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ince Map" sheetId="1" state="visible" r:id="rId2"/>
    <sheet name="Intermediate Data" sheetId="2" state="visible" r:id="rId3"/>
    <sheet name="XML Output" sheetId="3" state="visible" r:id="rId4"/>
  </sheets>
  <definedNames>
    <definedName function="false" hidden="false" name="_xlfn_COUNTIFS" vbProcedure="false"/>
    <definedName function="false" hidden="false" name="_xlfn_IFERROR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<sst xmlns="http://schemas.openxmlformats.org/spreadsheetml/2006/main" count="56" uniqueCount="39">
  <si>
    <t xml:space="preserve">Size</t>
  </si>
  <si>
    <t xml:space="preserve">X</t>
  </si>
  <si>
    <t xml:space="preserve">.Size X</t>
  </si>
  <si>
    <t xml:space="preserve">.Size Y</t>
  </si>
  <si>
    <t xml:space="preserve">.Total Players</t>
  </si>
  <si>
    <t xml:space="preserve">.Total Thrones</t>
  </si>
  <si>
    <t xml:space="preserve">.Provinces</t>
  </si>
  <si>
    <t xml:space="preserve">.Provinces Per Player</t>
  </si>
  <si>
    <t xml:space="preserve">.Layout Name</t>
  </si>
  <si>
    <t xml:space="preserve">CustomLayout</t>
  </si>
  <si>
    <t xml:space="preserve">Version:</t>
  </si>
  <si>
    <t xml:space="preserve">Y</t>
  </si>
  <si>
    <t xml:space="preserve">T</t>
  </si>
  <si>
    <t xml:space="preserve">S</t>
  </si>
  <si>
    <t xml:space="preserve">Xmax</t>
  </si>
  <si>
    <t xml:space="preserve">Max Starts</t>
  </si>
  <si>
    <t xml:space="preserve">Max Thrones</t>
  </si>
  <si>
    <t xml:space="preserve">Value</t>
  </si>
  <si>
    <t xml:space="preserve">Thrones Only</t>
  </si>
  <si>
    <t xml:space="preserve">Throne Entry</t>
  </si>
  <si>
    <t xml:space="preserve">Start Only</t>
  </si>
  <si>
    <t xml:space="preserve">Start Entry</t>
  </si>
  <si>
    <t xml:space="preserve">Y Mirror</t>
  </si>
  <si>
    <t xml:space="preserve">X Mirror</t>
  </si>
  <si>
    <t xml:space="preserve">Entries</t>
  </si>
  <si>
    <t xml:space="preserve">Code Lines</t>
  </si>
  <si>
    <t xml:space="preserve">&lt;?xml version="1.0" encoding="utf-8"?&gt;</t>
  </si>
  <si>
    <t xml:space="preserve">Start Locations</t>
  </si>
  <si>
    <t xml:space="preserve">Entry</t>
  </si>
  <si>
    <t xml:space="preserve">Code Number</t>
  </si>
  <si>
    <t xml:space="preserve">Code</t>
  </si>
  <si>
    <t xml:space="preserve">Throne Locations</t>
  </si>
  <si>
    <t xml:space="preserve">&lt;NodeLayoutCollection xmlns:xsi="http://www.w3.org/2001/XMLSchema-instance" xmlns:xsd="http://www.w3.org/2001/XMLSchema"&gt;</t>
  </si>
  <si>
    <t xml:space="preserve"> &lt;!-- These are compact layouts designed to have less provinces per player --&gt;</t>
  </si>
  <si>
    <t xml:space="preserve"> &lt;Layout&gt;</t>
  </si>
  <si>
    <t xml:space="preserve">(Insert Yellow Code For Thrones and Start Locations Here)</t>
  </si>
  <si>
    <t xml:space="preserve"> &lt;/Layout&gt;</t>
  </si>
  <si>
    <t xml:space="preserve">IF(E5=1,"&lt;"&amp;"Spawn"&amp;"&gt;",2)</t>
  </si>
  <si>
    <t xml:space="preserve">&lt;/NodeLayoutCollection&gt;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</si>
</sst>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0"/>
    </font>
    <font>
      <sz val="10"/>
      <name val="Liberation Mono;Courier New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CD3C1"/>
        <bgColor rgb="FFC2E0AE"/>
      </patternFill>
    </fill>
    <fill>
      <patternFill patternType="solid">
        <fgColor rgb="FFFFFFFF"/>
        <bgColor rgb="FFFFFFCC"/>
      </patternFill>
    </fill>
    <fill>
      <patternFill patternType="solid">
        <fgColor rgb="FFC2E0AE"/>
        <bgColor rgb="FFBCE4E5"/>
      </patternFill>
    </fill>
    <fill>
      <patternFill patternType="solid">
        <fgColor rgb="FFFFF2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 Unicode MS"/>
        <charset val="1"/>
        <family val="2"/>
        <b val="0"/>
        <i val="0"/>
        <strike val="0"/>
        <outline val="0"/>
        <shadow val="0"/>
        <color rgb="FFFFFFFF"/>
        <u val="none"/>
      </font>
      <fill>
        <patternFill>
          <bgColor rgb="FF8CCFB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Arial Unicode MS"/>
        <charset val="1"/>
        <family val="2"/>
        <b val="0"/>
        <i val="0"/>
        <strike val="0"/>
        <outline val="0"/>
        <shadow val="0"/>
        <color rgb="FFFFFFFF"/>
        <u val="none"/>
      </font>
      <fill>
        <patternFill>
          <bgColor rgb="FFF9A870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Arial Unicode MS"/>
        <charset val="1"/>
        <family val="2"/>
        <b val="0"/>
        <i val="0"/>
        <strike val="0"/>
        <outline val="0"/>
        <shadow val="0"/>
        <color rgb="FFFFFFFF"/>
        <u val="none"/>
      </font>
      <fill>
        <patternFill>
          <bgColor rgb="FFBCE4E5"/>
        </patternFill>
      </fill>
    </dxf>
    <dxf>
      <font>
        <name val="Arial"/>
        <charset val="1"/>
        <family val="2"/>
      </font>
      <border diagonalUp="false" diagonalDown="false">
        <left style="dotted"/>
        <right style="dotted"/>
        <top style="dotted"/>
        <bottom style="dotted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9A87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CFB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549360</xdr:colOff>
      <xdr:row>0</xdr:row>
      <xdr:rowOff>203760</xdr:rowOff>
    </xdr:from>
    <xdr:to>
      <xdr:col>15</xdr:col>
      <xdr:colOff>231480</xdr:colOff>
      <xdr:row>0</xdr:row>
      <xdr:rowOff>443520</xdr:rowOff>
    </xdr:to>
    <xdr:sp>
      <xdr:nvSpPr>
        <xdr:cNvPr id="0" name="CustomShape 1"/>
        <xdr:cNvSpPr/>
      </xdr:nvSpPr>
      <xdr:spPr>
        <a:xfrm>
          <a:off x="7967880" y="203760"/>
          <a:ext cx="783360" cy="239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546120</xdr:colOff>
      <xdr:row>0</xdr:row>
      <xdr:rowOff>283680</xdr:rowOff>
    </xdr:from>
    <xdr:to>
      <xdr:col>11</xdr:col>
      <xdr:colOff>228600</xdr:colOff>
      <xdr:row>0</xdr:row>
      <xdr:rowOff>525600</xdr:rowOff>
    </xdr:to>
    <xdr:sp>
      <xdr:nvSpPr>
        <xdr:cNvPr id="1" name="CustomShape 1"/>
        <xdr:cNvSpPr/>
      </xdr:nvSpPr>
      <xdr:spPr>
        <a:xfrm>
          <a:off x="5762520" y="283680"/>
          <a:ext cx="783360" cy="24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294840</xdr:colOff>
      <xdr:row>0</xdr:row>
      <xdr:rowOff>189720</xdr:rowOff>
    </xdr:from>
    <xdr:to>
      <xdr:col>5</xdr:col>
      <xdr:colOff>177480</xdr:colOff>
      <xdr:row>1</xdr:row>
      <xdr:rowOff>93960</xdr:rowOff>
    </xdr:to>
    <xdr:sp>
      <xdr:nvSpPr>
        <xdr:cNvPr id="2" name="CustomShape 1"/>
        <xdr:cNvSpPr/>
      </xdr:nvSpPr>
      <xdr:spPr>
        <a:xfrm>
          <a:off x="1657440" y="189720"/>
          <a:ext cx="1534320" cy="504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c2e0ae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edit – Set to enough columns to cover all prov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21</xdr:col>
      <xdr:colOff>111960</xdr:colOff>
      <xdr:row>1</xdr:row>
      <xdr:rowOff>50400</xdr:rowOff>
    </xdr:from>
    <xdr:to>
      <xdr:col>25</xdr:col>
      <xdr:colOff>772560</xdr:colOff>
      <xdr:row>1</xdr:row>
      <xdr:rowOff>236880</xdr:rowOff>
    </xdr:to>
    <xdr:sp>
      <xdr:nvSpPr>
        <xdr:cNvPr id="3" name="CustomShape 1"/>
        <xdr:cNvSpPr/>
      </xdr:nvSpPr>
      <xdr:spPr>
        <a:xfrm>
          <a:off x="11934720" y="650160"/>
          <a:ext cx="2688120" cy="18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 the axis – adjust via size X &amp; Y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435960</xdr:colOff>
      <xdr:row>27</xdr:row>
      <xdr:rowOff>129600</xdr:rowOff>
    </xdr:from>
    <xdr:to>
      <xdr:col>2</xdr:col>
      <xdr:colOff>471240</xdr:colOff>
      <xdr:row>27</xdr:row>
      <xdr:rowOff>316080</xdr:rowOff>
    </xdr:to>
    <xdr:sp>
      <xdr:nvSpPr>
        <xdr:cNvPr id="4" name="CustomShape 1"/>
        <xdr:cNvSpPr/>
      </xdr:nvSpPr>
      <xdr:spPr>
        <a:xfrm>
          <a:off x="435960" y="10222920"/>
          <a:ext cx="1397880" cy="1864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 the axis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440640</xdr:colOff>
      <xdr:row>26</xdr:row>
      <xdr:rowOff>116640</xdr:rowOff>
    </xdr:from>
    <xdr:to>
      <xdr:col>2</xdr:col>
      <xdr:colOff>475200</xdr:colOff>
      <xdr:row>26</xdr:row>
      <xdr:rowOff>317520</xdr:rowOff>
    </xdr:to>
    <xdr:sp>
      <xdr:nvSpPr>
        <xdr:cNvPr id="5" name="CustomShape 1"/>
        <xdr:cNvSpPr/>
      </xdr:nvSpPr>
      <xdr:spPr>
        <a:xfrm>
          <a:off x="440640" y="9844560"/>
          <a:ext cx="1397160" cy="200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c2e0ae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edit the T’s and S’s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464760</xdr:colOff>
      <xdr:row>0</xdr:row>
      <xdr:rowOff>255600</xdr:rowOff>
    </xdr:from>
    <xdr:to>
      <xdr:col>19</xdr:col>
      <xdr:colOff>146520</xdr:colOff>
      <xdr:row>0</xdr:row>
      <xdr:rowOff>497520</xdr:rowOff>
    </xdr:to>
    <xdr:sp>
      <xdr:nvSpPr>
        <xdr:cNvPr id="6" name="CustomShape 1"/>
        <xdr:cNvSpPr/>
      </xdr:nvSpPr>
      <xdr:spPr>
        <a:xfrm>
          <a:off x="10085400" y="255600"/>
          <a:ext cx="783000" cy="24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403920</xdr:colOff>
      <xdr:row>0</xdr:row>
      <xdr:rowOff>283680</xdr:rowOff>
    </xdr:from>
    <xdr:to>
      <xdr:col>24</xdr:col>
      <xdr:colOff>167040</xdr:colOff>
      <xdr:row>0</xdr:row>
      <xdr:rowOff>525600</xdr:rowOff>
    </xdr:to>
    <xdr:sp>
      <xdr:nvSpPr>
        <xdr:cNvPr id="7" name="CustomShape 1"/>
        <xdr:cNvSpPr/>
      </xdr:nvSpPr>
      <xdr:spPr>
        <a:xfrm>
          <a:off x="12777480" y="283680"/>
          <a:ext cx="783360" cy="241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cd4d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not edit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274320</xdr:colOff>
      <xdr:row>0</xdr:row>
      <xdr:rowOff>189720</xdr:rowOff>
    </xdr:from>
    <xdr:to>
      <xdr:col>8</xdr:col>
      <xdr:colOff>157320</xdr:colOff>
      <xdr:row>0</xdr:row>
      <xdr:rowOff>525600</xdr:rowOff>
    </xdr:to>
    <xdr:sp>
      <xdr:nvSpPr>
        <xdr:cNvPr id="8" name="CustomShape 1"/>
        <xdr:cNvSpPr/>
      </xdr:nvSpPr>
      <xdr:spPr>
        <a:xfrm>
          <a:off x="3288600" y="189720"/>
          <a:ext cx="1534680" cy="335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c2e0ae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edit – Set to enough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Rows to cover all prov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27</xdr:col>
      <xdr:colOff>218520</xdr:colOff>
      <xdr:row>1</xdr:row>
      <xdr:rowOff>211680</xdr:rowOff>
    </xdr:from>
    <xdr:to>
      <xdr:col>28</xdr:col>
      <xdr:colOff>584640</xdr:colOff>
      <xdr:row>2</xdr:row>
      <xdr:rowOff>350640</xdr:rowOff>
    </xdr:to>
    <xdr:sp>
      <xdr:nvSpPr>
        <xdr:cNvPr id="9" name="CustomShape 1"/>
        <xdr:cNvSpPr/>
      </xdr:nvSpPr>
      <xdr:spPr>
        <a:xfrm>
          <a:off x="16035480" y="811440"/>
          <a:ext cx="1533960" cy="504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c2e0ae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Do edit – This will be the name in the dropdown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7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O14" activeCellId="0" sqref="O14"/>
    </sheetView>
  </sheetViews>
  <sheetFormatPr defaultColWidth="11.5234375" defaultRowHeight="12.8" zeroHeight="false" outlineLevelRow="0" outlineLevelCol="0"/>
  <cols>
    <col collapsed="false" customWidth="true" hidden="false" outlineLevel="0" max="23" min="2" style="0" width="7.8"/>
    <col collapsed="false" customWidth="true" hidden="false" outlineLevel="0" max="24" min="24" style="0" width="6.66"/>
    <col collapsed="false" customWidth="true" hidden="false" outlineLevel="0" max="25" min="25" style="0" width="6.47"/>
    <col collapsed="false" customWidth="true" hidden="false" outlineLevel="0" max="27" min="27" style="0" width="16.36"/>
    <col collapsed="false" customWidth="true" hidden="false" outlineLevel="0" max="28" min="28" style="0" width="16.55"/>
  </cols>
  <sheetData>
    <row r="1" s="8" customFormat="true" ht="47.25" hidden="false" customHeight="true" outlineLevel="0" collapsed="false">
      <c r="A1" s="1" t="s">
        <v>0</v>
      </c>
      <c r="B1" s="1" t="s">
        <v>1</v>
      </c>
      <c r="C1" s="2"/>
      <c r="D1" s="1" t="s">
        <v>2</v>
      </c>
      <c r="E1" s="3" t="n">
        <v>16</v>
      </c>
      <c r="F1" s="2"/>
      <c r="G1" s="1" t="s">
        <v>3</v>
      </c>
      <c r="H1" s="3" t="n">
        <v>16</v>
      </c>
      <c r="I1" s="2"/>
      <c r="J1" s="4" t="s">
        <v>4</v>
      </c>
      <c r="K1" s="5"/>
      <c r="L1" s="1" t="n">
        <f aca="false">COUNTIFS(B3:BX77,"S")</f>
        <v>1</v>
      </c>
      <c r="M1" s="2"/>
      <c r="N1" s="4" t="s">
        <v>5</v>
      </c>
      <c r="O1" s="5"/>
      <c r="P1" s="1" t="n">
        <f aca="false">COUNTIFS(B3:BX77,"T")</f>
        <v>1</v>
      </c>
      <c r="Q1" s="2"/>
      <c r="R1" s="4" t="s">
        <v>6</v>
      </c>
      <c r="S1" s="5"/>
      <c r="T1" s="1" t="n">
        <f aca="false">E1*H1</f>
        <v>256</v>
      </c>
      <c r="U1" s="2"/>
      <c r="V1" s="4" t="s">
        <v>7</v>
      </c>
      <c r="W1" s="6"/>
      <c r="X1" s="7"/>
      <c r="Y1" s="1" t="n">
        <f aca="false">ROUND(T1/L1,1)</f>
        <v>256</v>
      </c>
      <c r="Z1" s="2"/>
      <c r="AA1" s="1" t="s">
        <v>8</v>
      </c>
      <c r="AB1" s="3" t="s">
        <v>9</v>
      </c>
      <c r="AC1" s="2"/>
      <c r="AD1" s="2" t="s">
        <v>10</v>
      </c>
      <c r="AE1" s="2" t="n">
        <v>1.01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</row>
    <row r="2" customFormat="false" ht="28.75" hidden="false" customHeight="true" outlineLevel="0" collapsed="false">
      <c r="A2" s="9" t="s">
        <v>11</v>
      </c>
      <c r="B2" s="10" t="n">
        <v>1</v>
      </c>
      <c r="C2" s="10" t="n">
        <f aca="false">IFERROR(IF($E$1&gt;=B2+1,B2+1,""),"")</f>
        <v>2</v>
      </c>
      <c r="D2" s="10" t="n">
        <f aca="false">IFERROR(IF($E$1&gt;=C2+1,C2+1,""),"")</f>
        <v>3</v>
      </c>
      <c r="E2" s="10" t="n">
        <f aca="false">IFERROR(IF($E$1&gt;=D2+1,D2+1,""),"")</f>
        <v>4</v>
      </c>
      <c r="F2" s="10" t="n">
        <f aca="false">IFERROR(IF($E$1&gt;=E2+1,E2+1,""),"")</f>
        <v>5</v>
      </c>
      <c r="G2" s="10" t="n">
        <f aca="false">IFERROR(IF($E$1&gt;=F2+1,F2+1,""),"")</f>
        <v>6</v>
      </c>
      <c r="H2" s="10" t="n">
        <f aca="false">IFERROR(IF($E$1&gt;=G2+1,G2+1,""),"")</f>
        <v>7</v>
      </c>
      <c r="I2" s="10" t="n">
        <f aca="false">IFERROR(IF($E$1&gt;=H2+1,H2+1,""),"")</f>
        <v>8</v>
      </c>
      <c r="J2" s="10" t="n">
        <f aca="false">IFERROR(IF($E$1&gt;=I2+1,I2+1,""),"")</f>
        <v>9</v>
      </c>
      <c r="K2" s="10" t="n">
        <f aca="false">IFERROR(IF($E$1&gt;=J2+1,J2+1,""),"")</f>
        <v>10</v>
      </c>
      <c r="L2" s="10" t="n">
        <f aca="false">IFERROR(IF($E$1&gt;=K2+1,K2+1,""),"")</f>
        <v>11</v>
      </c>
      <c r="M2" s="10" t="n">
        <f aca="false">IFERROR(IF($E$1&gt;=L2+1,L2+1,""),"")</f>
        <v>12</v>
      </c>
      <c r="N2" s="10" t="n">
        <f aca="false">IFERROR(IF($E$1&gt;=M2+1,M2+1,""),"")</f>
        <v>13</v>
      </c>
      <c r="O2" s="10" t="n">
        <f aca="false">IFERROR(IF($E$1&gt;=N2+1,N2+1,""),"")</f>
        <v>14</v>
      </c>
      <c r="P2" s="10" t="n">
        <f aca="false">IFERROR(IF($E$1&gt;=O2+1,O2+1,""),"")</f>
        <v>15</v>
      </c>
      <c r="Q2" s="10" t="n">
        <f aca="false">IFERROR(IF($E$1&gt;=P2+1,P2+1,""),"")</f>
        <v>16</v>
      </c>
      <c r="R2" s="10" t="str">
        <f aca="false">IFERROR(IF($E$1&gt;=Q2+1,Q2+1,""),"")</f>
        <v/>
      </c>
      <c r="S2" s="10" t="str">
        <f aca="false">IFERROR(IF($E$1&gt;=R2+1,R2+1,""),"")</f>
        <v/>
      </c>
      <c r="T2" s="10" t="str">
        <f aca="false">IFERROR(IF($E$1&gt;=S2+1,S2+1,""),"")</f>
        <v/>
      </c>
      <c r="U2" s="10" t="str">
        <f aca="false">IFERROR(IF($E$1&gt;=T2+1,T2+1,""),"")</f>
        <v/>
      </c>
      <c r="V2" s="10" t="str">
        <f aca="false">IFERROR(IF($E$1&gt;=U2+1,U2+1,""),"")</f>
        <v/>
      </c>
      <c r="W2" s="10" t="str">
        <f aca="false">IFERROR(IF($E$1&gt;=V2+1,V2+1,""),"")</f>
        <v/>
      </c>
      <c r="X2" s="10" t="str">
        <f aca="false">IFERROR(IF($E$1&gt;=W2+1,W2+1,""),"")</f>
        <v/>
      </c>
      <c r="Y2" s="10" t="str">
        <f aca="false">IFERROR(IF($E$1&gt;=X2+1,X2+1,""),"")</f>
        <v/>
      </c>
      <c r="Z2" s="10" t="str">
        <f aca="false">IFERROR(IF($E$1&gt;=Y2+1,Y2+1,""),"")</f>
        <v/>
      </c>
      <c r="AA2" s="10" t="str">
        <f aca="false">IFERROR(IF($E$1&gt;=Z2+1,Z2+1,""),"")</f>
        <v/>
      </c>
      <c r="AB2" s="10" t="str">
        <f aca="false">IFERROR(IF($E$1&gt;=AA2+1,AA2+1,""),"")</f>
        <v/>
      </c>
      <c r="AC2" s="10" t="str">
        <f aca="false">IFERROR(IF($E$1&gt;=AB2+1,AB2+1,""),"")</f>
        <v/>
      </c>
      <c r="AD2" s="10" t="str">
        <f aca="false">IFERROR(IF($E$1&gt;=AC2+1,AC2+1,""),"")</f>
        <v/>
      </c>
      <c r="AE2" s="10" t="str">
        <f aca="false">IFERROR(IF($E$1&gt;=AD2+1,AD2+1,""),"")</f>
        <v/>
      </c>
      <c r="AF2" s="10" t="str">
        <f aca="false">IFERROR(IF($E$1&gt;=AE2+1,AE2+1,""),"")</f>
        <v/>
      </c>
      <c r="AG2" s="10" t="str">
        <f aca="false">IFERROR(IF($E$1&gt;=AF2+1,AF2+1,""),"")</f>
        <v/>
      </c>
      <c r="AH2" s="10" t="str">
        <f aca="false">IFERROR(IF($E$1&gt;=AG2+1,AG2+1,""),"")</f>
        <v/>
      </c>
      <c r="AI2" s="10" t="str">
        <f aca="false">IFERROR(IF($E$1&gt;=AH2+1,AH2+1,""),"")</f>
        <v/>
      </c>
      <c r="AJ2" s="10" t="str">
        <f aca="false">IFERROR(IF($E$1&gt;=AI2+1,AI2+1,""),"")</f>
        <v/>
      </c>
      <c r="AK2" s="10" t="str">
        <f aca="false">IFERROR(IF($E$1&gt;=AJ2+1,AJ2+1,""),"")</f>
        <v/>
      </c>
      <c r="AL2" s="10" t="str">
        <f aca="false">IFERROR(IF($E$1&gt;=AK2+1,AK2+1,""),"")</f>
        <v/>
      </c>
      <c r="AM2" s="10" t="str">
        <f aca="false">IFERROR(IF($E$1&gt;=AL2+1,AL2+1,""),"")</f>
        <v/>
      </c>
      <c r="AN2" s="10" t="str">
        <f aca="false">IFERROR(IF($E$1&gt;=AM2+1,AM2+1,""),"")</f>
        <v/>
      </c>
      <c r="AO2" s="10" t="str">
        <f aca="false">IFERROR(IF($E$1&gt;=AN2+1,AN2+1,""),"")</f>
        <v/>
      </c>
      <c r="AP2" s="10" t="str">
        <f aca="false">IFERROR(IF($E$1&gt;=AO2+1,AO2+1,""),"")</f>
        <v/>
      </c>
      <c r="AQ2" s="10" t="str">
        <f aca="false">IFERROR(IF($E$1&gt;=AP2+1,AP2+1,""),"")</f>
        <v/>
      </c>
      <c r="AR2" s="10" t="str">
        <f aca="false">IFERROR(IF($E$1&gt;=AQ2+1,AQ2+1,""),"")</f>
        <v/>
      </c>
      <c r="AS2" s="10" t="str">
        <f aca="false">IFERROR(IF($E$1&gt;=AR2+1,AR2+1,""),"")</f>
        <v/>
      </c>
      <c r="AT2" s="10" t="str">
        <f aca="false">IFERROR(IF($E$1&gt;=AS2+1,AS2+1,""),"")</f>
        <v/>
      </c>
      <c r="AU2" s="10" t="str">
        <f aca="false">IFERROR(IF($E$1&gt;=AT2+1,AT2+1,""),"")</f>
        <v/>
      </c>
      <c r="AV2" s="10" t="str">
        <f aca="false">IFERROR(IF($E$1&gt;=AU2+1,AU2+1,""),"")</f>
        <v/>
      </c>
      <c r="AW2" s="10" t="str">
        <f aca="false">IFERROR(IF($E$1&gt;=AV2+1,AV2+1,""),"")</f>
        <v/>
      </c>
      <c r="AX2" s="10" t="str">
        <f aca="false">IFERROR(IF($E$1&gt;=AW2+1,AW2+1,""),"")</f>
        <v/>
      </c>
      <c r="AY2" s="10" t="str">
        <f aca="false">IFERROR(IF($E$1&gt;=AX2+1,AX2+1,""),"")</f>
        <v/>
      </c>
      <c r="AZ2" s="10" t="str">
        <f aca="false">IFERROR(IF($E$1&gt;=AY2+1,AY2+1,""),"")</f>
        <v/>
      </c>
      <c r="BA2" s="10" t="str">
        <f aca="false">IFERROR(IF($E$1&gt;=AZ2+1,AZ2+1,""),"")</f>
        <v/>
      </c>
      <c r="BB2" s="10" t="str">
        <f aca="false">IFERROR(IF($E$1&gt;=BA2+1,BA2+1,""),"")</f>
        <v/>
      </c>
      <c r="BC2" s="10" t="str">
        <f aca="false">IFERROR(IF($E$1&gt;=BB2+1,BB2+1,""),"")</f>
        <v/>
      </c>
      <c r="BD2" s="10" t="str">
        <f aca="false">IFERROR(IF($E$1&gt;=BC2+1,BC2+1,""),"")</f>
        <v/>
      </c>
      <c r="BE2" s="10" t="str">
        <f aca="false">IFERROR(IF($E$1&gt;=BD2+1,BD2+1,""),"")</f>
        <v/>
      </c>
      <c r="BF2" s="10" t="str">
        <f aca="false">IFERROR(IF($E$1&gt;=BE2+1,BE2+1,""),"")</f>
        <v/>
      </c>
      <c r="BG2" s="10" t="str">
        <f aca="false">IFERROR(IF($E$1&gt;=BF2+1,BF2+1,""),"")</f>
        <v/>
      </c>
      <c r="BH2" s="10" t="str">
        <f aca="false">IFERROR(IF($E$1&gt;=BG2+1,BG2+1,""),"")</f>
        <v/>
      </c>
      <c r="BI2" s="10" t="str">
        <f aca="false">IFERROR(IF($E$1&gt;=BH2+1,BH2+1,""),"")</f>
        <v/>
      </c>
      <c r="BJ2" s="10" t="str">
        <f aca="false">IFERROR(IF($E$1&gt;=BI2+1,BI2+1,""),"")</f>
        <v/>
      </c>
      <c r="BK2" s="10" t="str">
        <f aca="false">IFERROR(IF($E$1&gt;=BJ2+1,BJ2+1,""),"")</f>
        <v/>
      </c>
      <c r="BL2" s="10" t="str">
        <f aca="false">IFERROR(IF($E$1&gt;=BK2+1,BK2+1,""),"")</f>
        <v/>
      </c>
      <c r="BM2" s="10" t="str">
        <f aca="false">IFERROR(IF($E$1&gt;=BL2+1,BL2+1,""),"")</f>
        <v/>
      </c>
      <c r="BN2" s="10" t="str">
        <f aca="false">IFERROR(IF($E$1&gt;=BM2+1,BM2+1,""),"")</f>
        <v/>
      </c>
      <c r="BO2" s="10" t="str">
        <f aca="false">IFERROR(IF($E$1&gt;=BN2+1,BN2+1,""),"")</f>
        <v/>
      </c>
      <c r="BP2" s="10" t="str">
        <f aca="false">IFERROR(IF($E$1&gt;=BO2+1,BO2+1,""),"")</f>
        <v/>
      </c>
      <c r="BQ2" s="10" t="str">
        <f aca="false">IFERROR(IF($E$1&gt;=BP2+1,BP2+1,""),"")</f>
        <v/>
      </c>
      <c r="BR2" s="10" t="str">
        <f aca="false">IFERROR(IF($E$1&gt;=BQ2+1,BQ2+1,""),"")</f>
        <v/>
      </c>
      <c r="BS2" s="10" t="str">
        <f aca="false">IFERROR(IF($E$1&gt;=BR2+1,BR2+1,""),"")</f>
        <v/>
      </c>
      <c r="BT2" s="10" t="str">
        <f aca="false">IFERROR(IF($E$1&gt;=BS2+1,BS2+1,""),"")</f>
        <v/>
      </c>
      <c r="BU2" s="10" t="str">
        <f aca="false">IFERROR(IF($E$1&gt;=BT2+1,BT2+1,""),"")</f>
        <v/>
      </c>
      <c r="BV2" s="10" t="str">
        <f aca="false">IFERROR(IF($E$1&gt;=BU2+1,BU2+1,""),"")</f>
        <v/>
      </c>
      <c r="BW2" s="10" t="str">
        <f aca="false">IFERROR(IF($E$1&gt;=BV2+1,BV2+1,""),"")</f>
        <v/>
      </c>
      <c r="BX2" s="10" t="str">
        <f aca="false">IFERROR(IF($E$1&gt;=BW2+1,BW2+1,""),"")</f>
        <v/>
      </c>
    </row>
    <row r="3" customFormat="false" ht="28.75" hidden="false" customHeight="true" outlineLevel="0" collapsed="false">
      <c r="A3" s="11" t="n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</row>
    <row r="4" customFormat="false" ht="28.75" hidden="false" customHeight="true" outlineLevel="0" collapsed="false">
      <c r="A4" s="11" t="n">
        <f aca="false">IFERROR(IF($H$1&gt;=A3+1,A3+1,""),"")</f>
        <v>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</row>
    <row r="5" customFormat="false" ht="28.75" hidden="false" customHeight="true" outlineLevel="0" collapsed="false">
      <c r="A5" s="11" t="n">
        <f aca="false">IFERROR(IF($H$1&gt;=A4+1,A4+1,""),"")</f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</row>
    <row r="6" customFormat="false" ht="28.75" hidden="false" customHeight="true" outlineLevel="0" collapsed="false">
      <c r="A6" s="11" t="n">
        <f aca="false">IFERROR(IF($H$1&gt;=A5+1,A5+1,""),"")</f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</row>
    <row r="7" customFormat="false" ht="28.75" hidden="false" customHeight="true" outlineLevel="0" collapsed="false">
      <c r="A7" s="11" t="n">
        <f aca="false">IFERROR(IF($H$1&gt;=A6+1,A6+1,""),"")</f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</row>
    <row r="8" customFormat="false" ht="28.75" hidden="false" customHeight="true" outlineLevel="0" collapsed="false">
      <c r="A8" s="11" t="n">
        <f aca="false">IFERROR(IF($H$1&gt;=A7+1,A7+1,""),"")</f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</row>
    <row r="9" customFormat="false" ht="28.75" hidden="false" customHeight="true" outlineLevel="0" collapsed="false">
      <c r="A9" s="11" t="n">
        <f aca="false">IFERROR(IF($H$1&gt;=A8+1,A8+1,""),"")</f>
        <v>7</v>
      </c>
      <c r="B9" s="12"/>
      <c r="C9" s="12"/>
      <c r="D9" s="12"/>
      <c r="E9" s="12"/>
      <c r="F9" s="12"/>
      <c r="G9" s="12" t="s">
        <v>12</v>
      </c>
      <c r="H9" s="12"/>
      <c r="I9" s="12"/>
      <c r="J9" s="12" t="s">
        <v>13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</row>
    <row r="10" customFormat="false" ht="28.75" hidden="false" customHeight="true" outlineLevel="0" collapsed="false">
      <c r="A10" s="11" t="n">
        <f aca="false">IFERROR(IF($H$1&gt;=A9+1,A9+1,""),"")</f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</row>
    <row r="11" customFormat="false" ht="28.75" hidden="false" customHeight="true" outlineLevel="0" collapsed="false">
      <c r="A11" s="11" t="n">
        <f aca="false">IFERROR(IF($H$1&gt;=A10+1,A10+1,""),"")</f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</row>
    <row r="12" customFormat="false" ht="28.75" hidden="false" customHeight="true" outlineLevel="0" collapsed="false">
      <c r="A12" s="11" t="n">
        <f aca="false">IFERROR(IF($H$1&gt;=A11+1,A11+1,""),"")</f>
        <v>10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</row>
    <row r="13" customFormat="false" ht="28.75" hidden="false" customHeight="true" outlineLevel="0" collapsed="false">
      <c r="A13" s="11" t="n">
        <f aca="false">IFERROR(IF($H$1&gt;=A12+1,A12+1,""),"")</f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</row>
    <row r="14" customFormat="false" ht="28.75" hidden="false" customHeight="true" outlineLevel="0" collapsed="false">
      <c r="A14" s="11" t="n">
        <f aca="false">IFERROR(IF($H$1&gt;=A13+1,A13+1,""),"")</f>
        <v>12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</row>
    <row r="15" customFormat="false" ht="28.75" hidden="false" customHeight="true" outlineLevel="0" collapsed="false">
      <c r="A15" s="11" t="n">
        <f aca="false">IFERROR(IF($H$1&gt;=A14+1,A14+1,""),"")</f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</row>
    <row r="16" customFormat="false" ht="28.75" hidden="false" customHeight="true" outlineLevel="0" collapsed="false">
      <c r="A16" s="11" t="n">
        <f aca="false">IFERROR(IF($H$1&gt;=A15+1,A15+1,""),"")</f>
        <v>14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</row>
    <row r="17" customFormat="false" ht="28.75" hidden="false" customHeight="true" outlineLevel="0" collapsed="false">
      <c r="A17" s="11" t="n">
        <f aca="false">IFERROR(IF($H$1&gt;=A16+1,A16+1,""),"")</f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</row>
    <row r="18" customFormat="false" ht="28.75" hidden="false" customHeight="true" outlineLevel="0" collapsed="false">
      <c r="A18" s="11" t="n">
        <f aca="false">IFERROR(IF($H$1&gt;=A17+1,A17+1,""),"")</f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</row>
    <row r="19" customFormat="false" ht="28.75" hidden="false" customHeight="true" outlineLevel="0" collapsed="false">
      <c r="A19" s="11" t="str">
        <f aca="false">IFERROR(IF($H$1&gt;=A18+1,A18+1,""),"")</f>
        <v/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</row>
    <row r="20" customFormat="false" ht="28.75" hidden="false" customHeight="true" outlineLevel="0" collapsed="false">
      <c r="A20" s="11" t="str">
        <f aca="false">IFERROR(IF($H$1&gt;=A19+1,A19+1,""),"")</f>
        <v/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</row>
    <row r="21" customFormat="false" ht="28.75" hidden="false" customHeight="true" outlineLevel="0" collapsed="false">
      <c r="A21" s="11" t="str">
        <f aca="false">IFERROR(IF($H$1&gt;=A20+1,A20+1,""),"")</f>
        <v/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</row>
    <row r="22" customFormat="false" ht="28.75" hidden="false" customHeight="true" outlineLevel="0" collapsed="false">
      <c r="A22" s="11" t="str">
        <f aca="false">IFERROR(IF($H$1&gt;=A21+1,A21+1,""),"")</f>
        <v/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</row>
    <row r="23" customFormat="false" ht="28.75" hidden="false" customHeight="true" outlineLevel="0" collapsed="false">
      <c r="A23" s="11" t="str">
        <f aca="false">IFERROR(IF($H$1&gt;=A22+1,A22+1,""),"")</f>
        <v/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</row>
    <row r="24" customFormat="false" ht="28.75" hidden="false" customHeight="true" outlineLevel="0" collapsed="false">
      <c r="A24" s="11" t="str">
        <f aca="false">IFERROR(IF($H$1&gt;=A23+1,A23+1,""),"")</f>
        <v/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</row>
    <row r="25" customFormat="false" ht="28.75" hidden="false" customHeight="true" outlineLevel="0" collapsed="false">
      <c r="A25" s="11" t="str">
        <f aca="false">IFERROR(IF($H$1&gt;=A24+1,A24+1,""),"")</f>
        <v/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</row>
    <row r="26" customFormat="false" ht="28.75" hidden="false" customHeight="true" outlineLevel="0" collapsed="false">
      <c r="A26" s="11" t="str">
        <f aca="false">IFERROR(IF($H$1&gt;=A25+1,A25+1,""),"")</f>
        <v/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</row>
    <row r="27" customFormat="false" ht="28.75" hidden="false" customHeight="true" outlineLevel="0" collapsed="false">
      <c r="A27" s="11" t="str">
        <f aca="false">IFERROR(IF($H$1&gt;=A26+1,A26+1,""),"")</f>
        <v/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</row>
    <row r="28" customFormat="false" ht="28.75" hidden="false" customHeight="true" outlineLevel="0" collapsed="false">
      <c r="A28" s="11" t="str">
        <f aca="false">IFERROR(IF($H$1&gt;=A27+1,A27+1,""),"")</f>
        <v/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</row>
    <row r="29" customFormat="false" ht="28.75" hidden="false" customHeight="true" outlineLevel="0" collapsed="false">
      <c r="A29" s="11" t="str">
        <f aca="false">IFERROR(IF($H$1&gt;=A28+1,A28+1,""),"")</f>
        <v/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customFormat="false" ht="28.75" hidden="false" customHeight="true" outlineLevel="0" collapsed="false">
      <c r="A30" s="11" t="str">
        <f aca="false">IFERROR(IF($H$1&gt;=A29+1,A29+1,""),"")</f>
        <v/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customFormat="false" ht="28.75" hidden="false" customHeight="true" outlineLevel="0" collapsed="false">
      <c r="A31" s="11" t="str">
        <f aca="false">IFERROR(IF($H$1&gt;=A30+1,A30+1,""),"")</f>
        <v/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</row>
    <row r="32" customFormat="false" ht="28.75" hidden="false" customHeight="true" outlineLevel="0" collapsed="false">
      <c r="A32" s="11" t="str">
        <f aca="false">IFERROR(IF($H$1&gt;=A31+1,A31+1,""),"")</f>
        <v/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</row>
    <row r="33" customFormat="false" ht="28.75" hidden="false" customHeight="true" outlineLevel="0" collapsed="false">
      <c r="A33" s="11" t="str">
        <f aca="false">IFERROR(IF($H$1&gt;=A32+1,A32+1,""),"")</f>
        <v/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</row>
    <row r="34" customFormat="false" ht="28.75" hidden="false" customHeight="true" outlineLevel="0" collapsed="false">
      <c r="A34" s="11" t="str">
        <f aca="false">IFERROR(IF($H$1&gt;=A33+1,A33+1,""),"")</f>
        <v/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</row>
    <row r="35" customFormat="false" ht="28.75" hidden="false" customHeight="true" outlineLevel="0" collapsed="false">
      <c r="A35" s="11" t="str">
        <f aca="false">IFERROR(IF($H$1&gt;=A34+1,A34+1,""),"")</f>
        <v/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</row>
    <row r="36" customFormat="false" ht="28.75" hidden="false" customHeight="true" outlineLevel="0" collapsed="false">
      <c r="A36" s="11" t="str">
        <f aca="false">IFERROR(IF($H$1&gt;=A35+1,A35+1,""),"")</f>
        <v/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</row>
    <row r="37" customFormat="false" ht="28.75" hidden="false" customHeight="true" outlineLevel="0" collapsed="false">
      <c r="A37" s="11" t="str">
        <f aca="false">IFERROR(IF($H$1&gt;=A36+1,A36+1,""),"")</f>
        <v/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</row>
    <row r="38" customFormat="false" ht="28.75" hidden="false" customHeight="true" outlineLevel="0" collapsed="false">
      <c r="A38" s="11" t="str">
        <f aca="false">IFERROR(IF($H$1&gt;=A37+1,A37+1,""),"")</f>
        <v/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</row>
    <row r="39" customFormat="false" ht="28.75" hidden="false" customHeight="true" outlineLevel="0" collapsed="false">
      <c r="A39" s="11" t="str">
        <f aca="false">IFERROR(IF($H$1&gt;=A38+1,A38+1,""),"")</f>
        <v/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</row>
    <row r="40" customFormat="false" ht="28.75" hidden="false" customHeight="true" outlineLevel="0" collapsed="false">
      <c r="A40" s="11" t="str">
        <f aca="false">IFERROR(IF($H$1&gt;=A39+1,A39+1,""),"")</f>
        <v/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</row>
    <row r="41" customFormat="false" ht="28.75" hidden="false" customHeight="true" outlineLevel="0" collapsed="false">
      <c r="A41" s="11" t="str">
        <f aca="false">IFERROR(IF($H$1&gt;=A40+1,A40+1,""),"")</f>
        <v/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</row>
    <row r="42" customFormat="false" ht="28.75" hidden="false" customHeight="true" outlineLevel="0" collapsed="false">
      <c r="A42" s="11" t="str">
        <f aca="false">IFERROR(IF($H$1&gt;=A41+1,A41+1,""),"")</f>
        <v/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</row>
    <row r="43" customFormat="false" ht="28.75" hidden="false" customHeight="true" outlineLevel="0" collapsed="false">
      <c r="A43" s="11" t="str">
        <f aca="false">IFERROR(IF($H$1&gt;=A42+1,A42+1,""),"")</f>
        <v/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</row>
    <row r="44" customFormat="false" ht="28.75" hidden="false" customHeight="true" outlineLevel="0" collapsed="false">
      <c r="A44" s="11" t="str">
        <f aca="false">IFERROR(IF($H$1&gt;=A43+1,A43+1,""),"")</f>
        <v/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</row>
    <row r="45" customFormat="false" ht="28.75" hidden="false" customHeight="true" outlineLevel="0" collapsed="false">
      <c r="A45" s="11" t="str">
        <f aca="false">IFERROR(IF($H$1&gt;=A44+1,A44+1,""),"")</f>
        <v/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</row>
    <row r="46" customFormat="false" ht="28.75" hidden="false" customHeight="true" outlineLevel="0" collapsed="false">
      <c r="A46" s="11" t="str">
        <f aca="false">IFERROR(IF($H$1&gt;=A45+1,A45+1,""),"")</f>
        <v/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</row>
    <row r="47" customFormat="false" ht="28.75" hidden="false" customHeight="true" outlineLevel="0" collapsed="false">
      <c r="A47" s="11" t="str">
        <f aca="false">IFERROR(IF($H$1&gt;=A46+1,A46+1,""),"")</f>
        <v/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</row>
    <row r="48" customFormat="false" ht="28.75" hidden="false" customHeight="true" outlineLevel="0" collapsed="false">
      <c r="A48" s="11" t="str">
        <f aca="false">IFERROR(IF($H$1&gt;=A47+1,A47+1,""),"")</f>
        <v/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</row>
    <row r="49" customFormat="false" ht="28.75" hidden="false" customHeight="true" outlineLevel="0" collapsed="false">
      <c r="A49" s="11" t="str">
        <f aca="false">IFERROR(IF($H$1&gt;=A48+1,A48+1,""),"")</f>
        <v/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</row>
    <row r="50" customFormat="false" ht="28.75" hidden="false" customHeight="true" outlineLevel="0" collapsed="false">
      <c r="A50" s="11" t="str">
        <f aca="false">IFERROR(IF($H$1&gt;=A49+1,A49+1,""),"")</f>
        <v/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</row>
    <row r="51" customFormat="false" ht="28.75" hidden="false" customHeight="true" outlineLevel="0" collapsed="false">
      <c r="A51" s="11" t="str">
        <f aca="false">IFERROR(IF($H$1&gt;=A50+1,A50+1,""),"")</f>
        <v/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</row>
    <row r="52" customFormat="false" ht="28.75" hidden="false" customHeight="true" outlineLevel="0" collapsed="false">
      <c r="A52" s="11" t="str">
        <f aca="false">IFERROR(IF($H$1&gt;=A51+1,A51+1,""),"")</f>
        <v/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</row>
    <row r="53" customFormat="false" ht="28.75" hidden="false" customHeight="true" outlineLevel="0" collapsed="false">
      <c r="A53" s="11" t="str">
        <f aca="false">IFERROR(IF($H$1&gt;=A52+1,A52+1,""),"")</f>
        <v/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</row>
    <row r="54" customFormat="false" ht="28.75" hidden="false" customHeight="true" outlineLevel="0" collapsed="false">
      <c r="A54" s="11" t="str">
        <f aca="false">IFERROR(IF($H$1&gt;=A53+1,A53+1,""),"")</f>
        <v/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customFormat="false" ht="28.75" hidden="false" customHeight="true" outlineLevel="0" collapsed="false">
      <c r="A55" s="11" t="str">
        <f aca="false">IFERROR(IF($H$1&gt;=A54+1,A54+1,""),"")</f>
        <v/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customFormat="false" ht="28.75" hidden="false" customHeight="true" outlineLevel="0" collapsed="false">
      <c r="A56" s="11" t="str">
        <f aca="false">IFERROR(IF($H$1&gt;=A55+1,A55+1,""),"")</f>
        <v/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</row>
    <row r="57" customFormat="false" ht="28.75" hidden="false" customHeight="true" outlineLevel="0" collapsed="false">
      <c r="A57" s="11" t="str">
        <f aca="false">IFERROR(IF($H$1&gt;=A56+1,A56+1,""),"")</f>
        <v/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</row>
    <row r="58" customFormat="false" ht="28.75" hidden="false" customHeight="true" outlineLevel="0" collapsed="false">
      <c r="A58" s="11" t="str">
        <f aca="false">IFERROR(IF($H$1&gt;=A57+1,A57+1,""),"")</f>
        <v/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</row>
    <row r="59" customFormat="false" ht="28.75" hidden="false" customHeight="true" outlineLevel="0" collapsed="false">
      <c r="A59" s="11" t="str">
        <f aca="false">IFERROR(IF($H$1&gt;=A58+1,A58+1,""),"")</f>
        <v/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</row>
    <row r="60" customFormat="false" ht="28.75" hidden="false" customHeight="true" outlineLevel="0" collapsed="false">
      <c r="A60" s="11" t="str">
        <f aca="false">IFERROR(IF($H$1&gt;=A59+1,A59+1,""),"")</f>
        <v/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</row>
    <row r="61" customFormat="false" ht="28.75" hidden="false" customHeight="true" outlineLevel="0" collapsed="false">
      <c r="A61" s="11" t="str">
        <f aca="false">IFERROR(IF($H$1&gt;=A60+1,A60+1,""),"")</f>
        <v/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</row>
    <row r="62" customFormat="false" ht="28.75" hidden="false" customHeight="true" outlineLevel="0" collapsed="false">
      <c r="A62" s="11" t="str">
        <f aca="false">IFERROR(IF($H$1&gt;=A61+1,A61+1,""),"")</f>
        <v/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</row>
    <row r="63" customFormat="false" ht="28.75" hidden="false" customHeight="true" outlineLevel="0" collapsed="false">
      <c r="A63" s="11" t="str">
        <f aca="false">IFERROR(IF($H$1&gt;=A62+1,A62+1,""),"")</f>
        <v/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</row>
    <row r="64" customFormat="false" ht="28.75" hidden="false" customHeight="true" outlineLevel="0" collapsed="false">
      <c r="A64" s="11" t="str">
        <f aca="false">IFERROR(IF($H$1&gt;=A63+1,A63+1,""),"")</f>
        <v/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</row>
    <row r="65" customFormat="false" ht="28.75" hidden="false" customHeight="true" outlineLevel="0" collapsed="false">
      <c r="A65" s="11" t="str">
        <f aca="false">IFERROR(IF($H$1&gt;=A64+1,A64+1,""),"")</f>
        <v/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</row>
    <row r="66" customFormat="false" ht="28.75" hidden="false" customHeight="true" outlineLevel="0" collapsed="false">
      <c r="A66" s="11" t="str">
        <f aca="false">IFERROR(IF($H$1&gt;=A65+1,A65+1,""),"")</f>
        <v/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</row>
    <row r="67" customFormat="false" ht="28.75" hidden="false" customHeight="true" outlineLevel="0" collapsed="false">
      <c r="A67" s="11" t="str">
        <f aca="false">IFERROR(IF($H$1&gt;=A66+1,A66+1,""),"")</f>
        <v/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</row>
    <row r="68" customFormat="false" ht="28.75" hidden="false" customHeight="true" outlineLevel="0" collapsed="false">
      <c r="A68" s="11" t="str">
        <f aca="false">IFERROR(IF($H$1&gt;=A67+1,A67+1,""),"")</f>
        <v/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</row>
    <row r="69" customFormat="false" ht="28.75" hidden="false" customHeight="true" outlineLevel="0" collapsed="false">
      <c r="A69" s="11" t="str">
        <f aca="false">IFERROR(IF($H$1&gt;=A68+1,A68+1,""),"")</f>
        <v/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</row>
    <row r="70" customFormat="false" ht="28.75" hidden="false" customHeight="true" outlineLevel="0" collapsed="false">
      <c r="A70" s="11" t="str">
        <f aca="false">IFERROR(IF($H$1&gt;=A69+1,A69+1,""),"")</f>
        <v/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</row>
    <row r="71" customFormat="false" ht="28.75" hidden="false" customHeight="true" outlineLevel="0" collapsed="false">
      <c r="A71" s="11" t="str">
        <f aca="false">IFERROR(IF($H$1&gt;=A70+1,A70+1,""),"")</f>
        <v/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</row>
    <row r="72" customFormat="false" ht="28.75" hidden="false" customHeight="true" outlineLevel="0" collapsed="false">
      <c r="A72" s="11" t="str">
        <f aca="false">IFERROR(IF($H$1&gt;=A71+1,A71+1,""),"")</f>
        <v/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</row>
    <row r="73" customFormat="false" ht="28.75" hidden="false" customHeight="true" outlineLevel="0" collapsed="false">
      <c r="A73" s="11" t="str">
        <f aca="false">IFERROR(IF($H$1&gt;=A72+1,A72+1,""),"")</f>
        <v/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</row>
    <row r="74" customFormat="false" ht="28.75" hidden="false" customHeight="true" outlineLevel="0" collapsed="false">
      <c r="A74" s="11" t="str">
        <f aca="false">IFERROR(IF($H$1&gt;=A73+1,A73+1,""),"")</f>
        <v/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</row>
    <row r="75" customFormat="false" ht="28.75" hidden="false" customHeight="true" outlineLevel="0" collapsed="false">
      <c r="A75" s="11" t="str">
        <f aca="false">IFERROR(IF($H$1&gt;=A74+1,A74+1,""),"")</f>
        <v/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</row>
    <row r="76" customFormat="false" ht="28.75" hidden="false" customHeight="true" outlineLevel="0" collapsed="false">
      <c r="A76" s="11" t="str">
        <f aca="false">IFERROR(IF($H$1&gt;=A75+1,A75+1,""),"")</f>
        <v/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</row>
    <row r="77" customFormat="false" ht="28.75" hidden="false" customHeight="true" outlineLevel="0" collapsed="false">
      <c r="A77" s="11" t="str">
        <f aca="false">IFERROR(IF($H$1&gt;=A76+1,A76+1,""),"")</f>
        <v/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</row>
  </sheetData>
  <conditionalFormatting sqref="B3:BX77">
    <cfRule type="cellIs" priority="2" operator="equal" aboveAverage="0" equalAverage="0" bottom="0" percent="0" rank="0" text="" dxfId="0">
      <formula>"S"</formula>
    </cfRule>
    <cfRule type="cellIs" priority="3" operator="equal" aboveAverage="0" equalAverage="0" bottom="0" percent="0" rank="0" text="" dxfId="1">
      <formula>"T"</formula>
    </cfRule>
    <cfRule type="expression" priority="4" aboveAverage="0" equalAverage="0" bottom="0" percent="0" rank="0" text="" dxfId="2">
      <formula>C4="S"</formula>
    </cfRule>
    <cfRule type="expression" priority="5" aboveAverage="0" equalAverage="0" bottom="0" percent="0" rank="0" text="" dxfId="2">
      <formula>B4="S"</formula>
    </cfRule>
    <cfRule type="expression" priority="6" aboveAverage="0" equalAverage="0" bottom="0" percent="0" rank="0" text="" dxfId="2">
      <formula>A4="S"</formula>
    </cfRule>
    <cfRule type="expression" priority="7" aboveAverage="0" equalAverage="0" bottom="0" percent="0" rank="0" text="" dxfId="2">
      <formula>C3="S"</formula>
    </cfRule>
    <cfRule type="expression" priority="8" aboveAverage="0" equalAverage="0" bottom="0" percent="0" rank="0" text="" dxfId="2">
      <formula>A3="S"</formula>
    </cfRule>
    <cfRule type="expression" priority="9" aboveAverage="0" equalAverage="0" bottom="0" percent="0" rank="0" text="" dxfId="2">
      <formula>C2="S"</formula>
    </cfRule>
    <cfRule type="expression" priority="10" aboveAverage="0" equalAverage="0" bottom="0" percent="0" rank="0" text="" dxfId="2">
      <formula>B2="S"</formula>
    </cfRule>
    <cfRule type="expression" priority="11" aboveAverage="0" equalAverage="0" bottom="0" percent="0" rank="0" text="" dxfId="2">
      <formula>A2="S"</formula>
    </cfRule>
    <cfRule type="expression" priority="12" aboveAverage="0" equalAverage="0" bottom="0" percent="0" rank="0" text="" dxfId="3">
      <formula>AND(ISNUMBER($A3),ISNUMBER(B$2))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627"/>
  <sheetViews>
    <sheetView showFormulas="false" showGridLines="true" showRowColHeaders="true" showZeros="true" rightToLeft="false" tabSelected="false" showOutlineSymbols="true" defaultGridColor="true" view="normal" topLeftCell="C1" colorId="64" zoomScale="73" zoomScaleNormal="73" zoomScalePageLayoutView="100" workbookViewId="0">
      <selection pane="topLeft" activeCell="N7" activeCellId="0" sqref="N7"/>
    </sheetView>
  </sheetViews>
  <sheetFormatPr defaultColWidth="11.5234375" defaultRowHeight="12.8" zeroHeight="false" outlineLevelRow="0" outlineLevelCol="0"/>
  <cols>
    <col collapsed="false" customWidth="true" hidden="false" outlineLevel="0" max="21" min="21" style="0" width="36.72"/>
    <col collapsed="false" customWidth="true" hidden="false" outlineLevel="0" max="22" min="22" style="0" width="71.74"/>
  </cols>
  <sheetData>
    <row r="1" customFormat="false" ht="12.8" hidden="false" customHeight="false" outlineLevel="0" collapsed="false">
      <c r="A1" s="13"/>
      <c r="B1" s="13"/>
      <c r="C1" s="0" t="s">
        <v>14</v>
      </c>
      <c r="D1" s="0" t="n">
        <v>75</v>
      </c>
      <c r="K1" s="0" t="s">
        <v>15</v>
      </c>
      <c r="L1" s="0" t="n">
        <f aca="false">MAX(G:G)</f>
        <v>1</v>
      </c>
      <c r="O1" s="0" t="s">
        <v>16</v>
      </c>
      <c r="P1" s="0" t="n">
        <f aca="false">MAX(E:E)</f>
        <v>1</v>
      </c>
    </row>
    <row r="2" customFormat="false" ht="12.8" hidden="false" customHeight="false" outlineLevel="0" collapsed="false">
      <c r="A2" s="13" t="s">
        <v>11</v>
      </c>
      <c r="B2" s="13" t="s">
        <v>1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K2" s="0" t="s">
        <v>21</v>
      </c>
      <c r="L2" s="0" t="s">
        <v>11</v>
      </c>
      <c r="M2" s="0" t="s">
        <v>1</v>
      </c>
      <c r="O2" s="0" t="s">
        <v>19</v>
      </c>
      <c r="P2" s="0" t="s">
        <v>11</v>
      </c>
      <c r="Q2" s="0" t="s"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f aca="false">IFERROR(VLOOKUP(A3,'Province Map'!$A$2:$BX$77,(MATCH(B3,'Province Map'!$B$2:$BX$2,0)+1),0),"")</f>
        <v>0</v>
      </c>
      <c r="D3" s="0" t="str">
        <f aca="false">IF(C3="T","T","")</f>
        <v/>
      </c>
      <c r="E3" s="0" t="str">
        <f aca="false">IF(D3="T",COUNTIF($D$3:$D3,"T"),"")</f>
        <v/>
      </c>
      <c r="F3" s="0" t="str">
        <f aca="false">IF(C3="S","S","")</f>
        <v/>
      </c>
      <c r="G3" s="0" t="str">
        <f aca="false">IF(F3="S",COUNTIF($F$3:$F3,"S"),"")</f>
        <v/>
      </c>
      <c r="H3" s="0" t="n">
        <f aca="false">A3</f>
        <v>1</v>
      </c>
      <c r="I3" s="0" t="n">
        <f aca="false">B3</f>
        <v>1</v>
      </c>
      <c r="K3" s="0" t="n">
        <v>1</v>
      </c>
      <c r="L3" s="0" t="n">
        <f aca="false">IF(K3&lt;&gt;"",VLOOKUP(K3,G:H,2,0)-1,"")</f>
        <v>6</v>
      </c>
      <c r="M3" s="0" t="n">
        <f aca="false">IF(K3&lt;&gt;"",VLOOKUP(K3,G:I,3,0)-1,"")</f>
        <v>8</v>
      </c>
      <c r="O3" s="0" t="n">
        <v>1</v>
      </c>
      <c r="P3" s="0" t="n">
        <f aca="false">IF(O3&lt;&gt;"",VLOOKUP(O3,E:I,4,0)-1,"")</f>
        <v>6</v>
      </c>
      <c r="Q3" s="0" t="n">
        <f aca="false">IF(O3&lt;&gt;"",VLOOKUP(O3,E:I,5,0)-1,"")</f>
        <v>5</v>
      </c>
      <c r="U3" s="0" t="str">
        <f aca="false">"&lt;"&amp;"Spawn"&amp;"&gt;"</f>
        <v>&lt;Spawn&gt;</v>
      </c>
    </row>
    <row r="4" customFormat="false" ht="12.8" hidden="false" customHeight="false" outlineLevel="0" collapsed="false">
      <c r="A4" s="0" t="n">
        <f aca="false">IF(B3&lt;&gt;$D$1,A3,A3+1)</f>
        <v>1</v>
      </c>
      <c r="B4" s="0" t="n">
        <f aca="false">IF(B3&lt;&gt;$D$1,B3+1,1)</f>
        <v>2</v>
      </c>
      <c r="C4" s="0" t="n">
        <f aca="false">IFERROR(VLOOKUP(A4,'Province Map'!$A$2:$BX$77,(MATCH(B4,'Province Map'!$B$2:$BX$2,0)+1),0),"")</f>
        <v>0</v>
      </c>
      <c r="D4" s="0" t="str">
        <f aca="false">IF(C4="T","T","")</f>
        <v/>
      </c>
      <c r="E4" s="0" t="str">
        <f aca="false">IF(D4="T",COUNTIF($D$3:$D4,"T"),"")</f>
        <v/>
      </c>
      <c r="F4" s="0" t="str">
        <f aca="false">IF(C4="S","S","")</f>
        <v/>
      </c>
      <c r="G4" s="0" t="str">
        <f aca="false">IF(F4="S",COUNTIF($F$3:$F4,"S"),"")</f>
        <v/>
      </c>
      <c r="H4" s="0" t="n">
        <f aca="false">A4</f>
        <v>1</v>
      </c>
      <c r="I4" s="0" t="n">
        <f aca="false">B4</f>
        <v>2</v>
      </c>
      <c r="K4" s="0" t="str">
        <f aca="false">IFERROR(IF(K3+1&lt;=$L$1,K3+1,""),"")</f>
        <v/>
      </c>
      <c r="L4" s="0" t="str">
        <f aca="false">IF(K4&lt;&gt;"",VLOOKUP(K4,G:H,2,0)-1,"")</f>
        <v/>
      </c>
      <c r="M4" s="0" t="str">
        <f aca="false">IF(K4&lt;&gt;"",VLOOKUP(K4,G:I,3,0)-1,"")</f>
        <v/>
      </c>
      <c r="O4" s="0" t="str">
        <f aca="false">IFERROR(IF(O3+1&lt;=$P$1,O3+1,""),"")</f>
        <v/>
      </c>
      <c r="P4" s="0" t="str">
        <f aca="false">IF(O4&lt;&gt;"",VLOOKUP(O4,E:I,4,0)-1,"")</f>
        <v/>
      </c>
      <c r="Q4" s="0" t="str">
        <f aca="false">IF(O4&lt;&gt;"",VLOOKUP(O4,E:I,5,0)-1,"")</f>
        <v/>
      </c>
      <c r="U4" s="0" t="str">
        <f aca="false">"&lt;"&amp;"Y"&amp;"&gt;"&amp;L3&amp;"&lt;"&amp;"/Y"&amp;"&gt;"</f>
        <v>&lt;Y&gt;6&lt;/Y&gt;</v>
      </c>
    </row>
    <row r="5" customFormat="false" ht="12.8" hidden="false" customHeight="false" outlineLevel="0" collapsed="false">
      <c r="A5" s="0" t="n">
        <f aca="false">IF(B4&lt;&gt;$D$1,A4,A4+1)</f>
        <v>1</v>
      </c>
      <c r="B5" s="0" t="n">
        <f aca="false">IF(B4&lt;&gt;$D$1,B4+1,1)</f>
        <v>3</v>
      </c>
      <c r="C5" s="0" t="n">
        <f aca="false">IFERROR(VLOOKUP(A5,'Province Map'!$A$2:$BX$77,(MATCH(B5,'Province Map'!$B$2:$BX$2,0)+1),0),"")</f>
        <v>0</v>
      </c>
      <c r="D5" s="0" t="str">
        <f aca="false">IF(C5="T","T","")</f>
        <v/>
      </c>
      <c r="E5" s="0" t="str">
        <f aca="false">IF(D5="T",COUNTIF($D$3:$D5,"T"),"")</f>
        <v/>
      </c>
      <c r="F5" s="0" t="str">
        <f aca="false">IF(C5="S","S","")</f>
        <v/>
      </c>
      <c r="G5" s="0" t="str">
        <f aca="false">IF(F5="S",COUNTIF($F$3:$F5,"S"),"")</f>
        <v/>
      </c>
      <c r="H5" s="0" t="n">
        <f aca="false">A5</f>
        <v>1</v>
      </c>
      <c r="I5" s="0" t="n">
        <f aca="false">B5</f>
        <v>3</v>
      </c>
      <c r="K5" s="0" t="str">
        <f aca="false">IFERROR(IF(K4+1&lt;=$L$1,K4+1,""),"")</f>
        <v/>
      </c>
      <c r="L5" s="0" t="str">
        <f aca="false">IF(K5&lt;&gt;"",VLOOKUP(K5,G:H,2,0)-1,"")</f>
        <v/>
      </c>
      <c r="M5" s="0" t="str">
        <f aca="false">IF(K5&lt;&gt;"",VLOOKUP(K5,G:I,3,0)-1,"")</f>
        <v/>
      </c>
      <c r="O5" s="0" t="str">
        <f aca="false">IFERROR(IF(O4+1&lt;=$P$1,O4+1,""),"")</f>
        <v/>
      </c>
      <c r="P5" s="0" t="str">
        <f aca="false">IF(O5&lt;&gt;"",VLOOKUP(O5,E:I,4,0)-1,"")</f>
        <v/>
      </c>
      <c r="Q5" s="0" t="str">
        <f aca="false">IF(O5&lt;&gt;"",VLOOKUP(O5,E:I,5,0)-1,"")</f>
        <v/>
      </c>
      <c r="U5" s="0" t="str">
        <f aca="false">"&lt;"&amp;"X"&amp;"&gt;"&amp;M3&amp;"&lt;"&amp;"/X"&amp;"&gt;"</f>
        <v>&lt;X&gt;8&lt;/X&gt;</v>
      </c>
    </row>
    <row r="6" customFormat="false" ht="12.8" hidden="false" customHeight="false" outlineLevel="0" collapsed="false">
      <c r="A6" s="0" t="n">
        <f aca="false">IF(B5&lt;&gt;$D$1,A5,A5+1)</f>
        <v>1</v>
      </c>
      <c r="B6" s="0" t="n">
        <f aca="false">IF(B5&lt;&gt;$D$1,B5+1,1)</f>
        <v>4</v>
      </c>
      <c r="C6" s="0" t="n">
        <f aca="false">IFERROR(VLOOKUP(A6,'Province Map'!$A$2:$BX$77,(MATCH(B6,'Province Map'!$B$2:$BX$2,0)+1),0),"")</f>
        <v>0</v>
      </c>
      <c r="D6" s="0" t="str">
        <f aca="false">IF(C6="T","T","")</f>
        <v/>
      </c>
      <c r="E6" s="0" t="str">
        <f aca="false">IF(D6="T",COUNTIF($D$3:$D6,"T"),"")</f>
        <v/>
      </c>
      <c r="F6" s="0" t="str">
        <f aca="false">IF(C6="S","S","")</f>
        <v/>
      </c>
      <c r="G6" s="0" t="str">
        <f aca="false">IF(F6="S",COUNTIF($F$3:$F6,"S"),"")</f>
        <v/>
      </c>
      <c r="H6" s="0" t="n">
        <f aca="false">A6</f>
        <v>1</v>
      </c>
      <c r="I6" s="0" t="n">
        <f aca="false">B6</f>
        <v>4</v>
      </c>
      <c r="K6" s="0" t="str">
        <f aca="false">IFERROR(IF(K5+1&lt;=$L$1,K5+1,""),"")</f>
        <v/>
      </c>
      <c r="L6" s="0" t="str">
        <f aca="false">IF(K6&lt;&gt;"",VLOOKUP(K6,G:H,2,0)-1,"")</f>
        <v/>
      </c>
      <c r="M6" s="0" t="str">
        <f aca="false">IF(K6&lt;&gt;"",VLOOKUP(K6,G:I,3,0)-1,"")</f>
        <v/>
      </c>
      <c r="O6" s="0" t="str">
        <f aca="false">IFERROR(IF(O5+1&lt;=$P$1,O5+1,""),"")</f>
        <v/>
      </c>
      <c r="P6" s="0" t="str">
        <f aca="false">IF(O6&lt;&gt;"",VLOOKUP(O6,E:I,4,0)-1,"")</f>
        <v/>
      </c>
      <c r="Q6" s="0" t="str">
        <f aca="false">IF(O6&lt;&gt;"",VLOOKUP(O6,E:I,5,0)-1,"")</f>
        <v/>
      </c>
      <c r="U6" s="0" t="str">
        <f aca="false">"&lt;"&amp;"SpawnType"&amp;"&gt;"&amp;"PLAYER"&amp;"&lt;"&amp;"/SpawnType"&amp;"&gt;"</f>
        <v>&lt;SpawnType&gt;PLAYER&lt;/SpawnType&gt;</v>
      </c>
    </row>
    <row r="7" customFormat="false" ht="12.8" hidden="false" customHeight="false" outlineLevel="0" collapsed="false">
      <c r="A7" s="0" t="n">
        <f aca="false">IF(B6&lt;&gt;$D$1,A6,A6+1)</f>
        <v>1</v>
      </c>
      <c r="B7" s="0" t="n">
        <f aca="false">IF(B6&lt;&gt;$D$1,B6+1,1)</f>
        <v>5</v>
      </c>
      <c r="C7" s="0" t="n">
        <f aca="false">IFERROR(VLOOKUP(A7,'Province Map'!$A$2:$BX$77,(MATCH(B7,'Province Map'!$B$2:$BX$2,0)+1),0),"")</f>
        <v>0</v>
      </c>
      <c r="D7" s="0" t="str">
        <f aca="false">IF(C7="T","T","")</f>
        <v/>
      </c>
      <c r="E7" s="0" t="str">
        <f aca="false">IF(D7="T",COUNTIF($D$3:$D7,"T"),"")</f>
        <v/>
      </c>
      <c r="F7" s="0" t="str">
        <f aca="false">IF(C7="S","S","")</f>
        <v/>
      </c>
      <c r="G7" s="0" t="str">
        <f aca="false">IF(F7="S",COUNTIF($F$3:$F7,"S"),"")</f>
        <v/>
      </c>
      <c r="H7" s="0" t="n">
        <f aca="false">A7</f>
        <v>1</v>
      </c>
      <c r="I7" s="0" t="n">
        <f aca="false">B7</f>
        <v>5</v>
      </c>
      <c r="K7" s="0" t="str">
        <f aca="false">IFERROR(IF(K6+1&lt;=$L$1,K6+1,""),"")</f>
        <v/>
      </c>
      <c r="L7" s="0" t="str">
        <f aca="false">IF(K7&lt;&gt;"",VLOOKUP(K7,G:H,2,0)-1,"")</f>
        <v/>
      </c>
      <c r="M7" s="0" t="str">
        <f aca="false">IF(K7&lt;&gt;"",VLOOKUP(K7,G:I,3,0)-1,"")</f>
        <v/>
      </c>
      <c r="O7" s="0" t="str">
        <f aca="false">IFERROR(IF(O6+1&lt;=$P$1,O6+1,""),"")</f>
        <v/>
      </c>
      <c r="P7" s="0" t="str">
        <f aca="false">IF(O7&lt;&gt;"",VLOOKUP(O7,E:I,4,0)-1,"")</f>
        <v/>
      </c>
      <c r="Q7" s="0" t="str">
        <f aca="false">IF(O7&lt;&gt;"",VLOOKUP(O7,E:I,5,0)-1,"")</f>
        <v/>
      </c>
      <c r="U7" s="0" t="str">
        <f aca="false">"&lt;/"&amp;"Spawn"&amp;"&gt;"</f>
        <v>&lt;/Spawn&gt;</v>
      </c>
    </row>
    <row r="8" customFormat="false" ht="12.8" hidden="false" customHeight="false" outlineLevel="0" collapsed="false">
      <c r="A8" s="0" t="n">
        <f aca="false">IF(B7&lt;&gt;$D$1,A7,A7+1)</f>
        <v>1</v>
      </c>
      <c r="B8" s="0" t="n">
        <f aca="false">IF(B7&lt;&gt;$D$1,B7+1,1)</f>
        <v>6</v>
      </c>
      <c r="C8" s="0" t="n">
        <f aca="false">IFERROR(VLOOKUP(A8,'Province Map'!$A$2:$BX$77,(MATCH(B8,'Province Map'!$B$2:$BX$2,0)+1),0),"")</f>
        <v>0</v>
      </c>
      <c r="D8" s="0" t="str">
        <f aca="false">IF(C8="T","T","")</f>
        <v/>
      </c>
      <c r="E8" s="0" t="str">
        <f aca="false">IF(D8="T",COUNTIF($D$3:$D8,"T"),"")</f>
        <v/>
      </c>
      <c r="F8" s="0" t="str">
        <f aca="false">IF(C8="S","S","")</f>
        <v/>
      </c>
      <c r="G8" s="0" t="str">
        <f aca="false">IF(F8="S",COUNTIF($F$3:$F8,"S"),"")</f>
        <v/>
      </c>
      <c r="H8" s="0" t="n">
        <f aca="false">A8</f>
        <v>1</v>
      </c>
      <c r="I8" s="0" t="n">
        <f aca="false">B8</f>
        <v>6</v>
      </c>
      <c r="K8" s="0" t="str">
        <f aca="false">IFERROR(IF(K7+1&lt;=$L$1,K7+1,""),"")</f>
        <v/>
      </c>
      <c r="L8" s="0" t="str">
        <f aca="false">IF(K8&lt;&gt;"",VLOOKUP(K8,G:H,2,0)-1,"")</f>
        <v/>
      </c>
      <c r="M8" s="0" t="str">
        <f aca="false">IF(K8&lt;&gt;"",VLOOKUP(K8,G:I,3,0)-1,"")</f>
        <v/>
      </c>
      <c r="O8" s="0" t="str">
        <f aca="false">IFERROR(IF(O7+1&lt;=$P$1,O7+1,""),"")</f>
        <v/>
      </c>
      <c r="P8" s="0" t="str">
        <f aca="false">IF(O8&lt;&gt;"",VLOOKUP(O8,E:I,4,0)-1,"")</f>
        <v/>
      </c>
      <c r="Q8" s="0" t="str">
        <f aca="false">IF(O8&lt;&gt;"",VLOOKUP(O8,E:I,5,0)-1,"")</f>
        <v/>
      </c>
    </row>
    <row r="9" customFormat="false" ht="12.8" hidden="false" customHeight="false" outlineLevel="0" collapsed="false">
      <c r="A9" s="0" t="n">
        <f aca="false">IF(B8&lt;&gt;$D$1,A8,A8+1)</f>
        <v>1</v>
      </c>
      <c r="B9" s="0" t="n">
        <f aca="false">IF(B8&lt;&gt;$D$1,B8+1,1)</f>
        <v>7</v>
      </c>
      <c r="C9" s="0" t="n">
        <f aca="false">IFERROR(VLOOKUP(A9,'Province Map'!$A$2:$BX$77,(MATCH(B9,'Province Map'!$B$2:$BX$2,0)+1),0),"")</f>
        <v>0</v>
      </c>
      <c r="D9" s="0" t="str">
        <f aca="false">IF(C9="T","T","")</f>
        <v/>
      </c>
      <c r="E9" s="0" t="str">
        <f aca="false">IF(D9="T",COUNTIF($D$3:$D9,"T"),"")</f>
        <v/>
      </c>
      <c r="F9" s="0" t="str">
        <f aca="false">IF(C9="S","S","")</f>
        <v/>
      </c>
      <c r="G9" s="0" t="str">
        <f aca="false">IF(F9="S",COUNTIF($F$3:$F9,"S"),"")</f>
        <v/>
      </c>
      <c r="H9" s="0" t="n">
        <f aca="false">A9</f>
        <v>1</v>
      </c>
      <c r="I9" s="0" t="n">
        <f aca="false">B9</f>
        <v>7</v>
      </c>
      <c r="K9" s="0" t="str">
        <f aca="false">IFERROR(IF(K8+1&lt;=$L$1,K8+1,""),"")</f>
        <v/>
      </c>
      <c r="L9" s="0" t="str">
        <f aca="false">IF(K9&lt;&gt;"",VLOOKUP(K9,G:H,2,0)-1,"")</f>
        <v/>
      </c>
      <c r="M9" s="0" t="str">
        <f aca="false">IF(K9&lt;&gt;"",VLOOKUP(K9,G:I,3,0)-1,"")</f>
        <v/>
      </c>
      <c r="O9" s="0" t="str">
        <f aca="false">IFERROR(IF(O8+1&lt;=$P$1,O8+1,""),"")</f>
        <v/>
      </c>
      <c r="P9" s="0" t="str">
        <f aca="false">IF(O9&lt;&gt;"",VLOOKUP(O9,E:I,4,0)-1,"")</f>
        <v/>
      </c>
      <c r="Q9" s="0" t="str">
        <f aca="false">IF(O9&lt;&gt;"",VLOOKUP(O9,E:I,5,0)-1,"")</f>
        <v/>
      </c>
    </row>
    <row r="10" customFormat="false" ht="12.8" hidden="false" customHeight="false" outlineLevel="0" collapsed="false">
      <c r="A10" s="0" t="n">
        <f aca="false">IF(B9&lt;&gt;$D$1,A9,A9+1)</f>
        <v>1</v>
      </c>
      <c r="B10" s="0" t="n">
        <f aca="false">IF(B9&lt;&gt;$D$1,B9+1,1)</f>
        <v>8</v>
      </c>
      <c r="C10" s="0" t="n">
        <f aca="false">IFERROR(VLOOKUP(A10,'Province Map'!$A$2:$BX$77,(MATCH(B10,'Province Map'!$B$2:$BX$2,0)+1),0),"")</f>
        <v>0</v>
      </c>
      <c r="D10" s="0" t="str">
        <f aca="false">IF(C10="T","T","")</f>
        <v/>
      </c>
      <c r="E10" s="0" t="str">
        <f aca="false">IF(D10="T",COUNTIF($D$3:$D10,"T"),"")</f>
        <v/>
      </c>
      <c r="F10" s="0" t="str">
        <f aca="false">IF(C10="S","S","")</f>
        <v/>
      </c>
      <c r="G10" s="0" t="str">
        <f aca="false">IF(F10="S",COUNTIF($F$3:$F10,"S"),"")</f>
        <v/>
      </c>
      <c r="H10" s="0" t="n">
        <f aca="false">A10</f>
        <v>1</v>
      </c>
      <c r="I10" s="0" t="n">
        <f aca="false">B10</f>
        <v>8</v>
      </c>
      <c r="K10" s="0" t="str">
        <f aca="false">IFERROR(IF(K9+1&lt;=$L$1,K9+1,""),"")</f>
        <v/>
      </c>
      <c r="L10" s="0" t="str">
        <f aca="false">IF(K10&lt;&gt;"",VLOOKUP(K10,G:H,2,0)-1,"")</f>
        <v/>
      </c>
      <c r="M10" s="0" t="str">
        <f aca="false">IF(K10&lt;&gt;"",VLOOKUP(K10,G:I,3,0)-1,"")</f>
        <v/>
      </c>
      <c r="O10" s="0" t="str">
        <f aca="false">IFERROR(IF(O9+1&lt;=$P$1,O9+1,""),"")</f>
        <v/>
      </c>
      <c r="P10" s="0" t="str">
        <f aca="false">IF(O10&lt;&gt;"",VLOOKUP(O10,E:I,4,0)-1,"")</f>
        <v/>
      </c>
      <c r="Q10" s="0" t="str">
        <f aca="false">IF(O10&lt;&gt;"",VLOOKUP(O10,E:I,5,0)-1,"")</f>
        <v/>
      </c>
    </row>
    <row r="11" customFormat="false" ht="12.8" hidden="false" customHeight="false" outlineLevel="0" collapsed="false">
      <c r="A11" s="0" t="n">
        <f aca="false">IF(B10&lt;&gt;$D$1,A10,A10+1)</f>
        <v>1</v>
      </c>
      <c r="B11" s="0" t="n">
        <f aca="false">IF(B10&lt;&gt;$D$1,B10+1,1)</f>
        <v>9</v>
      </c>
      <c r="C11" s="0" t="n">
        <f aca="false">IFERROR(VLOOKUP(A11,'Province Map'!$A$2:$BX$77,(MATCH(B11,'Province Map'!$B$2:$BX$2,0)+1),0),"")</f>
        <v>0</v>
      </c>
      <c r="D11" s="0" t="str">
        <f aca="false">IF(C11="T","T","")</f>
        <v/>
      </c>
      <c r="E11" s="0" t="str">
        <f aca="false">IF(D11="T",COUNTIF($D$3:$D11,"T"),"")</f>
        <v/>
      </c>
      <c r="F11" s="0" t="str">
        <f aca="false">IF(C11="S","S","")</f>
        <v/>
      </c>
      <c r="G11" s="0" t="str">
        <f aca="false">IF(F11="S",COUNTIF($F$3:$F11,"S"),"")</f>
        <v/>
      </c>
      <c r="H11" s="0" t="n">
        <f aca="false">A11</f>
        <v>1</v>
      </c>
      <c r="I11" s="0" t="n">
        <f aca="false">B11</f>
        <v>9</v>
      </c>
      <c r="K11" s="0" t="str">
        <f aca="false">IFERROR(IF(K10+1&lt;=$L$1,K10+1,""),"")</f>
        <v/>
      </c>
      <c r="L11" s="0" t="str">
        <f aca="false">IF(K11&lt;&gt;"",VLOOKUP(K11,G:H,2,0)-1,"")</f>
        <v/>
      </c>
      <c r="M11" s="0" t="str">
        <f aca="false">IF(K11&lt;&gt;"",VLOOKUP(K11,G:I,3,0)-1,"")</f>
        <v/>
      </c>
      <c r="O11" s="0" t="str">
        <f aca="false">IFERROR(IF(O10+1&lt;=$P$1,O10+1,""),"")</f>
        <v/>
      </c>
      <c r="P11" s="0" t="str">
        <f aca="false">IF(O11&lt;&gt;"",VLOOKUP(O11,E:I,4,0)-1,"")</f>
        <v/>
      </c>
      <c r="Q11" s="0" t="str">
        <f aca="false">IF(O11&lt;&gt;"",VLOOKUP(O11,E:I,5,0)-1,"")</f>
        <v/>
      </c>
    </row>
    <row r="12" customFormat="false" ht="12.8" hidden="false" customHeight="false" outlineLevel="0" collapsed="false">
      <c r="A12" s="0" t="n">
        <f aca="false">IF(B11&lt;&gt;$D$1,A11,A11+1)</f>
        <v>1</v>
      </c>
      <c r="B12" s="0" t="n">
        <f aca="false">IF(B11&lt;&gt;$D$1,B11+1,1)</f>
        <v>10</v>
      </c>
      <c r="C12" s="0" t="n">
        <f aca="false">IFERROR(VLOOKUP(A12,'Province Map'!$A$2:$BX$77,(MATCH(B12,'Province Map'!$B$2:$BX$2,0)+1),0),"")</f>
        <v>0</v>
      </c>
      <c r="D12" s="0" t="str">
        <f aca="false">IF(C12="T","T","")</f>
        <v/>
      </c>
      <c r="E12" s="0" t="str">
        <f aca="false">IF(D12="T",COUNTIF($D$3:$D12,"T"),"")</f>
        <v/>
      </c>
      <c r="F12" s="0" t="str">
        <f aca="false">IF(C12="S","S","")</f>
        <v/>
      </c>
      <c r="G12" s="0" t="str">
        <f aca="false">IF(F12="S",COUNTIF($F$3:$F12,"S"),"")</f>
        <v/>
      </c>
      <c r="H12" s="0" t="n">
        <f aca="false">A12</f>
        <v>1</v>
      </c>
      <c r="I12" s="0" t="n">
        <f aca="false">B12</f>
        <v>10</v>
      </c>
      <c r="K12" s="0" t="str">
        <f aca="false">IFERROR(IF(K11+1&lt;=$L$1,K11+1,""),"")</f>
        <v/>
      </c>
      <c r="L12" s="0" t="str">
        <f aca="false">IF(K12&lt;&gt;"",VLOOKUP(K12,G:H,2,0)-1,"")</f>
        <v/>
      </c>
      <c r="M12" s="0" t="str">
        <f aca="false">IF(K12&lt;&gt;"",VLOOKUP(K12,G:I,3,0)-1,"")</f>
        <v/>
      </c>
      <c r="O12" s="0" t="str">
        <f aca="false">IFERROR(IF(O11+1&lt;=$P$1,O11+1,""),"")</f>
        <v/>
      </c>
      <c r="P12" s="0" t="str">
        <f aca="false">IF(O12&lt;&gt;"",VLOOKUP(O12,E:I,4,0)-1,"")</f>
        <v/>
      </c>
      <c r="Q12" s="0" t="str">
        <f aca="false">IF(O12&lt;&gt;"",VLOOKUP(O12,E:I,5,0)-1,"")</f>
        <v/>
      </c>
    </row>
    <row r="13" customFormat="false" ht="12.8" hidden="false" customHeight="false" outlineLevel="0" collapsed="false">
      <c r="A13" s="0" t="n">
        <f aca="false">IF(B12&lt;&gt;$D$1,A12,A12+1)</f>
        <v>1</v>
      </c>
      <c r="B13" s="0" t="n">
        <f aca="false">IF(B12&lt;&gt;$D$1,B12+1,1)</f>
        <v>11</v>
      </c>
      <c r="C13" s="0" t="n">
        <f aca="false">IFERROR(VLOOKUP(A13,'Province Map'!$A$2:$BX$77,(MATCH(B13,'Province Map'!$B$2:$BX$2,0)+1),0),"")</f>
        <v>0</v>
      </c>
      <c r="D13" s="0" t="str">
        <f aca="false">IF(C13="T","T","")</f>
        <v/>
      </c>
      <c r="E13" s="0" t="str">
        <f aca="false">IF(D13="T",COUNTIF($D$3:$D13,"T"),"")</f>
        <v/>
      </c>
      <c r="F13" s="0" t="str">
        <f aca="false">IF(C13="S","S","")</f>
        <v/>
      </c>
      <c r="G13" s="0" t="str">
        <f aca="false">IF(F13="S",COUNTIF($F$3:$F13,"S"),"")</f>
        <v/>
      </c>
      <c r="H13" s="0" t="n">
        <f aca="false">A13</f>
        <v>1</v>
      </c>
      <c r="I13" s="0" t="n">
        <f aca="false">B13</f>
        <v>11</v>
      </c>
      <c r="K13" s="0" t="str">
        <f aca="false">IFERROR(IF(K12+1&lt;=$L$1,K12+1,""),"")</f>
        <v/>
      </c>
      <c r="L13" s="0" t="str">
        <f aca="false">IF(K13&lt;&gt;"",VLOOKUP(K13,G:H,2,0)-1,"")</f>
        <v/>
      </c>
      <c r="M13" s="0" t="str">
        <f aca="false">IF(K13&lt;&gt;"",VLOOKUP(K13,G:I,3,0)-1,"")</f>
        <v/>
      </c>
      <c r="O13" s="0" t="str">
        <f aca="false">IFERROR(IF(O12+1&lt;=$P$1,O12+1,""),"")</f>
        <v/>
      </c>
      <c r="P13" s="0" t="str">
        <f aca="false">IF(O13&lt;&gt;"",VLOOKUP(O13,E:I,4,0)-1,"")</f>
        <v/>
      </c>
      <c r="Q13" s="0" t="str">
        <f aca="false">IF(O13&lt;&gt;"",VLOOKUP(O13,E:I,5,0)-1,"")</f>
        <v/>
      </c>
    </row>
    <row r="14" customFormat="false" ht="12.8" hidden="false" customHeight="false" outlineLevel="0" collapsed="false">
      <c r="A14" s="0" t="n">
        <f aca="false">IF(B13&lt;&gt;$D$1,A13,A13+1)</f>
        <v>1</v>
      </c>
      <c r="B14" s="0" t="n">
        <f aca="false">IF(B13&lt;&gt;$D$1,B13+1,1)</f>
        <v>12</v>
      </c>
      <c r="C14" s="0" t="n">
        <f aca="false">IFERROR(VLOOKUP(A14,'Province Map'!$A$2:$BX$77,(MATCH(B14,'Province Map'!$B$2:$BX$2,0)+1),0),"")</f>
        <v>0</v>
      </c>
      <c r="D14" s="0" t="str">
        <f aca="false">IF(C14="T","T","")</f>
        <v/>
      </c>
      <c r="E14" s="0" t="str">
        <f aca="false">IF(D14="T",COUNTIF($D$3:$D14,"T"),"")</f>
        <v/>
      </c>
      <c r="F14" s="0" t="str">
        <f aca="false">IF(C14="S","S","")</f>
        <v/>
      </c>
      <c r="G14" s="0" t="str">
        <f aca="false">IF(F14="S",COUNTIF($F$3:$F14,"S"),"")</f>
        <v/>
      </c>
      <c r="H14" s="0" t="n">
        <f aca="false">A14</f>
        <v>1</v>
      </c>
      <c r="I14" s="0" t="n">
        <f aca="false">B14</f>
        <v>12</v>
      </c>
      <c r="K14" s="0" t="str">
        <f aca="false">IFERROR(IF(K13+1&lt;=$L$1,K13+1,""),"")</f>
        <v/>
      </c>
      <c r="L14" s="0" t="str">
        <f aca="false">IF(K14&lt;&gt;"",VLOOKUP(K14,G:H,2,0)-1,"")</f>
        <v/>
      </c>
      <c r="M14" s="0" t="str">
        <f aca="false">IF(K14&lt;&gt;"",VLOOKUP(K14,G:I,3,0)-1,"")</f>
        <v/>
      </c>
      <c r="O14" s="0" t="str">
        <f aca="false">IFERROR(IF(O13+1&lt;=$P$1,O13+1,""),"")</f>
        <v/>
      </c>
      <c r="P14" s="0" t="str">
        <f aca="false">IF(O14&lt;&gt;"",VLOOKUP(O14,E:I,4,0)-1,"")</f>
        <v/>
      </c>
      <c r="Q14" s="0" t="str">
        <f aca="false">IF(O14&lt;&gt;"",VLOOKUP(O14,E:I,5,0)-1,"")</f>
        <v/>
      </c>
    </row>
    <row r="15" customFormat="false" ht="12.8" hidden="false" customHeight="false" outlineLevel="0" collapsed="false">
      <c r="A15" s="0" t="n">
        <f aca="false">IF(B14&lt;&gt;$D$1,A14,A14+1)</f>
        <v>1</v>
      </c>
      <c r="B15" s="0" t="n">
        <f aca="false">IF(B14&lt;&gt;$D$1,B14+1,1)</f>
        <v>13</v>
      </c>
      <c r="C15" s="0" t="n">
        <f aca="false">IFERROR(VLOOKUP(A15,'Province Map'!$A$2:$BX$77,(MATCH(B15,'Province Map'!$B$2:$BX$2,0)+1),0),"")</f>
        <v>0</v>
      </c>
      <c r="D15" s="0" t="str">
        <f aca="false">IF(C15="T","T","")</f>
        <v/>
      </c>
      <c r="E15" s="0" t="str">
        <f aca="false">IF(D15="T",COUNTIF($D$3:$D15,"T"),"")</f>
        <v/>
      </c>
      <c r="F15" s="0" t="str">
        <f aca="false">IF(C15="S","S","")</f>
        <v/>
      </c>
      <c r="G15" s="0" t="str">
        <f aca="false">IF(F15="S",COUNTIF($F$3:$F15,"S"),"")</f>
        <v/>
      </c>
      <c r="H15" s="0" t="n">
        <f aca="false">A15</f>
        <v>1</v>
      </c>
      <c r="I15" s="0" t="n">
        <f aca="false">B15</f>
        <v>13</v>
      </c>
      <c r="K15" s="0" t="str">
        <f aca="false">IFERROR(IF(K14+1&lt;=$L$1,K14+1,""),"")</f>
        <v/>
      </c>
      <c r="L15" s="0" t="str">
        <f aca="false">IF(K15&lt;&gt;"",VLOOKUP(K15,G:H,2,0)-1,"")</f>
        <v/>
      </c>
      <c r="M15" s="0" t="str">
        <f aca="false">IF(K15&lt;&gt;"",VLOOKUP(K15,G:I,3,0)-1,"")</f>
        <v/>
      </c>
      <c r="O15" s="0" t="str">
        <f aca="false">IFERROR(IF(O14+1&lt;=$P$1,O14+1,""),"")</f>
        <v/>
      </c>
      <c r="P15" s="0" t="str">
        <f aca="false">IF(O15&lt;&gt;"",VLOOKUP(O15,E:I,4,0)-1,"")</f>
        <v/>
      </c>
      <c r="Q15" s="0" t="str">
        <f aca="false">IF(O15&lt;&gt;"",VLOOKUP(O15,E:I,5,0)-1,"")</f>
        <v/>
      </c>
    </row>
    <row r="16" customFormat="false" ht="12.8" hidden="false" customHeight="false" outlineLevel="0" collapsed="false">
      <c r="A16" s="0" t="n">
        <f aca="false">IF(B15&lt;&gt;$D$1,A15,A15+1)</f>
        <v>1</v>
      </c>
      <c r="B16" s="0" t="n">
        <f aca="false">IF(B15&lt;&gt;$D$1,B15+1,1)</f>
        <v>14</v>
      </c>
      <c r="C16" s="0" t="n">
        <f aca="false">IFERROR(VLOOKUP(A16,'Province Map'!$A$2:$BX$77,(MATCH(B16,'Province Map'!$B$2:$BX$2,0)+1),0),"")</f>
        <v>0</v>
      </c>
      <c r="D16" s="0" t="str">
        <f aca="false">IF(C16="T","T","")</f>
        <v/>
      </c>
      <c r="E16" s="0" t="str">
        <f aca="false">IF(D16="T",COUNTIF($D$3:$D16,"T"),"")</f>
        <v/>
      </c>
      <c r="F16" s="0" t="str">
        <f aca="false">IF(C16="S","S","")</f>
        <v/>
      </c>
      <c r="G16" s="0" t="str">
        <f aca="false">IF(F16="S",COUNTIF($F$3:$F16,"S"),"")</f>
        <v/>
      </c>
      <c r="H16" s="0" t="n">
        <f aca="false">A16</f>
        <v>1</v>
      </c>
      <c r="I16" s="0" t="n">
        <f aca="false">B16</f>
        <v>14</v>
      </c>
      <c r="K16" s="0" t="str">
        <f aca="false">IFERROR(IF(K15+1&lt;=$L$1,K15+1,""),"")</f>
        <v/>
      </c>
      <c r="L16" s="0" t="str">
        <f aca="false">IF(K16&lt;&gt;"",VLOOKUP(K16,G:H,2,0)-1,"")</f>
        <v/>
      </c>
      <c r="M16" s="0" t="str">
        <f aca="false">IF(K16&lt;&gt;"",VLOOKUP(K16,G:I,3,0)-1,"")</f>
        <v/>
      </c>
      <c r="O16" s="0" t="str">
        <f aca="false">IFERROR(IF(O15+1&lt;=$P$1,O15+1,""),"")</f>
        <v/>
      </c>
      <c r="P16" s="0" t="str">
        <f aca="false">IF(O16&lt;&gt;"",VLOOKUP(O16,E:I,4,0)-1,"")</f>
        <v/>
      </c>
      <c r="Q16" s="0" t="str">
        <f aca="false">IF(O16&lt;&gt;"",VLOOKUP(O16,E:I,5,0)-1,"")</f>
        <v/>
      </c>
    </row>
    <row r="17" customFormat="false" ht="12.8" hidden="false" customHeight="false" outlineLevel="0" collapsed="false">
      <c r="A17" s="0" t="n">
        <f aca="false">IF(B16&lt;&gt;$D$1,A16,A16+1)</f>
        <v>1</v>
      </c>
      <c r="B17" s="0" t="n">
        <f aca="false">IF(B16&lt;&gt;$D$1,B16+1,1)</f>
        <v>15</v>
      </c>
      <c r="C17" s="0" t="n">
        <f aca="false">IFERROR(VLOOKUP(A17,'Province Map'!$A$2:$BX$77,(MATCH(B17,'Province Map'!$B$2:$BX$2,0)+1),0),"")</f>
        <v>0</v>
      </c>
      <c r="D17" s="0" t="str">
        <f aca="false">IF(C17="T","T","")</f>
        <v/>
      </c>
      <c r="E17" s="0" t="str">
        <f aca="false">IF(D17="T",COUNTIF($D$3:$D17,"T"),"")</f>
        <v/>
      </c>
      <c r="F17" s="0" t="str">
        <f aca="false">IF(C17="S","S","")</f>
        <v/>
      </c>
      <c r="G17" s="0" t="str">
        <f aca="false">IF(F17="S",COUNTIF($F$3:$F17,"S"),"")</f>
        <v/>
      </c>
      <c r="H17" s="0" t="n">
        <f aca="false">A17</f>
        <v>1</v>
      </c>
      <c r="I17" s="0" t="n">
        <f aca="false">B17</f>
        <v>15</v>
      </c>
      <c r="K17" s="0" t="str">
        <f aca="false">IFERROR(IF(K16+1&lt;=$L$1,K16+1,""),"")</f>
        <v/>
      </c>
      <c r="L17" s="0" t="str">
        <f aca="false">IF(K17&lt;&gt;"",VLOOKUP(K17,G:H,2,0)-1,"")</f>
        <v/>
      </c>
      <c r="M17" s="0" t="str">
        <f aca="false">IF(K17&lt;&gt;"",VLOOKUP(K17,G:I,3,0)-1,"")</f>
        <v/>
      </c>
      <c r="O17" s="0" t="str">
        <f aca="false">IFERROR(IF(O16+1&lt;=$P$1,O16+1,""),"")</f>
        <v/>
      </c>
      <c r="P17" s="0" t="str">
        <f aca="false">IF(O17&lt;&gt;"",VLOOKUP(O17,E:I,4,0)-1,"")</f>
        <v/>
      </c>
      <c r="Q17" s="0" t="str">
        <f aca="false">IF(O17&lt;&gt;"",VLOOKUP(O17,E:I,5,0)-1,"")</f>
        <v/>
      </c>
    </row>
    <row r="18" customFormat="false" ht="12.8" hidden="false" customHeight="false" outlineLevel="0" collapsed="false">
      <c r="A18" s="0" t="n">
        <f aca="false">IF(B17&lt;&gt;$D$1,A17,A17+1)</f>
        <v>1</v>
      </c>
      <c r="B18" s="0" t="n">
        <f aca="false">IF(B17&lt;&gt;$D$1,B17+1,1)</f>
        <v>16</v>
      </c>
      <c r="C18" s="0" t="n">
        <f aca="false">IFERROR(VLOOKUP(A18,'Province Map'!$A$2:$BX$77,(MATCH(B18,'Province Map'!$B$2:$BX$2,0)+1),0),"")</f>
        <v>0</v>
      </c>
      <c r="D18" s="0" t="str">
        <f aca="false">IF(C18="T","T","")</f>
        <v/>
      </c>
      <c r="E18" s="0" t="str">
        <f aca="false">IF(D18="T",COUNTIF($D$3:$D18,"T"),"")</f>
        <v/>
      </c>
      <c r="F18" s="0" t="str">
        <f aca="false">IF(C18="S","S","")</f>
        <v/>
      </c>
      <c r="G18" s="0" t="str">
        <f aca="false">IF(F18="S",COUNTIF($F$3:$F18,"S"),"")</f>
        <v/>
      </c>
      <c r="H18" s="0" t="n">
        <f aca="false">A18</f>
        <v>1</v>
      </c>
      <c r="I18" s="0" t="n">
        <f aca="false">B18</f>
        <v>16</v>
      </c>
      <c r="K18" s="0" t="str">
        <f aca="false">IFERROR(IF(K17+1&lt;=$L$1,K17+1,""),"")</f>
        <v/>
      </c>
      <c r="L18" s="0" t="str">
        <f aca="false">IF(K18&lt;&gt;"",VLOOKUP(K18,G:H,2,0)-1,"")</f>
        <v/>
      </c>
      <c r="M18" s="0" t="str">
        <f aca="false">IF(K18&lt;&gt;"",VLOOKUP(K18,G:I,3,0)-1,"")</f>
        <v/>
      </c>
      <c r="O18" s="0" t="str">
        <f aca="false">IFERROR(IF(O17+1&lt;=$P$1,O17+1,""),"")</f>
        <v/>
      </c>
      <c r="P18" s="0" t="str">
        <f aca="false">IF(O18&lt;&gt;"",VLOOKUP(O18,E:I,4,0)-1,"")</f>
        <v/>
      </c>
      <c r="Q18" s="0" t="str">
        <f aca="false">IF(O18&lt;&gt;"",VLOOKUP(O18,E:I,5,0)-1,"")</f>
        <v/>
      </c>
    </row>
    <row r="19" customFormat="false" ht="12.8" hidden="false" customHeight="false" outlineLevel="0" collapsed="false">
      <c r="A19" s="0" t="n">
        <f aca="false">IF(B18&lt;&gt;$D$1,A18,A18+1)</f>
        <v>1</v>
      </c>
      <c r="B19" s="0" t="n">
        <f aca="false">IF(B18&lt;&gt;$D$1,B18+1,1)</f>
        <v>17</v>
      </c>
      <c r="C19" s="0" t="str">
        <f aca="false">IFERROR(VLOOKUP(A19,'Province Map'!$A$2:$BX$77,(MATCH(B19,'Province Map'!$B$2:$BX$2,0)+1),0),"")</f>
        <v/>
      </c>
      <c r="D19" s="0" t="str">
        <f aca="false">IF(C19="T","T","")</f>
        <v/>
      </c>
      <c r="E19" s="0" t="str">
        <f aca="false">IF(D19="T",COUNTIF($D$3:$D19,"T"),"")</f>
        <v/>
      </c>
      <c r="F19" s="0" t="str">
        <f aca="false">IF(C19="S","S","")</f>
        <v/>
      </c>
      <c r="G19" s="0" t="str">
        <f aca="false">IF(F19="S",COUNTIF($F$3:$F19,"S"),"")</f>
        <v/>
      </c>
      <c r="H19" s="0" t="n">
        <f aca="false">A19</f>
        <v>1</v>
      </c>
      <c r="I19" s="0" t="n">
        <f aca="false">B19</f>
        <v>17</v>
      </c>
      <c r="K19" s="0" t="str">
        <f aca="false">IFERROR(IF(K18+1&lt;=$L$1,K18+1,""),"")</f>
        <v/>
      </c>
      <c r="L19" s="0" t="str">
        <f aca="false">IF(K19&lt;&gt;"",VLOOKUP(K19,G:H,2,0)-1,"")</f>
        <v/>
      </c>
      <c r="M19" s="0" t="str">
        <f aca="false">IF(K19&lt;&gt;"",VLOOKUP(K19,G:I,3,0)-1,"")</f>
        <v/>
      </c>
      <c r="O19" s="0" t="str">
        <f aca="false">IFERROR(IF(O18+1&lt;=$P$1,O18+1,""),"")</f>
        <v/>
      </c>
      <c r="P19" s="0" t="str">
        <f aca="false">IF(O19&lt;&gt;"",VLOOKUP(O19,E:I,4,0)-1,"")</f>
        <v/>
      </c>
      <c r="Q19" s="0" t="str">
        <f aca="false">IF(O19&lt;&gt;"",VLOOKUP(O19,E:I,5,0)-1,"")</f>
        <v/>
      </c>
    </row>
    <row r="20" customFormat="false" ht="12.8" hidden="false" customHeight="false" outlineLevel="0" collapsed="false">
      <c r="A20" s="0" t="n">
        <f aca="false">IF(B19&lt;&gt;$D$1,A19,A19+1)</f>
        <v>1</v>
      </c>
      <c r="B20" s="0" t="n">
        <f aca="false">IF(B19&lt;&gt;$D$1,B19+1,1)</f>
        <v>18</v>
      </c>
      <c r="C20" s="0" t="str">
        <f aca="false">IFERROR(VLOOKUP(A20,'Province Map'!$A$2:$BX$77,(MATCH(B20,'Province Map'!$B$2:$BX$2,0)+1),0),"")</f>
        <v/>
      </c>
      <c r="D20" s="0" t="str">
        <f aca="false">IF(C20="T","T","")</f>
        <v/>
      </c>
      <c r="E20" s="0" t="str">
        <f aca="false">IF(D20="T",COUNTIF($D$3:$D20,"T"),"")</f>
        <v/>
      </c>
      <c r="F20" s="0" t="str">
        <f aca="false">IF(C20="S","S","")</f>
        <v/>
      </c>
      <c r="G20" s="0" t="str">
        <f aca="false">IF(F20="S",COUNTIF($F$3:$F20,"S"),"")</f>
        <v/>
      </c>
      <c r="H20" s="0" t="n">
        <f aca="false">A20</f>
        <v>1</v>
      </c>
      <c r="I20" s="0" t="n">
        <f aca="false">B20</f>
        <v>18</v>
      </c>
      <c r="K20" s="0" t="str">
        <f aca="false">IFERROR(IF(K19+1&lt;=$L$1,K19+1,""),"")</f>
        <v/>
      </c>
      <c r="L20" s="0" t="str">
        <f aca="false">IF(K20&lt;&gt;"",VLOOKUP(K20,G:H,2,0)-1,"")</f>
        <v/>
      </c>
      <c r="M20" s="0" t="str">
        <f aca="false">IF(K20&lt;&gt;"",VLOOKUP(K20,G:I,3,0)-1,"")</f>
        <v/>
      </c>
      <c r="O20" s="0" t="str">
        <f aca="false">IFERROR(IF(O19+1&lt;=$P$1,O19+1,""),"")</f>
        <v/>
      </c>
      <c r="P20" s="0" t="str">
        <f aca="false">IF(O20&lt;&gt;"",VLOOKUP(O20,E:I,4,0)-1,"")</f>
        <v/>
      </c>
      <c r="Q20" s="0" t="str">
        <f aca="false">IF(O20&lt;&gt;"",VLOOKUP(O20,E:I,5,0)-1,"")</f>
        <v/>
      </c>
    </row>
    <row r="21" customFormat="false" ht="12.8" hidden="false" customHeight="false" outlineLevel="0" collapsed="false">
      <c r="A21" s="0" t="n">
        <f aca="false">IF(B20&lt;&gt;$D$1,A20,A20+1)</f>
        <v>1</v>
      </c>
      <c r="B21" s="0" t="n">
        <f aca="false">IF(B20&lt;&gt;$D$1,B20+1,1)</f>
        <v>19</v>
      </c>
      <c r="C21" s="0" t="str">
        <f aca="false">IFERROR(VLOOKUP(A21,'Province Map'!$A$2:$BX$77,(MATCH(B21,'Province Map'!$B$2:$BX$2,0)+1),0),"")</f>
        <v/>
      </c>
      <c r="D21" s="0" t="str">
        <f aca="false">IF(C21="T","T","")</f>
        <v/>
      </c>
      <c r="E21" s="0" t="str">
        <f aca="false">IF(D21="T",COUNTIF($D$3:$D21,"T"),"")</f>
        <v/>
      </c>
      <c r="F21" s="0" t="str">
        <f aca="false">IF(C21="S","S","")</f>
        <v/>
      </c>
      <c r="G21" s="0" t="str">
        <f aca="false">IF(F21="S",COUNTIF($F$3:$F21,"S"),"")</f>
        <v/>
      </c>
      <c r="H21" s="0" t="n">
        <f aca="false">A21</f>
        <v>1</v>
      </c>
      <c r="I21" s="0" t="n">
        <f aca="false">B21</f>
        <v>19</v>
      </c>
      <c r="K21" s="0" t="str">
        <f aca="false">IFERROR(IF(K20+1&lt;=$L$1,K20+1,""),"")</f>
        <v/>
      </c>
      <c r="L21" s="0" t="str">
        <f aca="false">IF(K21&lt;&gt;"",VLOOKUP(K21,G:H,2,0)-1,"")</f>
        <v/>
      </c>
      <c r="M21" s="0" t="str">
        <f aca="false">IF(K21&lt;&gt;"",VLOOKUP(K21,G:I,3,0)-1,"")</f>
        <v/>
      </c>
      <c r="O21" s="0" t="str">
        <f aca="false">IFERROR(IF(O20+1&lt;=$P$1,O20+1,""),"")</f>
        <v/>
      </c>
      <c r="P21" s="0" t="str">
        <f aca="false">IF(O21&lt;&gt;"",VLOOKUP(O21,E:I,4,0)-1,"")</f>
        <v/>
      </c>
      <c r="Q21" s="0" t="str">
        <f aca="false">IF(O21&lt;&gt;"",VLOOKUP(O21,E:I,5,0)-1,"")</f>
        <v/>
      </c>
    </row>
    <row r="22" customFormat="false" ht="12.8" hidden="false" customHeight="false" outlineLevel="0" collapsed="false">
      <c r="A22" s="0" t="n">
        <f aca="false">IF(B21&lt;&gt;$D$1,A21,A21+1)</f>
        <v>1</v>
      </c>
      <c r="B22" s="0" t="n">
        <f aca="false">IF(B21&lt;&gt;$D$1,B21+1,1)</f>
        <v>20</v>
      </c>
      <c r="C22" s="0" t="str">
        <f aca="false">IFERROR(VLOOKUP(A22,'Province Map'!$A$2:$BX$77,(MATCH(B22,'Province Map'!$B$2:$BX$2,0)+1),0),"")</f>
        <v/>
      </c>
      <c r="D22" s="0" t="str">
        <f aca="false">IF(C22="T","T","")</f>
        <v/>
      </c>
      <c r="E22" s="0" t="str">
        <f aca="false">IF(D22="T",COUNTIF($D$3:$D22,"T"),"")</f>
        <v/>
      </c>
      <c r="F22" s="0" t="str">
        <f aca="false">IF(C22="S","S","")</f>
        <v/>
      </c>
      <c r="G22" s="0" t="str">
        <f aca="false">IF(F22="S",COUNTIF($F$3:$F22,"S"),"")</f>
        <v/>
      </c>
      <c r="H22" s="0" t="n">
        <f aca="false">A22</f>
        <v>1</v>
      </c>
      <c r="I22" s="0" t="n">
        <f aca="false">B22</f>
        <v>20</v>
      </c>
      <c r="K22" s="0" t="str">
        <f aca="false">IFERROR(IF(K21+1&lt;=$L$1,K21+1,""),"")</f>
        <v/>
      </c>
      <c r="L22" s="0" t="str">
        <f aca="false">IF(K22&lt;&gt;"",VLOOKUP(K22,G:H,2,0)-1,"")</f>
        <v/>
      </c>
      <c r="M22" s="0" t="str">
        <f aca="false">IF(K22&lt;&gt;"",VLOOKUP(K22,G:I,3,0)-1,"")</f>
        <v/>
      </c>
      <c r="O22" s="0" t="str">
        <f aca="false">IFERROR(IF(O21+1&lt;=$P$1,O21+1,""),"")</f>
        <v/>
      </c>
      <c r="P22" s="0" t="str">
        <f aca="false">IF(O22&lt;&gt;"",VLOOKUP(O22,E:I,4,0)-1,"")</f>
        <v/>
      </c>
      <c r="Q22" s="0" t="str">
        <f aca="false">IF(O22&lt;&gt;"",VLOOKUP(O22,E:I,5,0)-1,"")</f>
        <v/>
      </c>
    </row>
    <row r="23" customFormat="false" ht="12.8" hidden="false" customHeight="false" outlineLevel="0" collapsed="false">
      <c r="A23" s="0" t="n">
        <f aca="false">IF(B22&lt;&gt;$D$1,A22,A22+1)</f>
        <v>1</v>
      </c>
      <c r="B23" s="0" t="n">
        <f aca="false">IF(B22&lt;&gt;$D$1,B22+1,1)</f>
        <v>21</v>
      </c>
      <c r="C23" s="0" t="str">
        <f aca="false">IFERROR(VLOOKUP(A23,'Province Map'!$A$2:$BX$77,(MATCH(B23,'Province Map'!$B$2:$BX$2,0)+1),0),"")</f>
        <v/>
      </c>
      <c r="D23" s="0" t="str">
        <f aca="false">IF(C23="T","T","")</f>
        <v/>
      </c>
      <c r="E23" s="0" t="str">
        <f aca="false">IF(D23="T",COUNTIF($D$3:$D23,"T"),"")</f>
        <v/>
      </c>
      <c r="F23" s="0" t="str">
        <f aca="false">IF(C23="S","S","")</f>
        <v/>
      </c>
      <c r="G23" s="0" t="str">
        <f aca="false">IF(F23="S",COUNTIF($F$3:$F23,"S"),"")</f>
        <v/>
      </c>
      <c r="H23" s="0" t="n">
        <f aca="false">A23</f>
        <v>1</v>
      </c>
      <c r="I23" s="0" t="n">
        <f aca="false">B23</f>
        <v>21</v>
      </c>
      <c r="K23" s="0" t="str">
        <f aca="false">IFERROR(IF(K22+1&lt;=$L$1,K22+1,""),"")</f>
        <v/>
      </c>
      <c r="L23" s="0" t="str">
        <f aca="false">IF(K23&lt;&gt;"",VLOOKUP(K23,G:H,2,0)-1,"")</f>
        <v/>
      </c>
      <c r="M23" s="0" t="str">
        <f aca="false">IF(K23&lt;&gt;"",VLOOKUP(K23,G:I,3,0)-1,"")</f>
        <v/>
      </c>
      <c r="O23" s="0" t="str">
        <f aca="false">IFERROR(IF(O22+1&lt;=$P$1,O22+1,""),"")</f>
        <v/>
      </c>
      <c r="P23" s="0" t="str">
        <f aca="false">IF(O23&lt;&gt;"",VLOOKUP(O23,E:I,4,0)-1,"")</f>
        <v/>
      </c>
      <c r="Q23" s="0" t="str">
        <f aca="false">IF(O23&lt;&gt;"",VLOOKUP(O23,E:I,5,0)-1,"")</f>
        <v/>
      </c>
    </row>
    <row r="24" customFormat="false" ht="12.8" hidden="false" customHeight="false" outlineLevel="0" collapsed="false">
      <c r="A24" s="0" t="n">
        <f aca="false">IF(B23&lt;&gt;$D$1,A23,A23+1)</f>
        <v>1</v>
      </c>
      <c r="B24" s="0" t="n">
        <f aca="false">IF(B23&lt;&gt;$D$1,B23+1,1)</f>
        <v>22</v>
      </c>
      <c r="C24" s="0" t="str">
        <f aca="false">IFERROR(VLOOKUP(A24,'Province Map'!$A$2:$BX$77,(MATCH(B24,'Province Map'!$B$2:$BX$2,0)+1),0),"")</f>
        <v/>
      </c>
      <c r="D24" s="0" t="str">
        <f aca="false">IF(C24="T","T","")</f>
        <v/>
      </c>
      <c r="E24" s="0" t="str">
        <f aca="false">IF(D24="T",COUNTIF($D$3:$D24,"T"),"")</f>
        <v/>
      </c>
      <c r="F24" s="0" t="str">
        <f aca="false">IF(C24="S","S","")</f>
        <v/>
      </c>
      <c r="G24" s="0" t="str">
        <f aca="false">IF(F24="S",COUNTIF($F$3:$F24,"S"),"")</f>
        <v/>
      </c>
      <c r="H24" s="0" t="n">
        <f aca="false">A24</f>
        <v>1</v>
      </c>
      <c r="I24" s="0" t="n">
        <f aca="false">B24</f>
        <v>22</v>
      </c>
      <c r="K24" s="0" t="str">
        <f aca="false">IFERROR(IF(K23+1&lt;=$L$1,K23+1,""),"")</f>
        <v/>
      </c>
      <c r="L24" s="0" t="str">
        <f aca="false">IF(K24&lt;&gt;"",VLOOKUP(K24,G:H,2,0)-1,"")</f>
        <v/>
      </c>
      <c r="M24" s="0" t="str">
        <f aca="false">IF(K24&lt;&gt;"",VLOOKUP(K24,G:I,3,0)-1,"")</f>
        <v/>
      </c>
      <c r="O24" s="0" t="str">
        <f aca="false">IFERROR(IF(O23+1&lt;=$P$1,O23+1,""),"")</f>
        <v/>
      </c>
      <c r="P24" s="0" t="str">
        <f aca="false">IF(O24&lt;&gt;"",VLOOKUP(O24,E:I,4,0)-1,"")</f>
        <v/>
      </c>
      <c r="Q24" s="0" t="str">
        <f aca="false">IF(O24&lt;&gt;"",VLOOKUP(O24,E:I,5,0)-1,"")</f>
        <v/>
      </c>
    </row>
    <row r="25" customFormat="false" ht="12.8" hidden="false" customHeight="false" outlineLevel="0" collapsed="false">
      <c r="A25" s="0" t="n">
        <f aca="false">IF(B24&lt;&gt;$D$1,A24,A24+1)</f>
        <v>1</v>
      </c>
      <c r="B25" s="0" t="n">
        <f aca="false">IF(B24&lt;&gt;$D$1,B24+1,1)</f>
        <v>23</v>
      </c>
      <c r="C25" s="0" t="str">
        <f aca="false">IFERROR(VLOOKUP(A25,'Province Map'!$A$2:$BX$77,(MATCH(B25,'Province Map'!$B$2:$BX$2,0)+1),0),"")</f>
        <v/>
      </c>
      <c r="D25" s="0" t="str">
        <f aca="false">IF(C25="T","T","")</f>
        <v/>
      </c>
      <c r="E25" s="0" t="str">
        <f aca="false">IF(D25="T",COUNTIF($D$3:$D25,"T"),"")</f>
        <v/>
      </c>
      <c r="F25" s="0" t="str">
        <f aca="false">IF(C25="S","S","")</f>
        <v/>
      </c>
      <c r="G25" s="0" t="str">
        <f aca="false">IF(F25="S",COUNTIF($F$3:$F25,"S"),"")</f>
        <v/>
      </c>
      <c r="H25" s="0" t="n">
        <f aca="false">A25</f>
        <v>1</v>
      </c>
      <c r="I25" s="0" t="n">
        <f aca="false">B25</f>
        <v>23</v>
      </c>
      <c r="K25" s="0" t="str">
        <f aca="false">IFERROR(IF(K24+1&lt;=$L$1,K24+1,""),"")</f>
        <v/>
      </c>
      <c r="L25" s="0" t="str">
        <f aca="false">IF(K25&lt;&gt;"",VLOOKUP(K25,G:H,2,0)-1,"")</f>
        <v/>
      </c>
      <c r="M25" s="0" t="str">
        <f aca="false">IF(K25&lt;&gt;"",VLOOKUP(K25,G:I,3,0)-1,"")</f>
        <v/>
      </c>
      <c r="O25" s="0" t="str">
        <f aca="false">IFERROR(IF(O24+1&lt;=$P$1,O24+1,""),"")</f>
        <v/>
      </c>
      <c r="P25" s="0" t="str">
        <f aca="false">IF(O25&lt;&gt;"",VLOOKUP(O25,E:I,4,0)-1,"")</f>
        <v/>
      </c>
      <c r="Q25" s="0" t="str">
        <f aca="false">IF(O25&lt;&gt;"",VLOOKUP(O25,E:I,5,0)-1,"")</f>
        <v/>
      </c>
    </row>
    <row r="26" customFormat="false" ht="12.8" hidden="false" customHeight="false" outlineLevel="0" collapsed="false">
      <c r="A26" s="0" t="n">
        <f aca="false">IF(B25&lt;&gt;$D$1,A25,A25+1)</f>
        <v>1</v>
      </c>
      <c r="B26" s="0" t="n">
        <f aca="false">IF(B25&lt;&gt;$D$1,B25+1,1)</f>
        <v>24</v>
      </c>
      <c r="C26" s="0" t="str">
        <f aca="false">IFERROR(VLOOKUP(A26,'Province Map'!$A$2:$BX$77,(MATCH(B26,'Province Map'!$B$2:$BX$2,0)+1),0),"")</f>
        <v/>
      </c>
      <c r="D26" s="0" t="str">
        <f aca="false">IF(C26="T","T","")</f>
        <v/>
      </c>
      <c r="E26" s="0" t="str">
        <f aca="false">IF(D26="T",COUNTIF($D$3:$D26,"T"),"")</f>
        <v/>
      </c>
      <c r="F26" s="0" t="str">
        <f aca="false">IF(C26="S","S","")</f>
        <v/>
      </c>
      <c r="G26" s="0" t="str">
        <f aca="false">IF(F26="S",COUNTIF($F$3:$F26,"S"),"")</f>
        <v/>
      </c>
      <c r="H26" s="0" t="n">
        <f aca="false">A26</f>
        <v>1</v>
      </c>
      <c r="I26" s="0" t="n">
        <f aca="false">B26</f>
        <v>24</v>
      </c>
      <c r="K26" s="0" t="str">
        <f aca="false">IFERROR(IF(K25+1&lt;=$L$1,K25+1,""),"")</f>
        <v/>
      </c>
      <c r="L26" s="0" t="str">
        <f aca="false">IF(K26&lt;&gt;"",VLOOKUP(K26,G:H,2,0)-1,"")</f>
        <v/>
      </c>
      <c r="M26" s="0" t="str">
        <f aca="false">IF(K26&lt;&gt;"",VLOOKUP(K26,G:I,3,0)-1,"")</f>
        <v/>
      </c>
      <c r="O26" s="0" t="str">
        <f aca="false">IFERROR(IF(O25+1&lt;=$P$1,O25+1,""),"")</f>
        <v/>
      </c>
      <c r="P26" s="0" t="str">
        <f aca="false">IF(O26&lt;&gt;"",VLOOKUP(O26,E:I,4,0)-1,"")</f>
        <v/>
      </c>
      <c r="Q26" s="0" t="str">
        <f aca="false">IF(O26&lt;&gt;"",VLOOKUP(O26,E:I,5,0)-1,"")</f>
        <v/>
      </c>
    </row>
    <row r="27" customFormat="false" ht="12.8" hidden="false" customHeight="false" outlineLevel="0" collapsed="false">
      <c r="A27" s="0" t="n">
        <f aca="false">IF(B26&lt;&gt;$D$1,A26,A26+1)</f>
        <v>1</v>
      </c>
      <c r="B27" s="0" t="n">
        <f aca="false">IF(B26&lt;&gt;$D$1,B26+1,1)</f>
        <v>25</v>
      </c>
      <c r="C27" s="0" t="str">
        <f aca="false">IFERROR(VLOOKUP(A27,'Province Map'!$A$2:$BX$77,(MATCH(B27,'Province Map'!$B$2:$BX$2,0)+1),0),"")</f>
        <v/>
      </c>
      <c r="D27" s="0" t="str">
        <f aca="false">IF(C27="T","T","")</f>
        <v/>
      </c>
      <c r="E27" s="0" t="str">
        <f aca="false">IF(D27="T",COUNTIF($D$3:$D27,"T"),"")</f>
        <v/>
      </c>
      <c r="F27" s="0" t="str">
        <f aca="false">IF(C27="S","S","")</f>
        <v/>
      </c>
      <c r="G27" s="0" t="str">
        <f aca="false">IF(F27="S",COUNTIF($F$3:$F27,"S"),"")</f>
        <v/>
      </c>
      <c r="H27" s="0" t="n">
        <f aca="false">A27</f>
        <v>1</v>
      </c>
      <c r="I27" s="0" t="n">
        <f aca="false">B27</f>
        <v>25</v>
      </c>
      <c r="K27" s="0" t="str">
        <f aca="false">IFERROR(IF(K26+1&lt;=$L$1,K26+1,""),"")</f>
        <v/>
      </c>
      <c r="L27" s="0" t="str">
        <f aca="false">IF(K27&lt;&gt;"",VLOOKUP(K27,G:H,2,0)-1,"")</f>
        <v/>
      </c>
      <c r="M27" s="0" t="str">
        <f aca="false">IF(K27&lt;&gt;"",VLOOKUP(K27,G:I,3,0)-1,"")</f>
        <v/>
      </c>
      <c r="O27" s="0" t="str">
        <f aca="false">IFERROR(IF(O26+1&lt;=$P$1,O26+1,""),"")</f>
        <v/>
      </c>
      <c r="P27" s="0" t="str">
        <f aca="false">IF(O27&lt;&gt;"",VLOOKUP(O27,E:I,4,0)-1,"")</f>
        <v/>
      </c>
      <c r="Q27" s="0" t="str">
        <f aca="false">IF(O27&lt;&gt;"",VLOOKUP(O27,E:I,5,0)-1,"")</f>
        <v/>
      </c>
    </row>
    <row r="28" customFormat="false" ht="12.8" hidden="false" customHeight="false" outlineLevel="0" collapsed="false">
      <c r="A28" s="0" t="n">
        <f aca="false">IF(B27&lt;&gt;$D$1,A27,A27+1)</f>
        <v>1</v>
      </c>
      <c r="B28" s="0" t="n">
        <f aca="false">IF(B27&lt;&gt;$D$1,B27+1,1)</f>
        <v>26</v>
      </c>
      <c r="C28" s="0" t="str">
        <f aca="false">IFERROR(VLOOKUP(A28,'Province Map'!$A$2:$BX$77,(MATCH(B28,'Province Map'!$B$2:$BX$2,0)+1),0),"")</f>
        <v/>
      </c>
      <c r="D28" s="0" t="str">
        <f aca="false">IF(C28="T","T","")</f>
        <v/>
      </c>
      <c r="E28" s="0" t="str">
        <f aca="false">IF(D28="T",COUNTIF($D$3:$D28,"T"),"")</f>
        <v/>
      </c>
      <c r="F28" s="0" t="str">
        <f aca="false">IF(C28="S","S","")</f>
        <v/>
      </c>
      <c r="G28" s="0" t="str">
        <f aca="false">IF(F28="S",COUNTIF($F$3:$F28,"S"),"")</f>
        <v/>
      </c>
      <c r="H28" s="0" t="n">
        <f aca="false">A28</f>
        <v>1</v>
      </c>
      <c r="I28" s="0" t="n">
        <f aca="false">B28</f>
        <v>26</v>
      </c>
      <c r="K28" s="0" t="str">
        <f aca="false">IFERROR(IF(K27+1&lt;=$L$1,K27+1,""),"")</f>
        <v/>
      </c>
      <c r="L28" s="0" t="str">
        <f aca="false">IF(K28&lt;&gt;"",VLOOKUP(K28,G:H,2,0)-1,"")</f>
        <v/>
      </c>
      <c r="M28" s="0" t="str">
        <f aca="false">IF(K28&lt;&gt;"",VLOOKUP(K28,G:I,3,0)-1,"")</f>
        <v/>
      </c>
      <c r="O28" s="0" t="str">
        <f aca="false">IFERROR(IF(O27+1&lt;=$P$1,O27+1,""),"")</f>
        <v/>
      </c>
      <c r="P28" s="0" t="str">
        <f aca="false">IF(O28&lt;&gt;"",VLOOKUP(O28,E:I,4,0)-1,"")</f>
        <v/>
      </c>
      <c r="Q28" s="0" t="str">
        <f aca="false">IF(O28&lt;&gt;"",VLOOKUP(O28,E:I,5,0)-1,"")</f>
        <v/>
      </c>
    </row>
    <row r="29" customFormat="false" ht="12.8" hidden="false" customHeight="false" outlineLevel="0" collapsed="false">
      <c r="A29" s="0" t="n">
        <f aca="false">IF(B28&lt;&gt;$D$1,A28,A28+1)</f>
        <v>1</v>
      </c>
      <c r="B29" s="0" t="n">
        <f aca="false">IF(B28&lt;&gt;$D$1,B28+1,1)</f>
        <v>27</v>
      </c>
      <c r="C29" s="0" t="str">
        <f aca="false">IFERROR(VLOOKUP(A29,'Province Map'!$A$2:$BX$77,(MATCH(B29,'Province Map'!$B$2:$BX$2,0)+1),0),"")</f>
        <v/>
      </c>
      <c r="D29" s="0" t="str">
        <f aca="false">IF(C29="T","T","")</f>
        <v/>
      </c>
      <c r="E29" s="0" t="str">
        <f aca="false">IF(D29="T",COUNTIF($D$3:$D29,"T"),"")</f>
        <v/>
      </c>
      <c r="F29" s="0" t="str">
        <f aca="false">IF(C29="S","S","")</f>
        <v/>
      </c>
      <c r="G29" s="0" t="str">
        <f aca="false">IF(F29="S",COUNTIF($F$3:$F29,"S"),"")</f>
        <v/>
      </c>
      <c r="H29" s="0" t="n">
        <f aca="false">A29</f>
        <v>1</v>
      </c>
      <c r="I29" s="0" t="n">
        <f aca="false">B29</f>
        <v>27</v>
      </c>
      <c r="K29" s="0" t="str">
        <f aca="false">IFERROR(IF(K28+1&lt;=$L$1,K28+1,""),"")</f>
        <v/>
      </c>
      <c r="L29" s="0" t="str">
        <f aca="false">IF(K29&lt;&gt;"",VLOOKUP(K29,G:H,2,0)-1,"")</f>
        <v/>
      </c>
      <c r="M29" s="0" t="str">
        <f aca="false">IF(K29&lt;&gt;"",VLOOKUP(K29,G:I,3,0)-1,"")</f>
        <v/>
      </c>
      <c r="O29" s="0" t="str">
        <f aca="false">IFERROR(IF(O28+1&lt;=$P$1,O28+1,""),"")</f>
        <v/>
      </c>
      <c r="P29" s="0" t="str">
        <f aca="false">IF(O29&lt;&gt;"",VLOOKUP(O29,E:I,4,0)-1,"")</f>
        <v/>
      </c>
      <c r="Q29" s="0" t="str">
        <f aca="false">IF(O29&lt;&gt;"",VLOOKUP(O29,E:I,5,0)-1,"")</f>
        <v/>
      </c>
    </row>
    <row r="30" customFormat="false" ht="12.8" hidden="false" customHeight="false" outlineLevel="0" collapsed="false">
      <c r="A30" s="0" t="n">
        <f aca="false">IF(B29&lt;&gt;$D$1,A29,A29+1)</f>
        <v>1</v>
      </c>
      <c r="B30" s="0" t="n">
        <f aca="false">IF(B29&lt;&gt;$D$1,B29+1,1)</f>
        <v>28</v>
      </c>
      <c r="C30" s="0" t="str">
        <f aca="false">IFERROR(VLOOKUP(A30,'Province Map'!$A$2:$BX$77,(MATCH(B30,'Province Map'!$B$2:$BX$2,0)+1),0),"")</f>
        <v/>
      </c>
      <c r="D30" s="0" t="str">
        <f aca="false">IF(C30="T","T","")</f>
        <v/>
      </c>
      <c r="E30" s="0" t="str">
        <f aca="false">IF(D30="T",COUNTIF($D$3:$D30,"T"),"")</f>
        <v/>
      </c>
      <c r="F30" s="0" t="str">
        <f aca="false">IF(C30="S","S","")</f>
        <v/>
      </c>
      <c r="G30" s="0" t="str">
        <f aca="false">IF(F30="S",COUNTIF($F$3:$F30,"S"),"")</f>
        <v/>
      </c>
      <c r="H30" s="0" t="n">
        <f aca="false">A30</f>
        <v>1</v>
      </c>
      <c r="I30" s="0" t="n">
        <f aca="false">B30</f>
        <v>28</v>
      </c>
      <c r="K30" s="0" t="str">
        <f aca="false">IFERROR(IF(K29+1&lt;=$L$1,K29+1,""),"")</f>
        <v/>
      </c>
      <c r="L30" s="0" t="str">
        <f aca="false">IF(K30&lt;&gt;"",VLOOKUP(K30,G:H,2,0)-1,"")</f>
        <v/>
      </c>
      <c r="M30" s="0" t="str">
        <f aca="false">IF(K30&lt;&gt;"",VLOOKUP(K30,G:I,3,0)-1,"")</f>
        <v/>
      </c>
      <c r="O30" s="0" t="str">
        <f aca="false">IFERROR(IF(O29+1&lt;=$P$1,O29+1,""),"")</f>
        <v/>
      </c>
      <c r="P30" s="0" t="str">
        <f aca="false">IF(O30&lt;&gt;"",VLOOKUP(O30,E:I,4,0)-1,"")</f>
        <v/>
      </c>
      <c r="Q30" s="0" t="str">
        <f aca="false">IF(O30&lt;&gt;"",VLOOKUP(O30,E:I,5,0)-1,"")</f>
        <v/>
      </c>
    </row>
    <row r="31" customFormat="false" ht="12.8" hidden="false" customHeight="false" outlineLevel="0" collapsed="false">
      <c r="A31" s="0" t="n">
        <f aca="false">IF(B30&lt;&gt;$D$1,A30,A30+1)</f>
        <v>1</v>
      </c>
      <c r="B31" s="0" t="n">
        <f aca="false">IF(B30&lt;&gt;$D$1,B30+1,1)</f>
        <v>29</v>
      </c>
      <c r="C31" s="0" t="str">
        <f aca="false">IFERROR(VLOOKUP(A31,'Province Map'!$A$2:$BX$77,(MATCH(B31,'Province Map'!$B$2:$BX$2,0)+1),0),"")</f>
        <v/>
      </c>
      <c r="D31" s="0" t="str">
        <f aca="false">IF(C31="T","T","")</f>
        <v/>
      </c>
      <c r="E31" s="0" t="str">
        <f aca="false">IF(D31="T",COUNTIF($D$3:$D31,"T"),"")</f>
        <v/>
      </c>
      <c r="F31" s="0" t="str">
        <f aca="false">IF(C31="S","S","")</f>
        <v/>
      </c>
      <c r="G31" s="0" t="str">
        <f aca="false">IF(F31="S",COUNTIF($F$3:$F31,"S"),"")</f>
        <v/>
      </c>
      <c r="H31" s="0" t="n">
        <f aca="false">A31</f>
        <v>1</v>
      </c>
      <c r="I31" s="0" t="n">
        <f aca="false">B31</f>
        <v>29</v>
      </c>
      <c r="K31" s="0" t="str">
        <f aca="false">IFERROR(IF(K30+1&lt;=$L$1,K30+1,""),"")</f>
        <v/>
      </c>
      <c r="L31" s="0" t="str">
        <f aca="false">IF(K31&lt;&gt;"",VLOOKUP(K31,G:H,2,0)-1,"")</f>
        <v/>
      </c>
      <c r="M31" s="0" t="str">
        <f aca="false">IF(K31&lt;&gt;"",VLOOKUP(K31,G:I,3,0)-1,"")</f>
        <v/>
      </c>
      <c r="O31" s="0" t="str">
        <f aca="false">IFERROR(IF(O30+1&lt;=$P$1,O30+1,""),"")</f>
        <v/>
      </c>
      <c r="P31" s="0" t="str">
        <f aca="false">IF(O31&lt;&gt;"",VLOOKUP(O31,E:I,4,0)-1,"")</f>
        <v/>
      </c>
      <c r="Q31" s="0" t="str">
        <f aca="false">IF(O31&lt;&gt;"",VLOOKUP(O31,E:I,5,0)-1,"")</f>
        <v/>
      </c>
    </row>
    <row r="32" customFormat="false" ht="12.8" hidden="false" customHeight="false" outlineLevel="0" collapsed="false">
      <c r="A32" s="0" t="n">
        <f aca="false">IF(B31&lt;&gt;$D$1,A31,A31+1)</f>
        <v>1</v>
      </c>
      <c r="B32" s="0" t="n">
        <f aca="false">IF(B31&lt;&gt;$D$1,B31+1,1)</f>
        <v>30</v>
      </c>
      <c r="C32" s="0" t="str">
        <f aca="false">IFERROR(VLOOKUP(A32,'Province Map'!$A$2:$BX$77,(MATCH(B32,'Province Map'!$B$2:$BX$2,0)+1),0),"")</f>
        <v/>
      </c>
      <c r="D32" s="0" t="str">
        <f aca="false">IF(C32="T","T","")</f>
        <v/>
      </c>
      <c r="E32" s="0" t="str">
        <f aca="false">IF(D32="T",COUNTIF($D$3:$D32,"T"),"")</f>
        <v/>
      </c>
      <c r="F32" s="0" t="str">
        <f aca="false">IF(C32="S","S","")</f>
        <v/>
      </c>
      <c r="G32" s="0" t="str">
        <f aca="false">IF(F32="S",COUNTIF($F$3:$F32,"S"),"")</f>
        <v/>
      </c>
      <c r="H32" s="0" t="n">
        <f aca="false">A32</f>
        <v>1</v>
      </c>
      <c r="I32" s="0" t="n">
        <f aca="false">B32</f>
        <v>30</v>
      </c>
      <c r="K32" s="0" t="str">
        <f aca="false">IFERROR(IF(K31+1&lt;=$L$1,K31+1,""),"")</f>
        <v/>
      </c>
      <c r="L32" s="0" t="str">
        <f aca="false">IF(K32&lt;&gt;"",VLOOKUP(K32,G:H,2,0)-1,"")</f>
        <v/>
      </c>
      <c r="M32" s="0" t="str">
        <f aca="false">IF(K32&lt;&gt;"",VLOOKUP(K32,G:I,3,0)-1,"")</f>
        <v/>
      </c>
      <c r="O32" s="0" t="str">
        <f aca="false">IFERROR(IF(O31+1&lt;=$P$1,O31+1,""),"")</f>
        <v/>
      </c>
      <c r="P32" s="0" t="str">
        <f aca="false">IF(O32&lt;&gt;"",VLOOKUP(O32,E:I,4,0)-1,"")</f>
        <v/>
      </c>
      <c r="Q32" s="0" t="str">
        <f aca="false">IF(O32&lt;&gt;"",VLOOKUP(O32,E:I,5,0)-1,"")</f>
        <v/>
      </c>
    </row>
    <row r="33" customFormat="false" ht="12.8" hidden="false" customHeight="false" outlineLevel="0" collapsed="false">
      <c r="A33" s="0" t="n">
        <f aca="false">IF(B32&lt;&gt;$D$1,A32,A32+1)</f>
        <v>1</v>
      </c>
      <c r="B33" s="0" t="n">
        <f aca="false">IF(B32&lt;&gt;$D$1,B32+1,1)</f>
        <v>31</v>
      </c>
      <c r="C33" s="0" t="str">
        <f aca="false">IFERROR(VLOOKUP(A33,'Province Map'!$A$2:$BX$77,(MATCH(B33,'Province Map'!$B$2:$BX$2,0)+1),0),"")</f>
        <v/>
      </c>
      <c r="D33" s="0" t="str">
        <f aca="false">IF(C33="T","T","")</f>
        <v/>
      </c>
      <c r="E33" s="0" t="str">
        <f aca="false">IF(D33="T",COUNTIF($D$3:$D33,"T"),"")</f>
        <v/>
      </c>
      <c r="F33" s="0" t="str">
        <f aca="false">IF(C33="S","S","")</f>
        <v/>
      </c>
      <c r="G33" s="0" t="str">
        <f aca="false">IF(F33="S",COUNTIF($F$3:$F33,"S"),"")</f>
        <v/>
      </c>
      <c r="H33" s="0" t="n">
        <f aca="false">A33</f>
        <v>1</v>
      </c>
      <c r="I33" s="0" t="n">
        <f aca="false">B33</f>
        <v>31</v>
      </c>
      <c r="K33" s="0" t="str">
        <f aca="false">IFERROR(IF(K32+1&lt;=$L$1,K32+1,""),"")</f>
        <v/>
      </c>
      <c r="L33" s="0" t="str">
        <f aca="false">IF(K33&lt;&gt;"",VLOOKUP(K33,G:H,2,0)-1,"")</f>
        <v/>
      </c>
      <c r="M33" s="0" t="str">
        <f aca="false">IF(K33&lt;&gt;"",VLOOKUP(K33,G:I,3,0)-1,"")</f>
        <v/>
      </c>
      <c r="O33" s="0" t="str">
        <f aca="false">IFERROR(IF(O32+1&lt;=$P$1,O32+1,""),"")</f>
        <v/>
      </c>
      <c r="P33" s="0" t="str">
        <f aca="false">IF(O33&lt;&gt;"",VLOOKUP(O33,E:I,4,0)-1,"")</f>
        <v/>
      </c>
      <c r="Q33" s="0" t="str">
        <f aca="false">IF(O33&lt;&gt;"",VLOOKUP(O33,E:I,5,0)-1,"")</f>
        <v/>
      </c>
    </row>
    <row r="34" customFormat="false" ht="12.8" hidden="false" customHeight="false" outlineLevel="0" collapsed="false">
      <c r="A34" s="0" t="n">
        <f aca="false">IF(B33&lt;&gt;$D$1,A33,A33+1)</f>
        <v>1</v>
      </c>
      <c r="B34" s="0" t="n">
        <f aca="false">IF(B33&lt;&gt;$D$1,B33+1,1)</f>
        <v>32</v>
      </c>
      <c r="C34" s="0" t="str">
        <f aca="false">IFERROR(VLOOKUP(A34,'Province Map'!$A$2:$BX$77,(MATCH(B34,'Province Map'!$B$2:$BX$2,0)+1),0),"")</f>
        <v/>
      </c>
      <c r="D34" s="0" t="str">
        <f aca="false">IF(C34="T","T","")</f>
        <v/>
      </c>
      <c r="E34" s="0" t="str">
        <f aca="false">IF(D34="T",COUNTIF($D$3:$D34,"T"),"")</f>
        <v/>
      </c>
      <c r="F34" s="0" t="str">
        <f aca="false">IF(C34="S","S","")</f>
        <v/>
      </c>
      <c r="G34" s="0" t="str">
        <f aca="false">IF(F34="S",COUNTIF($F$3:$F34,"S"),"")</f>
        <v/>
      </c>
      <c r="H34" s="0" t="n">
        <f aca="false">A34</f>
        <v>1</v>
      </c>
      <c r="I34" s="0" t="n">
        <f aca="false">B34</f>
        <v>32</v>
      </c>
      <c r="K34" s="0" t="str">
        <f aca="false">IFERROR(IF(K33+1&lt;=$L$1,K33+1,""),"")</f>
        <v/>
      </c>
      <c r="L34" s="0" t="str">
        <f aca="false">IF(K34&lt;&gt;"",VLOOKUP(K34,G:H,2,0)-1,"")</f>
        <v/>
      </c>
      <c r="M34" s="0" t="str">
        <f aca="false">IF(K34&lt;&gt;"",VLOOKUP(K34,G:I,3,0)-1,"")</f>
        <v/>
      </c>
      <c r="O34" s="0" t="str">
        <f aca="false">IFERROR(IF(O33+1&lt;=$P$1,O33+1,""),"")</f>
        <v/>
      </c>
      <c r="P34" s="0" t="str">
        <f aca="false">IF(O34&lt;&gt;"",VLOOKUP(O34,E:I,4,0)-1,"")</f>
        <v/>
      </c>
      <c r="Q34" s="0" t="str">
        <f aca="false">IF(O34&lt;&gt;"",VLOOKUP(O34,E:I,5,0)-1,"")</f>
        <v/>
      </c>
    </row>
    <row r="35" customFormat="false" ht="12.8" hidden="false" customHeight="false" outlineLevel="0" collapsed="false">
      <c r="A35" s="0" t="n">
        <f aca="false">IF(B34&lt;&gt;$D$1,A34,A34+1)</f>
        <v>1</v>
      </c>
      <c r="B35" s="0" t="n">
        <f aca="false">IF(B34&lt;&gt;$D$1,B34+1,1)</f>
        <v>33</v>
      </c>
      <c r="C35" s="0" t="str">
        <f aca="false">IFERROR(VLOOKUP(A35,'Province Map'!$A$2:$BX$77,(MATCH(B35,'Province Map'!$B$2:$BX$2,0)+1),0),"")</f>
        <v/>
      </c>
      <c r="D35" s="0" t="str">
        <f aca="false">IF(C35="T","T","")</f>
        <v/>
      </c>
      <c r="E35" s="0" t="str">
        <f aca="false">IF(D35="T",COUNTIF($D$3:$D35,"T"),"")</f>
        <v/>
      </c>
      <c r="F35" s="0" t="str">
        <f aca="false">IF(C35="S","S","")</f>
        <v/>
      </c>
      <c r="G35" s="0" t="str">
        <f aca="false">IF(F35="S",COUNTIF($F$3:$F35,"S"),"")</f>
        <v/>
      </c>
      <c r="H35" s="0" t="n">
        <f aca="false">A35</f>
        <v>1</v>
      </c>
      <c r="I35" s="0" t="n">
        <f aca="false">B35</f>
        <v>33</v>
      </c>
      <c r="K35" s="0" t="str">
        <f aca="false">IFERROR(IF(K34+1&lt;=$L$1,K34+1,""),"")</f>
        <v/>
      </c>
      <c r="L35" s="0" t="str">
        <f aca="false">IF(K35&lt;&gt;"",VLOOKUP(K35,G:H,2,0)-1,"")</f>
        <v/>
      </c>
      <c r="M35" s="0" t="str">
        <f aca="false">IF(K35&lt;&gt;"",VLOOKUP(K35,G:I,3,0)-1,"")</f>
        <v/>
      </c>
      <c r="O35" s="0" t="str">
        <f aca="false">IFERROR(IF(O34+1&lt;=$P$1,O34+1,""),"")</f>
        <v/>
      </c>
      <c r="P35" s="0" t="str">
        <f aca="false">IF(O35&lt;&gt;"",VLOOKUP(O35,E:I,4,0)-1,"")</f>
        <v/>
      </c>
      <c r="Q35" s="0" t="str">
        <f aca="false">IF(O35&lt;&gt;"",VLOOKUP(O35,E:I,5,0)-1,"")</f>
        <v/>
      </c>
    </row>
    <row r="36" customFormat="false" ht="12.8" hidden="false" customHeight="false" outlineLevel="0" collapsed="false">
      <c r="A36" s="0" t="n">
        <f aca="false">IF(B35&lt;&gt;$D$1,A35,A35+1)</f>
        <v>1</v>
      </c>
      <c r="B36" s="0" t="n">
        <f aca="false">IF(B35&lt;&gt;$D$1,B35+1,1)</f>
        <v>34</v>
      </c>
      <c r="C36" s="0" t="str">
        <f aca="false">IFERROR(VLOOKUP(A36,'Province Map'!$A$2:$BX$77,(MATCH(B36,'Province Map'!$B$2:$BX$2,0)+1),0),"")</f>
        <v/>
      </c>
      <c r="D36" s="0" t="str">
        <f aca="false">IF(C36="T","T","")</f>
        <v/>
      </c>
      <c r="E36" s="0" t="str">
        <f aca="false">IF(D36="T",COUNTIF($D$3:$D36,"T"),"")</f>
        <v/>
      </c>
      <c r="F36" s="0" t="str">
        <f aca="false">IF(C36="S","S","")</f>
        <v/>
      </c>
      <c r="G36" s="0" t="str">
        <f aca="false">IF(F36="S",COUNTIF($F$3:$F36,"S"),"")</f>
        <v/>
      </c>
      <c r="H36" s="0" t="n">
        <f aca="false">A36</f>
        <v>1</v>
      </c>
      <c r="I36" s="0" t="n">
        <f aca="false">B36</f>
        <v>34</v>
      </c>
      <c r="K36" s="0" t="str">
        <f aca="false">IFERROR(IF(K35+1&lt;=$L$1,K35+1,""),"")</f>
        <v/>
      </c>
      <c r="L36" s="0" t="str">
        <f aca="false">IF(K36&lt;&gt;"",VLOOKUP(K36,G:H,2,0)-1,"")</f>
        <v/>
      </c>
      <c r="M36" s="0" t="str">
        <f aca="false">IF(K36&lt;&gt;"",VLOOKUP(K36,G:I,3,0)-1,"")</f>
        <v/>
      </c>
      <c r="O36" s="0" t="str">
        <f aca="false">IFERROR(IF(O35+1&lt;=$P$1,O35+1,""),"")</f>
        <v/>
      </c>
      <c r="P36" s="0" t="str">
        <f aca="false">IF(O36&lt;&gt;"",VLOOKUP(O36,E:I,4,0)-1,"")</f>
        <v/>
      </c>
      <c r="Q36" s="0" t="str">
        <f aca="false">IF(O36&lt;&gt;"",VLOOKUP(O36,E:I,5,0)-1,"")</f>
        <v/>
      </c>
    </row>
    <row r="37" customFormat="false" ht="12.8" hidden="false" customHeight="false" outlineLevel="0" collapsed="false">
      <c r="A37" s="0" t="n">
        <f aca="false">IF(B36&lt;&gt;$D$1,A36,A36+1)</f>
        <v>1</v>
      </c>
      <c r="B37" s="0" t="n">
        <f aca="false">IF(B36&lt;&gt;$D$1,B36+1,1)</f>
        <v>35</v>
      </c>
      <c r="C37" s="0" t="str">
        <f aca="false">IFERROR(VLOOKUP(A37,'Province Map'!$A$2:$BX$77,(MATCH(B37,'Province Map'!$B$2:$BX$2,0)+1),0),"")</f>
        <v/>
      </c>
      <c r="D37" s="0" t="str">
        <f aca="false">IF(C37="T","T","")</f>
        <v/>
      </c>
      <c r="E37" s="0" t="str">
        <f aca="false">IF(D37="T",COUNTIF($D$3:$D37,"T"),"")</f>
        <v/>
      </c>
      <c r="F37" s="0" t="str">
        <f aca="false">IF(C37="S","S","")</f>
        <v/>
      </c>
      <c r="G37" s="0" t="str">
        <f aca="false">IF(F37="S",COUNTIF($F$3:$F37,"S"),"")</f>
        <v/>
      </c>
      <c r="H37" s="0" t="n">
        <f aca="false">A37</f>
        <v>1</v>
      </c>
      <c r="I37" s="0" t="n">
        <f aca="false">B37</f>
        <v>35</v>
      </c>
      <c r="K37" s="0" t="str">
        <f aca="false">IFERROR(IF(K36+1&lt;=$L$1,K36+1,""),"")</f>
        <v/>
      </c>
      <c r="L37" s="0" t="str">
        <f aca="false">IF(K37&lt;&gt;"",VLOOKUP(K37,G:H,2,0)-1,"")</f>
        <v/>
      </c>
      <c r="M37" s="0" t="str">
        <f aca="false">IF(K37&lt;&gt;"",VLOOKUP(K37,G:I,3,0)-1,"")</f>
        <v/>
      </c>
      <c r="O37" s="0" t="str">
        <f aca="false">IFERROR(IF(O36+1&lt;=$P$1,O36+1,""),"")</f>
        <v/>
      </c>
      <c r="P37" s="0" t="str">
        <f aca="false">IF(O37&lt;&gt;"",VLOOKUP(O37,E:I,4,0)-1,"")</f>
        <v/>
      </c>
      <c r="Q37" s="0" t="str">
        <f aca="false">IF(O37&lt;&gt;"",VLOOKUP(O37,E:I,5,0)-1,"")</f>
        <v/>
      </c>
    </row>
    <row r="38" customFormat="false" ht="12.8" hidden="false" customHeight="false" outlineLevel="0" collapsed="false">
      <c r="A38" s="0" t="n">
        <f aca="false">IF(B37&lt;&gt;$D$1,A37,A37+1)</f>
        <v>1</v>
      </c>
      <c r="B38" s="0" t="n">
        <f aca="false">IF(B37&lt;&gt;$D$1,B37+1,1)</f>
        <v>36</v>
      </c>
      <c r="C38" s="0" t="str">
        <f aca="false">IFERROR(VLOOKUP(A38,'Province Map'!$A$2:$BX$77,(MATCH(B38,'Province Map'!$B$2:$BX$2,0)+1),0),"")</f>
        <v/>
      </c>
      <c r="D38" s="0" t="str">
        <f aca="false">IF(C38="T","T","")</f>
        <v/>
      </c>
      <c r="E38" s="0" t="str">
        <f aca="false">IF(D38="T",COUNTIF($D$3:$D38,"T"),"")</f>
        <v/>
      </c>
      <c r="F38" s="0" t="str">
        <f aca="false">IF(C38="S","S","")</f>
        <v/>
      </c>
      <c r="G38" s="0" t="str">
        <f aca="false">IF(F38="S",COUNTIF($F$3:$F38,"S"),"")</f>
        <v/>
      </c>
      <c r="H38" s="0" t="n">
        <f aca="false">A38</f>
        <v>1</v>
      </c>
      <c r="I38" s="0" t="n">
        <f aca="false">B38</f>
        <v>36</v>
      </c>
      <c r="K38" s="0" t="str">
        <f aca="false">IFERROR(IF(K37+1&lt;=$L$1,K37+1,""),"")</f>
        <v/>
      </c>
      <c r="L38" s="0" t="str">
        <f aca="false">IF(K38&lt;&gt;"",VLOOKUP(K38,G:H,2,0)-1,"")</f>
        <v/>
      </c>
      <c r="M38" s="0" t="str">
        <f aca="false">IF(K38&lt;&gt;"",VLOOKUP(K38,G:I,3,0)-1,"")</f>
        <v/>
      </c>
      <c r="O38" s="0" t="str">
        <f aca="false">IFERROR(IF(O37+1&lt;=$P$1,O37+1,""),"")</f>
        <v/>
      </c>
      <c r="P38" s="0" t="str">
        <f aca="false">IF(O38&lt;&gt;"",VLOOKUP(O38,E:I,4,0)-1,"")</f>
        <v/>
      </c>
      <c r="Q38" s="0" t="str">
        <f aca="false">IF(O38&lt;&gt;"",VLOOKUP(O38,E:I,5,0)-1,"")</f>
        <v/>
      </c>
    </row>
    <row r="39" customFormat="false" ht="12.8" hidden="false" customHeight="false" outlineLevel="0" collapsed="false">
      <c r="A39" s="0" t="n">
        <f aca="false">IF(B38&lt;&gt;$D$1,A38,A38+1)</f>
        <v>1</v>
      </c>
      <c r="B39" s="0" t="n">
        <f aca="false">IF(B38&lt;&gt;$D$1,B38+1,1)</f>
        <v>37</v>
      </c>
      <c r="C39" s="0" t="str">
        <f aca="false">IFERROR(VLOOKUP(A39,'Province Map'!$A$2:$BX$77,(MATCH(B39,'Province Map'!$B$2:$BX$2,0)+1),0),"")</f>
        <v/>
      </c>
      <c r="D39" s="0" t="str">
        <f aca="false">IF(C39="T","T","")</f>
        <v/>
      </c>
      <c r="E39" s="0" t="str">
        <f aca="false">IF(D39="T",COUNTIF($D$3:$D39,"T"),"")</f>
        <v/>
      </c>
      <c r="F39" s="0" t="str">
        <f aca="false">IF(C39="S","S","")</f>
        <v/>
      </c>
      <c r="G39" s="0" t="str">
        <f aca="false">IF(F39="S",COUNTIF($F$3:$F39,"S"),"")</f>
        <v/>
      </c>
      <c r="H39" s="0" t="n">
        <f aca="false">A39</f>
        <v>1</v>
      </c>
      <c r="I39" s="0" t="n">
        <f aca="false">B39</f>
        <v>37</v>
      </c>
      <c r="K39" s="0" t="str">
        <f aca="false">IFERROR(IF(K38+1&lt;=$L$1,K38+1,""),"")</f>
        <v/>
      </c>
      <c r="L39" s="0" t="str">
        <f aca="false">IF(K39&lt;&gt;"",VLOOKUP(K39,G:H,2,0)-1,"")</f>
        <v/>
      </c>
      <c r="M39" s="0" t="str">
        <f aca="false">IF(K39&lt;&gt;"",VLOOKUP(K39,G:I,3,0)-1,"")</f>
        <v/>
      </c>
      <c r="O39" s="0" t="str">
        <f aca="false">IFERROR(IF(O38+1&lt;=$P$1,O38+1,""),"")</f>
        <v/>
      </c>
      <c r="P39" s="0" t="str">
        <f aca="false">IF(O39&lt;&gt;"",VLOOKUP(O39,E:I,4,0)-1,"")</f>
        <v/>
      </c>
      <c r="Q39" s="0" t="str">
        <f aca="false">IF(O39&lt;&gt;"",VLOOKUP(O39,E:I,5,0)-1,"")</f>
        <v/>
      </c>
    </row>
    <row r="40" customFormat="false" ht="12.8" hidden="false" customHeight="false" outlineLevel="0" collapsed="false">
      <c r="A40" s="0" t="n">
        <f aca="false">IF(B39&lt;&gt;$D$1,A39,A39+1)</f>
        <v>1</v>
      </c>
      <c r="B40" s="0" t="n">
        <f aca="false">IF(B39&lt;&gt;$D$1,B39+1,1)</f>
        <v>38</v>
      </c>
      <c r="C40" s="0" t="str">
        <f aca="false">IFERROR(VLOOKUP(A40,'Province Map'!$A$2:$BX$77,(MATCH(B40,'Province Map'!$B$2:$BX$2,0)+1),0),"")</f>
        <v/>
      </c>
      <c r="D40" s="0" t="str">
        <f aca="false">IF(C40="T","T","")</f>
        <v/>
      </c>
      <c r="E40" s="0" t="str">
        <f aca="false">IF(D40="T",COUNTIF($D$3:$D40,"T"),"")</f>
        <v/>
      </c>
      <c r="F40" s="0" t="str">
        <f aca="false">IF(C40="S","S","")</f>
        <v/>
      </c>
      <c r="G40" s="0" t="str">
        <f aca="false">IF(F40="S",COUNTIF($F$3:$F40,"S"),"")</f>
        <v/>
      </c>
      <c r="H40" s="0" t="n">
        <f aca="false">A40</f>
        <v>1</v>
      </c>
      <c r="I40" s="0" t="n">
        <f aca="false">B40</f>
        <v>38</v>
      </c>
      <c r="K40" s="0" t="str">
        <f aca="false">IFERROR(IF(K39+1&lt;=$L$1,K39+1,""),"")</f>
        <v/>
      </c>
      <c r="L40" s="0" t="str">
        <f aca="false">IF(K40&lt;&gt;"",VLOOKUP(K40,G:H,2,0)-1,"")</f>
        <v/>
      </c>
      <c r="M40" s="0" t="str">
        <f aca="false">IF(K40&lt;&gt;"",VLOOKUP(K40,G:I,3,0)-1,"")</f>
        <v/>
      </c>
      <c r="O40" s="0" t="str">
        <f aca="false">IFERROR(IF(O39+1&lt;=$P$1,O39+1,""),"")</f>
        <v/>
      </c>
      <c r="P40" s="0" t="str">
        <f aca="false">IF(O40&lt;&gt;"",VLOOKUP(O40,E:I,4,0)-1,"")</f>
        <v/>
      </c>
      <c r="Q40" s="0" t="str">
        <f aca="false">IF(O40&lt;&gt;"",VLOOKUP(O40,E:I,5,0)-1,"")</f>
        <v/>
      </c>
    </row>
    <row r="41" customFormat="false" ht="12.8" hidden="false" customHeight="false" outlineLevel="0" collapsed="false">
      <c r="A41" s="0" t="n">
        <f aca="false">IF(B40&lt;&gt;$D$1,A40,A40+1)</f>
        <v>1</v>
      </c>
      <c r="B41" s="0" t="n">
        <f aca="false">IF(B40&lt;&gt;$D$1,B40+1,1)</f>
        <v>39</v>
      </c>
      <c r="C41" s="0" t="str">
        <f aca="false">IFERROR(VLOOKUP(A41,'Province Map'!$A$2:$BX$77,(MATCH(B41,'Province Map'!$B$2:$BX$2,0)+1),0),"")</f>
        <v/>
      </c>
      <c r="D41" s="0" t="str">
        <f aca="false">IF(C41="T","T","")</f>
        <v/>
      </c>
      <c r="E41" s="0" t="str">
        <f aca="false">IF(D41="T",COUNTIF($D$3:$D41,"T"),"")</f>
        <v/>
      </c>
      <c r="F41" s="0" t="str">
        <f aca="false">IF(C41="S","S","")</f>
        <v/>
      </c>
      <c r="G41" s="0" t="str">
        <f aca="false">IF(F41="S",COUNTIF($F$3:$F41,"S"),"")</f>
        <v/>
      </c>
      <c r="H41" s="0" t="n">
        <f aca="false">A41</f>
        <v>1</v>
      </c>
      <c r="I41" s="0" t="n">
        <f aca="false">B41</f>
        <v>39</v>
      </c>
      <c r="K41" s="0" t="str">
        <f aca="false">IFERROR(IF(K40+1&lt;=$L$1,K40+1,""),"")</f>
        <v/>
      </c>
      <c r="L41" s="0" t="str">
        <f aca="false">IF(K41&lt;&gt;"",VLOOKUP(K41,G:H,2,0)-1,"")</f>
        <v/>
      </c>
      <c r="M41" s="0" t="str">
        <f aca="false">IF(K41&lt;&gt;"",VLOOKUP(K41,G:I,3,0)-1,"")</f>
        <v/>
      </c>
      <c r="O41" s="0" t="str">
        <f aca="false">IFERROR(IF(O40+1&lt;=$P$1,O40+1,""),"")</f>
        <v/>
      </c>
      <c r="P41" s="0" t="str">
        <f aca="false">IF(O41&lt;&gt;"",VLOOKUP(O41,E:I,4,0)-1,"")</f>
        <v/>
      </c>
      <c r="Q41" s="0" t="str">
        <f aca="false">IF(O41&lt;&gt;"",VLOOKUP(O41,E:I,5,0)-1,"")</f>
        <v/>
      </c>
    </row>
    <row r="42" customFormat="false" ht="12.8" hidden="false" customHeight="false" outlineLevel="0" collapsed="false">
      <c r="A42" s="0" t="n">
        <f aca="false">IF(B41&lt;&gt;$D$1,A41,A41+1)</f>
        <v>1</v>
      </c>
      <c r="B42" s="0" t="n">
        <f aca="false">IF(B41&lt;&gt;$D$1,B41+1,1)</f>
        <v>40</v>
      </c>
      <c r="C42" s="0" t="str">
        <f aca="false">IFERROR(VLOOKUP(A42,'Province Map'!$A$2:$BX$77,(MATCH(B42,'Province Map'!$B$2:$BX$2,0)+1),0),"")</f>
        <v/>
      </c>
      <c r="D42" s="0" t="str">
        <f aca="false">IF(C42="T","T","")</f>
        <v/>
      </c>
      <c r="E42" s="0" t="str">
        <f aca="false">IF(D42="T",COUNTIF($D$3:$D42,"T"),"")</f>
        <v/>
      </c>
      <c r="F42" s="0" t="str">
        <f aca="false">IF(C42="S","S","")</f>
        <v/>
      </c>
      <c r="G42" s="0" t="str">
        <f aca="false">IF(F42="S",COUNTIF($F$3:$F42,"S"),"")</f>
        <v/>
      </c>
      <c r="H42" s="0" t="n">
        <f aca="false">A42</f>
        <v>1</v>
      </c>
      <c r="I42" s="0" t="n">
        <f aca="false">B42</f>
        <v>40</v>
      </c>
      <c r="K42" s="0" t="str">
        <f aca="false">IFERROR(IF(K41+1&lt;=$L$1,K41+1,""),"")</f>
        <v/>
      </c>
      <c r="L42" s="0" t="str">
        <f aca="false">IF(K42&lt;&gt;"",VLOOKUP(K42,G:H,2,0)-1,"")</f>
        <v/>
      </c>
      <c r="M42" s="0" t="str">
        <f aca="false">IF(K42&lt;&gt;"",VLOOKUP(K42,G:I,3,0)-1,"")</f>
        <v/>
      </c>
      <c r="O42" s="0" t="str">
        <f aca="false">IFERROR(IF(O41+1&lt;=$P$1,O41+1,""),"")</f>
        <v/>
      </c>
      <c r="P42" s="0" t="str">
        <f aca="false">IF(O42&lt;&gt;"",VLOOKUP(O42,E:I,4,0)-1,"")</f>
        <v/>
      </c>
      <c r="Q42" s="0" t="str">
        <f aca="false">IF(O42&lt;&gt;"",VLOOKUP(O42,E:I,5,0)-1,"")</f>
        <v/>
      </c>
    </row>
    <row r="43" customFormat="false" ht="12.8" hidden="false" customHeight="false" outlineLevel="0" collapsed="false">
      <c r="A43" s="0" t="n">
        <f aca="false">IF(B42&lt;&gt;$D$1,A42,A42+1)</f>
        <v>1</v>
      </c>
      <c r="B43" s="0" t="n">
        <f aca="false">IF(B42&lt;&gt;$D$1,B42+1,1)</f>
        <v>41</v>
      </c>
      <c r="C43" s="0" t="str">
        <f aca="false">IFERROR(VLOOKUP(A43,'Province Map'!$A$2:$BX$77,(MATCH(B43,'Province Map'!$B$2:$BX$2,0)+1),0),"")</f>
        <v/>
      </c>
      <c r="D43" s="0" t="str">
        <f aca="false">IF(C43="T","T","")</f>
        <v/>
      </c>
      <c r="E43" s="0" t="str">
        <f aca="false">IF(D43="T",COUNTIF($D$3:$D43,"T"),"")</f>
        <v/>
      </c>
      <c r="F43" s="0" t="str">
        <f aca="false">IF(C43="S","S","")</f>
        <v/>
      </c>
      <c r="G43" s="0" t="str">
        <f aca="false">IF(F43="S",COUNTIF($F$3:$F43,"S"),"")</f>
        <v/>
      </c>
      <c r="H43" s="0" t="n">
        <f aca="false">A43</f>
        <v>1</v>
      </c>
      <c r="I43" s="0" t="n">
        <f aca="false">B43</f>
        <v>41</v>
      </c>
      <c r="K43" s="0" t="str">
        <f aca="false">IFERROR(IF(K42+1&lt;=$L$1,K42+1,""),"")</f>
        <v/>
      </c>
      <c r="L43" s="0" t="str">
        <f aca="false">IF(K43&lt;&gt;"",VLOOKUP(K43,G:H,2,0)-1,"")</f>
        <v/>
      </c>
      <c r="M43" s="0" t="str">
        <f aca="false">IF(K43&lt;&gt;"",VLOOKUP(K43,G:I,3,0)-1,"")</f>
        <v/>
      </c>
      <c r="O43" s="0" t="str">
        <f aca="false">IFERROR(IF(O42+1&lt;=$P$1,O42+1,""),"")</f>
        <v/>
      </c>
      <c r="P43" s="0" t="str">
        <f aca="false">IF(O43&lt;&gt;"",VLOOKUP(O43,E:I,4,0)-1,"")</f>
        <v/>
      </c>
      <c r="Q43" s="0" t="str">
        <f aca="false">IF(O43&lt;&gt;"",VLOOKUP(O43,E:I,5,0)-1,"")</f>
        <v/>
      </c>
    </row>
    <row r="44" customFormat="false" ht="12.8" hidden="false" customHeight="false" outlineLevel="0" collapsed="false">
      <c r="A44" s="0" t="n">
        <f aca="false">IF(B43&lt;&gt;$D$1,A43,A43+1)</f>
        <v>1</v>
      </c>
      <c r="B44" s="0" t="n">
        <f aca="false">IF(B43&lt;&gt;$D$1,B43+1,1)</f>
        <v>42</v>
      </c>
      <c r="C44" s="0" t="str">
        <f aca="false">IFERROR(VLOOKUP(A44,'Province Map'!$A$2:$BX$77,(MATCH(B44,'Province Map'!$B$2:$BX$2,0)+1),0),"")</f>
        <v/>
      </c>
      <c r="D44" s="0" t="str">
        <f aca="false">IF(C44="T","T","")</f>
        <v/>
      </c>
      <c r="E44" s="0" t="str">
        <f aca="false">IF(D44="T",COUNTIF($D$3:$D44,"T"),"")</f>
        <v/>
      </c>
      <c r="F44" s="0" t="str">
        <f aca="false">IF(C44="S","S","")</f>
        <v/>
      </c>
      <c r="G44" s="0" t="str">
        <f aca="false">IF(F44="S",COUNTIF($F$3:$F44,"S"),"")</f>
        <v/>
      </c>
      <c r="H44" s="0" t="n">
        <f aca="false">A44</f>
        <v>1</v>
      </c>
      <c r="I44" s="0" t="n">
        <f aca="false">B44</f>
        <v>42</v>
      </c>
      <c r="K44" s="0" t="str">
        <f aca="false">IFERROR(IF(K43+1&lt;=$L$1,K43+1,""),"")</f>
        <v/>
      </c>
      <c r="L44" s="0" t="str">
        <f aca="false">IF(K44&lt;&gt;"",VLOOKUP(K44,G:H,2,0)-1,"")</f>
        <v/>
      </c>
      <c r="M44" s="0" t="str">
        <f aca="false">IF(K44&lt;&gt;"",VLOOKUP(K44,G:I,3,0)-1,"")</f>
        <v/>
      </c>
      <c r="O44" s="0" t="str">
        <f aca="false">IFERROR(IF(O43+1&lt;=$P$1,O43+1,""),"")</f>
        <v/>
      </c>
      <c r="P44" s="0" t="str">
        <f aca="false">IF(O44&lt;&gt;"",VLOOKUP(O44,E:I,4,0)-1,"")</f>
        <v/>
      </c>
      <c r="Q44" s="0" t="str">
        <f aca="false">IF(O44&lt;&gt;"",VLOOKUP(O44,E:I,5,0)-1,"")</f>
        <v/>
      </c>
    </row>
    <row r="45" customFormat="false" ht="12.8" hidden="false" customHeight="false" outlineLevel="0" collapsed="false">
      <c r="A45" s="0" t="n">
        <f aca="false">IF(B44&lt;&gt;$D$1,A44,A44+1)</f>
        <v>1</v>
      </c>
      <c r="B45" s="0" t="n">
        <f aca="false">IF(B44&lt;&gt;$D$1,B44+1,1)</f>
        <v>43</v>
      </c>
      <c r="C45" s="0" t="str">
        <f aca="false">IFERROR(VLOOKUP(A45,'Province Map'!$A$2:$BX$77,(MATCH(B45,'Province Map'!$B$2:$BX$2,0)+1),0),"")</f>
        <v/>
      </c>
      <c r="D45" s="0" t="str">
        <f aca="false">IF(C45="T","T","")</f>
        <v/>
      </c>
      <c r="E45" s="0" t="str">
        <f aca="false">IF(D45="T",COUNTIF($D$3:$D45,"T"),"")</f>
        <v/>
      </c>
      <c r="F45" s="0" t="str">
        <f aca="false">IF(C45="S","S","")</f>
        <v/>
      </c>
      <c r="G45" s="0" t="str">
        <f aca="false">IF(F45="S",COUNTIF($F$3:$F45,"S"),"")</f>
        <v/>
      </c>
      <c r="H45" s="0" t="n">
        <f aca="false">A45</f>
        <v>1</v>
      </c>
      <c r="I45" s="0" t="n">
        <f aca="false">B45</f>
        <v>43</v>
      </c>
      <c r="K45" s="0" t="str">
        <f aca="false">IFERROR(IF(K44+1&lt;=$L$1,K44+1,""),"")</f>
        <v/>
      </c>
      <c r="L45" s="0" t="str">
        <f aca="false">IF(K45&lt;&gt;"",VLOOKUP(K45,G:H,2,0)-1,"")</f>
        <v/>
      </c>
      <c r="M45" s="0" t="str">
        <f aca="false">IF(K45&lt;&gt;"",VLOOKUP(K45,G:I,3,0)-1,"")</f>
        <v/>
      </c>
      <c r="O45" s="0" t="str">
        <f aca="false">IFERROR(IF(O44+1&lt;=$P$1,O44+1,""),"")</f>
        <v/>
      </c>
      <c r="P45" s="0" t="str">
        <f aca="false">IF(O45&lt;&gt;"",VLOOKUP(O45,E:I,4,0)-1,"")</f>
        <v/>
      </c>
      <c r="Q45" s="0" t="str">
        <f aca="false">IF(O45&lt;&gt;"",VLOOKUP(O45,E:I,5,0)-1,"")</f>
        <v/>
      </c>
    </row>
    <row r="46" customFormat="false" ht="12.8" hidden="false" customHeight="false" outlineLevel="0" collapsed="false">
      <c r="A46" s="0" t="n">
        <f aca="false">IF(B45&lt;&gt;$D$1,A45,A45+1)</f>
        <v>1</v>
      </c>
      <c r="B46" s="0" t="n">
        <f aca="false">IF(B45&lt;&gt;$D$1,B45+1,1)</f>
        <v>44</v>
      </c>
      <c r="C46" s="0" t="str">
        <f aca="false">IFERROR(VLOOKUP(A46,'Province Map'!$A$2:$BX$77,(MATCH(B46,'Province Map'!$B$2:$BX$2,0)+1),0),"")</f>
        <v/>
      </c>
      <c r="D46" s="0" t="str">
        <f aca="false">IF(C46="T","T","")</f>
        <v/>
      </c>
      <c r="E46" s="0" t="str">
        <f aca="false">IF(D46="T",COUNTIF($D$3:$D46,"T"),"")</f>
        <v/>
      </c>
      <c r="F46" s="0" t="str">
        <f aca="false">IF(C46="S","S","")</f>
        <v/>
      </c>
      <c r="G46" s="0" t="str">
        <f aca="false">IF(F46="S",COUNTIF($F$3:$F46,"S"),"")</f>
        <v/>
      </c>
      <c r="H46" s="0" t="n">
        <f aca="false">A46</f>
        <v>1</v>
      </c>
      <c r="I46" s="0" t="n">
        <f aca="false">B46</f>
        <v>44</v>
      </c>
      <c r="K46" s="0" t="str">
        <f aca="false">IFERROR(IF(K45+1&lt;=$L$1,K45+1,""),"")</f>
        <v/>
      </c>
      <c r="L46" s="0" t="str">
        <f aca="false">IF(K46&lt;&gt;"",VLOOKUP(K46,G:H,2,0)-1,"")</f>
        <v/>
      </c>
      <c r="M46" s="0" t="str">
        <f aca="false">IF(K46&lt;&gt;"",VLOOKUP(K46,G:I,3,0)-1,"")</f>
        <v/>
      </c>
      <c r="O46" s="0" t="str">
        <f aca="false">IFERROR(IF(O45+1&lt;=$P$1,O45+1,""),"")</f>
        <v/>
      </c>
      <c r="P46" s="0" t="str">
        <f aca="false">IF(O46&lt;&gt;"",VLOOKUP(O46,E:I,4,0)-1,"")</f>
        <v/>
      </c>
      <c r="Q46" s="0" t="str">
        <f aca="false">IF(O46&lt;&gt;"",VLOOKUP(O46,E:I,5,0)-1,"")</f>
        <v/>
      </c>
    </row>
    <row r="47" customFormat="false" ht="12.8" hidden="false" customHeight="false" outlineLevel="0" collapsed="false">
      <c r="A47" s="0" t="n">
        <f aca="false">IF(B46&lt;&gt;$D$1,A46,A46+1)</f>
        <v>1</v>
      </c>
      <c r="B47" s="0" t="n">
        <f aca="false">IF(B46&lt;&gt;$D$1,B46+1,1)</f>
        <v>45</v>
      </c>
      <c r="C47" s="0" t="str">
        <f aca="false">IFERROR(VLOOKUP(A47,'Province Map'!$A$2:$BX$77,(MATCH(B47,'Province Map'!$B$2:$BX$2,0)+1),0),"")</f>
        <v/>
      </c>
      <c r="D47" s="0" t="str">
        <f aca="false">IF(C47="T","T","")</f>
        <v/>
      </c>
      <c r="E47" s="0" t="str">
        <f aca="false">IF(D47="T",COUNTIF($D$3:$D47,"T"),"")</f>
        <v/>
      </c>
      <c r="F47" s="0" t="str">
        <f aca="false">IF(C47="S","S","")</f>
        <v/>
      </c>
      <c r="G47" s="0" t="str">
        <f aca="false">IF(F47="S",COUNTIF($F$3:$F47,"S"),"")</f>
        <v/>
      </c>
      <c r="H47" s="0" t="n">
        <f aca="false">A47</f>
        <v>1</v>
      </c>
      <c r="I47" s="0" t="n">
        <f aca="false">B47</f>
        <v>45</v>
      </c>
      <c r="K47" s="0" t="str">
        <f aca="false">IFERROR(IF(K46+1&lt;=$L$1,K46+1,""),"")</f>
        <v/>
      </c>
      <c r="L47" s="0" t="str">
        <f aca="false">IF(K47&lt;&gt;"",VLOOKUP(K47,G:H,2,0)-1,"")</f>
        <v/>
      </c>
      <c r="M47" s="0" t="str">
        <f aca="false">IF(K47&lt;&gt;"",VLOOKUP(K47,G:I,3,0)-1,"")</f>
        <v/>
      </c>
      <c r="O47" s="0" t="str">
        <f aca="false">IFERROR(IF(O46+1&lt;=$P$1,O46+1,""),"")</f>
        <v/>
      </c>
      <c r="P47" s="0" t="str">
        <f aca="false">IF(O47&lt;&gt;"",VLOOKUP(O47,E:I,4,0)-1,"")</f>
        <v/>
      </c>
      <c r="Q47" s="0" t="str">
        <f aca="false">IF(O47&lt;&gt;"",VLOOKUP(O47,E:I,5,0)-1,"")</f>
        <v/>
      </c>
    </row>
    <row r="48" customFormat="false" ht="12.8" hidden="false" customHeight="false" outlineLevel="0" collapsed="false">
      <c r="A48" s="0" t="n">
        <f aca="false">IF(B47&lt;&gt;$D$1,A47,A47+1)</f>
        <v>1</v>
      </c>
      <c r="B48" s="0" t="n">
        <f aca="false">IF(B47&lt;&gt;$D$1,B47+1,1)</f>
        <v>46</v>
      </c>
      <c r="C48" s="0" t="str">
        <f aca="false">IFERROR(VLOOKUP(A48,'Province Map'!$A$2:$BX$77,(MATCH(B48,'Province Map'!$B$2:$BX$2,0)+1),0),"")</f>
        <v/>
      </c>
      <c r="D48" s="0" t="str">
        <f aca="false">IF(C48="T","T","")</f>
        <v/>
      </c>
      <c r="E48" s="0" t="str">
        <f aca="false">IF(D48="T",COUNTIF($D$3:$D48,"T"),"")</f>
        <v/>
      </c>
      <c r="F48" s="0" t="str">
        <f aca="false">IF(C48="S","S","")</f>
        <v/>
      </c>
      <c r="G48" s="0" t="str">
        <f aca="false">IF(F48="S",COUNTIF($F$3:$F48,"S"),"")</f>
        <v/>
      </c>
      <c r="H48" s="0" t="n">
        <f aca="false">A48</f>
        <v>1</v>
      </c>
      <c r="I48" s="0" t="n">
        <f aca="false">B48</f>
        <v>46</v>
      </c>
      <c r="K48" s="0" t="str">
        <f aca="false">IFERROR(IF(K47+1&lt;=$L$1,K47+1,""),"")</f>
        <v/>
      </c>
      <c r="L48" s="0" t="str">
        <f aca="false">IF(K48&lt;&gt;"",VLOOKUP(K48,G:H,2,0)-1,"")</f>
        <v/>
      </c>
      <c r="M48" s="0" t="str">
        <f aca="false">IF(K48&lt;&gt;"",VLOOKUP(K48,G:I,3,0)-1,"")</f>
        <v/>
      </c>
      <c r="O48" s="0" t="str">
        <f aca="false">IFERROR(IF(O47+1&lt;=$P$1,O47+1,""),"")</f>
        <v/>
      </c>
      <c r="P48" s="0" t="str">
        <f aca="false">IF(O48&lt;&gt;"",VLOOKUP(O48,E:I,4,0)-1,"")</f>
        <v/>
      </c>
      <c r="Q48" s="0" t="str">
        <f aca="false">IF(O48&lt;&gt;"",VLOOKUP(O48,E:I,5,0)-1,"")</f>
        <v/>
      </c>
    </row>
    <row r="49" customFormat="false" ht="12.8" hidden="false" customHeight="false" outlineLevel="0" collapsed="false">
      <c r="A49" s="0" t="n">
        <f aca="false">IF(B48&lt;&gt;$D$1,A48,A48+1)</f>
        <v>1</v>
      </c>
      <c r="B49" s="0" t="n">
        <f aca="false">IF(B48&lt;&gt;$D$1,B48+1,1)</f>
        <v>47</v>
      </c>
      <c r="C49" s="0" t="str">
        <f aca="false">IFERROR(VLOOKUP(A49,'Province Map'!$A$2:$BX$77,(MATCH(B49,'Province Map'!$B$2:$BX$2,0)+1),0),"")</f>
        <v/>
      </c>
      <c r="D49" s="0" t="str">
        <f aca="false">IF(C49="T","T","")</f>
        <v/>
      </c>
      <c r="E49" s="0" t="str">
        <f aca="false">IF(D49="T",COUNTIF($D$3:$D49,"T"),"")</f>
        <v/>
      </c>
      <c r="F49" s="0" t="str">
        <f aca="false">IF(C49="S","S","")</f>
        <v/>
      </c>
      <c r="G49" s="0" t="str">
        <f aca="false">IF(F49="S",COUNTIF($F$3:$F49,"S"),"")</f>
        <v/>
      </c>
      <c r="H49" s="0" t="n">
        <f aca="false">A49</f>
        <v>1</v>
      </c>
      <c r="I49" s="0" t="n">
        <f aca="false">B49</f>
        <v>47</v>
      </c>
      <c r="K49" s="0" t="str">
        <f aca="false">IFERROR(IF(K48+1&lt;=$L$1,K48+1,""),"")</f>
        <v/>
      </c>
      <c r="L49" s="0" t="str">
        <f aca="false">IF(K49&lt;&gt;"",VLOOKUP(K49,G:H,2,0)-1,"")</f>
        <v/>
      </c>
      <c r="M49" s="0" t="str">
        <f aca="false">IF(K49&lt;&gt;"",VLOOKUP(K49,G:I,3,0)-1,"")</f>
        <v/>
      </c>
      <c r="O49" s="0" t="str">
        <f aca="false">IFERROR(IF(O48+1&lt;=$P$1,O48+1,""),"")</f>
        <v/>
      </c>
      <c r="P49" s="0" t="str">
        <f aca="false">IF(O49&lt;&gt;"",VLOOKUP(O49,E:I,4,0)-1,"")</f>
        <v/>
      </c>
      <c r="Q49" s="0" t="str">
        <f aca="false">IF(O49&lt;&gt;"",VLOOKUP(O49,E:I,5,0)-1,"")</f>
        <v/>
      </c>
    </row>
    <row r="50" customFormat="false" ht="12.8" hidden="false" customHeight="false" outlineLevel="0" collapsed="false">
      <c r="A50" s="0" t="n">
        <f aca="false">IF(B49&lt;&gt;$D$1,A49,A49+1)</f>
        <v>1</v>
      </c>
      <c r="B50" s="0" t="n">
        <f aca="false">IF(B49&lt;&gt;$D$1,B49+1,1)</f>
        <v>48</v>
      </c>
      <c r="C50" s="0" t="str">
        <f aca="false">IFERROR(VLOOKUP(A50,'Province Map'!$A$2:$BX$77,(MATCH(B50,'Province Map'!$B$2:$BX$2,0)+1),0),"")</f>
        <v/>
      </c>
      <c r="D50" s="0" t="str">
        <f aca="false">IF(C50="T","T","")</f>
        <v/>
      </c>
      <c r="E50" s="0" t="str">
        <f aca="false">IF(D50="T",COUNTIF($D$3:$D50,"T"),"")</f>
        <v/>
      </c>
      <c r="F50" s="0" t="str">
        <f aca="false">IF(C50="S","S","")</f>
        <v/>
      </c>
      <c r="G50" s="0" t="str">
        <f aca="false">IF(F50="S",COUNTIF($F$3:$F50,"S"),"")</f>
        <v/>
      </c>
      <c r="H50" s="0" t="n">
        <f aca="false">A50</f>
        <v>1</v>
      </c>
      <c r="I50" s="0" t="n">
        <f aca="false">B50</f>
        <v>48</v>
      </c>
      <c r="K50" s="0" t="str">
        <f aca="false">IFERROR(IF(K49+1&lt;=$L$1,K49+1,""),"")</f>
        <v/>
      </c>
      <c r="L50" s="0" t="str">
        <f aca="false">IF(K50&lt;&gt;"",VLOOKUP(K50,G:H,2,0)-1,"")</f>
        <v/>
      </c>
      <c r="M50" s="0" t="str">
        <f aca="false">IF(K50&lt;&gt;"",VLOOKUP(K50,G:I,3,0)-1,"")</f>
        <v/>
      </c>
      <c r="O50" s="0" t="str">
        <f aca="false">IFERROR(IF(O49+1&lt;=$P$1,O49+1,""),"")</f>
        <v/>
      </c>
      <c r="P50" s="0" t="str">
        <f aca="false">IF(O50&lt;&gt;"",VLOOKUP(O50,E:I,4,0)-1,"")</f>
        <v/>
      </c>
      <c r="Q50" s="0" t="str">
        <f aca="false">IF(O50&lt;&gt;"",VLOOKUP(O50,E:I,5,0)-1,"")</f>
        <v/>
      </c>
    </row>
    <row r="51" customFormat="false" ht="12.8" hidden="false" customHeight="false" outlineLevel="0" collapsed="false">
      <c r="A51" s="0" t="n">
        <f aca="false">IF(B50&lt;&gt;$D$1,A50,A50+1)</f>
        <v>1</v>
      </c>
      <c r="B51" s="0" t="n">
        <f aca="false">IF(B50&lt;&gt;$D$1,B50+1,1)</f>
        <v>49</v>
      </c>
      <c r="C51" s="0" t="str">
        <f aca="false">IFERROR(VLOOKUP(A51,'Province Map'!$A$2:$BX$77,(MATCH(B51,'Province Map'!$B$2:$BX$2,0)+1),0),"")</f>
        <v/>
      </c>
      <c r="D51" s="0" t="str">
        <f aca="false">IF(C51="T","T","")</f>
        <v/>
      </c>
      <c r="E51" s="0" t="str">
        <f aca="false">IF(D51="T",COUNTIF($D$3:$D51,"T"),"")</f>
        <v/>
      </c>
      <c r="F51" s="0" t="str">
        <f aca="false">IF(C51="S","S","")</f>
        <v/>
      </c>
      <c r="G51" s="0" t="str">
        <f aca="false">IF(F51="S",COUNTIF($F$3:$F51,"S"),"")</f>
        <v/>
      </c>
      <c r="H51" s="0" t="n">
        <f aca="false">A51</f>
        <v>1</v>
      </c>
      <c r="I51" s="0" t="n">
        <f aca="false">B51</f>
        <v>49</v>
      </c>
      <c r="K51" s="0" t="str">
        <f aca="false">IFERROR(IF(K50+1&lt;=$L$1,K50+1,""),"")</f>
        <v/>
      </c>
      <c r="L51" s="0" t="str">
        <f aca="false">IF(K51&lt;&gt;"",VLOOKUP(K51,G:H,2,0)-1,"")</f>
        <v/>
      </c>
      <c r="M51" s="0" t="str">
        <f aca="false">IF(K51&lt;&gt;"",VLOOKUP(K51,G:I,3,0)-1,"")</f>
        <v/>
      </c>
      <c r="O51" s="0" t="str">
        <f aca="false">IFERROR(IF(O50+1&lt;=$P$1,O50+1,""),"")</f>
        <v/>
      </c>
      <c r="P51" s="0" t="str">
        <f aca="false">IF(O51&lt;&gt;"",VLOOKUP(O51,E:I,4,0)-1,"")</f>
        <v/>
      </c>
      <c r="Q51" s="0" t="str">
        <f aca="false">IF(O51&lt;&gt;"",VLOOKUP(O51,E:I,5,0)-1,"")</f>
        <v/>
      </c>
    </row>
    <row r="52" customFormat="false" ht="12.8" hidden="false" customHeight="false" outlineLevel="0" collapsed="false">
      <c r="A52" s="0" t="n">
        <f aca="false">IF(B51&lt;&gt;$D$1,A51,A51+1)</f>
        <v>1</v>
      </c>
      <c r="B52" s="0" t="n">
        <f aca="false">IF(B51&lt;&gt;$D$1,B51+1,1)</f>
        <v>50</v>
      </c>
      <c r="C52" s="0" t="str">
        <f aca="false">IFERROR(VLOOKUP(A52,'Province Map'!$A$2:$BX$77,(MATCH(B52,'Province Map'!$B$2:$BX$2,0)+1),0),"")</f>
        <v/>
      </c>
      <c r="D52" s="0" t="str">
        <f aca="false">IF(C52="T","T","")</f>
        <v/>
      </c>
      <c r="E52" s="0" t="str">
        <f aca="false">IF(D52="T",COUNTIF($D$3:$D52,"T"),"")</f>
        <v/>
      </c>
      <c r="F52" s="0" t="str">
        <f aca="false">IF(C52="S","S","")</f>
        <v/>
      </c>
      <c r="G52" s="0" t="str">
        <f aca="false">IF(F52="S",COUNTIF($F$3:$F52,"S"),"")</f>
        <v/>
      </c>
      <c r="H52" s="0" t="n">
        <f aca="false">A52</f>
        <v>1</v>
      </c>
      <c r="I52" s="0" t="n">
        <f aca="false">B52</f>
        <v>50</v>
      </c>
      <c r="K52" s="0" t="str">
        <f aca="false">IFERROR(IF(K51+1&lt;=$L$1,K51+1,""),"")</f>
        <v/>
      </c>
      <c r="L52" s="0" t="str">
        <f aca="false">IF(K52&lt;&gt;"",VLOOKUP(K52,G:H,2,0)-1,"")</f>
        <v/>
      </c>
      <c r="M52" s="0" t="str">
        <f aca="false">IF(K52&lt;&gt;"",VLOOKUP(K52,G:I,3,0)-1,"")</f>
        <v/>
      </c>
      <c r="O52" s="0" t="str">
        <f aca="false">IFERROR(IF(O51+1&lt;=$P$1,O51+1,""),"")</f>
        <v/>
      </c>
      <c r="P52" s="0" t="str">
        <f aca="false">IF(O52&lt;&gt;"",VLOOKUP(O52,E:I,4,0)-1,"")</f>
        <v/>
      </c>
      <c r="Q52" s="0" t="str">
        <f aca="false">IF(O52&lt;&gt;"",VLOOKUP(O52,E:I,5,0)-1,"")</f>
        <v/>
      </c>
    </row>
    <row r="53" customFormat="false" ht="12.8" hidden="false" customHeight="false" outlineLevel="0" collapsed="false">
      <c r="A53" s="0" t="n">
        <f aca="false">IF(B52&lt;&gt;$D$1,A52,A52+1)</f>
        <v>1</v>
      </c>
      <c r="B53" s="0" t="n">
        <f aca="false">IF(B52&lt;&gt;$D$1,B52+1,1)</f>
        <v>51</v>
      </c>
      <c r="C53" s="0" t="str">
        <f aca="false">IFERROR(VLOOKUP(A53,'Province Map'!$A$2:$BX$77,(MATCH(B53,'Province Map'!$B$2:$BX$2,0)+1),0),"")</f>
        <v/>
      </c>
      <c r="D53" s="0" t="str">
        <f aca="false">IF(C53="T","T","")</f>
        <v/>
      </c>
      <c r="E53" s="0" t="str">
        <f aca="false">IF(D53="T",COUNTIF($D$3:$D53,"T"),"")</f>
        <v/>
      </c>
      <c r="F53" s="0" t="str">
        <f aca="false">IF(C53="S","S","")</f>
        <v/>
      </c>
      <c r="G53" s="0" t="str">
        <f aca="false">IF(F53="S",COUNTIF($F$3:$F53,"S"),"")</f>
        <v/>
      </c>
      <c r="H53" s="0" t="n">
        <f aca="false">A53</f>
        <v>1</v>
      </c>
      <c r="I53" s="0" t="n">
        <f aca="false">B53</f>
        <v>51</v>
      </c>
      <c r="K53" s="0" t="str">
        <f aca="false">IFERROR(IF(K52+1&lt;=$L$1,K52+1,""),"")</f>
        <v/>
      </c>
      <c r="L53" s="0" t="str">
        <f aca="false">IF(K53&lt;&gt;"",VLOOKUP(K53,G:H,2,0)-1,"")</f>
        <v/>
      </c>
      <c r="M53" s="0" t="str">
        <f aca="false">IF(K53&lt;&gt;"",VLOOKUP(K53,G:I,3,0)-1,"")</f>
        <v/>
      </c>
      <c r="O53" s="0" t="str">
        <f aca="false">IFERROR(IF(O52+1&lt;=$P$1,O52+1,""),"")</f>
        <v/>
      </c>
      <c r="P53" s="0" t="str">
        <f aca="false">IF(O53&lt;&gt;"",VLOOKUP(O53,E:I,4,0)-1,"")</f>
        <v/>
      </c>
      <c r="Q53" s="0" t="str">
        <f aca="false">IF(O53&lt;&gt;"",VLOOKUP(O53,E:I,5,0)-1,"")</f>
        <v/>
      </c>
    </row>
    <row r="54" customFormat="false" ht="12.8" hidden="false" customHeight="false" outlineLevel="0" collapsed="false">
      <c r="A54" s="0" t="n">
        <f aca="false">IF(B53&lt;&gt;$D$1,A53,A53+1)</f>
        <v>1</v>
      </c>
      <c r="B54" s="0" t="n">
        <f aca="false">IF(B53&lt;&gt;$D$1,B53+1,1)</f>
        <v>52</v>
      </c>
      <c r="C54" s="0" t="str">
        <f aca="false">IFERROR(VLOOKUP(A54,'Province Map'!$A$2:$BX$77,(MATCH(B54,'Province Map'!$B$2:$BX$2,0)+1),0),"")</f>
        <v/>
      </c>
      <c r="D54" s="0" t="str">
        <f aca="false">IF(C54="T","T","")</f>
        <v/>
      </c>
      <c r="E54" s="0" t="str">
        <f aca="false">IF(D54="T",COUNTIF($D$3:$D54,"T"),"")</f>
        <v/>
      </c>
      <c r="F54" s="0" t="str">
        <f aca="false">IF(C54="S","S","")</f>
        <v/>
      </c>
      <c r="G54" s="0" t="str">
        <f aca="false">IF(F54="S",COUNTIF($F$3:$F54,"S"),"")</f>
        <v/>
      </c>
      <c r="H54" s="0" t="n">
        <f aca="false">A54</f>
        <v>1</v>
      </c>
      <c r="I54" s="0" t="n">
        <f aca="false">B54</f>
        <v>52</v>
      </c>
      <c r="K54" s="0" t="str">
        <f aca="false">IFERROR(IF(K53+1&lt;=$L$1,K53+1,""),"")</f>
        <v/>
      </c>
      <c r="L54" s="0" t="str">
        <f aca="false">IF(K54&lt;&gt;"",VLOOKUP(K54,G:H,2,0)-1,"")</f>
        <v/>
      </c>
      <c r="M54" s="0" t="str">
        <f aca="false">IF(K54&lt;&gt;"",VLOOKUP(K54,G:I,3,0)-1,"")</f>
        <v/>
      </c>
      <c r="O54" s="0" t="str">
        <f aca="false">IFERROR(IF(O53+1&lt;=$P$1,O53+1,""),"")</f>
        <v/>
      </c>
      <c r="P54" s="0" t="str">
        <f aca="false">IF(O54&lt;&gt;"",VLOOKUP(O54,E:I,4,0)-1,"")</f>
        <v/>
      </c>
      <c r="Q54" s="0" t="str">
        <f aca="false">IF(O54&lt;&gt;"",VLOOKUP(O54,E:I,5,0)-1,"")</f>
        <v/>
      </c>
    </row>
    <row r="55" customFormat="false" ht="12.8" hidden="false" customHeight="false" outlineLevel="0" collapsed="false">
      <c r="A55" s="0" t="n">
        <f aca="false">IF(B54&lt;&gt;$D$1,A54,A54+1)</f>
        <v>1</v>
      </c>
      <c r="B55" s="0" t="n">
        <f aca="false">IF(B54&lt;&gt;$D$1,B54+1,1)</f>
        <v>53</v>
      </c>
      <c r="C55" s="0" t="str">
        <f aca="false">IFERROR(VLOOKUP(A55,'Province Map'!$A$2:$BX$77,(MATCH(B55,'Province Map'!$B$2:$BX$2,0)+1),0),"")</f>
        <v/>
      </c>
      <c r="D55" s="0" t="str">
        <f aca="false">IF(C55="T","T","")</f>
        <v/>
      </c>
      <c r="E55" s="0" t="str">
        <f aca="false">IF(D55="T",COUNTIF($D$3:$D55,"T"),"")</f>
        <v/>
      </c>
      <c r="F55" s="0" t="str">
        <f aca="false">IF(C55="S","S","")</f>
        <v/>
      </c>
      <c r="G55" s="0" t="str">
        <f aca="false">IF(F55="S",COUNTIF($F$3:$F55,"S"),"")</f>
        <v/>
      </c>
      <c r="H55" s="0" t="n">
        <f aca="false">A55</f>
        <v>1</v>
      </c>
      <c r="I55" s="0" t="n">
        <f aca="false">B55</f>
        <v>53</v>
      </c>
      <c r="K55" s="0" t="str">
        <f aca="false">IFERROR(IF(K54+1&lt;=$L$1,K54+1,""),"")</f>
        <v/>
      </c>
      <c r="L55" s="0" t="str">
        <f aca="false">IF(K55&lt;&gt;"",VLOOKUP(K55,G:H,2,0)-1,"")</f>
        <v/>
      </c>
      <c r="M55" s="0" t="str">
        <f aca="false">IF(K55&lt;&gt;"",VLOOKUP(K55,G:I,3,0)-1,"")</f>
        <v/>
      </c>
      <c r="O55" s="0" t="str">
        <f aca="false">IFERROR(IF(O54+1&lt;=$P$1,O54+1,""),"")</f>
        <v/>
      </c>
      <c r="P55" s="0" t="str">
        <f aca="false">IF(O55&lt;&gt;"",VLOOKUP(O55,E:I,4,0)-1,"")</f>
        <v/>
      </c>
      <c r="Q55" s="0" t="str">
        <f aca="false">IF(O55&lt;&gt;"",VLOOKUP(O55,E:I,5,0)-1,"")</f>
        <v/>
      </c>
    </row>
    <row r="56" customFormat="false" ht="12.8" hidden="false" customHeight="false" outlineLevel="0" collapsed="false">
      <c r="A56" s="0" t="n">
        <f aca="false">IF(B55&lt;&gt;$D$1,A55,A55+1)</f>
        <v>1</v>
      </c>
      <c r="B56" s="0" t="n">
        <f aca="false">IF(B55&lt;&gt;$D$1,B55+1,1)</f>
        <v>54</v>
      </c>
      <c r="C56" s="0" t="str">
        <f aca="false">IFERROR(VLOOKUP(A56,'Province Map'!$A$2:$BX$77,(MATCH(B56,'Province Map'!$B$2:$BX$2,0)+1),0),"")</f>
        <v/>
      </c>
      <c r="D56" s="0" t="str">
        <f aca="false">IF(C56="T","T","")</f>
        <v/>
      </c>
      <c r="E56" s="0" t="str">
        <f aca="false">IF(D56="T",COUNTIF($D$3:$D56,"T"),"")</f>
        <v/>
      </c>
      <c r="F56" s="0" t="str">
        <f aca="false">IF(C56="S","S","")</f>
        <v/>
      </c>
      <c r="G56" s="0" t="str">
        <f aca="false">IF(F56="S",COUNTIF($F$3:$F56,"S"),"")</f>
        <v/>
      </c>
      <c r="H56" s="0" t="n">
        <f aca="false">A56</f>
        <v>1</v>
      </c>
      <c r="I56" s="0" t="n">
        <f aca="false">B56</f>
        <v>54</v>
      </c>
      <c r="K56" s="0" t="str">
        <f aca="false">IFERROR(IF(K55+1&lt;=$L$1,K55+1,""),"")</f>
        <v/>
      </c>
      <c r="L56" s="0" t="str">
        <f aca="false">IF(K56&lt;&gt;"",VLOOKUP(K56,G:H,2,0)-1,"")</f>
        <v/>
      </c>
      <c r="M56" s="0" t="str">
        <f aca="false">IF(K56&lt;&gt;"",VLOOKUP(K56,G:I,3,0)-1,"")</f>
        <v/>
      </c>
      <c r="O56" s="0" t="str">
        <f aca="false">IFERROR(IF(O55+1&lt;=$P$1,O55+1,""),"")</f>
        <v/>
      </c>
      <c r="P56" s="0" t="str">
        <f aca="false">IF(O56&lt;&gt;"",VLOOKUP(O56,E:I,4,0)-1,"")</f>
        <v/>
      </c>
      <c r="Q56" s="0" t="str">
        <f aca="false">IF(O56&lt;&gt;"",VLOOKUP(O56,E:I,5,0)-1,"")</f>
        <v/>
      </c>
    </row>
    <row r="57" customFormat="false" ht="12.8" hidden="false" customHeight="false" outlineLevel="0" collapsed="false">
      <c r="A57" s="0" t="n">
        <f aca="false">IF(B56&lt;&gt;$D$1,A56,A56+1)</f>
        <v>1</v>
      </c>
      <c r="B57" s="0" t="n">
        <f aca="false">IF(B56&lt;&gt;$D$1,B56+1,1)</f>
        <v>55</v>
      </c>
      <c r="C57" s="0" t="str">
        <f aca="false">IFERROR(VLOOKUP(A57,'Province Map'!$A$2:$BX$77,(MATCH(B57,'Province Map'!$B$2:$BX$2,0)+1),0),"")</f>
        <v/>
      </c>
      <c r="D57" s="0" t="str">
        <f aca="false">IF(C57="T","T","")</f>
        <v/>
      </c>
      <c r="E57" s="0" t="str">
        <f aca="false">IF(D57="T",COUNTIF($D$3:$D57,"T"),"")</f>
        <v/>
      </c>
      <c r="F57" s="0" t="str">
        <f aca="false">IF(C57="S","S","")</f>
        <v/>
      </c>
      <c r="G57" s="0" t="str">
        <f aca="false">IF(F57="S",COUNTIF($F$3:$F57,"S"),"")</f>
        <v/>
      </c>
      <c r="H57" s="0" t="n">
        <f aca="false">A57</f>
        <v>1</v>
      </c>
      <c r="I57" s="0" t="n">
        <f aca="false">B57</f>
        <v>55</v>
      </c>
      <c r="K57" s="0" t="str">
        <f aca="false">IFERROR(IF(K56+1&lt;=$L$1,K56+1,""),"")</f>
        <v/>
      </c>
      <c r="L57" s="0" t="str">
        <f aca="false">IF(K57&lt;&gt;"",VLOOKUP(K57,G:H,2,0)-1,"")</f>
        <v/>
      </c>
      <c r="M57" s="0" t="str">
        <f aca="false">IF(K57&lt;&gt;"",VLOOKUP(K57,G:I,3,0)-1,"")</f>
        <v/>
      </c>
      <c r="O57" s="0" t="str">
        <f aca="false">IFERROR(IF(O56+1&lt;=$P$1,O56+1,""),"")</f>
        <v/>
      </c>
      <c r="P57" s="0" t="str">
        <f aca="false">IF(O57&lt;&gt;"",VLOOKUP(O57,E:I,4,0)-1,"")</f>
        <v/>
      </c>
      <c r="Q57" s="0" t="str">
        <f aca="false">IF(O57&lt;&gt;"",VLOOKUP(O57,E:I,5,0)-1,"")</f>
        <v/>
      </c>
    </row>
    <row r="58" customFormat="false" ht="12.8" hidden="false" customHeight="false" outlineLevel="0" collapsed="false">
      <c r="A58" s="0" t="n">
        <f aca="false">IF(B57&lt;&gt;$D$1,A57,A57+1)</f>
        <v>1</v>
      </c>
      <c r="B58" s="0" t="n">
        <f aca="false">IF(B57&lt;&gt;$D$1,B57+1,1)</f>
        <v>56</v>
      </c>
      <c r="C58" s="0" t="str">
        <f aca="false">IFERROR(VLOOKUP(A58,'Province Map'!$A$2:$BX$77,(MATCH(B58,'Province Map'!$B$2:$BX$2,0)+1),0),"")</f>
        <v/>
      </c>
      <c r="D58" s="0" t="str">
        <f aca="false">IF(C58="T","T","")</f>
        <v/>
      </c>
      <c r="E58" s="0" t="str">
        <f aca="false">IF(D58="T",COUNTIF($D$3:$D58,"T"),"")</f>
        <v/>
      </c>
      <c r="F58" s="0" t="str">
        <f aca="false">IF(C58="S","S","")</f>
        <v/>
      </c>
      <c r="G58" s="0" t="str">
        <f aca="false">IF(F58="S",COUNTIF($F$3:$F58,"S"),"")</f>
        <v/>
      </c>
      <c r="H58" s="0" t="n">
        <f aca="false">A58</f>
        <v>1</v>
      </c>
      <c r="I58" s="0" t="n">
        <f aca="false">B58</f>
        <v>56</v>
      </c>
      <c r="K58" s="0" t="str">
        <f aca="false">IFERROR(IF(K57+1&lt;=$L$1,K57+1,""),"")</f>
        <v/>
      </c>
      <c r="L58" s="0" t="str">
        <f aca="false">IF(K58&lt;&gt;"",VLOOKUP(K58,G:H,2,0)-1,"")</f>
        <v/>
      </c>
      <c r="M58" s="0" t="str">
        <f aca="false">IF(K58&lt;&gt;"",VLOOKUP(K58,G:I,3,0)-1,"")</f>
        <v/>
      </c>
      <c r="O58" s="0" t="str">
        <f aca="false">IFERROR(IF(O57+1&lt;=$P$1,O57+1,""),"")</f>
        <v/>
      </c>
      <c r="P58" s="0" t="str">
        <f aca="false">IF(O58&lt;&gt;"",VLOOKUP(O58,E:I,4,0)-1,"")</f>
        <v/>
      </c>
      <c r="Q58" s="0" t="str">
        <f aca="false">IF(O58&lt;&gt;"",VLOOKUP(O58,E:I,5,0)-1,"")</f>
        <v/>
      </c>
    </row>
    <row r="59" customFormat="false" ht="12.8" hidden="false" customHeight="false" outlineLevel="0" collapsed="false">
      <c r="A59" s="0" t="n">
        <f aca="false">IF(B58&lt;&gt;$D$1,A58,A58+1)</f>
        <v>1</v>
      </c>
      <c r="B59" s="0" t="n">
        <f aca="false">IF(B58&lt;&gt;$D$1,B58+1,1)</f>
        <v>57</v>
      </c>
      <c r="C59" s="0" t="str">
        <f aca="false">IFERROR(VLOOKUP(A59,'Province Map'!$A$2:$BX$77,(MATCH(B59,'Province Map'!$B$2:$BX$2,0)+1),0),"")</f>
        <v/>
      </c>
      <c r="D59" s="0" t="str">
        <f aca="false">IF(C59="T","T","")</f>
        <v/>
      </c>
      <c r="E59" s="0" t="str">
        <f aca="false">IF(D59="T",COUNTIF($D$3:$D59,"T"),"")</f>
        <v/>
      </c>
      <c r="F59" s="0" t="str">
        <f aca="false">IF(C59="S","S","")</f>
        <v/>
      </c>
      <c r="G59" s="0" t="str">
        <f aca="false">IF(F59="S",COUNTIF($F$3:$F59,"S"),"")</f>
        <v/>
      </c>
      <c r="H59" s="0" t="n">
        <f aca="false">A59</f>
        <v>1</v>
      </c>
      <c r="I59" s="0" t="n">
        <f aca="false">B59</f>
        <v>57</v>
      </c>
      <c r="K59" s="0" t="str">
        <f aca="false">IFERROR(IF(K58+1&lt;=$L$1,K58+1,""),"")</f>
        <v/>
      </c>
      <c r="L59" s="0" t="str">
        <f aca="false">IF(K59&lt;&gt;"",VLOOKUP(K59,G:H,2,0)-1,"")</f>
        <v/>
      </c>
      <c r="M59" s="0" t="str">
        <f aca="false">IF(K59&lt;&gt;"",VLOOKUP(K59,G:I,3,0)-1,"")</f>
        <v/>
      </c>
      <c r="O59" s="0" t="str">
        <f aca="false">IFERROR(IF(O58+1&lt;=$P$1,O58+1,""),"")</f>
        <v/>
      </c>
      <c r="P59" s="0" t="str">
        <f aca="false">IF(O59&lt;&gt;"",VLOOKUP(O59,E:I,4,0)-1,"")</f>
        <v/>
      </c>
      <c r="Q59" s="0" t="str">
        <f aca="false">IF(O59&lt;&gt;"",VLOOKUP(O59,E:I,5,0)-1,"")</f>
        <v/>
      </c>
    </row>
    <row r="60" customFormat="false" ht="12.8" hidden="false" customHeight="false" outlineLevel="0" collapsed="false">
      <c r="A60" s="0" t="n">
        <f aca="false">IF(B59&lt;&gt;$D$1,A59,A59+1)</f>
        <v>1</v>
      </c>
      <c r="B60" s="0" t="n">
        <f aca="false">IF(B59&lt;&gt;$D$1,B59+1,1)</f>
        <v>58</v>
      </c>
      <c r="C60" s="0" t="str">
        <f aca="false">IFERROR(VLOOKUP(A60,'Province Map'!$A$2:$BX$77,(MATCH(B60,'Province Map'!$B$2:$BX$2,0)+1),0),"")</f>
        <v/>
      </c>
      <c r="D60" s="0" t="str">
        <f aca="false">IF(C60="T","T","")</f>
        <v/>
      </c>
      <c r="E60" s="0" t="str">
        <f aca="false">IF(D60="T",COUNTIF($D$3:$D60,"T"),"")</f>
        <v/>
      </c>
      <c r="F60" s="0" t="str">
        <f aca="false">IF(C60="S","S","")</f>
        <v/>
      </c>
      <c r="G60" s="0" t="str">
        <f aca="false">IF(F60="S",COUNTIF($F$3:$F60,"S"),"")</f>
        <v/>
      </c>
      <c r="H60" s="0" t="n">
        <f aca="false">A60</f>
        <v>1</v>
      </c>
      <c r="I60" s="0" t="n">
        <f aca="false">B60</f>
        <v>58</v>
      </c>
      <c r="K60" s="0" t="str">
        <f aca="false">IFERROR(IF(K59+1&lt;=$L$1,K59+1,""),"")</f>
        <v/>
      </c>
      <c r="L60" s="0" t="str">
        <f aca="false">IF(K60&lt;&gt;"",VLOOKUP(K60,G:H,2,0)-1,"")</f>
        <v/>
      </c>
      <c r="M60" s="0" t="str">
        <f aca="false">IF(K60&lt;&gt;"",VLOOKUP(K60,G:I,3,0)-1,"")</f>
        <v/>
      </c>
      <c r="O60" s="0" t="str">
        <f aca="false">IFERROR(IF(O59+1&lt;=$P$1,O59+1,""),"")</f>
        <v/>
      </c>
      <c r="P60" s="0" t="str">
        <f aca="false">IF(O60&lt;&gt;"",VLOOKUP(O60,E:I,4,0)-1,"")</f>
        <v/>
      </c>
      <c r="Q60" s="0" t="str">
        <f aca="false">IF(O60&lt;&gt;"",VLOOKUP(O60,E:I,5,0)-1,"")</f>
        <v/>
      </c>
    </row>
    <row r="61" customFormat="false" ht="12.8" hidden="false" customHeight="false" outlineLevel="0" collapsed="false">
      <c r="A61" s="0" t="n">
        <f aca="false">IF(B60&lt;&gt;$D$1,A60,A60+1)</f>
        <v>1</v>
      </c>
      <c r="B61" s="0" t="n">
        <f aca="false">IF(B60&lt;&gt;$D$1,B60+1,1)</f>
        <v>59</v>
      </c>
      <c r="C61" s="0" t="str">
        <f aca="false">IFERROR(VLOOKUP(A61,'Province Map'!$A$2:$BX$77,(MATCH(B61,'Province Map'!$B$2:$BX$2,0)+1),0),"")</f>
        <v/>
      </c>
      <c r="D61" s="0" t="str">
        <f aca="false">IF(C61="T","T","")</f>
        <v/>
      </c>
      <c r="E61" s="0" t="str">
        <f aca="false">IF(D61="T",COUNTIF($D$3:$D61,"T"),"")</f>
        <v/>
      </c>
      <c r="F61" s="0" t="str">
        <f aca="false">IF(C61="S","S","")</f>
        <v/>
      </c>
      <c r="G61" s="0" t="str">
        <f aca="false">IF(F61="S",COUNTIF($F$3:$F61,"S"),"")</f>
        <v/>
      </c>
      <c r="H61" s="0" t="n">
        <f aca="false">A61</f>
        <v>1</v>
      </c>
      <c r="I61" s="0" t="n">
        <f aca="false">B61</f>
        <v>59</v>
      </c>
      <c r="K61" s="0" t="str">
        <f aca="false">IFERROR(IF(K60+1&lt;=$L$1,K60+1,""),"")</f>
        <v/>
      </c>
      <c r="L61" s="0" t="str">
        <f aca="false">IF(K61&lt;&gt;"",VLOOKUP(K61,G:H,2,0)-1,"")</f>
        <v/>
      </c>
      <c r="M61" s="0" t="str">
        <f aca="false">IF(K61&lt;&gt;"",VLOOKUP(K61,G:I,3,0)-1,"")</f>
        <v/>
      </c>
      <c r="O61" s="0" t="str">
        <f aca="false">IFERROR(IF(O60+1&lt;=$P$1,O60+1,""),"")</f>
        <v/>
      </c>
      <c r="P61" s="0" t="str">
        <f aca="false">IF(O61&lt;&gt;"",VLOOKUP(O61,E:I,4,0)-1,"")</f>
        <v/>
      </c>
      <c r="Q61" s="0" t="str">
        <f aca="false">IF(O61&lt;&gt;"",VLOOKUP(O61,E:I,5,0)-1,"")</f>
        <v/>
      </c>
    </row>
    <row r="62" customFormat="false" ht="12.8" hidden="false" customHeight="false" outlineLevel="0" collapsed="false">
      <c r="A62" s="0" t="n">
        <f aca="false">IF(B61&lt;&gt;$D$1,A61,A61+1)</f>
        <v>1</v>
      </c>
      <c r="B62" s="0" t="n">
        <f aca="false">IF(B61&lt;&gt;$D$1,B61+1,1)</f>
        <v>60</v>
      </c>
      <c r="C62" s="0" t="str">
        <f aca="false">IFERROR(VLOOKUP(A62,'Province Map'!$A$2:$BX$77,(MATCH(B62,'Province Map'!$B$2:$BX$2,0)+1),0),"")</f>
        <v/>
      </c>
      <c r="D62" s="0" t="str">
        <f aca="false">IF(C62="T","T","")</f>
        <v/>
      </c>
      <c r="E62" s="0" t="str">
        <f aca="false">IF(D62="T",COUNTIF($D$3:$D62,"T"),"")</f>
        <v/>
      </c>
      <c r="F62" s="0" t="str">
        <f aca="false">IF(C62="S","S","")</f>
        <v/>
      </c>
      <c r="G62" s="0" t="str">
        <f aca="false">IF(F62="S",COUNTIF($F$3:$F62,"S"),"")</f>
        <v/>
      </c>
      <c r="H62" s="0" t="n">
        <f aca="false">A62</f>
        <v>1</v>
      </c>
      <c r="I62" s="0" t="n">
        <f aca="false">B62</f>
        <v>60</v>
      </c>
      <c r="K62" s="0" t="str">
        <f aca="false">IFERROR(IF(K61+1&lt;=$L$1,K61+1,""),"")</f>
        <v/>
      </c>
      <c r="L62" s="0" t="str">
        <f aca="false">IF(K62&lt;&gt;"",VLOOKUP(K62,G:H,2,0)-1,"")</f>
        <v/>
      </c>
      <c r="M62" s="0" t="str">
        <f aca="false">IF(K62&lt;&gt;"",VLOOKUP(K62,G:I,3,0)-1,"")</f>
        <v/>
      </c>
      <c r="O62" s="0" t="str">
        <f aca="false">IFERROR(IF(O61+1&lt;=$P$1,O61+1,""),"")</f>
        <v/>
      </c>
      <c r="P62" s="0" t="str">
        <f aca="false">IF(O62&lt;&gt;"",VLOOKUP(O62,E:I,4,0)-1,"")</f>
        <v/>
      </c>
      <c r="Q62" s="0" t="str">
        <f aca="false">IF(O62&lt;&gt;"",VLOOKUP(O62,E:I,5,0)-1,"")</f>
        <v/>
      </c>
    </row>
    <row r="63" customFormat="false" ht="12.8" hidden="false" customHeight="false" outlineLevel="0" collapsed="false">
      <c r="A63" s="0" t="n">
        <f aca="false">IF(B62&lt;&gt;$D$1,A62,A62+1)</f>
        <v>1</v>
      </c>
      <c r="B63" s="0" t="n">
        <f aca="false">IF(B62&lt;&gt;$D$1,B62+1,1)</f>
        <v>61</v>
      </c>
      <c r="C63" s="0" t="str">
        <f aca="false">IFERROR(VLOOKUP(A63,'Province Map'!$A$2:$BX$77,(MATCH(B63,'Province Map'!$B$2:$BX$2,0)+1),0),"")</f>
        <v/>
      </c>
      <c r="D63" s="0" t="str">
        <f aca="false">IF(C63="T","T","")</f>
        <v/>
      </c>
      <c r="E63" s="0" t="str">
        <f aca="false">IF(D63="T",COUNTIF($D$3:$D63,"T"),"")</f>
        <v/>
      </c>
      <c r="F63" s="0" t="str">
        <f aca="false">IF(C63="S","S","")</f>
        <v/>
      </c>
      <c r="G63" s="0" t="str">
        <f aca="false">IF(F63="S",COUNTIF($F$3:$F63,"S"),"")</f>
        <v/>
      </c>
      <c r="H63" s="0" t="n">
        <f aca="false">A63</f>
        <v>1</v>
      </c>
      <c r="I63" s="0" t="n">
        <f aca="false">B63</f>
        <v>61</v>
      </c>
      <c r="K63" s="0" t="str">
        <f aca="false">IFERROR(IF(K62+1&lt;=$L$1,K62+1,""),"")</f>
        <v/>
      </c>
      <c r="L63" s="0" t="str">
        <f aca="false">IF(K63&lt;&gt;"",VLOOKUP(K63,G:H,2,0)-1,"")</f>
        <v/>
      </c>
      <c r="M63" s="0" t="str">
        <f aca="false">IF(K63&lt;&gt;"",VLOOKUP(K63,G:I,3,0)-1,"")</f>
        <v/>
      </c>
      <c r="O63" s="0" t="str">
        <f aca="false">IFERROR(IF(O62+1&lt;=$P$1,O62+1,""),"")</f>
        <v/>
      </c>
      <c r="P63" s="0" t="str">
        <f aca="false">IF(O63&lt;&gt;"",VLOOKUP(O63,E:I,4,0)-1,"")</f>
        <v/>
      </c>
      <c r="Q63" s="0" t="str">
        <f aca="false">IF(O63&lt;&gt;"",VLOOKUP(O63,E:I,5,0)-1,"")</f>
        <v/>
      </c>
    </row>
    <row r="64" customFormat="false" ht="12.8" hidden="false" customHeight="false" outlineLevel="0" collapsed="false">
      <c r="A64" s="0" t="n">
        <f aca="false">IF(B63&lt;&gt;$D$1,A63,A63+1)</f>
        <v>1</v>
      </c>
      <c r="B64" s="0" t="n">
        <f aca="false">IF(B63&lt;&gt;$D$1,B63+1,1)</f>
        <v>62</v>
      </c>
      <c r="C64" s="0" t="str">
        <f aca="false">IFERROR(VLOOKUP(A64,'Province Map'!$A$2:$BX$77,(MATCH(B64,'Province Map'!$B$2:$BX$2,0)+1),0),"")</f>
        <v/>
      </c>
      <c r="D64" s="0" t="str">
        <f aca="false">IF(C64="T","T","")</f>
        <v/>
      </c>
      <c r="E64" s="0" t="str">
        <f aca="false">IF(D64="T",COUNTIF($D$3:$D64,"T"),"")</f>
        <v/>
      </c>
      <c r="F64" s="0" t="str">
        <f aca="false">IF(C64="S","S","")</f>
        <v/>
      </c>
      <c r="G64" s="0" t="str">
        <f aca="false">IF(F64="S",COUNTIF($F$3:$F64,"S"),"")</f>
        <v/>
      </c>
      <c r="H64" s="0" t="n">
        <f aca="false">A64</f>
        <v>1</v>
      </c>
      <c r="I64" s="0" t="n">
        <f aca="false">B64</f>
        <v>62</v>
      </c>
      <c r="K64" s="0" t="str">
        <f aca="false">IFERROR(IF(K63+1&lt;=$L$1,K63+1,""),"")</f>
        <v/>
      </c>
      <c r="L64" s="0" t="str">
        <f aca="false">IF(K64&lt;&gt;"",VLOOKUP(K64,G:H,2,0)-1,"")</f>
        <v/>
      </c>
      <c r="M64" s="0" t="str">
        <f aca="false">IF(K64&lt;&gt;"",VLOOKUP(K64,G:I,3,0)-1,"")</f>
        <v/>
      </c>
      <c r="O64" s="0" t="str">
        <f aca="false">IFERROR(IF(O63+1&lt;=$P$1,O63+1,""),"")</f>
        <v/>
      </c>
      <c r="P64" s="0" t="str">
        <f aca="false">IF(O64&lt;&gt;"",VLOOKUP(O64,E:I,4,0)-1,"")</f>
        <v/>
      </c>
      <c r="Q64" s="0" t="str">
        <f aca="false">IF(O64&lt;&gt;"",VLOOKUP(O64,E:I,5,0)-1,"")</f>
        <v/>
      </c>
    </row>
    <row r="65" customFormat="false" ht="12.8" hidden="false" customHeight="false" outlineLevel="0" collapsed="false">
      <c r="A65" s="0" t="n">
        <f aca="false">IF(B64&lt;&gt;$D$1,A64,A64+1)</f>
        <v>1</v>
      </c>
      <c r="B65" s="0" t="n">
        <f aca="false">IF(B64&lt;&gt;$D$1,B64+1,1)</f>
        <v>63</v>
      </c>
      <c r="C65" s="0" t="str">
        <f aca="false">IFERROR(VLOOKUP(A65,'Province Map'!$A$2:$BX$77,(MATCH(B65,'Province Map'!$B$2:$BX$2,0)+1),0),"")</f>
        <v/>
      </c>
      <c r="D65" s="0" t="str">
        <f aca="false">IF(C65="T","T","")</f>
        <v/>
      </c>
      <c r="E65" s="0" t="str">
        <f aca="false">IF(D65="T",COUNTIF($D$3:$D65,"T"),"")</f>
        <v/>
      </c>
      <c r="F65" s="0" t="str">
        <f aca="false">IF(C65="S","S","")</f>
        <v/>
      </c>
      <c r="G65" s="0" t="str">
        <f aca="false">IF(F65="S",COUNTIF($F$3:$F65,"S"),"")</f>
        <v/>
      </c>
      <c r="H65" s="0" t="n">
        <f aca="false">A65</f>
        <v>1</v>
      </c>
      <c r="I65" s="0" t="n">
        <f aca="false">B65</f>
        <v>63</v>
      </c>
      <c r="K65" s="0" t="str">
        <f aca="false">IFERROR(IF(K64+1&lt;=$L$1,K64+1,""),"")</f>
        <v/>
      </c>
      <c r="L65" s="0" t="str">
        <f aca="false">IF(K65&lt;&gt;"",VLOOKUP(K65,G:H,2,0)-1,"")</f>
        <v/>
      </c>
      <c r="M65" s="0" t="str">
        <f aca="false">IF(K65&lt;&gt;"",VLOOKUP(K65,G:I,3,0)-1,"")</f>
        <v/>
      </c>
      <c r="O65" s="0" t="str">
        <f aca="false">IFERROR(IF(O64+1&lt;=$P$1,O64+1,""),"")</f>
        <v/>
      </c>
      <c r="P65" s="0" t="str">
        <f aca="false">IF(O65&lt;&gt;"",VLOOKUP(O65,E:I,4,0)-1,"")</f>
        <v/>
      </c>
      <c r="Q65" s="0" t="str">
        <f aca="false">IF(O65&lt;&gt;"",VLOOKUP(O65,E:I,5,0)-1,"")</f>
        <v/>
      </c>
    </row>
    <row r="66" customFormat="false" ht="12.8" hidden="false" customHeight="false" outlineLevel="0" collapsed="false">
      <c r="A66" s="0" t="n">
        <f aca="false">IF(B65&lt;&gt;$D$1,A65,A65+1)</f>
        <v>1</v>
      </c>
      <c r="B66" s="0" t="n">
        <f aca="false">IF(B65&lt;&gt;$D$1,B65+1,1)</f>
        <v>64</v>
      </c>
      <c r="C66" s="0" t="str">
        <f aca="false">IFERROR(VLOOKUP(A66,'Province Map'!$A$2:$BX$77,(MATCH(B66,'Province Map'!$B$2:$BX$2,0)+1),0),"")</f>
        <v/>
      </c>
      <c r="D66" s="0" t="str">
        <f aca="false">IF(C66="T","T","")</f>
        <v/>
      </c>
      <c r="E66" s="0" t="str">
        <f aca="false">IF(D66="T",COUNTIF($D$3:$D66,"T"),"")</f>
        <v/>
      </c>
      <c r="F66" s="0" t="str">
        <f aca="false">IF(C66="S","S","")</f>
        <v/>
      </c>
      <c r="G66" s="0" t="str">
        <f aca="false">IF(F66="S",COUNTIF($F$3:$F66,"S"),"")</f>
        <v/>
      </c>
      <c r="H66" s="0" t="n">
        <f aca="false">A66</f>
        <v>1</v>
      </c>
      <c r="I66" s="0" t="n">
        <f aca="false">B66</f>
        <v>64</v>
      </c>
      <c r="K66" s="0" t="str">
        <f aca="false">IFERROR(IF(K65+1&lt;=$L$1,K65+1,""),"")</f>
        <v/>
      </c>
      <c r="L66" s="0" t="str">
        <f aca="false">IF(K66&lt;&gt;"",VLOOKUP(K66,G:H,2,0)-1,"")</f>
        <v/>
      </c>
      <c r="M66" s="0" t="str">
        <f aca="false">IF(K66&lt;&gt;"",VLOOKUP(K66,G:I,3,0)-1,"")</f>
        <v/>
      </c>
      <c r="O66" s="0" t="str">
        <f aca="false">IFERROR(IF(O65+1&lt;=$P$1,O65+1,""),"")</f>
        <v/>
      </c>
      <c r="P66" s="0" t="str">
        <f aca="false">IF(O66&lt;&gt;"",VLOOKUP(O66,E:I,4,0)-1,"")</f>
        <v/>
      </c>
      <c r="Q66" s="0" t="str">
        <f aca="false">IF(O66&lt;&gt;"",VLOOKUP(O66,E:I,5,0)-1,"")</f>
        <v/>
      </c>
    </row>
    <row r="67" customFormat="false" ht="12.8" hidden="false" customHeight="false" outlineLevel="0" collapsed="false">
      <c r="A67" s="0" t="n">
        <f aca="false">IF(B66&lt;&gt;$D$1,A66,A66+1)</f>
        <v>1</v>
      </c>
      <c r="B67" s="0" t="n">
        <f aca="false">IF(B66&lt;&gt;$D$1,B66+1,1)</f>
        <v>65</v>
      </c>
      <c r="C67" s="0" t="str">
        <f aca="false">IFERROR(VLOOKUP(A67,'Province Map'!$A$2:$BX$77,(MATCH(B67,'Province Map'!$B$2:$BX$2,0)+1),0),"")</f>
        <v/>
      </c>
      <c r="D67" s="0" t="str">
        <f aca="false">IF(C67="T","T","")</f>
        <v/>
      </c>
      <c r="E67" s="0" t="str">
        <f aca="false">IF(D67="T",COUNTIF($D$3:$D67,"T"),"")</f>
        <v/>
      </c>
      <c r="F67" s="0" t="str">
        <f aca="false">IF(C67="S","S","")</f>
        <v/>
      </c>
      <c r="G67" s="0" t="str">
        <f aca="false">IF(F67="S",COUNTIF($F$3:$F67,"S"),"")</f>
        <v/>
      </c>
      <c r="H67" s="0" t="n">
        <f aca="false">A67</f>
        <v>1</v>
      </c>
      <c r="I67" s="0" t="n">
        <f aca="false">B67</f>
        <v>65</v>
      </c>
      <c r="K67" s="0" t="str">
        <f aca="false">IFERROR(IF(K66+1&lt;=$L$1,K66+1,""),"")</f>
        <v/>
      </c>
      <c r="L67" s="0" t="str">
        <f aca="false">IF(K67&lt;&gt;"",VLOOKUP(K67,G:H,2,0)-1,"")</f>
        <v/>
      </c>
      <c r="M67" s="0" t="str">
        <f aca="false">IF(K67&lt;&gt;"",VLOOKUP(K67,G:I,3,0)-1,"")</f>
        <v/>
      </c>
      <c r="O67" s="0" t="str">
        <f aca="false">IFERROR(IF(O66+1&lt;=$P$1,O66+1,""),"")</f>
        <v/>
      </c>
      <c r="P67" s="0" t="str">
        <f aca="false">IF(O67&lt;&gt;"",VLOOKUP(O67,E:I,4,0)-1,"")</f>
        <v/>
      </c>
      <c r="Q67" s="0" t="str">
        <f aca="false">IF(O67&lt;&gt;"",VLOOKUP(O67,E:I,5,0)-1,"")</f>
        <v/>
      </c>
    </row>
    <row r="68" customFormat="false" ht="12.8" hidden="false" customHeight="false" outlineLevel="0" collapsed="false">
      <c r="A68" s="0" t="n">
        <f aca="false">IF(B67&lt;&gt;$D$1,A67,A67+1)</f>
        <v>1</v>
      </c>
      <c r="B68" s="0" t="n">
        <f aca="false">IF(B67&lt;&gt;$D$1,B67+1,1)</f>
        <v>66</v>
      </c>
      <c r="C68" s="0" t="str">
        <f aca="false">IFERROR(VLOOKUP(A68,'Province Map'!$A$2:$BX$77,(MATCH(B68,'Province Map'!$B$2:$BX$2,0)+1),0),"")</f>
        <v/>
      </c>
      <c r="D68" s="0" t="str">
        <f aca="false">IF(C68="T","T","")</f>
        <v/>
      </c>
      <c r="E68" s="0" t="str">
        <f aca="false">IF(D68="T",COUNTIF($D$3:$D68,"T"),"")</f>
        <v/>
      </c>
      <c r="F68" s="0" t="str">
        <f aca="false">IF(C68="S","S","")</f>
        <v/>
      </c>
      <c r="G68" s="0" t="str">
        <f aca="false">IF(F68="S",COUNTIF($F$3:$F68,"S"),"")</f>
        <v/>
      </c>
      <c r="H68" s="0" t="n">
        <f aca="false">A68</f>
        <v>1</v>
      </c>
      <c r="I68" s="0" t="n">
        <f aca="false">B68</f>
        <v>66</v>
      </c>
      <c r="K68" s="0" t="str">
        <f aca="false">IFERROR(IF(K67+1&lt;=$L$1,K67+1,""),"")</f>
        <v/>
      </c>
      <c r="L68" s="0" t="str">
        <f aca="false">IF(K68&lt;&gt;"",VLOOKUP(K68,G:H,2,0)-1,"")</f>
        <v/>
      </c>
      <c r="M68" s="0" t="str">
        <f aca="false">IF(K68&lt;&gt;"",VLOOKUP(K68,G:I,3,0)-1,"")</f>
        <v/>
      </c>
      <c r="O68" s="0" t="str">
        <f aca="false">IFERROR(IF(O67+1&lt;=$P$1,O67+1,""),"")</f>
        <v/>
      </c>
      <c r="P68" s="0" t="str">
        <f aca="false">IF(O68&lt;&gt;"",VLOOKUP(O68,E:I,4,0)-1,"")</f>
        <v/>
      </c>
      <c r="Q68" s="0" t="str">
        <f aca="false">IF(O68&lt;&gt;"",VLOOKUP(O68,E:I,5,0)-1,"")</f>
        <v/>
      </c>
    </row>
    <row r="69" customFormat="false" ht="12.8" hidden="false" customHeight="false" outlineLevel="0" collapsed="false">
      <c r="A69" s="0" t="n">
        <f aca="false">IF(B68&lt;&gt;$D$1,A68,A68+1)</f>
        <v>1</v>
      </c>
      <c r="B69" s="0" t="n">
        <f aca="false">IF(B68&lt;&gt;$D$1,B68+1,1)</f>
        <v>67</v>
      </c>
      <c r="C69" s="0" t="str">
        <f aca="false">IFERROR(VLOOKUP(A69,'Province Map'!$A$2:$BX$77,(MATCH(B69,'Province Map'!$B$2:$BX$2,0)+1),0),"")</f>
        <v/>
      </c>
      <c r="D69" s="0" t="str">
        <f aca="false">IF(C69="T","T","")</f>
        <v/>
      </c>
      <c r="E69" s="0" t="str">
        <f aca="false">IF(D69="T",COUNTIF($D$3:$D69,"T"),"")</f>
        <v/>
      </c>
      <c r="F69" s="0" t="str">
        <f aca="false">IF(C69="S","S","")</f>
        <v/>
      </c>
      <c r="G69" s="0" t="str">
        <f aca="false">IF(F69="S",COUNTIF($F$3:$F69,"S"),"")</f>
        <v/>
      </c>
      <c r="H69" s="0" t="n">
        <f aca="false">A69</f>
        <v>1</v>
      </c>
      <c r="I69" s="0" t="n">
        <f aca="false">B69</f>
        <v>67</v>
      </c>
      <c r="K69" s="0" t="str">
        <f aca="false">IFERROR(IF(K68+1&lt;=$L$1,K68+1,""),"")</f>
        <v/>
      </c>
      <c r="L69" s="0" t="str">
        <f aca="false">IF(K69&lt;&gt;"",VLOOKUP(K69,G:H,2,0)-1,"")</f>
        <v/>
      </c>
      <c r="M69" s="0" t="str">
        <f aca="false">IF(K69&lt;&gt;"",VLOOKUP(K69,G:I,3,0)-1,"")</f>
        <v/>
      </c>
      <c r="O69" s="0" t="str">
        <f aca="false">IFERROR(IF(O68+1&lt;=$P$1,O68+1,""),"")</f>
        <v/>
      </c>
      <c r="P69" s="0" t="str">
        <f aca="false">IF(O69&lt;&gt;"",VLOOKUP(O69,E:I,4,0)-1,"")</f>
        <v/>
      </c>
      <c r="Q69" s="0" t="str">
        <f aca="false">IF(O69&lt;&gt;"",VLOOKUP(O69,E:I,5,0)-1,"")</f>
        <v/>
      </c>
    </row>
    <row r="70" customFormat="false" ht="12.8" hidden="false" customHeight="false" outlineLevel="0" collapsed="false">
      <c r="A70" s="0" t="n">
        <f aca="false">IF(B69&lt;&gt;$D$1,A69,A69+1)</f>
        <v>1</v>
      </c>
      <c r="B70" s="0" t="n">
        <f aca="false">IF(B69&lt;&gt;$D$1,B69+1,1)</f>
        <v>68</v>
      </c>
      <c r="C70" s="0" t="str">
        <f aca="false">IFERROR(VLOOKUP(A70,'Province Map'!$A$2:$BX$77,(MATCH(B70,'Province Map'!$B$2:$BX$2,0)+1),0),"")</f>
        <v/>
      </c>
      <c r="D70" s="0" t="str">
        <f aca="false">IF(C70="T","T","")</f>
        <v/>
      </c>
      <c r="E70" s="0" t="str">
        <f aca="false">IF(D70="T",COUNTIF($D$3:$D70,"T"),"")</f>
        <v/>
      </c>
      <c r="F70" s="0" t="str">
        <f aca="false">IF(C70="S","S","")</f>
        <v/>
      </c>
      <c r="G70" s="0" t="str">
        <f aca="false">IF(F70="S",COUNTIF($F$3:$F70,"S"),"")</f>
        <v/>
      </c>
      <c r="H70" s="0" t="n">
        <f aca="false">A70</f>
        <v>1</v>
      </c>
      <c r="I70" s="0" t="n">
        <f aca="false">B70</f>
        <v>68</v>
      </c>
      <c r="K70" s="0" t="str">
        <f aca="false">IFERROR(IF(K69+1&lt;=$L$1,K69+1,""),"")</f>
        <v/>
      </c>
      <c r="L70" s="0" t="str">
        <f aca="false">IF(K70&lt;&gt;"",VLOOKUP(K70,G:H,2,0)-1,"")</f>
        <v/>
      </c>
      <c r="M70" s="0" t="str">
        <f aca="false">IF(K70&lt;&gt;"",VLOOKUP(K70,G:I,3,0)-1,"")</f>
        <v/>
      </c>
      <c r="O70" s="0" t="str">
        <f aca="false">IFERROR(IF(O69+1&lt;=$P$1,O69+1,""),"")</f>
        <v/>
      </c>
      <c r="P70" s="0" t="str">
        <f aca="false">IF(O70&lt;&gt;"",VLOOKUP(O70,E:I,4,0)-1,"")</f>
        <v/>
      </c>
      <c r="Q70" s="0" t="str">
        <f aca="false">IF(O70&lt;&gt;"",VLOOKUP(O70,E:I,5,0)-1,"")</f>
        <v/>
      </c>
    </row>
    <row r="71" customFormat="false" ht="12.8" hidden="false" customHeight="false" outlineLevel="0" collapsed="false">
      <c r="A71" s="0" t="n">
        <f aca="false">IF(B70&lt;&gt;$D$1,A70,A70+1)</f>
        <v>1</v>
      </c>
      <c r="B71" s="0" t="n">
        <f aca="false">IF(B70&lt;&gt;$D$1,B70+1,1)</f>
        <v>69</v>
      </c>
      <c r="C71" s="0" t="str">
        <f aca="false">IFERROR(VLOOKUP(A71,'Province Map'!$A$2:$BX$77,(MATCH(B71,'Province Map'!$B$2:$BX$2,0)+1),0),"")</f>
        <v/>
      </c>
      <c r="D71" s="0" t="str">
        <f aca="false">IF(C71="T","T","")</f>
        <v/>
      </c>
      <c r="E71" s="0" t="str">
        <f aca="false">IF(D71="T",COUNTIF($D$3:$D71,"T"),"")</f>
        <v/>
      </c>
      <c r="F71" s="0" t="str">
        <f aca="false">IF(C71="S","S","")</f>
        <v/>
      </c>
      <c r="G71" s="0" t="str">
        <f aca="false">IF(F71="S",COUNTIF($F$3:$F71,"S"),"")</f>
        <v/>
      </c>
      <c r="H71" s="0" t="n">
        <f aca="false">A71</f>
        <v>1</v>
      </c>
      <c r="I71" s="0" t="n">
        <f aca="false">B71</f>
        <v>69</v>
      </c>
      <c r="K71" s="0" t="str">
        <f aca="false">IFERROR(IF(K70+1&lt;=$L$1,K70+1,""),"")</f>
        <v/>
      </c>
      <c r="L71" s="0" t="str">
        <f aca="false">IF(K71&lt;&gt;"",VLOOKUP(K71,G:H,2,0)-1,"")</f>
        <v/>
      </c>
      <c r="M71" s="0" t="str">
        <f aca="false">IF(K71&lt;&gt;"",VLOOKUP(K71,G:I,3,0)-1,"")</f>
        <v/>
      </c>
      <c r="O71" s="0" t="str">
        <f aca="false">IFERROR(IF(O70+1&lt;=$P$1,O70+1,""),"")</f>
        <v/>
      </c>
      <c r="P71" s="0" t="str">
        <f aca="false">IF(O71&lt;&gt;"",VLOOKUP(O71,E:I,4,0)-1,"")</f>
        <v/>
      </c>
      <c r="Q71" s="0" t="str">
        <f aca="false">IF(O71&lt;&gt;"",VLOOKUP(O71,E:I,5,0)-1,"")</f>
        <v/>
      </c>
    </row>
    <row r="72" customFormat="false" ht="12.8" hidden="false" customHeight="false" outlineLevel="0" collapsed="false">
      <c r="A72" s="0" t="n">
        <f aca="false">IF(B71&lt;&gt;$D$1,A71,A71+1)</f>
        <v>1</v>
      </c>
      <c r="B72" s="0" t="n">
        <f aca="false">IF(B71&lt;&gt;$D$1,B71+1,1)</f>
        <v>70</v>
      </c>
      <c r="C72" s="0" t="str">
        <f aca="false">IFERROR(VLOOKUP(A72,'Province Map'!$A$2:$BX$77,(MATCH(B72,'Province Map'!$B$2:$BX$2,0)+1),0),"")</f>
        <v/>
      </c>
      <c r="D72" s="0" t="str">
        <f aca="false">IF(C72="T","T","")</f>
        <v/>
      </c>
      <c r="E72" s="0" t="str">
        <f aca="false">IF(D72="T",COUNTIF($D$3:$D72,"T"),"")</f>
        <v/>
      </c>
      <c r="F72" s="0" t="str">
        <f aca="false">IF(C72="S","S","")</f>
        <v/>
      </c>
      <c r="G72" s="0" t="str">
        <f aca="false">IF(F72="S",COUNTIF($F$3:$F72,"S"),"")</f>
        <v/>
      </c>
      <c r="H72" s="0" t="n">
        <f aca="false">A72</f>
        <v>1</v>
      </c>
      <c r="I72" s="0" t="n">
        <f aca="false">B72</f>
        <v>70</v>
      </c>
      <c r="K72" s="0" t="str">
        <f aca="false">IFERROR(IF(K71+1&lt;=$L$1,K71+1,""),"")</f>
        <v/>
      </c>
      <c r="L72" s="0" t="str">
        <f aca="false">IF(K72&lt;&gt;"",VLOOKUP(K72,G:H,2,0)-1,"")</f>
        <v/>
      </c>
      <c r="M72" s="0" t="str">
        <f aca="false">IF(K72&lt;&gt;"",VLOOKUP(K72,G:I,3,0)-1,"")</f>
        <v/>
      </c>
      <c r="O72" s="0" t="str">
        <f aca="false">IFERROR(IF(O71+1&lt;=$P$1,O71+1,""),"")</f>
        <v/>
      </c>
      <c r="P72" s="0" t="str">
        <f aca="false">IF(O72&lt;&gt;"",VLOOKUP(O72,E:I,4,0)-1,"")</f>
        <v/>
      </c>
      <c r="Q72" s="0" t="str">
        <f aca="false">IF(O72&lt;&gt;"",VLOOKUP(O72,E:I,5,0)-1,"")</f>
        <v/>
      </c>
    </row>
    <row r="73" customFormat="false" ht="12.8" hidden="false" customHeight="false" outlineLevel="0" collapsed="false">
      <c r="A73" s="0" t="n">
        <f aca="false">IF(B72&lt;&gt;$D$1,A72,A72+1)</f>
        <v>1</v>
      </c>
      <c r="B73" s="0" t="n">
        <f aca="false">IF(B72&lt;&gt;$D$1,B72+1,1)</f>
        <v>71</v>
      </c>
      <c r="C73" s="0" t="str">
        <f aca="false">IFERROR(VLOOKUP(A73,'Province Map'!$A$2:$BX$77,(MATCH(B73,'Province Map'!$B$2:$BX$2,0)+1),0),"")</f>
        <v/>
      </c>
      <c r="D73" s="0" t="str">
        <f aca="false">IF(C73="T","T","")</f>
        <v/>
      </c>
      <c r="E73" s="0" t="str">
        <f aca="false">IF(D73="T",COUNTIF($D$3:$D73,"T"),"")</f>
        <v/>
      </c>
      <c r="F73" s="0" t="str">
        <f aca="false">IF(C73="S","S","")</f>
        <v/>
      </c>
      <c r="G73" s="0" t="str">
        <f aca="false">IF(F73="S",COUNTIF($F$3:$F73,"S"),"")</f>
        <v/>
      </c>
      <c r="H73" s="0" t="n">
        <f aca="false">A73</f>
        <v>1</v>
      </c>
      <c r="I73" s="0" t="n">
        <f aca="false">B73</f>
        <v>71</v>
      </c>
      <c r="K73" s="0" t="str">
        <f aca="false">IFERROR(IF(K72+1&lt;=$L$1,K72+1,""),"")</f>
        <v/>
      </c>
      <c r="L73" s="0" t="str">
        <f aca="false">IF(K73&lt;&gt;"",VLOOKUP(K73,G:H,2,0)-1,"")</f>
        <v/>
      </c>
      <c r="M73" s="0" t="str">
        <f aca="false">IF(K73&lt;&gt;"",VLOOKUP(K73,G:I,3,0)-1,"")</f>
        <v/>
      </c>
      <c r="O73" s="0" t="str">
        <f aca="false">IFERROR(IF(O72+1&lt;=$P$1,O72+1,""),"")</f>
        <v/>
      </c>
      <c r="P73" s="0" t="str">
        <f aca="false">IF(O73&lt;&gt;"",VLOOKUP(O73,E:I,4,0)-1,"")</f>
        <v/>
      </c>
      <c r="Q73" s="0" t="str">
        <f aca="false">IF(O73&lt;&gt;"",VLOOKUP(O73,E:I,5,0)-1,"")</f>
        <v/>
      </c>
    </row>
    <row r="74" customFormat="false" ht="12.8" hidden="false" customHeight="false" outlineLevel="0" collapsed="false">
      <c r="A74" s="0" t="n">
        <f aca="false">IF(B73&lt;&gt;$D$1,A73,A73+1)</f>
        <v>1</v>
      </c>
      <c r="B74" s="0" t="n">
        <f aca="false">IF(B73&lt;&gt;$D$1,B73+1,1)</f>
        <v>72</v>
      </c>
      <c r="C74" s="0" t="str">
        <f aca="false">IFERROR(VLOOKUP(A74,'Province Map'!$A$2:$BX$77,(MATCH(B74,'Province Map'!$B$2:$BX$2,0)+1),0),"")</f>
        <v/>
      </c>
      <c r="D74" s="0" t="str">
        <f aca="false">IF(C74="T","T","")</f>
        <v/>
      </c>
      <c r="E74" s="0" t="str">
        <f aca="false">IF(D74="T",COUNTIF($D$3:$D74,"T"),"")</f>
        <v/>
      </c>
      <c r="F74" s="0" t="str">
        <f aca="false">IF(C74="S","S","")</f>
        <v/>
      </c>
      <c r="G74" s="0" t="str">
        <f aca="false">IF(F74="S",COUNTIF($F$3:$F74,"S"),"")</f>
        <v/>
      </c>
      <c r="H74" s="0" t="n">
        <f aca="false">A74</f>
        <v>1</v>
      </c>
      <c r="I74" s="0" t="n">
        <f aca="false">B74</f>
        <v>72</v>
      </c>
      <c r="K74" s="0" t="str">
        <f aca="false">IFERROR(IF(K73+1&lt;=$L$1,K73+1,""),"")</f>
        <v/>
      </c>
      <c r="L74" s="0" t="str">
        <f aca="false">IF(K74&lt;&gt;"",VLOOKUP(K74,G:H,2,0)-1,"")</f>
        <v/>
      </c>
      <c r="M74" s="0" t="str">
        <f aca="false">IF(K74&lt;&gt;"",VLOOKUP(K74,G:I,3,0)-1,"")</f>
        <v/>
      </c>
      <c r="O74" s="0" t="str">
        <f aca="false">IFERROR(IF(O73+1&lt;=$P$1,O73+1,""),"")</f>
        <v/>
      </c>
      <c r="P74" s="0" t="str">
        <f aca="false">IF(O74&lt;&gt;"",VLOOKUP(O74,E:I,4,0)-1,"")</f>
        <v/>
      </c>
      <c r="Q74" s="0" t="str">
        <f aca="false">IF(O74&lt;&gt;"",VLOOKUP(O74,E:I,5,0)-1,"")</f>
        <v/>
      </c>
    </row>
    <row r="75" customFormat="false" ht="12.8" hidden="false" customHeight="false" outlineLevel="0" collapsed="false">
      <c r="A75" s="0" t="n">
        <f aca="false">IF(B74&lt;&gt;$D$1,A74,A74+1)</f>
        <v>1</v>
      </c>
      <c r="B75" s="0" t="n">
        <f aca="false">IF(B74&lt;&gt;$D$1,B74+1,1)</f>
        <v>73</v>
      </c>
      <c r="C75" s="0" t="str">
        <f aca="false">IFERROR(VLOOKUP(A75,'Province Map'!$A$2:$BX$77,(MATCH(B75,'Province Map'!$B$2:$BX$2,0)+1),0),"")</f>
        <v/>
      </c>
      <c r="D75" s="0" t="str">
        <f aca="false">IF(C75="T","T","")</f>
        <v/>
      </c>
      <c r="E75" s="0" t="str">
        <f aca="false">IF(D75="T",COUNTIF($D$3:$D75,"T"),"")</f>
        <v/>
      </c>
      <c r="F75" s="0" t="str">
        <f aca="false">IF(C75="S","S","")</f>
        <v/>
      </c>
      <c r="G75" s="0" t="str">
        <f aca="false">IF(F75="S",COUNTIF($F$3:$F75,"S"),"")</f>
        <v/>
      </c>
      <c r="H75" s="0" t="n">
        <f aca="false">A75</f>
        <v>1</v>
      </c>
      <c r="I75" s="0" t="n">
        <f aca="false">B75</f>
        <v>73</v>
      </c>
      <c r="K75" s="0" t="str">
        <f aca="false">IFERROR(IF(K74+1&lt;=$L$1,K74+1,""),"")</f>
        <v/>
      </c>
      <c r="L75" s="0" t="str">
        <f aca="false">IF(K75&lt;&gt;"",VLOOKUP(K75,G:H,2,0)-1,"")</f>
        <v/>
      </c>
      <c r="M75" s="0" t="str">
        <f aca="false">IF(K75&lt;&gt;"",VLOOKUP(K75,G:I,3,0)-1,"")</f>
        <v/>
      </c>
      <c r="O75" s="0" t="str">
        <f aca="false">IFERROR(IF(O74+1&lt;=$P$1,O74+1,""),"")</f>
        <v/>
      </c>
      <c r="P75" s="0" t="str">
        <f aca="false">IF(O75&lt;&gt;"",VLOOKUP(O75,E:I,4,0)-1,"")</f>
        <v/>
      </c>
      <c r="Q75" s="0" t="str">
        <f aca="false">IF(O75&lt;&gt;"",VLOOKUP(O75,E:I,5,0)-1,"")</f>
        <v/>
      </c>
    </row>
    <row r="76" customFormat="false" ht="12.8" hidden="false" customHeight="false" outlineLevel="0" collapsed="false">
      <c r="A76" s="0" t="n">
        <f aca="false">IF(B75&lt;&gt;$D$1,A75,A75+1)</f>
        <v>1</v>
      </c>
      <c r="B76" s="0" t="n">
        <f aca="false">IF(B75&lt;&gt;$D$1,B75+1,1)</f>
        <v>74</v>
      </c>
      <c r="C76" s="0" t="str">
        <f aca="false">IFERROR(VLOOKUP(A76,'Province Map'!$A$2:$BX$77,(MATCH(B76,'Province Map'!$B$2:$BX$2,0)+1),0),"")</f>
        <v/>
      </c>
      <c r="D76" s="0" t="str">
        <f aca="false">IF(C76="T","T","")</f>
        <v/>
      </c>
      <c r="E76" s="0" t="str">
        <f aca="false">IF(D76="T",COUNTIF($D$3:$D76,"T"),"")</f>
        <v/>
      </c>
      <c r="F76" s="0" t="str">
        <f aca="false">IF(C76="S","S","")</f>
        <v/>
      </c>
      <c r="G76" s="0" t="str">
        <f aca="false">IF(F76="S",COUNTIF($F$3:$F76,"S"),"")</f>
        <v/>
      </c>
      <c r="H76" s="0" t="n">
        <f aca="false">A76</f>
        <v>1</v>
      </c>
      <c r="I76" s="0" t="n">
        <f aca="false">B76</f>
        <v>74</v>
      </c>
      <c r="K76" s="0" t="str">
        <f aca="false">IFERROR(IF(K75+1&lt;=$L$1,K75+1,""),"")</f>
        <v/>
      </c>
      <c r="L76" s="0" t="str">
        <f aca="false">IF(K76&lt;&gt;"",VLOOKUP(K76,G:H,2,0)-1,"")</f>
        <v/>
      </c>
      <c r="M76" s="0" t="str">
        <f aca="false">IF(K76&lt;&gt;"",VLOOKUP(K76,G:I,3,0)-1,"")</f>
        <v/>
      </c>
      <c r="O76" s="0" t="str">
        <f aca="false">IFERROR(IF(O75+1&lt;=$P$1,O75+1,""),"")</f>
        <v/>
      </c>
      <c r="P76" s="0" t="str">
        <f aca="false">IF(O76&lt;&gt;"",VLOOKUP(O76,E:I,4,0)-1,"")</f>
        <v/>
      </c>
      <c r="Q76" s="0" t="str">
        <f aca="false">IF(O76&lt;&gt;"",VLOOKUP(O76,E:I,5,0)-1,"")</f>
        <v/>
      </c>
    </row>
    <row r="77" customFormat="false" ht="12.8" hidden="false" customHeight="false" outlineLevel="0" collapsed="false">
      <c r="A77" s="0" t="n">
        <f aca="false">IF(B76&lt;&gt;$D$1,A76,A76+1)</f>
        <v>1</v>
      </c>
      <c r="B77" s="0" t="n">
        <f aca="false">IF(B76&lt;&gt;$D$1,B76+1,1)</f>
        <v>75</v>
      </c>
      <c r="C77" s="0" t="str">
        <f aca="false">IFERROR(VLOOKUP(A77,'Province Map'!$A$2:$BX$77,(MATCH(B77,'Province Map'!$B$2:$BX$2,0)+1),0),"")</f>
        <v/>
      </c>
      <c r="D77" s="0" t="str">
        <f aca="false">IF(C77="T","T","")</f>
        <v/>
      </c>
      <c r="E77" s="0" t="str">
        <f aca="false">IF(D77="T",COUNTIF($D$3:$D77,"T"),"")</f>
        <v/>
      </c>
      <c r="F77" s="0" t="str">
        <f aca="false">IF(C77="S","S","")</f>
        <v/>
      </c>
      <c r="G77" s="0" t="str">
        <f aca="false">IF(F77="S",COUNTIF($F$3:$F77,"S"),"")</f>
        <v/>
      </c>
      <c r="H77" s="0" t="n">
        <f aca="false">A77</f>
        <v>1</v>
      </c>
      <c r="I77" s="0" t="n">
        <f aca="false">B77</f>
        <v>75</v>
      </c>
      <c r="K77" s="0" t="str">
        <f aca="false">IFERROR(IF(K76+1&lt;=$L$1,K76+1,""),"")</f>
        <v/>
      </c>
      <c r="L77" s="0" t="str">
        <f aca="false">IF(K77&lt;&gt;"",VLOOKUP(K77,G:H,2,0)-1,"")</f>
        <v/>
      </c>
      <c r="M77" s="0" t="str">
        <f aca="false">IF(K77&lt;&gt;"",VLOOKUP(K77,G:I,3,0)-1,"")</f>
        <v/>
      </c>
      <c r="O77" s="0" t="str">
        <f aca="false">IFERROR(IF(O76+1&lt;=$P$1,O76+1,""),"")</f>
        <v/>
      </c>
      <c r="P77" s="0" t="str">
        <f aca="false">IF(O77&lt;&gt;"",VLOOKUP(O77,E:I,4,0)-1,"")</f>
        <v/>
      </c>
      <c r="Q77" s="0" t="str">
        <f aca="false">IF(O77&lt;&gt;"",VLOOKUP(O77,E:I,5,0)-1,"")</f>
        <v/>
      </c>
    </row>
    <row r="78" customFormat="false" ht="12.8" hidden="false" customHeight="false" outlineLevel="0" collapsed="false">
      <c r="A78" s="0" t="n">
        <f aca="false">IF(B77&lt;&gt;$D$1,A77,A77+1)</f>
        <v>2</v>
      </c>
      <c r="B78" s="0" t="n">
        <f aca="false">IF(B77&lt;&gt;$D$1,B77+1,1)</f>
        <v>1</v>
      </c>
      <c r="C78" s="0" t="n">
        <f aca="false">IFERROR(VLOOKUP(A78,'Province Map'!$A$2:$BX$77,(MATCH(B78,'Province Map'!$B$2:$BX$2,0)+1),0),"")</f>
        <v>0</v>
      </c>
      <c r="D78" s="0" t="str">
        <f aca="false">IF(C78="T","T","")</f>
        <v/>
      </c>
      <c r="E78" s="0" t="str">
        <f aca="false">IF(D78="T",COUNTIF($D$3:$D78,"T"),"")</f>
        <v/>
      </c>
      <c r="F78" s="0" t="str">
        <f aca="false">IF(C78="S","S","")</f>
        <v/>
      </c>
      <c r="G78" s="0" t="str">
        <f aca="false">IF(F78="S",COUNTIF($F$3:$F78,"S"),"")</f>
        <v/>
      </c>
      <c r="H78" s="0" t="n">
        <f aca="false">A78</f>
        <v>2</v>
      </c>
      <c r="I78" s="0" t="n">
        <f aca="false">B78</f>
        <v>1</v>
      </c>
      <c r="K78" s="0" t="str">
        <f aca="false">IFERROR(IF(K77+1&lt;=$L$1,K77+1,""),"")</f>
        <v/>
      </c>
      <c r="L78" s="0" t="str">
        <f aca="false">IF(K78&lt;&gt;"",VLOOKUP(K78,G:H,2,0)-1,"")</f>
        <v/>
      </c>
      <c r="M78" s="0" t="str">
        <f aca="false">IF(K78&lt;&gt;"",VLOOKUP(K78,G:I,3,0)-1,"")</f>
        <v/>
      </c>
      <c r="O78" s="0" t="str">
        <f aca="false">IFERROR(IF(O77+1&lt;=$P$1,O77+1,""),"")</f>
        <v/>
      </c>
      <c r="P78" s="0" t="str">
        <f aca="false">IF(O78&lt;&gt;"",VLOOKUP(O78,E:I,4,0)-1,"")</f>
        <v/>
      </c>
      <c r="Q78" s="0" t="str">
        <f aca="false">IF(O78&lt;&gt;"",VLOOKUP(O78,E:I,5,0)-1,"")</f>
        <v/>
      </c>
    </row>
    <row r="79" customFormat="false" ht="12.8" hidden="false" customHeight="false" outlineLevel="0" collapsed="false">
      <c r="A79" s="0" t="n">
        <f aca="false">IF(B78&lt;&gt;$D$1,A78,A78+1)</f>
        <v>2</v>
      </c>
      <c r="B79" s="0" t="n">
        <f aca="false">IF(B78&lt;&gt;$D$1,B78+1,1)</f>
        <v>2</v>
      </c>
      <c r="C79" s="0" t="n">
        <f aca="false">IFERROR(VLOOKUP(A79,'Province Map'!$A$2:$BX$77,(MATCH(B79,'Province Map'!$B$2:$BX$2,0)+1),0),"")</f>
        <v>0</v>
      </c>
      <c r="D79" s="0" t="str">
        <f aca="false">IF(C79="T","T","")</f>
        <v/>
      </c>
      <c r="E79" s="0" t="str">
        <f aca="false">IF(D79="T",COUNTIF($D$3:$D79,"T"),"")</f>
        <v/>
      </c>
      <c r="F79" s="0" t="str">
        <f aca="false">IF(C79="S","S","")</f>
        <v/>
      </c>
      <c r="G79" s="0" t="str">
        <f aca="false">IF(F79="S",COUNTIF($F$3:$F79,"S"),"")</f>
        <v/>
      </c>
      <c r="H79" s="0" t="n">
        <f aca="false">A79</f>
        <v>2</v>
      </c>
      <c r="I79" s="0" t="n">
        <f aca="false">B79</f>
        <v>2</v>
      </c>
      <c r="K79" s="0" t="str">
        <f aca="false">IFERROR(IF(K78+1&lt;=$L$1,K78+1,""),"")</f>
        <v/>
      </c>
      <c r="L79" s="0" t="str">
        <f aca="false">IF(K79&lt;&gt;"",VLOOKUP(K79,G:H,2,0)-1,"")</f>
        <v/>
      </c>
      <c r="M79" s="0" t="str">
        <f aca="false">IF(K79&lt;&gt;"",VLOOKUP(K79,G:I,3,0)-1,"")</f>
        <v/>
      </c>
      <c r="O79" s="0" t="str">
        <f aca="false">IFERROR(IF(O78+1&lt;=$P$1,O78+1,""),"")</f>
        <v/>
      </c>
      <c r="P79" s="0" t="str">
        <f aca="false">IF(O79&lt;&gt;"",VLOOKUP(O79,E:I,4,0)-1,"")</f>
        <v/>
      </c>
      <c r="Q79" s="0" t="str">
        <f aca="false">IF(O79&lt;&gt;"",VLOOKUP(O79,E:I,5,0)-1,"")</f>
        <v/>
      </c>
    </row>
    <row r="80" customFormat="false" ht="12.8" hidden="false" customHeight="false" outlineLevel="0" collapsed="false">
      <c r="A80" s="0" t="n">
        <f aca="false">IF(B79&lt;&gt;$D$1,A79,A79+1)</f>
        <v>2</v>
      </c>
      <c r="B80" s="0" t="n">
        <f aca="false">IF(B79&lt;&gt;$D$1,B79+1,1)</f>
        <v>3</v>
      </c>
      <c r="C80" s="0" t="n">
        <f aca="false">IFERROR(VLOOKUP(A80,'Province Map'!$A$2:$BX$77,(MATCH(B80,'Province Map'!$B$2:$BX$2,0)+1),0),"")</f>
        <v>0</v>
      </c>
      <c r="D80" s="0" t="str">
        <f aca="false">IF(C80="T","T","")</f>
        <v/>
      </c>
      <c r="E80" s="0" t="str">
        <f aca="false">IF(D80="T",COUNTIF($D$3:$D80,"T"),"")</f>
        <v/>
      </c>
      <c r="F80" s="0" t="str">
        <f aca="false">IF(C80="S","S","")</f>
        <v/>
      </c>
      <c r="G80" s="0" t="str">
        <f aca="false">IF(F80="S",COUNTIF($F$3:$F80,"S"),"")</f>
        <v/>
      </c>
      <c r="H80" s="0" t="n">
        <f aca="false">A80</f>
        <v>2</v>
      </c>
      <c r="I80" s="0" t="n">
        <f aca="false">B80</f>
        <v>3</v>
      </c>
      <c r="K80" s="0" t="str">
        <f aca="false">IFERROR(IF(K79+1&lt;=$L$1,K79+1,""),"")</f>
        <v/>
      </c>
      <c r="L80" s="0" t="str">
        <f aca="false">IF(K80&lt;&gt;"",VLOOKUP(K80,G:H,2,0)-1,"")</f>
        <v/>
      </c>
      <c r="M80" s="0" t="str">
        <f aca="false">IF(K80&lt;&gt;"",VLOOKUP(K80,G:I,3,0)-1,"")</f>
        <v/>
      </c>
      <c r="O80" s="0" t="str">
        <f aca="false">IFERROR(IF(O79+1&lt;=$P$1,O79+1,""),"")</f>
        <v/>
      </c>
      <c r="P80" s="0" t="str">
        <f aca="false">IF(O80&lt;&gt;"",VLOOKUP(O80,E:I,4,0)-1,"")</f>
        <v/>
      </c>
      <c r="Q80" s="0" t="str">
        <f aca="false">IF(O80&lt;&gt;"",VLOOKUP(O80,E:I,5,0)-1,"")</f>
        <v/>
      </c>
    </row>
    <row r="81" customFormat="false" ht="12.8" hidden="false" customHeight="false" outlineLevel="0" collapsed="false">
      <c r="A81" s="0" t="n">
        <f aca="false">IF(B80&lt;&gt;$D$1,A80,A80+1)</f>
        <v>2</v>
      </c>
      <c r="B81" s="0" t="n">
        <f aca="false">IF(B80&lt;&gt;$D$1,B80+1,1)</f>
        <v>4</v>
      </c>
      <c r="C81" s="0" t="n">
        <f aca="false">IFERROR(VLOOKUP(A81,'Province Map'!$A$2:$BX$77,(MATCH(B81,'Province Map'!$B$2:$BX$2,0)+1),0),"")</f>
        <v>0</v>
      </c>
      <c r="D81" s="0" t="str">
        <f aca="false">IF(C81="T","T","")</f>
        <v/>
      </c>
      <c r="E81" s="0" t="str">
        <f aca="false">IF(D81="T",COUNTIF($D$3:$D81,"T"),"")</f>
        <v/>
      </c>
      <c r="F81" s="0" t="str">
        <f aca="false">IF(C81="S","S","")</f>
        <v/>
      </c>
      <c r="G81" s="0" t="str">
        <f aca="false">IF(F81="S",COUNTIF($F$3:$F81,"S"),"")</f>
        <v/>
      </c>
      <c r="H81" s="0" t="n">
        <f aca="false">A81</f>
        <v>2</v>
      </c>
      <c r="I81" s="0" t="n">
        <f aca="false">B81</f>
        <v>4</v>
      </c>
      <c r="K81" s="0" t="str">
        <f aca="false">IFERROR(IF(K80+1&lt;=$L$1,K80+1,""),"")</f>
        <v/>
      </c>
      <c r="L81" s="0" t="str">
        <f aca="false">IF(K81&lt;&gt;"",VLOOKUP(K81,G:H,2,0)-1,"")</f>
        <v/>
      </c>
      <c r="M81" s="0" t="str">
        <f aca="false">IF(K81&lt;&gt;"",VLOOKUP(K81,G:I,3,0)-1,"")</f>
        <v/>
      </c>
      <c r="O81" s="0" t="str">
        <f aca="false">IFERROR(IF(O80+1&lt;=$P$1,O80+1,""),"")</f>
        <v/>
      </c>
      <c r="P81" s="0" t="str">
        <f aca="false">IF(O81&lt;&gt;"",VLOOKUP(O81,E:I,4,0)-1,"")</f>
        <v/>
      </c>
      <c r="Q81" s="0" t="str">
        <f aca="false">IF(O81&lt;&gt;"",VLOOKUP(O81,E:I,5,0)-1,"")</f>
        <v/>
      </c>
    </row>
    <row r="82" customFormat="false" ht="12.8" hidden="false" customHeight="false" outlineLevel="0" collapsed="false">
      <c r="A82" s="0" t="n">
        <f aca="false">IF(B81&lt;&gt;$D$1,A81,A81+1)</f>
        <v>2</v>
      </c>
      <c r="B82" s="0" t="n">
        <f aca="false">IF(B81&lt;&gt;$D$1,B81+1,1)</f>
        <v>5</v>
      </c>
      <c r="C82" s="0" t="n">
        <f aca="false">IFERROR(VLOOKUP(A82,'Province Map'!$A$2:$BX$77,(MATCH(B82,'Province Map'!$B$2:$BX$2,0)+1),0),"")</f>
        <v>0</v>
      </c>
      <c r="D82" s="0" t="str">
        <f aca="false">IF(C82="T","T","")</f>
        <v/>
      </c>
      <c r="E82" s="0" t="str">
        <f aca="false">IF(D82="T",COUNTIF($D$3:$D82,"T"),"")</f>
        <v/>
      </c>
      <c r="F82" s="0" t="str">
        <f aca="false">IF(C82="S","S","")</f>
        <v/>
      </c>
      <c r="G82" s="0" t="str">
        <f aca="false">IF(F82="S",COUNTIF($F$3:$F82,"S"),"")</f>
        <v/>
      </c>
      <c r="H82" s="0" t="n">
        <f aca="false">A82</f>
        <v>2</v>
      </c>
      <c r="I82" s="0" t="n">
        <f aca="false">B82</f>
        <v>5</v>
      </c>
      <c r="K82" s="0" t="str">
        <f aca="false">IFERROR(IF(K81+1&lt;=$L$1,K81+1,""),"")</f>
        <v/>
      </c>
      <c r="L82" s="0" t="str">
        <f aca="false">IF(K82&lt;&gt;"",VLOOKUP(K82,G:H,2,0)-1,"")</f>
        <v/>
      </c>
      <c r="M82" s="0" t="str">
        <f aca="false">IF(K82&lt;&gt;"",VLOOKUP(K82,G:I,3,0)-1,"")</f>
        <v/>
      </c>
      <c r="O82" s="0" t="str">
        <f aca="false">IFERROR(IF(O81+1&lt;=$P$1,O81+1,""),"")</f>
        <v/>
      </c>
      <c r="P82" s="0" t="str">
        <f aca="false">IF(O82&lt;&gt;"",VLOOKUP(O82,E:I,4,0)-1,"")</f>
        <v/>
      </c>
      <c r="Q82" s="0" t="str">
        <f aca="false">IF(O82&lt;&gt;"",VLOOKUP(O82,E:I,5,0)-1,"")</f>
        <v/>
      </c>
    </row>
    <row r="83" customFormat="false" ht="12.8" hidden="false" customHeight="false" outlineLevel="0" collapsed="false">
      <c r="A83" s="0" t="n">
        <f aca="false">IF(B82&lt;&gt;$D$1,A82,A82+1)</f>
        <v>2</v>
      </c>
      <c r="B83" s="0" t="n">
        <f aca="false">IF(B82&lt;&gt;$D$1,B82+1,1)</f>
        <v>6</v>
      </c>
      <c r="C83" s="0" t="n">
        <f aca="false">IFERROR(VLOOKUP(A83,'Province Map'!$A$2:$BX$77,(MATCH(B83,'Province Map'!$B$2:$BX$2,0)+1),0),"")</f>
        <v>0</v>
      </c>
      <c r="D83" s="0" t="str">
        <f aca="false">IF(C83="T","T","")</f>
        <v/>
      </c>
      <c r="E83" s="0" t="str">
        <f aca="false">IF(D83="T",COUNTIF($D$3:$D83,"T"),"")</f>
        <v/>
      </c>
      <c r="F83" s="0" t="str">
        <f aca="false">IF(C83="S","S","")</f>
        <v/>
      </c>
      <c r="G83" s="0" t="str">
        <f aca="false">IF(F83="S",COUNTIF($F$3:$F83,"S"),"")</f>
        <v/>
      </c>
      <c r="H83" s="0" t="n">
        <f aca="false">A83</f>
        <v>2</v>
      </c>
      <c r="I83" s="0" t="n">
        <f aca="false">B83</f>
        <v>6</v>
      </c>
      <c r="K83" s="0" t="str">
        <f aca="false">IFERROR(IF(K82+1&lt;=$L$1,K82+1,""),"")</f>
        <v/>
      </c>
      <c r="L83" s="0" t="str">
        <f aca="false">IF(K83&lt;&gt;"",VLOOKUP(K83,G:H,2,0)-1,"")</f>
        <v/>
      </c>
      <c r="M83" s="0" t="str">
        <f aca="false">IF(K83&lt;&gt;"",VLOOKUP(K83,G:I,3,0)-1,"")</f>
        <v/>
      </c>
      <c r="O83" s="0" t="str">
        <f aca="false">IFERROR(IF(O82+1&lt;=$P$1,O82+1,""),"")</f>
        <v/>
      </c>
      <c r="P83" s="0" t="str">
        <f aca="false">IF(O83&lt;&gt;"",VLOOKUP(O83,E:I,4,0)-1,"")</f>
        <v/>
      </c>
      <c r="Q83" s="0" t="str">
        <f aca="false">IF(O83&lt;&gt;"",VLOOKUP(O83,E:I,5,0)-1,"")</f>
        <v/>
      </c>
    </row>
    <row r="84" customFormat="false" ht="12.8" hidden="false" customHeight="false" outlineLevel="0" collapsed="false">
      <c r="A84" s="0" t="n">
        <f aca="false">IF(B83&lt;&gt;$D$1,A83,A83+1)</f>
        <v>2</v>
      </c>
      <c r="B84" s="0" t="n">
        <f aca="false">IF(B83&lt;&gt;$D$1,B83+1,1)</f>
        <v>7</v>
      </c>
      <c r="C84" s="0" t="n">
        <f aca="false">IFERROR(VLOOKUP(A84,'Province Map'!$A$2:$BX$77,(MATCH(B84,'Province Map'!$B$2:$BX$2,0)+1),0),"")</f>
        <v>0</v>
      </c>
      <c r="D84" s="0" t="str">
        <f aca="false">IF(C84="T","T","")</f>
        <v/>
      </c>
      <c r="E84" s="0" t="str">
        <f aca="false">IF(D84="T",COUNTIF($D$3:$D84,"T"),"")</f>
        <v/>
      </c>
      <c r="F84" s="0" t="str">
        <f aca="false">IF(C84="S","S","")</f>
        <v/>
      </c>
      <c r="G84" s="0" t="str">
        <f aca="false">IF(F84="S",COUNTIF($F$3:$F84,"S"),"")</f>
        <v/>
      </c>
      <c r="H84" s="0" t="n">
        <f aca="false">A84</f>
        <v>2</v>
      </c>
      <c r="I84" s="0" t="n">
        <f aca="false">B84</f>
        <v>7</v>
      </c>
      <c r="K84" s="0" t="str">
        <f aca="false">IFERROR(IF(K83+1&lt;=$L$1,K83+1,""),"")</f>
        <v/>
      </c>
      <c r="L84" s="0" t="str">
        <f aca="false">IF(K84&lt;&gt;"",VLOOKUP(K84,G:H,2,0)-1,"")</f>
        <v/>
      </c>
      <c r="M84" s="0" t="str">
        <f aca="false">IF(K84&lt;&gt;"",VLOOKUP(K84,G:I,3,0)-1,"")</f>
        <v/>
      </c>
      <c r="O84" s="0" t="str">
        <f aca="false">IFERROR(IF(O83+1&lt;=$P$1,O83+1,""),"")</f>
        <v/>
      </c>
      <c r="P84" s="0" t="str">
        <f aca="false">IF(O84&lt;&gt;"",VLOOKUP(O84,E:I,4,0)-1,"")</f>
        <v/>
      </c>
      <c r="Q84" s="0" t="str">
        <f aca="false">IF(O84&lt;&gt;"",VLOOKUP(O84,E:I,5,0)-1,"")</f>
        <v/>
      </c>
    </row>
    <row r="85" customFormat="false" ht="12.8" hidden="false" customHeight="false" outlineLevel="0" collapsed="false">
      <c r="A85" s="0" t="n">
        <f aca="false">IF(B84&lt;&gt;$D$1,A84,A84+1)</f>
        <v>2</v>
      </c>
      <c r="B85" s="0" t="n">
        <f aca="false">IF(B84&lt;&gt;$D$1,B84+1,1)</f>
        <v>8</v>
      </c>
      <c r="C85" s="0" t="n">
        <f aca="false">IFERROR(VLOOKUP(A85,'Province Map'!$A$2:$BX$77,(MATCH(B85,'Province Map'!$B$2:$BX$2,0)+1),0),"")</f>
        <v>0</v>
      </c>
      <c r="D85" s="0" t="str">
        <f aca="false">IF(C85="T","T","")</f>
        <v/>
      </c>
      <c r="E85" s="0" t="str">
        <f aca="false">IF(D85="T",COUNTIF($D$3:$D85,"T"),"")</f>
        <v/>
      </c>
      <c r="F85" s="0" t="str">
        <f aca="false">IF(C85="S","S","")</f>
        <v/>
      </c>
      <c r="G85" s="0" t="str">
        <f aca="false">IF(F85="S",COUNTIF($F$3:$F85,"S"),"")</f>
        <v/>
      </c>
      <c r="H85" s="0" t="n">
        <f aca="false">A85</f>
        <v>2</v>
      </c>
      <c r="I85" s="0" t="n">
        <f aca="false">B85</f>
        <v>8</v>
      </c>
      <c r="K85" s="0" t="str">
        <f aca="false">IFERROR(IF(K84+1&lt;=$L$1,K84+1,""),"")</f>
        <v/>
      </c>
      <c r="L85" s="0" t="str">
        <f aca="false">IF(K85&lt;&gt;"",VLOOKUP(K85,G:H,2,0)-1,"")</f>
        <v/>
      </c>
      <c r="M85" s="0" t="str">
        <f aca="false">IF(K85&lt;&gt;"",VLOOKUP(K85,G:I,3,0)-1,"")</f>
        <v/>
      </c>
      <c r="O85" s="0" t="str">
        <f aca="false">IFERROR(IF(O84+1&lt;=$P$1,O84+1,""),"")</f>
        <v/>
      </c>
      <c r="P85" s="0" t="str">
        <f aca="false">IF(O85&lt;&gt;"",VLOOKUP(O85,E:I,4,0)-1,"")</f>
        <v/>
      </c>
      <c r="Q85" s="0" t="str">
        <f aca="false">IF(O85&lt;&gt;"",VLOOKUP(O85,E:I,5,0)-1,"")</f>
        <v/>
      </c>
    </row>
    <row r="86" customFormat="false" ht="12.8" hidden="false" customHeight="false" outlineLevel="0" collapsed="false">
      <c r="A86" s="0" t="n">
        <f aca="false">IF(B85&lt;&gt;$D$1,A85,A85+1)</f>
        <v>2</v>
      </c>
      <c r="B86" s="0" t="n">
        <f aca="false">IF(B85&lt;&gt;$D$1,B85+1,1)</f>
        <v>9</v>
      </c>
      <c r="C86" s="0" t="n">
        <f aca="false">IFERROR(VLOOKUP(A86,'Province Map'!$A$2:$BX$77,(MATCH(B86,'Province Map'!$B$2:$BX$2,0)+1),0),"")</f>
        <v>0</v>
      </c>
      <c r="D86" s="0" t="str">
        <f aca="false">IF(C86="T","T","")</f>
        <v/>
      </c>
      <c r="E86" s="0" t="str">
        <f aca="false">IF(D86="T",COUNTIF($D$3:$D86,"T"),"")</f>
        <v/>
      </c>
      <c r="F86" s="0" t="str">
        <f aca="false">IF(C86="S","S","")</f>
        <v/>
      </c>
      <c r="G86" s="0" t="str">
        <f aca="false">IF(F86="S",COUNTIF($F$3:$F86,"S"),"")</f>
        <v/>
      </c>
      <c r="H86" s="0" t="n">
        <f aca="false">A86</f>
        <v>2</v>
      </c>
      <c r="I86" s="0" t="n">
        <f aca="false">B86</f>
        <v>9</v>
      </c>
      <c r="K86" s="0" t="str">
        <f aca="false">IFERROR(IF(K85+1&lt;=$L$1,K85+1,""),"")</f>
        <v/>
      </c>
      <c r="L86" s="0" t="str">
        <f aca="false">IF(K86&lt;&gt;"",VLOOKUP(K86,G:H,2,0)-1,"")</f>
        <v/>
      </c>
      <c r="M86" s="0" t="str">
        <f aca="false">IF(K86&lt;&gt;"",VLOOKUP(K86,G:I,3,0)-1,"")</f>
        <v/>
      </c>
      <c r="O86" s="0" t="str">
        <f aca="false">IFERROR(IF(O85+1&lt;=$P$1,O85+1,""),"")</f>
        <v/>
      </c>
      <c r="P86" s="0" t="str">
        <f aca="false">IF(O86&lt;&gt;"",VLOOKUP(O86,E:I,4,0)-1,"")</f>
        <v/>
      </c>
      <c r="Q86" s="0" t="str">
        <f aca="false">IF(O86&lt;&gt;"",VLOOKUP(O86,E:I,5,0)-1,"")</f>
        <v/>
      </c>
    </row>
    <row r="87" customFormat="false" ht="12.8" hidden="false" customHeight="false" outlineLevel="0" collapsed="false">
      <c r="A87" s="0" t="n">
        <f aca="false">IF(B86&lt;&gt;$D$1,A86,A86+1)</f>
        <v>2</v>
      </c>
      <c r="B87" s="0" t="n">
        <f aca="false">IF(B86&lt;&gt;$D$1,B86+1,1)</f>
        <v>10</v>
      </c>
      <c r="C87" s="0" t="n">
        <f aca="false">IFERROR(VLOOKUP(A87,'Province Map'!$A$2:$BX$77,(MATCH(B87,'Province Map'!$B$2:$BX$2,0)+1),0),"")</f>
        <v>0</v>
      </c>
      <c r="D87" s="0" t="str">
        <f aca="false">IF(C87="T","T","")</f>
        <v/>
      </c>
      <c r="E87" s="0" t="str">
        <f aca="false">IF(D87="T",COUNTIF($D$3:$D87,"T"),"")</f>
        <v/>
      </c>
      <c r="F87" s="0" t="str">
        <f aca="false">IF(C87="S","S","")</f>
        <v/>
      </c>
      <c r="G87" s="0" t="str">
        <f aca="false">IF(F87="S",COUNTIF($F$3:$F87,"S"),"")</f>
        <v/>
      </c>
      <c r="H87" s="0" t="n">
        <f aca="false">A87</f>
        <v>2</v>
      </c>
      <c r="I87" s="0" t="n">
        <f aca="false">B87</f>
        <v>10</v>
      </c>
      <c r="K87" s="0" t="str">
        <f aca="false">IFERROR(IF(K86+1&lt;=$L$1,K86+1,""),"")</f>
        <v/>
      </c>
      <c r="L87" s="0" t="str">
        <f aca="false">IF(K87&lt;&gt;"",VLOOKUP(K87,G:H,2,0)-1,"")</f>
        <v/>
      </c>
      <c r="M87" s="0" t="str">
        <f aca="false">IF(K87&lt;&gt;"",VLOOKUP(K87,G:I,3,0)-1,"")</f>
        <v/>
      </c>
      <c r="O87" s="0" t="str">
        <f aca="false">IFERROR(IF(O86+1&lt;=$P$1,O86+1,""),"")</f>
        <v/>
      </c>
      <c r="P87" s="0" t="str">
        <f aca="false">IF(O87&lt;&gt;"",VLOOKUP(O87,E:I,4,0)-1,"")</f>
        <v/>
      </c>
      <c r="Q87" s="0" t="str">
        <f aca="false">IF(O87&lt;&gt;"",VLOOKUP(O87,E:I,5,0)-1,"")</f>
        <v/>
      </c>
    </row>
    <row r="88" customFormat="false" ht="12.8" hidden="false" customHeight="false" outlineLevel="0" collapsed="false">
      <c r="A88" s="0" t="n">
        <f aca="false">IF(B87&lt;&gt;$D$1,A87,A87+1)</f>
        <v>2</v>
      </c>
      <c r="B88" s="0" t="n">
        <f aca="false">IF(B87&lt;&gt;$D$1,B87+1,1)</f>
        <v>11</v>
      </c>
      <c r="C88" s="0" t="n">
        <f aca="false">IFERROR(VLOOKUP(A88,'Province Map'!$A$2:$BX$77,(MATCH(B88,'Province Map'!$B$2:$BX$2,0)+1),0),"")</f>
        <v>0</v>
      </c>
      <c r="D88" s="0" t="str">
        <f aca="false">IF(C88="T","T","")</f>
        <v/>
      </c>
      <c r="E88" s="0" t="str">
        <f aca="false">IF(D88="T",COUNTIF($D$3:$D88,"T"),"")</f>
        <v/>
      </c>
      <c r="F88" s="0" t="str">
        <f aca="false">IF(C88="S","S","")</f>
        <v/>
      </c>
      <c r="G88" s="0" t="str">
        <f aca="false">IF(F88="S",COUNTIF($F$3:$F88,"S"),"")</f>
        <v/>
      </c>
      <c r="H88" s="0" t="n">
        <f aca="false">A88</f>
        <v>2</v>
      </c>
      <c r="I88" s="0" t="n">
        <f aca="false">B88</f>
        <v>11</v>
      </c>
      <c r="K88" s="0" t="str">
        <f aca="false">IFERROR(IF(K87+1&lt;=$L$1,K87+1,""),"")</f>
        <v/>
      </c>
      <c r="L88" s="0" t="str">
        <f aca="false">IF(K88&lt;&gt;"",VLOOKUP(K88,G:H,2,0)-1,"")</f>
        <v/>
      </c>
      <c r="M88" s="0" t="str">
        <f aca="false">IF(K88&lt;&gt;"",VLOOKUP(K88,G:I,3,0)-1,"")</f>
        <v/>
      </c>
      <c r="O88" s="0" t="str">
        <f aca="false">IFERROR(IF(O87+1&lt;=$P$1,O87+1,""),"")</f>
        <v/>
      </c>
      <c r="P88" s="0" t="str">
        <f aca="false">IF(O88&lt;&gt;"",VLOOKUP(O88,E:I,4,0)-1,"")</f>
        <v/>
      </c>
      <c r="Q88" s="0" t="str">
        <f aca="false">IF(O88&lt;&gt;"",VLOOKUP(O88,E:I,5,0)-1,"")</f>
        <v/>
      </c>
    </row>
    <row r="89" customFormat="false" ht="12.8" hidden="false" customHeight="false" outlineLevel="0" collapsed="false">
      <c r="A89" s="0" t="n">
        <f aca="false">IF(B88&lt;&gt;$D$1,A88,A88+1)</f>
        <v>2</v>
      </c>
      <c r="B89" s="0" t="n">
        <f aca="false">IF(B88&lt;&gt;$D$1,B88+1,1)</f>
        <v>12</v>
      </c>
      <c r="C89" s="0" t="n">
        <f aca="false">IFERROR(VLOOKUP(A89,'Province Map'!$A$2:$BX$77,(MATCH(B89,'Province Map'!$B$2:$BX$2,0)+1),0),"")</f>
        <v>0</v>
      </c>
      <c r="D89" s="0" t="str">
        <f aca="false">IF(C89="T","T","")</f>
        <v/>
      </c>
      <c r="E89" s="0" t="str">
        <f aca="false">IF(D89="T",COUNTIF($D$3:$D89,"T"),"")</f>
        <v/>
      </c>
      <c r="F89" s="0" t="str">
        <f aca="false">IF(C89="S","S","")</f>
        <v/>
      </c>
      <c r="G89" s="0" t="str">
        <f aca="false">IF(F89="S",COUNTIF($F$3:$F89,"S"),"")</f>
        <v/>
      </c>
      <c r="H89" s="0" t="n">
        <f aca="false">A89</f>
        <v>2</v>
      </c>
      <c r="I89" s="0" t="n">
        <f aca="false">B89</f>
        <v>12</v>
      </c>
      <c r="K89" s="0" t="str">
        <f aca="false">IFERROR(IF(K88+1&lt;=$L$1,K88+1,""),"")</f>
        <v/>
      </c>
      <c r="L89" s="0" t="str">
        <f aca="false">IF(K89&lt;&gt;"",VLOOKUP(K89,G:H,2,0)-1,"")</f>
        <v/>
      </c>
      <c r="M89" s="0" t="str">
        <f aca="false">IF(K89&lt;&gt;"",VLOOKUP(K89,G:I,3,0)-1,"")</f>
        <v/>
      </c>
      <c r="O89" s="0" t="str">
        <f aca="false">IFERROR(IF(O88+1&lt;=$P$1,O88+1,""),"")</f>
        <v/>
      </c>
      <c r="P89" s="0" t="str">
        <f aca="false">IF(O89&lt;&gt;"",VLOOKUP(O89,E:I,4,0)-1,"")</f>
        <v/>
      </c>
      <c r="Q89" s="0" t="str">
        <f aca="false">IF(O89&lt;&gt;"",VLOOKUP(O89,E:I,5,0)-1,"")</f>
        <v/>
      </c>
    </row>
    <row r="90" customFormat="false" ht="12.8" hidden="false" customHeight="false" outlineLevel="0" collapsed="false">
      <c r="A90" s="0" t="n">
        <f aca="false">IF(B89&lt;&gt;$D$1,A89,A89+1)</f>
        <v>2</v>
      </c>
      <c r="B90" s="0" t="n">
        <f aca="false">IF(B89&lt;&gt;$D$1,B89+1,1)</f>
        <v>13</v>
      </c>
      <c r="C90" s="0" t="n">
        <f aca="false">IFERROR(VLOOKUP(A90,'Province Map'!$A$2:$BX$77,(MATCH(B90,'Province Map'!$B$2:$BX$2,0)+1),0),"")</f>
        <v>0</v>
      </c>
      <c r="D90" s="0" t="str">
        <f aca="false">IF(C90="T","T","")</f>
        <v/>
      </c>
      <c r="E90" s="0" t="str">
        <f aca="false">IF(D90="T",COUNTIF($D$3:$D90,"T"),"")</f>
        <v/>
      </c>
      <c r="F90" s="0" t="str">
        <f aca="false">IF(C90="S","S","")</f>
        <v/>
      </c>
      <c r="G90" s="0" t="str">
        <f aca="false">IF(F90="S",COUNTIF($F$3:$F90,"S"),"")</f>
        <v/>
      </c>
      <c r="H90" s="0" t="n">
        <f aca="false">A90</f>
        <v>2</v>
      </c>
      <c r="I90" s="0" t="n">
        <f aca="false">B90</f>
        <v>13</v>
      </c>
      <c r="K90" s="0" t="str">
        <f aca="false">IFERROR(IF(K89+1&lt;=$L$1,K89+1,""),"")</f>
        <v/>
      </c>
      <c r="L90" s="0" t="str">
        <f aca="false">IF(K90&lt;&gt;"",VLOOKUP(K90,G:H,2,0)-1,"")</f>
        <v/>
      </c>
      <c r="M90" s="0" t="str">
        <f aca="false">IF(K90&lt;&gt;"",VLOOKUP(K90,G:I,3,0)-1,"")</f>
        <v/>
      </c>
      <c r="O90" s="0" t="str">
        <f aca="false">IFERROR(IF(O89+1&lt;=$P$1,O89+1,""),"")</f>
        <v/>
      </c>
      <c r="P90" s="0" t="str">
        <f aca="false">IF(O90&lt;&gt;"",VLOOKUP(O90,E:I,4,0)-1,"")</f>
        <v/>
      </c>
      <c r="Q90" s="0" t="str">
        <f aca="false">IF(O90&lt;&gt;"",VLOOKUP(O90,E:I,5,0)-1,"")</f>
        <v/>
      </c>
    </row>
    <row r="91" customFormat="false" ht="12.8" hidden="false" customHeight="false" outlineLevel="0" collapsed="false">
      <c r="A91" s="0" t="n">
        <f aca="false">IF(B90&lt;&gt;$D$1,A90,A90+1)</f>
        <v>2</v>
      </c>
      <c r="B91" s="0" t="n">
        <f aca="false">IF(B90&lt;&gt;$D$1,B90+1,1)</f>
        <v>14</v>
      </c>
      <c r="C91" s="0" t="n">
        <f aca="false">IFERROR(VLOOKUP(A91,'Province Map'!$A$2:$BX$77,(MATCH(B91,'Province Map'!$B$2:$BX$2,0)+1),0),"")</f>
        <v>0</v>
      </c>
      <c r="D91" s="0" t="str">
        <f aca="false">IF(C91="T","T","")</f>
        <v/>
      </c>
      <c r="E91" s="0" t="str">
        <f aca="false">IF(D91="T",COUNTIF($D$3:$D91,"T"),"")</f>
        <v/>
      </c>
      <c r="F91" s="0" t="str">
        <f aca="false">IF(C91="S","S","")</f>
        <v/>
      </c>
      <c r="G91" s="0" t="str">
        <f aca="false">IF(F91="S",COUNTIF($F$3:$F91,"S"),"")</f>
        <v/>
      </c>
      <c r="H91" s="0" t="n">
        <f aca="false">A91</f>
        <v>2</v>
      </c>
      <c r="I91" s="0" t="n">
        <f aca="false">B91</f>
        <v>14</v>
      </c>
      <c r="K91" s="0" t="str">
        <f aca="false">IFERROR(IF(K90+1&lt;=$L$1,K90+1,""),"")</f>
        <v/>
      </c>
      <c r="L91" s="0" t="str">
        <f aca="false">IF(K91&lt;&gt;"",VLOOKUP(K91,G:H,2,0)-1,"")</f>
        <v/>
      </c>
      <c r="M91" s="0" t="str">
        <f aca="false">IF(K91&lt;&gt;"",VLOOKUP(K91,G:I,3,0)-1,"")</f>
        <v/>
      </c>
      <c r="O91" s="0" t="str">
        <f aca="false">IFERROR(IF(O90+1&lt;=$P$1,O90+1,""),"")</f>
        <v/>
      </c>
      <c r="P91" s="0" t="str">
        <f aca="false">IF(O91&lt;&gt;"",VLOOKUP(O91,E:I,4,0)-1,"")</f>
        <v/>
      </c>
      <c r="Q91" s="0" t="str">
        <f aca="false">IF(O91&lt;&gt;"",VLOOKUP(O91,E:I,5,0)-1,"")</f>
        <v/>
      </c>
    </row>
    <row r="92" customFormat="false" ht="12.8" hidden="false" customHeight="false" outlineLevel="0" collapsed="false">
      <c r="A92" s="0" t="n">
        <f aca="false">IF(B91&lt;&gt;$D$1,A91,A91+1)</f>
        <v>2</v>
      </c>
      <c r="B92" s="0" t="n">
        <f aca="false">IF(B91&lt;&gt;$D$1,B91+1,1)</f>
        <v>15</v>
      </c>
      <c r="C92" s="0" t="n">
        <f aca="false">IFERROR(VLOOKUP(A92,'Province Map'!$A$2:$BX$77,(MATCH(B92,'Province Map'!$B$2:$BX$2,0)+1),0),"")</f>
        <v>0</v>
      </c>
      <c r="D92" s="0" t="str">
        <f aca="false">IF(C92="T","T","")</f>
        <v/>
      </c>
      <c r="E92" s="0" t="str">
        <f aca="false">IF(D92="T",COUNTIF($D$3:$D92,"T"),"")</f>
        <v/>
      </c>
      <c r="F92" s="0" t="str">
        <f aca="false">IF(C92="S","S","")</f>
        <v/>
      </c>
      <c r="G92" s="0" t="str">
        <f aca="false">IF(F92="S",COUNTIF($F$3:$F92,"S"),"")</f>
        <v/>
      </c>
      <c r="H92" s="0" t="n">
        <f aca="false">A92</f>
        <v>2</v>
      </c>
      <c r="I92" s="0" t="n">
        <f aca="false">B92</f>
        <v>15</v>
      </c>
      <c r="K92" s="0" t="str">
        <f aca="false">IFERROR(IF(K91+1&lt;=$L$1,K91+1,""),"")</f>
        <v/>
      </c>
      <c r="L92" s="0" t="str">
        <f aca="false">IF(K92&lt;&gt;"",VLOOKUP(K92,G:H,2,0)-1,"")</f>
        <v/>
      </c>
      <c r="M92" s="0" t="str">
        <f aca="false">IF(K92&lt;&gt;"",VLOOKUP(K92,G:I,3,0)-1,"")</f>
        <v/>
      </c>
      <c r="O92" s="0" t="str">
        <f aca="false">IFERROR(IF(O91+1&lt;=$P$1,O91+1,""),"")</f>
        <v/>
      </c>
      <c r="P92" s="0" t="str">
        <f aca="false">IF(O92&lt;&gt;"",VLOOKUP(O92,E:I,4,0)-1,"")</f>
        <v/>
      </c>
      <c r="Q92" s="0" t="str">
        <f aca="false">IF(O92&lt;&gt;"",VLOOKUP(O92,E:I,5,0)-1,"")</f>
        <v/>
      </c>
    </row>
    <row r="93" customFormat="false" ht="12.8" hidden="false" customHeight="false" outlineLevel="0" collapsed="false">
      <c r="A93" s="0" t="n">
        <f aca="false">IF(B92&lt;&gt;$D$1,A92,A92+1)</f>
        <v>2</v>
      </c>
      <c r="B93" s="0" t="n">
        <f aca="false">IF(B92&lt;&gt;$D$1,B92+1,1)</f>
        <v>16</v>
      </c>
      <c r="C93" s="0" t="n">
        <f aca="false">IFERROR(VLOOKUP(A93,'Province Map'!$A$2:$BX$77,(MATCH(B93,'Province Map'!$B$2:$BX$2,0)+1),0),"")</f>
        <v>0</v>
      </c>
      <c r="D93" s="0" t="str">
        <f aca="false">IF(C93="T","T","")</f>
        <v/>
      </c>
      <c r="E93" s="0" t="str">
        <f aca="false">IF(D93="T",COUNTIF($D$3:$D93,"T"),"")</f>
        <v/>
      </c>
      <c r="F93" s="0" t="str">
        <f aca="false">IF(C93="S","S","")</f>
        <v/>
      </c>
      <c r="G93" s="0" t="str">
        <f aca="false">IF(F93="S",COUNTIF($F$3:$F93,"S"),"")</f>
        <v/>
      </c>
      <c r="H93" s="0" t="n">
        <f aca="false">A93</f>
        <v>2</v>
      </c>
      <c r="I93" s="0" t="n">
        <f aca="false">B93</f>
        <v>16</v>
      </c>
      <c r="K93" s="0" t="str">
        <f aca="false">IFERROR(IF(K92+1&lt;=$L$1,K92+1,""),"")</f>
        <v/>
      </c>
      <c r="L93" s="0" t="str">
        <f aca="false">IF(K93&lt;&gt;"",VLOOKUP(K93,G:H,2,0)-1,"")</f>
        <v/>
      </c>
      <c r="M93" s="0" t="str">
        <f aca="false">IF(K93&lt;&gt;"",VLOOKUP(K93,G:I,3,0)-1,"")</f>
        <v/>
      </c>
      <c r="O93" s="0" t="str">
        <f aca="false">IFERROR(IF(O92+1&lt;=$P$1,O92+1,""),"")</f>
        <v/>
      </c>
      <c r="P93" s="0" t="str">
        <f aca="false">IF(O93&lt;&gt;"",VLOOKUP(O93,E:I,4,0)-1,"")</f>
        <v/>
      </c>
      <c r="Q93" s="0" t="str">
        <f aca="false">IF(O93&lt;&gt;"",VLOOKUP(O93,E:I,5,0)-1,"")</f>
        <v/>
      </c>
    </row>
    <row r="94" customFormat="false" ht="12.8" hidden="false" customHeight="false" outlineLevel="0" collapsed="false">
      <c r="A94" s="0" t="n">
        <f aca="false">IF(B93&lt;&gt;$D$1,A93,A93+1)</f>
        <v>2</v>
      </c>
      <c r="B94" s="0" t="n">
        <f aca="false">IF(B93&lt;&gt;$D$1,B93+1,1)</f>
        <v>17</v>
      </c>
      <c r="C94" s="0" t="str">
        <f aca="false">IFERROR(VLOOKUP(A94,'Province Map'!$A$2:$BX$77,(MATCH(B94,'Province Map'!$B$2:$BX$2,0)+1),0),"")</f>
        <v/>
      </c>
      <c r="D94" s="0" t="str">
        <f aca="false">IF(C94="T","T","")</f>
        <v/>
      </c>
      <c r="E94" s="0" t="str">
        <f aca="false">IF(D94="T",COUNTIF($D$3:$D94,"T"),"")</f>
        <v/>
      </c>
      <c r="F94" s="0" t="str">
        <f aca="false">IF(C94="S","S","")</f>
        <v/>
      </c>
      <c r="G94" s="0" t="str">
        <f aca="false">IF(F94="S",COUNTIF($F$3:$F94,"S"),"")</f>
        <v/>
      </c>
      <c r="H94" s="0" t="n">
        <f aca="false">A94</f>
        <v>2</v>
      </c>
      <c r="I94" s="0" t="n">
        <f aca="false">B94</f>
        <v>17</v>
      </c>
      <c r="K94" s="0" t="str">
        <f aca="false">IFERROR(IF(K93+1&lt;=$L$1,K93+1,""),"")</f>
        <v/>
      </c>
      <c r="L94" s="0" t="str">
        <f aca="false">IF(K94&lt;&gt;"",VLOOKUP(K94,G:H,2,0)-1,"")</f>
        <v/>
      </c>
      <c r="M94" s="0" t="str">
        <f aca="false">IF(K94&lt;&gt;"",VLOOKUP(K94,G:I,3,0)-1,"")</f>
        <v/>
      </c>
      <c r="O94" s="0" t="str">
        <f aca="false">IFERROR(IF(O93+1&lt;=$P$1,O93+1,""),"")</f>
        <v/>
      </c>
      <c r="P94" s="0" t="str">
        <f aca="false">IF(O94&lt;&gt;"",VLOOKUP(O94,E:I,4,0)-1,"")</f>
        <v/>
      </c>
      <c r="Q94" s="0" t="str">
        <f aca="false">IF(O94&lt;&gt;"",VLOOKUP(O94,E:I,5,0)-1,"")</f>
        <v/>
      </c>
    </row>
    <row r="95" customFormat="false" ht="12.8" hidden="false" customHeight="false" outlineLevel="0" collapsed="false">
      <c r="A95" s="0" t="n">
        <f aca="false">IF(B94&lt;&gt;$D$1,A94,A94+1)</f>
        <v>2</v>
      </c>
      <c r="B95" s="0" t="n">
        <f aca="false">IF(B94&lt;&gt;$D$1,B94+1,1)</f>
        <v>18</v>
      </c>
      <c r="C95" s="0" t="str">
        <f aca="false">IFERROR(VLOOKUP(A95,'Province Map'!$A$2:$BX$77,(MATCH(B95,'Province Map'!$B$2:$BX$2,0)+1),0),"")</f>
        <v/>
      </c>
      <c r="D95" s="0" t="str">
        <f aca="false">IF(C95="T","T","")</f>
        <v/>
      </c>
      <c r="E95" s="0" t="str">
        <f aca="false">IF(D95="T",COUNTIF($D$3:$D95,"T"),"")</f>
        <v/>
      </c>
      <c r="F95" s="0" t="str">
        <f aca="false">IF(C95="S","S","")</f>
        <v/>
      </c>
      <c r="G95" s="0" t="str">
        <f aca="false">IF(F95="S",COUNTIF($F$3:$F95,"S"),"")</f>
        <v/>
      </c>
      <c r="H95" s="0" t="n">
        <f aca="false">A95</f>
        <v>2</v>
      </c>
      <c r="I95" s="0" t="n">
        <f aca="false">B95</f>
        <v>18</v>
      </c>
      <c r="K95" s="0" t="str">
        <f aca="false">IFERROR(IF(K94+1&lt;=$L$1,K94+1,""),"")</f>
        <v/>
      </c>
      <c r="L95" s="0" t="str">
        <f aca="false">IF(K95&lt;&gt;"",VLOOKUP(K95,G:H,2,0)-1,"")</f>
        <v/>
      </c>
      <c r="M95" s="0" t="str">
        <f aca="false">IF(K95&lt;&gt;"",VLOOKUP(K95,G:I,3,0)-1,"")</f>
        <v/>
      </c>
      <c r="O95" s="0" t="str">
        <f aca="false">IFERROR(IF(O94+1&lt;=$P$1,O94+1,""),"")</f>
        <v/>
      </c>
      <c r="P95" s="0" t="str">
        <f aca="false">IF(O95&lt;&gt;"",VLOOKUP(O95,E:I,4,0)-1,"")</f>
        <v/>
      </c>
      <c r="Q95" s="0" t="str">
        <f aca="false">IF(O95&lt;&gt;"",VLOOKUP(O95,E:I,5,0)-1,"")</f>
        <v/>
      </c>
    </row>
    <row r="96" customFormat="false" ht="12.8" hidden="false" customHeight="false" outlineLevel="0" collapsed="false">
      <c r="A96" s="0" t="n">
        <f aca="false">IF(B95&lt;&gt;$D$1,A95,A95+1)</f>
        <v>2</v>
      </c>
      <c r="B96" s="0" t="n">
        <f aca="false">IF(B95&lt;&gt;$D$1,B95+1,1)</f>
        <v>19</v>
      </c>
      <c r="C96" s="0" t="str">
        <f aca="false">IFERROR(VLOOKUP(A96,'Province Map'!$A$2:$BX$77,(MATCH(B96,'Province Map'!$B$2:$BX$2,0)+1),0),"")</f>
        <v/>
      </c>
      <c r="D96" s="0" t="str">
        <f aca="false">IF(C96="T","T","")</f>
        <v/>
      </c>
      <c r="E96" s="0" t="str">
        <f aca="false">IF(D96="T",COUNTIF($D$3:$D96,"T"),"")</f>
        <v/>
      </c>
      <c r="F96" s="0" t="str">
        <f aca="false">IF(C96="S","S","")</f>
        <v/>
      </c>
      <c r="G96" s="0" t="str">
        <f aca="false">IF(F96="S",COUNTIF($F$3:$F96,"S"),"")</f>
        <v/>
      </c>
      <c r="H96" s="0" t="n">
        <f aca="false">A96</f>
        <v>2</v>
      </c>
      <c r="I96" s="0" t="n">
        <f aca="false">B96</f>
        <v>19</v>
      </c>
      <c r="K96" s="0" t="str">
        <f aca="false">IFERROR(IF(K95+1&lt;=$L$1,K95+1,""),"")</f>
        <v/>
      </c>
      <c r="L96" s="0" t="str">
        <f aca="false">IF(K96&lt;&gt;"",VLOOKUP(K96,G:H,2,0)-1,"")</f>
        <v/>
      </c>
      <c r="M96" s="0" t="str">
        <f aca="false">IF(K96&lt;&gt;"",VLOOKUP(K96,G:I,3,0)-1,"")</f>
        <v/>
      </c>
      <c r="O96" s="0" t="str">
        <f aca="false">IFERROR(IF(O95+1&lt;=$P$1,O95+1,""),"")</f>
        <v/>
      </c>
      <c r="P96" s="0" t="str">
        <f aca="false">IF(O96&lt;&gt;"",VLOOKUP(O96,E:I,4,0)-1,"")</f>
        <v/>
      </c>
      <c r="Q96" s="0" t="str">
        <f aca="false">IF(O96&lt;&gt;"",VLOOKUP(O96,E:I,5,0)-1,"")</f>
        <v/>
      </c>
    </row>
    <row r="97" customFormat="false" ht="12.8" hidden="false" customHeight="false" outlineLevel="0" collapsed="false">
      <c r="A97" s="0" t="n">
        <f aca="false">IF(B96&lt;&gt;$D$1,A96,A96+1)</f>
        <v>2</v>
      </c>
      <c r="B97" s="0" t="n">
        <f aca="false">IF(B96&lt;&gt;$D$1,B96+1,1)</f>
        <v>20</v>
      </c>
      <c r="C97" s="0" t="str">
        <f aca="false">IFERROR(VLOOKUP(A97,'Province Map'!$A$2:$BX$77,(MATCH(B97,'Province Map'!$B$2:$BX$2,0)+1),0),"")</f>
        <v/>
      </c>
      <c r="D97" s="0" t="str">
        <f aca="false">IF(C97="T","T","")</f>
        <v/>
      </c>
      <c r="E97" s="0" t="str">
        <f aca="false">IF(D97="T",COUNTIF($D$3:$D97,"T"),"")</f>
        <v/>
      </c>
      <c r="F97" s="0" t="str">
        <f aca="false">IF(C97="S","S","")</f>
        <v/>
      </c>
      <c r="G97" s="0" t="str">
        <f aca="false">IF(F97="S",COUNTIF($F$3:$F97,"S"),"")</f>
        <v/>
      </c>
      <c r="H97" s="0" t="n">
        <f aca="false">A97</f>
        <v>2</v>
      </c>
      <c r="I97" s="0" t="n">
        <f aca="false">B97</f>
        <v>20</v>
      </c>
      <c r="K97" s="0" t="str">
        <f aca="false">IFERROR(IF(K96+1&lt;=$L$1,K96+1,""),"")</f>
        <v/>
      </c>
      <c r="L97" s="0" t="str">
        <f aca="false">IF(K97&lt;&gt;"",VLOOKUP(K97,G:H,2,0)-1,"")</f>
        <v/>
      </c>
      <c r="M97" s="0" t="str">
        <f aca="false">IF(K97&lt;&gt;"",VLOOKUP(K97,G:I,3,0)-1,"")</f>
        <v/>
      </c>
      <c r="O97" s="0" t="str">
        <f aca="false">IFERROR(IF(O96+1&lt;=$P$1,O96+1,""),"")</f>
        <v/>
      </c>
      <c r="P97" s="0" t="str">
        <f aca="false">IF(O97&lt;&gt;"",VLOOKUP(O97,E:I,4,0)-1,"")</f>
        <v/>
      </c>
      <c r="Q97" s="0" t="str">
        <f aca="false">IF(O97&lt;&gt;"",VLOOKUP(O97,E:I,5,0)-1,"")</f>
        <v/>
      </c>
    </row>
    <row r="98" customFormat="false" ht="12.8" hidden="false" customHeight="false" outlineLevel="0" collapsed="false">
      <c r="A98" s="0" t="n">
        <f aca="false">IF(B97&lt;&gt;$D$1,A97,A97+1)</f>
        <v>2</v>
      </c>
      <c r="B98" s="0" t="n">
        <f aca="false">IF(B97&lt;&gt;$D$1,B97+1,1)</f>
        <v>21</v>
      </c>
      <c r="C98" s="0" t="str">
        <f aca="false">IFERROR(VLOOKUP(A98,'Province Map'!$A$2:$BX$77,(MATCH(B98,'Province Map'!$B$2:$BX$2,0)+1),0),"")</f>
        <v/>
      </c>
      <c r="D98" s="0" t="str">
        <f aca="false">IF(C98="T","T","")</f>
        <v/>
      </c>
      <c r="E98" s="0" t="str">
        <f aca="false">IF(D98="T",COUNTIF($D$3:$D98,"T"),"")</f>
        <v/>
      </c>
      <c r="F98" s="0" t="str">
        <f aca="false">IF(C98="S","S","")</f>
        <v/>
      </c>
      <c r="G98" s="0" t="str">
        <f aca="false">IF(F98="S",COUNTIF($F$3:$F98,"S"),"")</f>
        <v/>
      </c>
      <c r="H98" s="0" t="n">
        <f aca="false">A98</f>
        <v>2</v>
      </c>
      <c r="I98" s="0" t="n">
        <f aca="false">B98</f>
        <v>21</v>
      </c>
      <c r="K98" s="0" t="str">
        <f aca="false">IFERROR(IF(K97+1&lt;=$L$1,K97+1,""),"")</f>
        <v/>
      </c>
      <c r="L98" s="0" t="str">
        <f aca="false">IF(K98&lt;&gt;"",VLOOKUP(K98,G:H,2,0)-1,"")</f>
        <v/>
      </c>
      <c r="M98" s="0" t="str">
        <f aca="false">IF(K98&lt;&gt;"",VLOOKUP(K98,G:I,3,0)-1,"")</f>
        <v/>
      </c>
      <c r="O98" s="0" t="str">
        <f aca="false">IFERROR(IF(O97+1&lt;=$P$1,O97+1,""),"")</f>
        <v/>
      </c>
      <c r="P98" s="0" t="str">
        <f aca="false">IF(O98&lt;&gt;"",VLOOKUP(O98,E:I,4,0)-1,"")</f>
        <v/>
      </c>
      <c r="Q98" s="0" t="str">
        <f aca="false">IF(O98&lt;&gt;"",VLOOKUP(O98,E:I,5,0)-1,"")</f>
        <v/>
      </c>
    </row>
    <row r="99" customFormat="false" ht="12.8" hidden="false" customHeight="false" outlineLevel="0" collapsed="false">
      <c r="A99" s="0" t="n">
        <f aca="false">IF(B98&lt;&gt;$D$1,A98,A98+1)</f>
        <v>2</v>
      </c>
      <c r="B99" s="0" t="n">
        <f aca="false">IF(B98&lt;&gt;$D$1,B98+1,1)</f>
        <v>22</v>
      </c>
      <c r="C99" s="0" t="str">
        <f aca="false">IFERROR(VLOOKUP(A99,'Province Map'!$A$2:$BX$77,(MATCH(B99,'Province Map'!$B$2:$BX$2,0)+1),0),"")</f>
        <v/>
      </c>
      <c r="D99" s="0" t="str">
        <f aca="false">IF(C99="T","T","")</f>
        <v/>
      </c>
      <c r="E99" s="0" t="str">
        <f aca="false">IF(D99="T",COUNTIF($D$3:$D99,"T"),"")</f>
        <v/>
      </c>
      <c r="F99" s="0" t="str">
        <f aca="false">IF(C99="S","S","")</f>
        <v/>
      </c>
      <c r="G99" s="0" t="str">
        <f aca="false">IF(F99="S",COUNTIF($F$3:$F99,"S"),"")</f>
        <v/>
      </c>
      <c r="H99" s="0" t="n">
        <f aca="false">A99</f>
        <v>2</v>
      </c>
      <c r="I99" s="0" t="n">
        <f aca="false">B99</f>
        <v>22</v>
      </c>
      <c r="K99" s="0" t="str">
        <f aca="false">IFERROR(IF(K98+1&lt;=$L$1,K98+1,""),"")</f>
        <v/>
      </c>
      <c r="L99" s="0" t="str">
        <f aca="false">IF(K99&lt;&gt;"",VLOOKUP(K99,G:H,2,0)-1,"")</f>
        <v/>
      </c>
      <c r="M99" s="0" t="str">
        <f aca="false">IF(K99&lt;&gt;"",VLOOKUP(K99,G:I,3,0)-1,"")</f>
        <v/>
      </c>
      <c r="O99" s="0" t="str">
        <f aca="false">IFERROR(IF(O98+1&lt;=$P$1,O98+1,""),"")</f>
        <v/>
      </c>
      <c r="P99" s="0" t="str">
        <f aca="false">IF(O99&lt;&gt;"",VLOOKUP(O99,E:I,4,0)-1,"")</f>
        <v/>
      </c>
      <c r="Q99" s="0" t="str">
        <f aca="false">IF(O99&lt;&gt;"",VLOOKUP(O99,E:I,5,0)-1,"")</f>
        <v/>
      </c>
    </row>
    <row r="100" customFormat="false" ht="12.8" hidden="false" customHeight="false" outlineLevel="0" collapsed="false">
      <c r="A100" s="0" t="n">
        <f aca="false">IF(B99&lt;&gt;$D$1,A99,A99+1)</f>
        <v>2</v>
      </c>
      <c r="B100" s="0" t="n">
        <f aca="false">IF(B99&lt;&gt;$D$1,B99+1,1)</f>
        <v>23</v>
      </c>
      <c r="C100" s="0" t="str">
        <f aca="false">IFERROR(VLOOKUP(A100,'Province Map'!$A$2:$BX$77,(MATCH(B100,'Province Map'!$B$2:$BX$2,0)+1),0),"")</f>
        <v/>
      </c>
      <c r="D100" s="0" t="str">
        <f aca="false">IF(C100="T","T","")</f>
        <v/>
      </c>
      <c r="E100" s="0" t="str">
        <f aca="false">IF(D100="T",COUNTIF($D$3:$D100,"T"),"")</f>
        <v/>
      </c>
      <c r="F100" s="0" t="str">
        <f aca="false">IF(C100="S","S","")</f>
        <v/>
      </c>
      <c r="G100" s="0" t="str">
        <f aca="false">IF(F100="S",COUNTIF($F$3:$F100,"S"),"")</f>
        <v/>
      </c>
      <c r="H100" s="0" t="n">
        <f aca="false">A100</f>
        <v>2</v>
      </c>
      <c r="I100" s="0" t="n">
        <f aca="false">B100</f>
        <v>23</v>
      </c>
      <c r="K100" s="0" t="str">
        <f aca="false">IFERROR(IF(K99+1&lt;=$L$1,K99+1,""),"")</f>
        <v/>
      </c>
      <c r="L100" s="0" t="str">
        <f aca="false">IF(K100&lt;&gt;"",VLOOKUP(K100,G:H,2,0)-1,"")</f>
        <v/>
      </c>
      <c r="M100" s="0" t="str">
        <f aca="false">IF(K100&lt;&gt;"",VLOOKUP(K100,G:I,3,0)-1,"")</f>
        <v/>
      </c>
      <c r="O100" s="0" t="str">
        <f aca="false">IFERROR(IF(O99+1&lt;=$P$1,O99+1,""),"")</f>
        <v/>
      </c>
      <c r="P100" s="0" t="str">
        <f aca="false">IF(O100&lt;&gt;"",VLOOKUP(O100,E:I,4,0)-1,"")</f>
        <v/>
      </c>
      <c r="Q100" s="0" t="str">
        <f aca="false">IF(O100&lt;&gt;"",VLOOKUP(O100,E:I,5,0)-1,"")</f>
        <v/>
      </c>
    </row>
    <row r="101" customFormat="false" ht="12.8" hidden="false" customHeight="false" outlineLevel="0" collapsed="false">
      <c r="A101" s="0" t="n">
        <f aca="false">IF(B100&lt;&gt;$D$1,A100,A100+1)</f>
        <v>2</v>
      </c>
      <c r="B101" s="0" t="n">
        <f aca="false">IF(B100&lt;&gt;$D$1,B100+1,1)</f>
        <v>24</v>
      </c>
      <c r="C101" s="0" t="str">
        <f aca="false">IFERROR(VLOOKUP(A101,'Province Map'!$A$2:$BX$77,(MATCH(B101,'Province Map'!$B$2:$BX$2,0)+1),0),"")</f>
        <v/>
      </c>
      <c r="D101" s="0" t="str">
        <f aca="false">IF(C101="T","T","")</f>
        <v/>
      </c>
      <c r="E101" s="0" t="str">
        <f aca="false">IF(D101="T",COUNTIF($D$3:$D101,"T"),"")</f>
        <v/>
      </c>
      <c r="F101" s="0" t="str">
        <f aca="false">IF(C101="S","S","")</f>
        <v/>
      </c>
      <c r="G101" s="0" t="str">
        <f aca="false">IF(F101="S",COUNTIF($F$3:$F101,"S"),"")</f>
        <v/>
      </c>
      <c r="H101" s="0" t="n">
        <f aca="false">A101</f>
        <v>2</v>
      </c>
      <c r="I101" s="0" t="n">
        <f aca="false">B101</f>
        <v>24</v>
      </c>
      <c r="K101" s="0" t="str">
        <f aca="false">IFERROR(IF(K100+1&lt;=$L$1,K100+1,""),"")</f>
        <v/>
      </c>
      <c r="L101" s="0" t="str">
        <f aca="false">IF(K101&lt;&gt;"",VLOOKUP(K101,G:H,2,0)-1,"")</f>
        <v/>
      </c>
      <c r="M101" s="0" t="str">
        <f aca="false">IF(K101&lt;&gt;"",VLOOKUP(K101,G:I,3,0)-1,"")</f>
        <v/>
      </c>
      <c r="O101" s="0" t="str">
        <f aca="false">IFERROR(IF(O100+1&lt;=$P$1,O100+1,""),"")</f>
        <v/>
      </c>
      <c r="P101" s="0" t="str">
        <f aca="false">IF(O101&lt;&gt;"",VLOOKUP(O101,E:I,4,0)-1,"")</f>
        <v/>
      </c>
      <c r="Q101" s="0" t="str">
        <f aca="false">IF(O101&lt;&gt;"",VLOOKUP(O101,E:I,5,0)-1,"")</f>
        <v/>
      </c>
    </row>
    <row r="102" customFormat="false" ht="12.8" hidden="false" customHeight="false" outlineLevel="0" collapsed="false">
      <c r="A102" s="0" t="n">
        <f aca="false">IF(B101&lt;&gt;$D$1,A101,A101+1)</f>
        <v>2</v>
      </c>
      <c r="B102" s="0" t="n">
        <f aca="false">IF(B101&lt;&gt;$D$1,B101+1,1)</f>
        <v>25</v>
      </c>
      <c r="C102" s="0" t="str">
        <f aca="false">IFERROR(VLOOKUP(A102,'Province Map'!$A$2:$BX$77,(MATCH(B102,'Province Map'!$B$2:$BX$2,0)+1),0),"")</f>
        <v/>
      </c>
      <c r="D102" s="0" t="str">
        <f aca="false">IF(C102="T","T","")</f>
        <v/>
      </c>
      <c r="E102" s="0" t="str">
        <f aca="false">IF(D102="T",COUNTIF($D$3:$D102,"T"),"")</f>
        <v/>
      </c>
      <c r="F102" s="0" t="str">
        <f aca="false">IF(C102="S","S","")</f>
        <v/>
      </c>
      <c r="G102" s="0" t="str">
        <f aca="false">IF(F102="S",COUNTIF($F$3:$F102,"S"),"")</f>
        <v/>
      </c>
      <c r="H102" s="0" t="n">
        <f aca="false">A102</f>
        <v>2</v>
      </c>
      <c r="I102" s="0" t="n">
        <f aca="false">B102</f>
        <v>25</v>
      </c>
      <c r="K102" s="0" t="str">
        <f aca="false">IFERROR(IF(K101+1&lt;=$L$1,K101+1,""),"")</f>
        <v/>
      </c>
      <c r="L102" s="0" t="str">
        <f aca="false">IF(K102&lt;&gt;"",VLOOKUP(K102,G:H,2,0)-1,"")</f>
        <v/>
      </c>
      <c r="M102" s="0" t="str">
        <f aca="false">IF(K102&lt;&gt;"",VLOOKUP(K102,G:I,3,0)-1,"")</f>
        <v/>
      </c>
      <c r="O102" s="0" t="str">
        <f aca="false">IFERROR(IF(O101+1&lt;=$P$1,O101+1,""),"")</f>
        <v/>
      </c>
      <c r="P102" s="0" t="str">
        <f aca="false">IF(O102&lt;&gt;"",VLOOKUP(O102,E:I,4,0)-1,"")</f>
        <v/>
      </c>
      <c r="Q102" s="0" t="str">
        <f aca="false">IF(O102&lt;&gt;"",VLOOKUP(O102,E:I,5,0)-1,"")</f>
        <v/>
      </c>
    </row>
    <row r="103" customFormat="false" ht="12.8" hidden="false" customHeight="false" outlineLevel="0" collapsed="false">
      <c r="A103" s="0" t="n">
        <f aca="false">IF(B102&lt;&gt;$D$1,A102,A102+1)</f>
        <v>2</v>
      </c>
      <c r="B103" s="0" t="n">
        <f aca="false">IF(B102&lt;&gt;$D$1,B102+1,1)</f>
        <v>26</v>
      </c>
      <c r="C103" s="0" t="str">
        <f aca="false">IFERROR(VLOOKUP(A103,'Province Map'!$A$2:$BX$77,(MATCH(B103,'Province Map'!$B$2:$BX$2,0)+1),0),"")</f>
        <v/>
      </c>
      <c r="D103" s="0" t="str">
        <f aca="false">IF(C103="T","T","")</f>
        <v/>
      </c>
      <c r="E103" s="0" t="str">
        <f aca="false">IF(D103="T",COUNTIF($D$3:$D103,"T"),"")</f>
        <v/>
      </c>
      <c r="F103" s="0" t="str">
        <f aca="false">IF(C103="S","S","")</f>
        <v/>
      </c>
      <c r="G103" s="0" t="str">
        <f aca="false">IF(F103="S",COUNTIF($F$3:$F103,"S"),"")</f>
        <v/>
      </c>
      <c r="H103" s="0" t="n">
        <f aca="false">A103</f>
        <v>2</v>
      </c>
      <c r="I103" s="0" t="n">
        <f aca="false">B103</f>
        <v>26</v>
      </c>
      <c r="O103" s="0" t="str">
        <f aca="false">IFERROR(IF(O102+1&lt;=$P$1,O102+1,""),"")</f>
        <v/>
      </c>
      <c r="P103" s="0" t="str">
        <f aca="false">IF(O103&lt;&gt;"",VLOOKUP(O103,E:I,4,0)-1,"")</f>
        <v/>
      </c>
      <c r="Q103" s="0" t="str">
        <f aca="false">IF(O103&lt;&gt;"",VLOOKUP(O103,E:I,5,0)-1,"")</f>
        <v/>
      </c>
    </row>
    <row r="104" customFormat="false" ht="12.8" hidden="false" customHeight="false" outlineLevel="0" collapsed="false">
      <c r="A104" s="0" t="n">
        <f aca="false">IF(B103&lt;&gt;$D$1,A103,A103+1)</f>
        <v>2</v>
      </c>
      <c r="B104" s="0" t="n">
        <f aca="false">IF(B103&lt;&gt;$D$1,B103+1,1)</f>
        <v>27</v>
      </c>
      <c r="C104" s="0" t="str">
        <f aca="false">IFERROR(VLOOKUP(A104,'Province Map'!$A$2:$BX$77,(MATCH(B104,'Province Map'!$B$2:$BX$2,0)+1),0),"")</f>
        <v/>
      </c>
      <c r="D104" s="0" t="str">
        <f aca="false">IF(C104="T","T","")</f>
        <v/>
      </c>
      <c r="E104" s="0" t="str">
        <f aca="false">IF(D104="T",COUNTIF($D$3:$D104,"T"),"")</f>
        <v/>
      </c>
      <c r="F104" s="0" t="str">
        <f aca="false">IF(C104="S","S","")</f>
        <v/>
      </c>
      <c r="G104" s="0" t="str">
        <f aca="false">IF(F104="S",COUNTIF($F$3:$F104,"S"),"")</f>
        <v/>
      </c>
      <c r="H104" s="0" t="n">
        <f aca="false">A104</f>
        <v>2</v>
      </c>
      <c r="I104" s="0" t="n">
        <f aca="false">B104</f>
        <v>27</v>
      </c>
      <c r="O104" s="0" t="str">
        <f aca="false">IFERROR(IF(O103+1&lt;=$P$1,O103+1,""),"")</f>
        <v/>
      </c>
      <c r="P104" s="0" t="str">
        <f aca="false">IF(O104&lt;&gt;"",VLOOKUP(O104,E:I,4,0)-1,"")</f>
        <v/>
      </c>
      <c r="Q104" s="0" t="str">
        <f aca="false">IF(O104&lt;&gt;"",VLOOKUP(O104,E:I,5,0)-1,"")</f>
        <v/>
      </c>
    </row>
    <row r="105" customFormat="false" ht="12.8" hidden="false" customHeight="false" outlineLevel="0" collapsed="false">
      <c r="A105" s="0" t="n">
        <f aca="false">IF(B104&lt;&gt;$D$1,A104,A104+1)</f>
        <v>2</v>
      </c>
      <c r="B105" s="0" t="n">
        <f aca="false">IF(B104&lt;&gt;$D$1,B104+1,1)</f>
        <v>28</v>
      </c>
      <c r="C105" s="0" t="str">
        <f aca="false">IFERROR(VLOOKUP(A105,'Province Map'!$A$2:$BX$77,(MATCH(B105,'Province Map'!$B$2:$BX$2,0)+1),0),"")</f>
        <v/>
      </c>
      <c r="D105" s="0" t="str">
        <f aca="false">IF(C105="T","T","")</f>
        <v/>
      </c>
      <c r="E105" s="0" t="str">
        <f aca="false">IF(D105="T",COUNTIF($D$3:$D105,"T"),"")</f>
        <v/>
      </c>
      <c r="F105" s="0" t="str">
        <f aca="false">IF(C105="S","S","")</f>
        <v/>
      </c>
      <c r="G105" s="0" t="str">
        <f aca="false">IF(F105="S",COUNTIF($F$3:$F105,"S"),"")</f>
        <v/>
      </c>
      <c r="H105" s="0" t="n">
        <f aca="false">A105</f>
        <v>2</v>
      </c>
      <c r="I105" s="0" t="n">
        <f aca="false">B105</f>
        <v>28</v>
      </c>
      <c r="O105" s="0" t="str">
        <f aca="false">IFERROR(IF(O104+1&lt;=$P$1,O104+1,""),"")</f>
        <v/>
      </c>
      <c r="P105" s="0" t="str">
        <f aca="false">IF(O105&lt;&gt;"",VLOOKUP(O105,E:I,4,0)-1,"")</f>
        <v/>
      </c>
      <c r="Q105" s="0" t="str">
        <f aca="false">IF(O105&lt;&gt;"",VLOOKUP(O105,E:I,5,0)-1,"")</f>
        <v/>
      </c>
    </row>
    <row r="106" customFormat="false" ht="12.8" hidden="false" customHeight="false" outlineLevel="0" collapsed="false">
      <c r="A106" s="0" t="n">
        <f aca="false">IF(B105&lt;&gt;$D$1,A105,A105+1)</f>
        <v>2</v>
      </c>
      <c r="B106" s="0" t="n">
        <f aca="false">IF(B105&lt;&gt;$D$1,B105+1,1)</f>
        <v>29</v>
      </c>
      <c r="C106" s="0" t="str">
        <f aca="false">IFERROR(VLOOKUP(A106,'Province Map'!$A$2:$BX$77,(MATCH(B106,'Province Map'!$B$2:$BX$2,0)+1),0),"")</f>
        <v/>
      </c>
      <c r="D106" s="0" t="str">
        <f aca="false">IF(C106="T","T","")</f>
        <v/>
      </c>
      <c r="E106" s="0" t="str">
        <f aca="false">IF(D106="T",COUNTIF($D$3:$D106,"T"),"")</f>
        <v/>
      </c>
      <c r="F106" s="0" t="str">
        <f aca="false">IF(C106="S","S","")</f>
        <v/>
      </c>
      <c r="G106" s="0" t="str">
        <f aca="false">IF(F106="S",COUNTIF($F$3:$F106,"S"),"")</f>
        <v/>
      </c>
      <c r="H106" s="0" t="n">
        <f aca="false">A106</f>
        <v>2</v>
      </c>
      <c r="I106" s="0" t="n">
        <f aca="false">B106</f>
        <v>29</v>
      </c>
      <c r="O106" s="0" t="str">
        <f aca="false">IFERROR(IF(O105+1&lt;=$P$1,O105+1,""),"")</f>
        <v/>
      </c>
      <c r="P106" s="0" t="str">
        <f aca="false">IF(O106&lt;&gt;"",VLOOKUP(O106,E:I,4,0)-1,"")</f>
        <v/>
      </c>
      <c r="Q106" s="0" t="str">
        <f aca="false">IF(O106&lt;&gt;"",VLOOKUP(O106,E:I,5,0)-1,"")</f>
        <v/>
      </c>
    </row>
    <row r="107" customFormat="false" ht="12.8" hidden="false" customHeight="false" outlineLevel="0" collapsed="false">
      <c r="A107" s="0" t="n">
        <f aca="false">IF(B106&lt;&gt;$D$1,A106,A106+1)</f>
        <v>2</v>
      </c>
      <c r="B107" s="0" t="n">
        <f aca="false">IF(B106&lt;&gt;$D$1,B106+1,1)</f>
        <v>30</v>
      </c>
      <c r="C107" s="0" t="str">
        <f aca="false">IFERROR(VLOOKUP(A107,'Province Map'!$A$2:$BX$77,(MATCH(B107,'Province Map'!$B$2:$BX$2,0)+1),0),"")</f>
        <v/>
      </c>
      <c r="D107" s="0" t="str">
        <f aca="false">IF(C107="T","T","")</f>
        <v/>
      </c>
      <c r="E107" s="0" t="str">
        <f aca="false">IF(D107="T",COUNTIF($D$3:$D107,"T"),"")</f>
        <v/>
      </c>
      <c r="F107" s="0" t="str">
        <f aca="false">IF(C107="S","S","")</f>
        <v/>
      </c>
      <c r="G107" s="0" t="str">
        <f aca="false">IF(F107="S",COUNTIF($F$3:$F107,"S"),"")</f>
        <v/>
      </c>
      <c r="H107" s="0" t="n">
        <f aca="false">A107</f>
        <v>2</v>
      </c>
      <c r="I107" s="0" t="n">
        <f aca="false">B107</f>
        <v>30</v>
      </c>
      <c r="O107" s="0" t="str">
        <f aca="false">IFERROR(IF(O106+1&lt;=$P$1,O106+1,""),"")</f>
        <v/>
      </c>
      <c r="P107" s="0" t="str">
        <f aca="false">IF(O107&lt;&gt;"",VLOOKUP(O107,E:I,4,0)-1,"")</f>
        <v/>
      </c>
      <c r="Q107" s="0" t="str">
        <f aca="false">IF(O107&lt;&gt;"",VLOOKUP(O107,E:I,5,0)-1,"")</f>
        <v/>
      </c>
    </row>
    <row r="108" customFormat="false" ht="12.8" hidden="false" customHeight="false" outlineLevel="0" collapsed="false">
      <c r="A108" s="0" t="n">
        <f aca="false">IF(B107&lt;&gt;$D$1,A107,A107+1)</f>
        <v>2</v>
      </c>
      <c r="B108" s="0" t="n">
        <f aca="false">IF(B107&lt;&gt;$D$1,B107+1,1)</f>
        <v>31</v>
      </c>
      <c r="C108" s="0" t="str">
        <f aca="false">IFERROR(VLOOKUP(A108,'Province Map'!$A$2:$BX$77,(MATCH(B108,'Province Map'!$B$2:$BX$2,0)+1),0),"")</f>
        <v/>
      </c>
      <c r="D108" s="0" t="str">
        <f aca="false">IF(C108="T","T","")</f>
        <v/>
      </c>
      <c r="E108" s="0" t="str">
        <f aca="false">IF(D108="T",COUNTIF($D$3:$D108,"T"),"")</f>
        <v/>
      </c>
      <c r="F108" s="0" t="str">
        <f aca="false">IF(C108="S","S","")</f>
        <v/>
      </c>
      <c r="G108" s="0" t="str">
        <f aca="false">IF(F108="S",COUNTIF($F$3:$F108,"S"),"")</f>
        <v/>
      </c>
      <c r="H108" s="0" t="n">
        <f aca="false">A108</f>
        <v>2</v>
      </c>
      <c r="I108" s="0" t="n">
        <f aca="false">B108</f>
        <v>31</v>
      </c>
      <c r="O108" s="0" t="str">
        <f aca="false">IFERROR(IF(O107+1&lt;=$P$1,O107+1,""),"")</f>
        <v/>
      </c>
      <c r="P108" s="0" t="str">
        <f aca="false">IF(O108&lt;&gt;"",VLOOKUP(O108,E:I,4,0)-1,"")</f>
        <v/>
      </c>
      <c r="Q108" s="0" t="str">
        <f aca="false">IF(O108&lt;&gt;"",VLOOKUP(O108,E:I,5,0)-1,"")</f>
        <v/>
      </c>
    </row>
    <row r="109" customFormat="false" ht="12.8" hidden="false" customHeight="false" outlineLevel="0" collapsed="false">
      <c r="A109" s="0" t="n">
        <f aca="false">IF(B108&lt;&gt;$D$1,A108,A108+1)</f>
        <v>2</v>
      </c>
      <c r="B109" s="0" t="n">
        <f aca="false">IF(B108&lt;&gt;$D$1,B108+1,1)</f>
        <v>32</v>
      </c>
      <c r="C109" s="0" t="str">
        <f aca="false">IFERROR(VLOOKUP(A109,'Province Map'!$A$2:$BX$77,(MATCH(B109,'Province Map'!$B$2:$BX$2,0)+1),0),"")</f>
        <v/>
      </c>
      <c r="D109" s="0" t="str">
        <f aca="false">IF(C109="T","T","")</f>
        <v/>
      </c>
      <c r="E109" s="0" t="str">
        <f aca="false">IF(D109="T",COUNTIF($D$3:$D109,"T"),"")</f>
        <v/>
      </c>
      <c r="F109" s="0" t="str">
        <f aca="false">IF(C109="S","S","")</f>
        <v/>
      </c>
      <c r="G109" s="0" t="str">
        <f aca="false">IF(F109="S",COUNTIF($F$3:$F109,"S"),"")</f>
        <v/>
      </c>
      <c r="H109" s="0" t="n">
        <f aca="false">A109</f>
        <v>2</v>
      </c>
      <c r="I109" s="0" t="n">
        <f aca="false">B109</f>
        <v>32</v>
      </c>
      <c r="O109" s="0" t="str">
        <f aca="false">IFERROR(IF(O108+1&lt;=$P$1,O108+1,""),"")</f>
        <v/>
      </c>
      <c r="P109" s="0" t="str">
        <f aca="false">IF(O109&lt;&gt;"",VLOOKUP(O109,E:I,4,0)-1,"")</f>
        <v/>
      </c>
      <c r="Q109" s="0" t="str">
        <f aca="false">IF(O109&lt;&gt;"",VLOOKUP(O109,E:I,5,0)-1,"")</f>
        <v/>
      </c>
    </row>
    <row r="110" customFormat="false" ht="12.8" hidden="false" customHeight="false" outlineLevel="0" collapsed="false">
      <c r="A110" s="0" t="n">
        <f aca="false">IF(B109&lt;&gt;$D$1,A109,A109+1)</f>
        <v>2</v>
      </c>
      <c r="B110" s="0" t="n">
        <f aca="false">IF(B109&lt;&gt;$D$1,B109+1,1)</f>
        <v>33</v>
      </c>
      <c r="C110" s="0" t="str">
        <f aca="false">IFERROR(VLOOKUP(A110,'Province Map'!$A$2:$BX$77,(MATCH(B110,'Province Map'!$B$2:$BX$2,0)+1),0),"")</f>
        <v/>
      </c>
      <c r="D110" s="0" t="str">
        <f aca="false">IF(C110="T","T","")</f>
        <v/>
      </c>
      <c r="E110" s="0" t="str">
        <f aca="false">IF(D110="T",COUNTIF($D$3:$D110,"T"),"")</f>
        <v/>
      </c>
      <c r="F110" s="0" t="str">
        <f aca="false">IF(C110="S","S","")</f>
        <v/>
      </c>
      <c r="G110" s="0" t="str">
        <f aca="false">IF(F110="S",COUNTIF($F$3:$F110,"S"),"")</f>
        <v/>
      </c>
      <c r="H110" s="0" t="n">
        <f aca="false">A110</f>
        <v>2</v>
      </c>
      <c r="I110" s="0" t="n">
        <f aca="false">B110</f>
        <v>33</v>
      </c>
      <c r="O110" s="0" t="str">
        <f aca="false">IFERROR(IF(O109+1&lt;=$P$1,O109+1,""),"")</f>
        <v/>
      </c>
      <c r="P110" s="0" t="str">
        <f aca="false">IF(O110&lt;&gt;"",VLOOKUP(O110,E:I,4,0)-1,"")</f>
        <v/>
      </c>
      <c r="Q110" s="0" t="str">
        <f aca="false">IF(O110&lt;&gt;"",VLOOKUP(O110,E:I,5,0)-1,"")</f>
        <v/>
      </c>
    </row>
    <row r="111" customFormat="false" ht="12.8" hidden="false" customHeight="false" outlineLevel="0" collapsed="false">
      <c r="A111" s="0" t="n">
        <f aca="false">IF(B110&lt;&gt;$D$1,A110,A110+1)</f>
        <v>2</v>
      </c>
      <c r="B111" s="0" t="n">
        <f aca="false">IF(B110&lt;&gt;$D$1,B110+1,1)</f>
        <v>34</v>
      </c>
      <c r="C111" s="0" t="str">
        <f aca="false">IFERROR(VLOOKUP(A111,'Province Map'!$A$2:$BX$77,(MATCH(B111,'Province Map'!$B$2:$BX$2,0)+1),0),"")</f>
        <v/>
      </c>
      <c r="D111" s="0" t="str">
        <f aca="false">IF(C111="T","T","")</f>
        <v/>
      </c>
      <c r="E111" s="0" t="str">
        <f aca="false">IF(D111="T",COUNTIF($D$3:$D111,"T"),"")</f>
        <v/>
      </c>
      <c r="F111" s="0" t="str">
        <f aca="false">IF(C111="S","S","")</f>
        <v/>
      </c>
      <c r="G111" s="0" t="str">
        <f aca="false">IF(F111="S",COUNTIF($F$3:$F111,"S"),"")</f>
        <v/>
      </c>
      <c r="H111" s="0" t="n">
        <f aca="false">A111</f>
        <v>2</v>
      </c>
      <c r="I111" s="0" t="n">
        <f aca="false">B111</f>
        <v>34</v>
      </c>
      <c r="O111" s="0" t="str">
        <f aca="false">IFERROR(IF(O110+1&lt;=$P$1,O110+1,""),"")</f>
        <v/>
      </c>
      <c r="P111" s="0" t="str">
        <f aca="false">IF(O111&lt;&gt;"",VLOOKUP(O111,E:I,4,0)-1,"")</f>
        <v/>
      </c>
      <c r="Q111" s="0" t="str">
        <f aca="false">IF(O111&lt;&gt;"",VLOOKUP(O111,E:I,5,0)-1,"")</f>
        <v/>
      </c>
    </row>
    <row r="112" customFormat="false" ht="12.8" hidden="false" customHeight="false" outlineLevel="0" collapsed="false">
      <c r="A112" s="0" t="n">
        <f aca="false">IF(B111&lt;&gt;$D$1,A111,A111+1)</f>
        <v>2</v>
      </c>
      <c r="B112" s="0" t="n">
        <f aca="false">IF(B111&lt;&gt;$D$1,B111+1,1)</f>
        <v>35</v>
      </c>
      <c r="C112" s="0" t="str">
        <f aca="false">IFERROR(VLOOKUP(A112,'Province Map'!$A$2:$BX$77,(MATCH(B112,'Province Map'!$B$2:$BX$2,0)+1),0),"")</f>
        <v/>
      </c>
      <c r="D112" s="0" t="str">
        <f aca="false">IF(C112="T","T","")</f>
        <v/>
      </c>
      <c r="E112" s="0" t="str">
        <f aca="false">IF(D112="T",COUNTIF($D$3:$D112,"T"),"")</f>
        <v/>
      </c>
      <c r="F112" s="0" t="str">
        <f aca="false">IF(C112="S","S","")</f>
        <v/>
      </c>
      <c r="G112" s="0" t="str">
        <f aca="false">IF(F112="S",COUNTIF($F$3:$F112,"S"),"")</f>
        <v/>
      </c>
      <c r="H112" s="0" t="n">
        <f aca="false">A112</f>
        <v>2</v>
      </c>
      <c r="I112" s="0" t="n">
        <f aca="false">B112</f>
        <v>35</v>
      </c>
      <c r="O112" s="0" t="str">
        <f aca="false">IFERROR(IF(O111+1&lt;=$P$1,O111+1,""),"")</f>
        <v/>
      </c>
      <c r="P112" s="0" t="str">
        <f aca="false">IF(O112&lt;&gt;"",VLOOKUP(O112,E:I,4,0)-1,"")</f>
        <v/>
      </c>
      <c r="Q112" s="0" t="str">
        <f aca="false">IF(O112&lt;&gt;"",VLOOKUP(O112,E:I,5,0)-1,"")</f>
        <v/>
      </c>
    </row>
    <row r="113" customFormat="false" ht="12.8" hidden="false" customHeight="false" outlineLevel="0" collapsed="false">
      <c r="A113" s="0" t="n">
        <f aca="false">IF(B112&lt;&gt;$D$1,A112,A112+1)</f>
        <v>2</v>
      </c>
      <c r="B113" s="0" t="n">
        <f aca="false">IF(B112&lt;&gt;$D$1,B112+1,1)</f>
        <v>36</v>
      </c>
      <c r="C113" s="0" t="str">
        <f aca="false">IFERROR(VLOOKUP(A113,'Province Map'!$A$2:$BX$77,(MATCH(B113,'Province Map'!$B$2:$BX$2,0)+1),0),"")</f>
        <v/>
      </c>
      <c r="D113" s="0" t="str">
        <f aca="false">IF(C113="T","T","")</f>
        <v/>
      </c>
      <c r="E113" s="0" t="str">
        <f aca="false">IF(D113="T",COUNTIF($D$3:$D113,"T"),"")</f>
        <v/>
      </c>
      <c r="F113" s="0" t="str">
        <f aca="false">IF(C113="S","S","")</f>
        <v/>
      </c>
      <c r="G113" s="0" t="str">
        <f aca="false">IF(F113="S",COUNTIF($F$3:$F113,"S"),"")</f>
        <v/>
      </c>
      <c r="H113" s="0" t="n">
        <f aca="false">A113</f>
        <v>2</v>
      </c>
      <c r="I113" s="0" t="n">
        <f aca="false">B113</f>
        <v>36</v>
      </c>
      <c r="O113" s="0" t="str">
        <f aca="false">IFERROR(IF(O112+1&lt;=$P$1,O112+1,""),"")</f>
        <v/>
      </c>
      <c r="P113" s="0" t="str">
        <f aca="false">IF(O113&lt;&gt;"",VLOOKUP(O113,E:I,4,0)-1,"")</f>
        <v/>
      </c>
      <c r="Q113" s="0" t="str">
        <f aca="false">IF(O113&lt;&gt;"",VLOOKUP(O113,E:I,5,0)-1,"")</f>
        <v/>
      </c>
    </row>
    <row r="114" customFormat="false" ht="12.8" hidden="false" customHeight="false" outlineLevel="0" collapsed="false">
      <c r="A114" s="0" t="n">
        <f aca="false">IF(B113&lt;&gt;$D$1,A113,A113+1)</f>
        <v>2</v>
      </c>
      <c r="B114" s="0" t="n">
        <f aca="false">IF(B113&lt;&gt;$D$1,B113+1,1)</f>
        <v>37</v>
      </c>
      <c r="C114" s="0" t="str">
        <f aca="false">IFERROR(VLOOKUP(A114,'Province Map'!$A$2:$BX$77,(MATCH(B114,'Province Map'!$B$2:$BX$2,0)+1),0),"")</f>
        <v/>
      </c>
      <c r="D114" s="0" t="str">
        <f aca="false">IF(C114="T","T","")</f>
        <v/>
      </c>
      <c r="E114" s="0" t="str">
        <f aca="false">IF(D114="T",COUNTIF($D$3:$D114,"T"),"")</f>
        <v/>
      </c>
      <c r="F114" s="0" t="str">
        <f aca="false">IF(C114="S","S","")</f>
        <v/>
      </c>
      <c r="G114" s="0" t="str">
        <f aca="false">IF(F114="S",COUNTIF($F$3:$F114,"S"),"")</f>
        <v/>
      </c>
      <c r="H114" s="0" t="n">
        <f aca="false">A114</f>
        <v>2</v>
      </c>
      <c r="I114" s="0" t="n">
        <f aca="false">B114</f>
        <v>37</v>
      </c>
      <c r="O114" s="0" t="str">
        <f aca="false">IFERROR(IF(O113+1&lt;=$P$1,O113+1,""),"")</f>
        <v/>
      </c>
      <c r="P114" s="0" t="str">
        <f aca="false">IF(O114&lt;&gt;"",VLOOKUP(O114,E:I,4,0)-1,"")</f>
        <v/>
      </c>
      <c r="Q114" s="0" t="str">
        <f aca="false">IF(O114&lt;&gt;"",VLOOKUP(O114,E:I,5,0)-1,"")</f>
        <v/>
      </c>
    </row>
    <row r="115" customFormat="false" ht="12.8" hidden="false" customHeight="false" outlineLevel="0" collapsed="false">
      <c r="A115" s="0" t="n">
        <f aca="false">IF(B114&lt;&gt;$D$1,A114,A114+1)</f>
        <v>2</v>
      </c>
      <c r="B115" s="0" t="n">
        <f aca="false">IF(B114&lt;&gt;$D$1,B114+1,1)</f>
        <v>38</v>
      </c>
      <c r="C115" s="0" t="str">
        <f aca="false">IFERROR(VLOOKUP(A115,'Province Map'!$A$2:$BX$77,(MATCH(B115,'Province Map'!$B$2:$BX$2,0)+1),0),"")</f>
        <v/>
      </c>
      <c r="D115" s="0" t="str">
        <f aca="false">IF(C115="T","T","")</f>
        <v/>
      </c>
      <c r="E115" s="0" t="str">
        <f aca="false">IF(D115="T",COUNTIF($D$3:$D115,"T"),"")</f>
        <v/>
      </c>
      <c r="F115" s="0" t="str">
        <f aca="false">IF(C115="S","S","")</f>
        <v/>
      </c>
      <c r="G115" s="0" t="str">
        <f aca="false">IF(F115="S",COUNTIF($F$3:$F115,"S"),"")</f>
        <v/>
      </c>
      <c r="H115" s="0" t="n">
        <f aca="false">A115</f>
        <v>2</v>
      </c>
      <c r="I115" s="0" t="n">
        <f aca="false">B115</f>
        <v>38</v>
      </c>
      <c r="O115" s="0" t="str">
        <f aca="false">IFERROR(IF(O114+1&lt;=$P$1,O114+1,""),"")</f>
        <v/>
      </c>
      <c r="P115" s="0" t="str">
        <f aca="false">IF(O115&lt;&gt;"",VLOOKUP(O115,E:I,4,0)-1,"")</f>
        <v/>
      </c>
      <c r="Q115" s="0" t="str">
        <f aca="false">IF(O115&lt;&gt;"",VLOOKUP(O115,E:I,5,0)-1,"")</f>
        <v/>
      </c>
    </row>
    <row r="116" customFormat="false" ht="12.8" hidden="false" customHeight="false" outlineLevel="0" collapsed="false">
      <c r="A116" s="0" t="n">
        <f aca="false">IF(B115&lt;&gt;$D$1,A115,A115+1)</f>
        <v>2</v>
      </c>
      <c r="B116" s="0" t="n">
        <f aca="false">IF(B115&lt;&gt;$D$1,B115+1,1)</f>
        <v>39</v>
      </c>
      <c r="C116" s="0" t="str">
        <f aca="false">IFERROR(VLOOKUP(A116,'Province Map'!$A$2:$BX$77,(MATCH(B116,'Province Map'!$B$2:$BX$2,0)+1),0),"")</f>
        <v/>
      </c>
      <c r="D116" s="0" t="str">
        <f aca="false">IF(C116="T","T","")</f>
        <v/>
      </c>
      <c r="E116" s="0" t="str">
        <f aca="false">IF(D116="T",COUNTIF($D$3:$D116,"T"),"")</f>
        <v/>
      </c>
      <c r="F116" s="0" t="str">
        <f aca="false">IF(C116="S","S","")</f>
        <v/>
      </c>
      <c r="G116" s="0" t="str">
        <f aca="false">IF(F116="S",COUNTIF($F$3:$F116,"S"),"")</f>
        <v/>
      </c>
      <c r="H116" s="0" t="n">
        <f aca="false">A116</f>
        <v>2</v>
      </c>
      <c r="I116" s="0" t="n">
        <f aca="false">B116</f>
        <v>39</v>
      </c>
      <c r="O116" s="0" t="str">
        <f aca="false">IFERROR(IF(O115+1&lt;=$P$1,O115+1,""),"")</f>
        <v/>
      </c>
      <c r="P116" s="0" t="str">
        <f aca="false">IF(O116&lt;&gt;"",VLOOKUP(O116,E:I,4,0)-1,"")</f>
        <v/>
      </c>
      <c r="Q116" s="0" t="str">
        <f aca="false">IF(O116&lt;&gt;"",VLOOKUP(O116,E:I,5,0)-1,"")</f>
        <v/>
      </c>
    </row>
    <row r="117" customFormat="false" ht="12.8" hidden="false" customHeight="false" outlineLevel="0" collapsed="false">
      <c r="A117" s="0" t="n">
        <f aca="false">IF(B116&lt;&gt;$D$1,A116,A116+1)</f>
        <v>2</v>
      </c>
      <c r="B117" s="0" t="n">
        <f aca="false">IF(B116&lt;&gt;$D$1,B116+1,1)</f>
        <v>40</v>
      </c>
      <c r="C117" s="0" t="str">
        <f aca="false">IFERROR(VLOOKUP(A117,'Province Map'!$A$2:$BX$77,(MATCH(B117,'Province Map'!$B$2:$BX$2,0)+1),0),"")</f>
        <v/>
      </c>
      <c r="D117" s="0" t="str">
        <f aca="false">IF(C117="T","T","")</f>
        <v/>
      </c>
      <c r="E117" s="0" t="str">
        <f aca="false">IF(D117="T",COUNTIF($D$3:$D117,"T"),"")</f>
        <v/>
      </c>
      <c r="F117" s="0" t="str">
        <f aca="false">IF(C117="S","S","")</f>
        <v/>
      </c>
      <c r="G117" s="0" t="str">
        <f aca="false">IF(F117="S",COUNTIF($F$3:$F117,"S"),"")</f>
        <v/>
      </c>
      <c r="H117" s="0" t="n">
        <f aca="false">A117</f>
        <v>2</v>
      </c>
      <c r="I117" s="0" t="n">
        <f aca="false">B117</f>
        <v>40</v>
      </c>
      <c r="O117" s="0" t="str">
        <f aca="false">IFERROR(IF(O116+1&lt;=$P$1,O116+1,""),"")</f>
        <v/>
      </c>
      <c r="P117" s="0" t="str">
        <f aca="false">IF(O117&lt;&gt;"",VLOOKUP(O117,E:I,4,0)-1,"")</f>
        <v/>
      </c>
      <c r="Q117" s="0" t="str">
        <f aca="false">IF(O117&lt;&gt;"",VLOOKUP(O117,E:I,5,0)-1,"")</f>
        <v/>
      </c>
    </row>
    <row r="118" customFormat="false" ht="12.8" hidden="false" customHeight="false" outlineLevel="0" collapsed="false">
      <c r="A118" s="0" t="n">
        <f aca="false">IF(B117&lt;&gt;$D$1,A117,A117+1)</f>
        <v>2</v>
      </c>
      <c r="B118" s="0" t="n">
        <f aca="false">IF(B117&lt;&gt;$D$1,B117+1,1)</f>
        <v>41</v>
      </c>
      <c r="C118" s="0" t="str">
        <f aca="false">IFERROR(VLOOKUP(A118,'Province Map'!$A$2:$BX$77,(MATCH(B118,'Province Map'!$B$2:$BX$2,0)+1),0),"")</f>
        <v/>
      </c>
      <c r="D118" s="0" t="str">
        <f aca="false">IF(C118="T","T","")</f>
        <v/>
      </c>
      <c r="E118" s="0" t="str">
        <f aca="false">IF(D118="T",COUNTIF($D$3:$D118,"T"),"")</f>
        <v/>
      </c>
      <c r="F118" s="0" t="str">
        <f aca="false">IF(C118="S","S","")</f>
        <v/>
      </c>
      <c r="G118" s="0" t="str">
        <f aca="false">IF(F118="S",COUNTIF($F$3:$F118,"S"),"")</f>
        <v/>
      </c>
      <c r="H118" s="0" t="n">
        <f aca="false">A118</f>
        <v>2</v>
      </c>
      <c r="I118" s="0" t="n">
        <f aca="false">B118</f>
        <v>41</v>
      </c>
      <c r="O118" s="0" t="str">
        <f aca="false">IFERROR(IF(O117+1&lt;=$P$1,O117+1,""),"")</f>
        <v/>
      </c>
      <c r="P118" s="0" t="str">
        <f aca="false">IF(O118&lt;&gt;"",VLOOKUP(O118,E:I,4,0)-1,"")</f>
        <v/>
      </c>
      <c r="Q118" s="0" t="str">
        <f aca="false">IF(O118&lt;&gt;"",VLOOKUP(O118,E:I,5,0)-1,"")</f>
        <v/>
      </c>
    </row>
    <row r="119" customFormat="false" ht="12.8" hidden="false" customHeight="false" outlineLevel="0" collapsed="false">
      <c r="A119" s="0" t="n">
        <f aca="false">IF(B118&lt;&gt;$D$1,A118,A118+1)</f>
        <v>2</v>
      </c>
      <c r="B119" s="0" t="n">
        <f aca="false">IF(B118&lt;&gt;$D$1,B118+1,1)</f>
        <v>42</v>
      </c>
      <c r="C119" s="0" t="str">
        <f aca="false">IFERROR(VLOOKUP(A119,'Province Map'!$A$2:$BX$77,(MATCH(B119,'Province Map'!$B$2:$BX$2,0)+1),0),"")</f>
        <v/>
      </c>
      <c r="D119" s="0" t="str">
        <f aca="false">IF(C119="T","T","")</f>
        <v/>
      </c>
      <c r="E119" s="0" t="str">
        <f aca="false">IF(D119="T",COUNTIF($D$3:$D119,"T"),"")</f>
        <v/>
      </c>
      <c r="F119" s="0" t="str">
        <f aca="false">IF(C119="S","S","")</f>
        <v/>
      </c>
      <c r="G119" s="0" t="str">
        <f aca="false">IF(F119="S",COUNTIF($F$3:$F119,"S"),"")</f>
        <v/>
      </c>
      <c r="H119" s="0" t="n">
        <f aca="false">A119</f>
        <v>2</v>
      </c>
      <c r="I119" s="0" t="n">
        <f aca="false">B119</f>
        <v>42</v>
      </c>
      <c r="O119" s="0" t="str">
        <f aca="false">IFERROR(IF(O118+1&lt;=$P$1,O118+1,""),"")</f>
        <v/>
      </c>
      <c r="P119" s="0" t="str">
        <f aca="false">IF(O119&lt;&gt;"",VLOOKUP(O119,E:I,4,0)-1,"")</f>
        <v/>
      </c>
      <c r="Q119" s="0" t="str">
        <f aca="false">IF(O119&lt;&gt;"",VLOOKUP(O119,E:I,5,0)-1,"")</f>
        <v/>
      </c>
    </row>
    <row r="120" customFormat="false" ht="12.8" hidden="false" customHeight="false" outlineLevel="0" collapsed="false">
      <c r="A120" s="0" t="n">
        <f aca="false">IF(B119&lt;&gt;$D$1,A119,A119+1)</f>
        <v>2</v>
      </c>
      <c r="B120" s="0" t="n">
        <f aca="false">IF(B119&lt;&gt;$D$1,B119+1,1)</f>
        <v>43</v>
      </c>
      <c r="C120" s="0" t="str">
        <f aca="false">IFERROR(VLOOKUP(A120,'Province Map'!$A$2:$BX$77,(MATCH(B120,'Province Map'!$B$2:$BX$2,0)+1),0),"")</f>
        <v/>
      </c>
      <c r="D120" s="0" t="str">
        <f aca="false">IF(C120="T","T","")</f>
        <v/>
      </c>
      <c r="E120" s="0" t="str">
        <f aca="false">IF(D120="T",COUNTIF($D$3:$D120,"T"),"")</f>
        <v/>
      </c>
      <c r="F120" s="0" t="str">
        <f aca="false">IF(C120="S","S","")</f>
        <v/>
      </c>
      <c r="G120" s="0" t="str">
        <f aca="false">IF(F120="S",COUNTIF($F$3:$F120,"S"),"")</f>
        <v/>
      </c>
      <c r="H120" s="0" t="n">
        <f aca="false">A120</f>
        <v>2</v>
      </c>
      <c r="I120" s="0" t="n">
        <f aca="false">B120</f>
        <v>43</v>
      </c>
      <c r="O120" s="0" t="str">
        <f aca="false">IFERROR(IF(O119+1&lt;=$P$1,O119+1,""),"")</f>
        <v/>
      </c>
      <c r="P120" s="0" t="str">
        <f aca="false">IF(O120&lt;&gt;"",VLOOKUP(O120,E:I,4,0)-1,"")</f>
        <v/>
      </c>
      <c r="Q120" s="0" t="str">
        <f aca="false">IF(O120&lt;&gt;"",VLOOKUP(O120,E:I,5,0)-1,"")</f>
        <v/>
      </c>
    </row>
    <row r="121" customFormat="false" ht="12.8" hidden="false" customHeight="false" outlineLevel="0" collapsed="false">
      <c r="A121" s="0" t="n">
        <f aca="false">IF(B120&lt;&gt;$D$1,A120,A120+1)</f>
        <v>2</v>
      </c>
      <c r="B121" s="0" t="n">
        <f aca="false">IF(B120&lt;&gt;$D$1,B120+1,1)</f>
        <v>44</v>
      </c>
      <c r="C121" s="0" t="str">
        <f aca="false">IFERROR(VLOOKUP(A121,'Province Map'!$A$2:$BX$77,(MATCH(B121,'Province Map'!$B$2:$BX$2,0)+1),0),"")</f>
        <v/>
      </c>
      <c r="D121" s="0" t="str">
        <f aca="false">IF(C121="T","T","")</f>
        <v/>
      </c>
      <c r="E121" s="0" t="str">
        <f aca="false">IF(D121="T",COUNTIF($D$3:$D121,"T"),"")</f>
        <v/>
      </c>
      <c r="F121" s="0" t="str">
        <f aca="false">IF(C121="S","S","")</f>
        <v/>
      </c>
      <c r="G121" s="0" t="str">
        <f aca="false">IF(F121="S",COUNTIF($F$3:$F121,"S"),"")</f>
        <v/>
      </c>
      <c r="H121" s="0" t="n">
        <f aca="false">A121</f>
        <v>2</v>
      </c>
      <c r="I121" s="0" t="n">
        <f aca="false">B121</f>
        <v>44</v>
      </c>
      <c r="O121" s="0" t="str">
        <f aca="false">IFERROR(IF(O120+1&lt;=$P$1,O120+1,""),"")</f>
        <v/>
      </c>
      <c r="P121" s="0" t="str">
        <f aca="false">IF(O121&lt;&gt;"",VLOOKUP(O121,E:I,4,0)-1,"")</f>
        <v/>
      </c>
      <c r="Q121" s="0" t="str">
        <f aca="false">IF(O121&lt;&gt;"",VLOOKUP(O121,E:I,5,0)-1,"")</f>
        <v/>
      </c>
    </row>
    <row r="122" customFormat="false" ht="12.8" hidden="false" customHeight="false" outlineLevel="0" collapsed="false">
      <c r="A122" s="0" t="n">
        <f aca="false">IF(B121&lt;&gt;$D$1,A121,A121+1)</f>
        <v>2</v>
      </c>
      <c r="B122" s="0" t="n">
        <f aca="false">IF(B121&lt;&gt;$D$1,B121+1,1)</f>
        <v>45</v>
      </c>
      <c r="C122" s="0" t="str">
        <f aca="false">IFERROR(VLOOKUP(A122,'Province Map'!$A$2:$BX$77,(MATCH(B122,'Province Map'!$B$2:$BX$2,0)+1),0),"")</f>
        <v/>
      </c>
      <c r="D122" s="0" t="str">
        <f aca="false">IF(C122="T","T","")</f>
        <v/>
      </c>
      <c r="E122" s="0" t="str">
        <f aca="false">IF(D122="T",COUNTIF($D$3:$D122,"T"),"")</f>
        <v/>
      </c>
      <c r="F122" s="0" t="str">
        <f aca="false">IF(C122="S","S","")</f>
        <v/>
      </c>
      <c r="G122" s="0" t="str">
        <f aca="false">IF(F122="S",COUNTIF($F$3:$F122,"S"),"")</f>
        <v/>
      </c>
      <c r="H122" s="0" t="n">
        <f aca="false">A122</f>
        <v>2</v>
      </c>
      <c r="I122" s="0" t="n">
        <f aca="false">B122</f>
        <v>45</v>
      </c>
      <c r="O122" s="0" t="str">
        <f aca="false">IFERROR(IF(O121+1&lt;=$P$1,O121+1,""),"")</f>
        <v/>
      </c>
      <c r="P122" s="0" t="str">
        <f aca="false">IF(O122&lt;&gt;"",VLOOKUP(O122,E:I,4,0)-1,"")</f>
        <v/>
      </c>
      <c r="Q122" s="0" t="str">
        <f aca="false">IF(O122&lt;&gt;"",VLOOKUP(O122,E:I,5,0)-1,"")</f>
        <v/>
      </c>
    </row>
    <row r="123" customFormat="false" ht="12.8" hidden="false" customHeight="false" outlineLevel="0" collapsed="false">
      <c r="A123" s="0" t="n">
        <f aca="false">IF(B122&lt;&gt;$D$1,A122,A122+1)</f>
        <v>2</v>
      </c>
      <c r="B123" s="0" t="n">
        <f aca="false">IF(B122&lt;&gt;$D$1,B122+1,1)</f>
        <v>46</v>
      </c>
      <c r="C123" s="0" t="str">
        <f aca="false">IFERROR(VLOOKUP(A123,'Province Map'!$A$2:$BX$77,(MATCH(B123,'Province Map'!$B$2:$BX$2,0)+1),0),"")</f>
        <v/>
      </c>
      <c r="D123" s="0" t="str">
        <f aca="false">IF(C123="T","T","")</f>
        <v/>
      </c>
      <c r="E123" s="0" t="str">
        <f aca="false">IF(D123="T",COUNTIF($D$3:$D123,"T"),"")</f>
        <v/>
      </c>
      <c r="F123" s="0" t="str">
        <f aca="false">IF(C123="S","S","")</f>
        <v/>
      </c>
      <c r="G123" s="0" t="str">
        <f aca="false">IF(F123="S",COUNTIF($F$3:$F123,"S"),"")</f>
        <v/>
      </c>
      <c r="H123" s="0" t="n">
        <f aca="false">A123</f>
        <v>2</v>
      </c>
      <c r="I123" s="0" t="n">
        <f aca="false">B123</f>
        <v>46</v>
      </c>
      <c r="O123" s="0" t="str">
        <f aca="false">IFERROR(IF(O122+1&lt;=$P$1,O122+1,""),"")</f>
        <v/>
      </c>
      <c r="P123" s="0" t="str">
        <f aca="false">IF(O123&lt;&gt;"",VLOOKUP(O123,E:I,4,0)-1,"")</f>
        <v/>
      </c>
      <c r="Q123" s="0" t="str">
        <f aca="false">IF(O123&lt;&gt;"",VLOOKUP(O123,E:I,5,0)-1,"")</f>
        <v/>
      </c>
    </row>
    <row r="124" customFormat="false" ht="12.8" hidden="false" customHeight="false" outlineLevel="0" collapsed="false">
      <c r="A124" s="0" t="n">
        <f aca="false">IF(B123&lt;&gt;$D$1,A123,A123+1)</f>
        <v>2</v>
      </c>
      <c r="B124" s="0" t="n">
        <f aca="false">IF(B123&lt;&gt;$D$1,B123+1,1)</f>
        <v>47</v>
      </c>
      <c r="C124" s="0" t="str">
        <f aca="false">IFERROR(VLOOKUP(A124,'Province Map'!$A$2:$BX$77,(MATCH(B124,'Province Map'!$B$2:$BX$2,0)+1),0),"")</f>
        <v/>
      </c>
      <c r="D124" s="0" t="str">
        <f aca="false">IF(C124="T","T","")</f>
        <v/>
      </c>
      <c r="E124" s="0" t="str">
        <f aca="false">IF(D124="T",COUNTIF($D$3:$D124,"T"),"")</f>
        <v/>
      </c>
      <c r="F124" s="0" t="str">
        <f aca="false">IF(C124="S","S","")</f>
        <v/>
      </c>
      <c r="G124" s="0" t="str">
        <f aca="false">IF(F124="S",COUNTIF($F$3:$F124,"S"),"")</f>
        <v/>
      </c>
      <c r="H124" s="0" t="n">
        <f aca="false">A124</f>
        <v>2</v>
      </c>
      <c r="I124" s="0" t="n">
        <f aca="false">B124</f>
        <v>47</v>
      </c>
      <c r="O124" s="0" t="str">
        <f aca="false">IFERROR(IF(O123+1&lt;=$P$1,O123+1,""),"")</f>
        <v/>
      </c>
      <c r="P124" s="0" t="str">
        <f aca="false">IF(O124&lt;&gt;"",VLOOKUP(O124,E:I,4,0)-1,"")</f>
        <v/>
      </c>
      <c r="Q124" s="0" t="str">
        <f aca="false">IF(O124&lt;&gt;"",VLOOKUP(O124,E:I,5,0)-1,"")</f>
        <v/>
      </c>
    </row>
    <row r="125" customFormat="false" ht="12.8" hidden="false" customHeight="false" outlineLevel="0" collapsed="false">
      <c r="A125" s="0" t="n">
        <f aca="false">IF(B124&lt;&gt;$D$1,A124,A124+1)</f>
        <v>2</v>
      </c>
      <c r="B125" s="0" t="n">
        <f aca="false">IF(B124&lt;&gt;$D$1,B124+1,1)</f>
        <v>48</v>
      </c>
      <c r="C125" s="0" t="str">
        <f aca="false">IFERROR(VLOOKUP(A125,'Province Map'!$A$2:$BX$77,(MATCH(B125,'Province Map'!$B$2:$BX$2,0)+1),0),"")</f>
        <v/>
      </c>
      <c r="D125" s="0" t="str">
        <f aca="false">IF(C125="T","T","")</f>
        <v/>
      </c>
      <c r="E125" s="0" t="str">
        <f aca="false">IF(D125="T",COUNTIF($D$3:$D125,"T"),"")</f>
        <v/>
      </c>
      <c r="F125" s="0" t="str">
        <f aca="false">IF(C125="S","S","")</f>
        <v/>
      </c>
      <c r="G125" s="0" t="str">
        <f aca="false">IF(F125="S",COUNTIF($F$3:$F125,"S"),"")</f>
        <v/>
      </c>
      <c r="H125" s="0" t="n">
        <f aca="false">A125</f>
        <v>2</v>
      </c>
      <c r="I125" s="0" t="n">
        <f aca="false">B125</f>
        <v>48</v>
      </c>
      <c r="O125" s="0" t="str">
        <f aca="false">IFERROR(IF(O124+1&lt;=$P$1,O124+1,""),"")</f>
        <v/>
      </c>
      <c r="P125" s="0" t="str">
        <f aca="false">IF(O125&lt;&gt;"",VLOOKUP(O125,E:I,4,0)-1,"")</f>
        <v/>
      </c>
      <c r="Q125" s="0" t="str">
        <f aca="false">IF(O125&lt;&gt;"",VLOOKUP(O125,E:I,5,0)-1,"")</f>
        <v/>
      </c>
    </row>
    <row r="126" customFormat="false" ht="12.8" hidden="false" customHeight="false" outlineLevel="0" collapsed="false">
      <c r="A126" s="0" t="n">
        <f aca="false">IF(B125&lt;&gt;$D$1,A125,A125+1)</f>
        <v>2</v>
      </c>
      <c r="B126" s="0" t="n">
        <f aca="false">IF(B125&lt;&gt;$D$1,B125+1,1)</f>
        <v>49</v>
      </c>
      <c r="C126" s="0" t="str">
        <f aca="false">IFERROR(VLOOKUP(A126,'Province Map'!$A$2:$BX$77,(MATCH(B126,'Province Map'!$B$2:$BX$2,0)+1),0),"")</f>
        <v/>
      </c>
      <c r="D126" s="0" t="str">
        <f aca="false">IF(C126="T","T","")</f>
        <v/>
      </c>
      <c r="E126" s="0" t="str">
        <f aca="false">IF(D126="T",COUNTIF($D$3:$D126,"T"),"")</f>
        <v/>
      </c>
      <c r="F126" s="0" t="str">
        <f aca="false">IF(C126="S","S","")</f>
        <v/>
      </c>
      <c r="G126" s="0" t="str">
        <f aca="false">IF(F126="S",COUNTIF($F$3:$F126,"S"),"")</f>
        <v/>
      </c>
      <c r="H126" s="0" t="n">
        <f aca="false">A126</f>
        <v>2</v>
      </c>
      <c r="I126" s="0" t="n">
        <f aca="false">B126</f>
        <v>49</v>
      </c>
      <c r="O126" s="0" t="str">
        <f aca="false">IFERROR(IF(O125+1&lt;=$P$1,O125+1,""),"")</f>
        <v/>
      </c>
      <c r="P126" s="0" t="str">
        <f aca="false">IF(O126&lt;&gt;"",VLOOKUP(O126,E:I,4,0)-1,"")</f>
        <v/>
      </c>
      <c r="Q126" s="0" t="str">
        <f aca="false">IF(O126&lt;&gt;"",VLOOKUP(O126,E:I,5,0)-1,"")</f>
        <v/>
      </c>
    </row>
    <row r="127" customFormat="false" ht="12.8" hidden="false" customHeight="false" outlineLevel="0" collapsed="false">
      <c r="A127" s="0" t="n">
        <f aca="false">IF(B126&lt;&gt;$D$1,A126,A126+1)</f>
        <v>2</v>
      </c>
      <c r="B127" s="0" t="n">
        <f aca="false">IF(B126&lt;&gt;$D$1,B126+1,1)</f>
        <v>50</v>
      </c>
      <c r="C127" s="0" t="str">
        <f aca="false">IFERROR(VLOOKUP(A127,'Province Map'!$A$2:$BX$77,(MATCH(B127,'Province Map'!$B$2:$BX$2,0)+1),0),"")</f>
        <v/>
      </c>
      <c r="D127" s="0" t="str">
        <f aca="false">IF(C127="T","T","")</f>
        <v/>
      </c>
      <c r="E127" s="0" t="str">
        <f aca="false">IF(D127="T",COUNTIF($D$3:$D127,"T"),"")</f>
        <v/>
      </c>
      <c r="F127" s="0" t="str">
        <f aca="false">IF(C127="S","S","")</f>
        <v/>
      </c>
      <c r="G127" s="0" t="str">
        <f aca="false">IF(F127="S",COUNTIF($F$3:$F127,"S"),"")</f>
        <v/>
      </c>
      <c r="H127" s="0" t="n">
        <f aca="false">A127</f>
        <v>2</v>
      </c>
      <c r="I127" s="0" t="n">
        <f aca="false">B127</f>
        <v>50</v>
      </c>
      <c r="O127" s="0" t="str">
        <f aca="false">IFERROR(IF(O126+1&lt;=$P$1,O126+1,""),"")</f>
        <v/>
      </c>
      <c r="P127" s="0" t="str">
        <f aca="false">IF(O127&lt;&gt;"",VLOOKUP(O127,E:I,4,0)-1,"")</f>
        <v/>
      </c>
      <c r="Q127" s="0" t="str">
        <f aca="false">IF(O127&lt;&gt;"",VLOOKUP(O127,E:I,5,0)-1,"")</f>
        <v/>
      </c>
    </row>
    <row r="128" customFormat="false" ht="12.8" hidden="false" customHeight="false" outlineLevel="0" collapsed="false">
      <c r="A128" s="0" t="n">
        <f aca="false">IF(B127&lt;&gt;$D$1,A127,A127+1)</f>
        <v>2</v>
      </c>
      <c r="B128" s="0" t="n">
        <f aca="false">IF(B127&lt;&gt;$D$1,B127+1,1)</f>
        <v>51</v>
      </c>
      <c r="C128" s="0" t="str">
        <f aca="false">IFERROR(VLOOKUP(A128,'Province Map'!$A$2:$BX$77,(MATCH(B128,'Province Map'!$B$2:$BX$2,0)+1),0),"")</f>
        <v/>
      </c>
      <c r="D128" s="0" t="str">
        <f aca="false">IF(C128="T","T","")</f>
        <v/>
      </c>
      <c r="E128" s="0" t="str">
        <f aca="false">IF(D128="T",COUNTIF($D$3:$D128,"T"),"")</f>
        <v/>
      </c>
      <c r="F128" s="0" t="str">
        <f aca="false">IF(C128="S","S","")</f>
        <v/>
      </c>
      <c r="G128" s="0" t="str">
        <f aca="false">IF(F128="S",COUNTIF($F$3:$F128,"S"),"")</f>
        <v/>
      </c>
      <c r="H128" s="0" t="n">
        <f aca="false">A128</f>
        <v>2</v>
      </c>
      <c r="I128" s="0" t="n">
        <f aca="false">B128</f>
        <v>51</v>
      </c>
      <c r="O128" s="0" t="str">
        <f aca="false">IFERROR(IF(O127+1&lt;=$P$1,O127+1,""),"")</f>
        <v/>
      </c>
      <c r="P128" s="0" t="str">
        <f aca="false">IF(O128&lt;&gt;"",VLOOKUP(O128,E:I,4,0)-1,"")</f>
        <v/>
      </c>
      <c r="Q128" s="0" t="str">
        <f aca="false">IF(O128&lt;&gt;"",VLOOKUP(O128,E:I,5,0)-1,"")</f>
        <v/>
      </c>
    </row>
    <row r="129" customFormat="false" ht="12.8" hidden="false" customHeight="false" outlineLevel="0" collapsed="false">
      <c r="A129" s="0" t="n">
        <f aca="false">IF(B128&lt;&gt;$D$1,A128,A128+1)</f>
        <v>2</v>
      </c>
      <c r="B129" s="0" t="n">
        <f aca="false">IF(B128&lt;&gt;$D$1,B128+1,1)</f>
        <v>52</v>
      </c>
      <c r="C129" s="0" t="str">
        <f aca="false">IFERROR(VLOOKUP(A129,'Province Map'!$A$2:$BX$77,(MATCH(B129,'Province Map'!$B$2:$BX$2,0)+1),0),"")</f>
        <v/>
      </c>
      <c r="D129" s="0" t="str">
        <f aca="false">IF(C129="T","T","")</f>
        <v/>
      </c>
      <c r="E129" s="0" t="str">
        <f aca="false">IF(D129="T",COUNTIF($D$3:$D129,"T"),"")</f>
        <v/>
      </c>
      <c r="F129" s="0" t="str">
        <f aca="false">IF(C129="S","S","")</f>
        <v/>
      </c>
      <c r="G129" s="0" t="str">
        <f aca="false">IF(F129="S",COUNTIF($F$3:$F129,"S"),"")</f>
        <v/>
      </c>
      <c r="H129" s="0" t="n">
        <f aca="false">A129</f>
        <v>2</v>
      </c>
      <c r="I129" s="0" t="n">
        <f aca="false">B129</f>
        <v>52</v>
      </c>
      <c r="O129" s="0" t="str">
        <f aca="false">IFERROR(IF(O128+1&lt;=$P$1,O128+1,""),"")</f>
        <v/>
      </c>
      <c r="P129" s="0" t="str">
        <f aca="false">IF(O129&lt;&gt;"",VLOOKUP(O129,E:I,4,0)-1,"")</f>
        <v/>
      </c>
      <c r="Q129" s="0" t="str">
        <f aca="false">IF(O129&lt;&gt;"",VLOOKUP(O129,E:I,5,0)-1,"")</f>
        <v/>
      </c>
    </row>
    <row r="130" customFormat="false" ht="12.8" hidden="false" customHeight="false" outlineLevel="0" collapsed="false">
      <c r="A130" s="0" t="n">
        <f aca="false">IF(B129&lt;&gt;$D$1,A129,A129+1)</f>
        <v>2</v>
      </c>
      <c r="B130" s="0" t="n">
        <f aca="false">IF(B129&lt;&gt;$D$1,B129+1,1)</f>
        <v>53</v>
      </c>
      <c r="C130" s="0" t="str">
        <f aca="false">IFERROR(VLOOKUP(A130,'Province Map'!$A$2:$BX$77,(MATCH(B130,'Province Map'!$B$2:$BX$2,0)+1),0),"")</f>
        <v/>
      </c>
      <c r="D130" s="0" t="str">
        <f aca="false">IF(C130="T","T","")</f>
        <v/>
      </c>
      <c r="E130" s="0" t="str">
        <f aca="false">IF(D130="T",COUNTIF($D$3:$D130,"T"),"")</f>
        <v/>
      </c>
      <c r="F130" s="0" t="str">
        <f aca="false">IF(C130="S","S","")</f>
        <v/>
      </c>
      <c r="G130" s="0" t="str">
        <f aca="false">IF(F130="S",COUNTIF($F$3:$F130,"S"),"")</f>
        <v/>
      </c>
      <c r="H130" s="0" t="n">
        <f aca="false">A130</f>
        <v>2</v>
      </c>
      <c r="I130" s="0" t="n">
        <f aca="false">B130</f>
        <v>53</v>
      </c>
      <c r="O130" s="0" t="str">
        <f aca="false">IFERROR(IF(O129+1&lt;=$P$1,O129+1,""),"")</f>
        <v/>
      </c>
      <c r="P130" s="0" t="str">
        <f aca="false">IF(O130&lt;&gt;"",VLOOKUP(O130,E:I,4,0)-1,"")</f>
        <v/>
      </c>
      <c r="Q130" s="0" t="str">
        <f aca="false">IF(O130&lt;&gt;"",VLOOKUP(O130,E:I,5,0)-1,"")</f>
        <v/>
      </c>
    </row>
    <row r="131" customFormat="false" ht="12.8" hidden="false" customHeight="false" outlineLevel="0" collapsed="false">
      <c r="A131" s="0" t="n">
        <f aca="false">IF(B130&lt;&gt;$D$1,A130,A130+1)</f>
        <v>2</v>
      </c>
      <c r="B131" s="0" t="n">
        <f aca="false">IF(B130&lt;&gt;$D$1,B130+1,1)</f>
        <v>54</v>
      </c>
      <c r="C131" s="0" t="str">
        <f aca="false">IFERROR(VLOOKUP(A131,'Province Map'!$A$2:$BX$77,(MATCH(B131,'Province Map'!$B$2:$BX$2,0)+1),0),"")</f>
        <v/>
      </c>
      <c r="D131" s="0" t="str">
        <f aca="false">IF(C131="T","T","")</f>
        <v/>
      </c>
      <c r="E131" s="0" t="str">
        <f aca="false">IF(D131="T",COUNTIF($D$3:$D131,"T"),"")</f>
        <v/>
      </c>
      <c r="F131" s="0" t="str">
        <f aca="false">IF(C131="S","S","")</f>
        <v/>
      </c>
      <c r="G131" s="0" t="str">
        <f aca="false">IF(F131="S",COUNTIF($F$3:$F131,"S"),"")</f>
        <v/>
      </c>
      <c r="H131" s="0" t="n">
        <f aca="false">A131</f>
        <v>2</v>
      </c>
      <c r="I131" s="0" t="n">
        <f aca="false">B131</f>
        <v>54</v>
      </c>
      <c r="O131" s="0" t="str">
        <f aca="false">IFERROR(IF(O130+1&lt;=$P$1,O130+1,""),"")</f>
        <v/>
      </c>
      <c r="P131" s="0" t="str">
        <f aca="false">IF(O131&lt;&gt;"",VLOOKUP(O131,E:I,4,0)-1,"")</f>
        <v/>
      </c>
      <c r="Q131" s="0" t="str">
        <f aca="false">IF(O131&lt;&gt;"",VLOOKUP(O131,E:I,5,0)-1,"")</f>
        <v/>
      </c>
    </row>
    <row r="132" customFormat="false" ht="12.8" hidden="false" customHeight="false" outlineLevel="0" collapsed="false">
      <c r="A132" s="0" t="n">
        <f aca="false">IF(B131&lt;&gt;$D$1,A131,A131+1)</f>
        <v>2</v>
      </c>
      <c r="B132" s="0" t="n">
        <f aca="false">IF(B131&lt;&gt;$D$1,B131+1,1)</f>
        <v>55</v>
      </c>
      <c r="C132" s="0" t="str">
        <f aca="false">IFERROR(VLOOKUP(A132,'Province Map'!$A$2:$BX$77,(MATCH(B132,'Province Map'!$B$2:$BX$2,0)+1),0),"")</f>
        <v/>
      </c>
      <c r="D132" s="0" t="str">
        <f aca="false">IF(C132="T","T","")</f>
        <v/>
      </c>
      <c r="E132" s="0" t="str">
        <f aca="false">IF(D132="T",COUNTIF($D$3:$D132,"T"),"")</f>
        <v/>
      </c>
      <c r="F132" s="0" t="str">
        <f aca="false">IF(C132="S","S","")</f>
        <v/>
      </c>
      <c r="G132" s="0" t="str">
        <f aca="false">IF(F132="S",COUNTIF($F$3:$F132,"S"),"")</f>
        <v/>
      </c>
      <c r="H132" s="0" t="n">
        <f aca="false">A132</f>
        <v>2</v>
      </c>
      <c r="I132" s="0" t="n">
        <f aca="false">B132</f>
        <v>55</v>
      </c>
      <c r="O132" s="0" t="str">
        <f aca="false">IFERROR(IF(O131+1&lt;=$P$1,O131+1,""),"")</f>
        <v/>
      </c>
      <c r="P132" s="0" t="str">
        <f aca="false">IF(O132&lt;&gt;"",VLOOKUP(O132,E:I,4,0)-1,"")</f>
        <v/>
      </c>
      <c r="Q132" s="0" t="str">
        <f aca="false">IF(O132&lt;&gt;"",VLOOKUP(O132,E:I,5,0)-1,"")</f>
        <v/>
      </c>
    </row>
    <row r="133" customFormat="false" ht="12.8" hidden="false" customHeight="false" outlineLevel="0" collapsed="false">
      <c r="A133" s="0" t="n">
        <f aca="false">IF(B132&lt;&gt;$D$1,A132,A132+1)</f>
        <v>2</v>
      </c>
      <c r="B133" s="0" t="n">
        <f aca="false">IF(B132&lt;&gt;$D$1,B132+1,1)</f>
        <v>56</v>
      </c>
      <c r="C133" s="0" t="str">
        <f aca="false">IFERROR(VLOOKUP(A133,'Province Map'!$A$2:$BX$77,(MATCH(B133,'Province Map'!$B$2:$BX$2,0)+1),0),"")</f>
        <v/>
      </c>
      <c r="D133" s="0" t="str">
        <f aca="false">IF(C133="T","T","")</f>
        <v/>
      </c>
      <c r="E133" s="0" t="str">
        <f aca="false">IF(D133="T",COUNTIF($D$3:$D133,"T"),"")</f>
        <v/>
      </c>
      <c r="F133" s="0" t="str">
        <f aca="false">IF(C133="S","S","")</f>
        <v/>
      </c>
      <c r="G133" s="0" t="str">
        <f aca="false">IF(F133="S",COUNTIF($F$3:$F133,"S"),"")</f>
        <v/>
      </c>
      <c r="H133" s="0" t="n">
        <f aca="false">A133</f>
        <v>2</v>
      </c>
      <c r="I133" s="0" t="n">
        <f aca="false">B133</f>
        <v>56</v>
      </c>
      <c r="O133" s="0" t="str">
        <f aca="false">IFERROR(IF(O132+1&lt;=$P$1,O132+1,""),"")</f>
        <v/>
      </c>
      <c r="P133" s="0" t="str">
        <f aca="false">IF(O133&lt;&gt;"",VLOOKUP(O133,E:I,4,0)-1,"")</f>
        <v/>
      </c>
      <c r="Q133" s="0" t="str">
        <f aca="false">IF(O133&lt;&gt;"",VLOOKUP(O133,E:I,5,0)-1,"")</f>
        <v/>
      </c>
    </row>
    <row r="134" customFormat="false" ht="12.8" hidden="false" customHeight="false" outlineLevel="0" collapsed="false">
      <c r="A134" s="0" t="n">
        <f aca="false">IF(B133&lt;&gt;$D$1,A133,A133+1)</f>
        <v>2</v>
      </c>
      <c r="B134" s="0" t="n">
        <f aca="false">IF(B133&lt;&gt;$D$1,B133+1,1)</f>
        <v>57</v>
      </c>
      <c r="C134" s="0" t="str">
        <f aca="false">IFERROR(VLOOKUP(A134,'Province Map'!$A$2:$BX$77,(MATCH(B134,'Province Map'!$B$2:$BX$2,0)+1),0),"")</f>
        <v/>
      </c>
      <c r="D134" s="0" t="str">
        <f aca="false">IF(C134="T","T","")</f>
        <v/>
      </c>
      <c r="E134" s="0" t="str">
        <f aca="false">IF(D134="T",COUNTIF($D$3:$D134,"T"),"")</f>
        <v/>
      </c>
      <c r="F134" s="0" t="str">
        <f aca="false">IF(C134="S","S","")</f>
        <v/>
      </c>
      <c r="G134" s="0" t="str">
        <f aca="false">IF(F134="S",COUNTIF($F$3:$F134,"S"),"")</f>
        <v/>
      </c>
      <c r="H134" s="0" t="n">
        <f aca="false">A134</f>
        <v>2</v>
      </c>
      <c r="I134" s="0" t="n">
        <f aca="false">B134</f>
        <v>57</v>
      </c>
      <c r="O134" s="0" t="str">
        <f aca="false">IFERROR(IF(O133+1&lt;=$P$1,O133+1,""),"")</f>
        <v/>
      </c>
      <c r="P134" s="0" t="str">
        <f aca="false">IF(O134&lt;&gt;"",VLOOKUP(O134,E:I,4,0)-1,"")</f>
        <v/>
      </c>
      <c r="Q134" s="0" t="str">
        <f aca="false">IF(O134&lt;&gt;"",VLOOKUP(O134,E:I,5,0)-1,"")</f>
        <v/>
      </c>
    </row>
    <row r="135" customFormat="false" ht="12.8" hidden="false" customHeight="false" outlineLevel="0" collapsed="false">
      <c r="A135" s="0" t="n">
        <f aca="false">IF(B134&lt;&gt;$D$1,A134,A134+1)</f>
        <v>2</v>
      </c>
      <c r="B135" s="0" t="n">
        <f aca="false">IF(B134&lt;&gt;$D$1,B134+1,1)</f>
        <v>58</v>
      </c>
      <c r="C135" s="0" t="str">
        <f aca="false">IFERROR(VLOOKUP(A135,'Province Map'!$A$2:$BX$77,(MATCH(B135,'Province Map'!$B$2:$BX$2,0)+1),0),"")</f>
        <v/>
      </c>
      <c r="D135" s="0" t="str">
        <f aca="false">IF(C135="T","T","")</f>
        <v/>
      </c>
      <c r="E135" s="0" t="str">
        <f aca="false">IF(D135="T",COUNTIF($D$3:$D135,"T"),"")</f>
        <v/>
      </c>
      <c r="F135" s="0" t="str">
        <f aca="false">IF(C135="S","S","")</f>
        <v/>
      </c>
      <c r="G135" s="0" t="str">
        <f aca="false">IF(F135="S",COUNTIF($F$3:$F135,"S"),"")</f>
        <v/>
      </c>
      <c r="H135" s="0" t="n">
        <f aca="false">A135</f>
        <v>2</v>
      </c>
      <c r="I135" s="0" t="n">
        <f aca="false">B135</f>
        <v>58</v>
      </c>
      <c r="O135" s="0" t="str">
        <f aca="false">IFERROR(IF(O134+1&lt;=$P$1,O134+1,""),"")</f>
        <v/>
      </c>
      <c r="P135" s="0" t="str">
        <f aca="false">IF(O135&lt;&gt;"",VLOOKUP(O135,E:I,4,0)-1,"")</f>
        <v/>
      </c>
      <c r="Q135" s="0" t="str">
        <f aca="false">IF(O135&lt;&gt;"",VLOOKUP(O135,E:I,5,0)-1,"")</f>
        <v/>
      </c>
    </row>
    <row r="136" customFormat="false" ht="12.8" hidden="false" customHeight="false" outlineLevel="0" collapsed="false">
      <c r="A136" s="0" t="n">
        <f aca="false">IF(B135&lt;&gt;$D$1,A135,A135+1)</f>
        <v>2</v>
      </c>
      <c r="B136" s="0" t="n">
        <f aca="false">IF(B135&lt;&gt;$D$1,B135+1,1)</f>
        <v>59</v>
      </c>
      <c r="C136" s="0" t="str">
        <f aca="false">IFERROR(VLOOKUP(A136,'Province Map'!$A$2:$BX$77,(MATCH(B136,'Province Map'!$B$2:$BX$2,0)+1),0),"")</f>
        <v/>
      </c>
      <c r="D136" s="0" t="str">
        <f aca="false">IF(C136="T","T","")</f>
        <v/>
      </c>
      <c r="E136" s="0" t="str">
        <f aca="false">IF(D136="T",COUNTIF($D$3:$D136,"T"),"")</f>
        <v/>
      </c>
      <c r="F136" s="0" t="str">
        <f aca="false">IF(C136="S","S","")</f>
        <v/>
      </c>
      <c r="G136" s="0" t="str">
        <f aca="false">IF(F136="S",COUNTIF($F$3:$F136,"S"),"")</f>
        <v/>
      </c>
      <c r="H136" s="0" t="n">
        <f aca="false">A136</f>
        <v>2</v>
      </c>
      <c r="I136" s="0" t="n">
        <f aca="false">B136</f>
        <v>59</v>
      </c>
      <c r="O136" s="0" t="str">
        <f aca="false">IFERROR(IF(O135+1&lt;=$P$1,O135+1,""),"")</f>
        <v/>
      </c>
      <c r="P136" s="0" t="str">
        <f aca="false">IF(O136&lt;&gt;"",VLOOKUP(O136,E:I,4,0)-1,"")</f>
        <v/>
      </c>
      <c r="Q136" s="0" t="str">
        <f aca="false">IF(O136&lt;&gt;"",VLOOKUP(O136,E:I,5,0)-1,"")</f>
        <v/>
      </c>
    </row>
    <row r="137" customFormat="false" ht="12.8" hidden="false" customHeight="false" outlineLevel="0" collapsed="false">
      <c r="A137" s="0" t="n">
        <f aca="false">IF(B136&lt;&gt;$D$1,A136,A136+1)</f>
        <v>2</v>
      </c>
      <c r="B137" s="0" t="n">
        <f aca="false">IF(B136&lt;&gt;$D$1,B136+1,1)</f>
        <v>60</v>
      </c>
      <c r="C137" s="0" t="str">
        <f aca="false">IFERROR(VLOOKUP(A137,'Province Map'!$A$2:$BX$77,(MATCH(B137,'Province Map'!$B$2:$BX$2,0)+1),0),"")</f>
        <v/>
      </c>
      <c r="D137" s="0" t="str">
        <f aca="false">IF(C137="T","T","")</f>
        <v/>
      </c>
      <c r="E137" s="0" t="str">
        <f aca="false">IF(D137="T",COUNTIF($D$3:$D137,"T"),"")</f>
        <v/>
      </c>
      <c r="F137" s="0" t="str">
        <f aca="false">IF(C137="S","S","")</f>
        <v/>
      </c>
      <c r="G137" s="0" t="str">
        <f aca="false">IF(F137="S",COUNTIF($F$3:$F137,"S"),"")</f>
        <v/>
      </c>
      <c r="H137" s="0" t="n">
        <f aca="false">A137</f>
        <v>2</v>
      </c>
      <c r="I137" s="0" t="n">
        <f aca="false">B137</f>
        <v>60</v>
      </c>
      <c r="O137" s="0" t="str">
        <f aca="false">IFERROR(IF(O136+1&lt;=$P$1,O136+1,""),"")</f>
        <v/>
      </c>
      <c r="P137" s="0" t="str">
        <f aca="false">IF(O137&lt;&gt;"",VLOOKUP(O137,E:I,4,0)-1,"")</f>
        <v/>
      </c>
      <c r="Q137" s="0" t="str">
        <f aca="false">IF(O137&lt;&gt;"",VLOOKUP(O137,E:I,5,0)-1,"")</f>
        <v/>
      </c>
    </row>
    <row r="138" customFormat="false" ht="12.8" hidden="false" customHeight="false" outlineLevel="0" collapsed="false">
      <c r="A138" s="0" t="n">
        <f aca="false">IF(B137&lt;&gt;$D$1,A137,A137+1)</f>
        <v>2</v>
      </c>
      <c r="B138" s="0" t="n">
        <f aca="false">IF(B137&lt;&gt;$D$1,B137+1,1)</f>
        <v>61</v>
      </c>
      <c r="C138" s="0" t="str">
        <f aca="false">IFERROR(VLOOKUP(A138,'Province Map'!$A$2:$BX$77,(MATCH(B138,'Province Map'!$B$2:$BX$2,0)+1),0),"")</f>
        <v/>
      </c>
      <c r="D138" s="0" t="str">
        <f aca="false">IF(C138="T","T","")</f>
        <v/>
      </c>
      <c r="E138" s="0" t="str">
        <f aca="false">IF(D138="T",COUNTIF($D$3:$D138,"T"),"")</f>
        <v/>
      </c>
      <c r="F138" s="0" t="str">
        <f aca="false">IF(C138="S","S","")</f>
        <v/>
      </c>
      <c r="G138" s="0" t="str">
        <f aca="false">IF(F138="S",COUNTIF($F$3:$F138,"S"),"")</f>
        <v/>
      </c>
      <c r="H138" s="0" t="n">
        <f aca="false">A138</f>
        <v>2</v>
      </c>
      <c r="I138" s="0" t="n">
        <f aca="false">B138</f>
        <v>61</v>
      </c>
      <c r="O138" s="0" t="str">
        <f aca="false">IFERROR(IF(O137+1&lt;=$P$1,O137+1,""),"")</f>
        <v/>
      </c>
      <c r="P138" s="0" t="str">
        <f aca="false">IF(O138&lt;&gt;"",VLOOKUP(O138,E:I,4,0)-1,"")</f>
        <v/>
      </c>
      <c r="Q138" s="0" t="str">
        <f aca="false">IF(O138&lt;&gt;"",VLOOKUP(O138,E:I,5,0)-1,"")</f>
        <v/>
      </c>
    </row>
    <row r="139" customFormat="false" ht="12.8" hidden="false" customHeight="false" outlineLevel="0" collapsed="false">
      <c r="A139" s="0" t="n">
        <f aca="false">IF(B138&lt;&gt;$D$1,A138,A138+1)</f>
        <v>2</v>
      </c>
      <c r="B139" s="0" t="n">
        <f aca="false">IF(B138&lt;&gt;$D$1,B138+1,1)</f>
        <v>62</v>
      </c>
      <c r="C139" s="0" t="str">
        <f aca="false">IFERROR(VLOOKUP(A139,'Province Map'!$A$2:$BX$77,(MATCH(B139,'Province Map'!$B$2:$BX$2,0)+1),0),"")</f>
        <v/>
      </c>
      <c r="D139" s="0" t="str">
        <f aca="false">IF(C139="T","T","")</f>
        <v/>
      </c>
      <c r="E139" s="0" t="str">
        <f aca="false">IF(D139="T",COUNTIF($D$3:$D139,"T"),"")</f>
        <v/>
      </c>
      <c r="F139" s="0" t="str">
        <f aca="false">IF(C139="S","S","")</f>
        <v/>
      </c>
      <c r="G139" s="0" t="str">
        <f aca="false">IF(F139="S",COUNTIF($F$3:$F139,"S"),"")</f>
        <v/>
      </c>
      <c r="H139" s="0" t="n">
        <f aca="false">A139</f>
        <v>2</v>
      </c>
      <c r="I139" s="0" t="n">
        <f aca="false">B139</f>
        <v>62</v>
      </c>
      <c r="O139" s="0" t="str">
        <f aca="false">IFERROR(IF(O138+1&lt;=$P$1,O138+1,""),"")</f>
        <v/>
      </c>
      <c r="P139" s="0" t="str">
        <f aca="false">IF(O139&lt;&gt;"",VLOOKUP(O139,E:I,4,0)-1,"")</f>
        <v/>
      </c>
      <c r="Q139" s="0" t="str">
        <f aca="false">IF(O139&lt;&gt;"",VLOOKUP(O139,E:I,5,0)-1,"")</f>
        <v/>
      </c>
    </row>
    <row r="140" customFormat="false" ht="12.8" hidden="false" customHeight="false" outlineLevel="0" collapsed="false">
      <c r="A140" s="0" t="n">
        <f aca="false">IF(B139&lt;&gt;$D$1,A139,A139+1)</f>
        <v>2</v>
      </c>
      <c r="B140" s="0" t="n">
        <f aca="false">IF(B139&lt;&gt;$D$1,B139+1,1)</f>
        <v>63</v>
      </c>
      <c r="C140" s="0" t="str">
        <f aca="false">IFERROR(VLOOKUP(A140,'Province Map'!$A$2:$BX$77,(MATCH(B140,'Province Map'!$B$2:$BX$2,0)+1),0),"")</f>
        <v/>
      </c>
      <c r="D140" s="0" t="str">
        <f aca="false">IF(C140="T","T","")</f>
        <v/>
      </c>
      <c r="E140" s="0" t="str">
        <f aca="false">IF(D140="T",COUNTIF($D$3:$D140,"T"),"")</f>
        <v/>
      </c>
      <c r="F140" s="0" t="str">
        <f aca="false">IF(C140="S","S","")</f>
        <v/>
      </c>
      <c r="G140" s="0" t="str">
        <f aca="false">IF(F140="S",COUNTIF($F$3:$F140,"S"),"")</f>
        <v/>
      </c>
      <c r="H140" s="0" t="n">
        <f aca="false">A140</f>
        <v>2</v>
      </c>
      <c r="I140" s="0" t="n">
        <f aca="false">B140</f>
        <v>63</v>
      </c>
      <c r="O140" s="0" t="str">
        <f aca="false">IFERROR(IF(O139+1&lt;=$P$1,O139+1,""),"")</f>
        <v/>
      </c>
      <c r="P140" s="0" t="str">
        <f aca="false">IF(O140&lt;&gt;"",VLOOKUP(O140,E:I,4,0)-1,"")</f>
        <v/>
      </c>
      <c r="Q140" s="0" t="str">
        <f aca="false">IF(O140&lt;&gt;"",VLOOKUP(O140,E:I,5,0)-1,"")</f>
        <v/>
      </c>
    </row>
    <row r="141" customFormat="false" ht="12.8" hidden="false" customHeight="false" outlineLevel="0" collapsed="false">
      <c r="A141" s="0" t="n">
        <f aca="false">IF(B140&lt;&gt;$D$1,A140,A140+1)</f>
        <v>2</v>
      </c>
      <c r="B141" s="0" t="n">
        <f aca="false">IF(B140&lt;&gt;$D$1,B140+1,1)</f>
        <v>64</v>
      </c>
      <c r="C141" s="0" t="str">
        <f aca="false">IFERROR(VLOOKUP(A141,'Province Map'!$A$2:$BX$77,(MATCH(B141,'Province Map'!$B$2:$BX$2,0)+1),0),"")</f>
        <v/>
      </c>
      <c r="D141" s="0" t="str">
        <f aca="false">IF(C141="T","T","")</f>
        <v/>
      </c>
      <c r="E141" s="0" t="str">
        <f aca="false">IF(D141="T",COUNTIF($D$3:$D141,"T"),"")</f>
        <v/>
      </c>
      <c r="F141" s="0" t="str">
        <f aca="false">IF(C141="S","S","")</f>
        <v/>
      </c>
      <c r="G141" s="0" t="str">
        <f aca="false">IF(F141="S",COUNTIF($F$3:$F141,"S"),"")</f>
        <v/>
      </c>
      <c r="H141" s="0" t="n">
        <f aca="false">A141</f>
        <v>2</v>
      </c>
      <c r="I141" s="0" t="n">
        <f aca="false">B141</f>
        <v>64</v>
      </c>
      <c r="O141" s="0" t="str">
        <f aca="false">IFERROR(IF(O140+1&lt;=$P$1,O140+1,""),"")</f>
        <v/>
      </c>
      <c r="P141" s="0" t="str">
        <f aca="false">IF(O141&lt;&gt;"",VLOOKUP(O141,E:I,4,0)-1,"")</f>
        <v/>
      </c>
      <c r="Q141" s="0" t="str">
        <f aca="false">IF(O141&lt;&gt;"",VLOOKUP(O141,E:I,5,0)-1,"")</f>
        <v/>
      </c>
    </row>
    <row r="142" customFormat="false" ht="12.8" hidden="false" customHeight="false" outlineLevel="0" collapsed="false">
      <c r="A142" s="0" t="n">
        <f aca="false">IF(B141&lt;&gt;$D$1,A141,A141+1)</f>
        <v>2</v>
      </c>
      <c r="B142" s="0" t="n">
        <f aca="false">IF(B141&lt;&gt;$D$1,B141+1,1)</f>
        <v>65</v>
      </c>
      <c r="C142" s="0" t="str">
        <f aca="false">IFERROR(VLOOKUP(A142,'Province Map'!$A$2:$BX$77,(MATCH(B142,'Province Map'!$B$2:$BX$2,0)+1),0),"")</f>
        <v/>
      </c>
      <c r="D142" s="0" t="str">
        <f aca="false">IF(C142="T","T","")</f>
        <v/>
      </c>
      <c r="E142" s="0" t="str">
        <f aca="false">IF(D142="T",COUNTIF($D$3:$D142,"T"),"")</f>
        <v/>
      </c>
      <c r="F142" s="0" t="str">
        <f aca="false">IF(C142="S","S","")</f>
        <v/>
      </c>
      <c r="G142" s="0" t="str">
        <f aca="false">IF(F142="S",COUNTIF($F$3:$F142,"S"),"")</f>
        <v/>
      </c>
      <c r="H142" s="0" t="n">
        <f aca="false">A142</f>
        <v>2</v>
      </c>
      <c r="I142" s="0" t="n">
        <f aca="false">B142</f>
        <v>65</v>
      </c>
      <c r="O142" s="0" t="str">
        <f aca="false">IFERROR(IF(O141+1&lt;=$P$1,O141+1,""),"")</f>
        <v/>
      </c>
      <c r="P142" s="0" t="str">
        <f aca="false">IF(O142&lt;&gt;"",VLOOKUP(O142,E:I,4,0)-1,"")</f>
        <v/>
      </c>
      <c r="Q142" s="0" t="str">
        <f aca="false">IF(O142&lt;&gt;"",VLOOKUP(O142,E:I,5,0)-1,"")</f>
        <v/>
      </c>
    </row>
    <row r="143" customFormat="false" ht="12.8" hidden="false" customHeight="false" outlineLevel="0" collapsed="false">
      <c r="A143" s="0" t="n">
        <f aca="false">IF(B142&lt;&gt;$D$1,A142,A142+1)</f>
        <v>2</v>
      </c>
      <c r="B143" s="0" t="n">
        <f aca="false">IF(B142&lt;&gt;$D$1,B142+1,1)</f>
        <v>66</v>
      </c>
      <c r="C143" s="0" t="str">
        <f aca="false">IFERROR(VLOOKUP(A143,'Province Map'!$A$2:$BX$77,(MATCH(B143,'Province Map'!$B$2:$BX$2,0)+1),0),"")</f>
        <v/>
      </c>
      <c r="D143" s="0" t="str">
        <f aca="false">IF(C143="T","T","")</f>
        <v/>
      </c>
      <c r="E143" s="0" t="str">
        <f aca="false">IF(D143="T",COUNTIF($D$3:$D143,"T"),"")</f>
        <v/>
      </c>
      <c r="F143" s="0" t="str">
        <f aca="false">IF(C143="S","S","")</f>
        <v/>
      </c>
      <c r="G143" s="0" t="str">
        <f aca="false">IF(F143="S",COUNTIF($F$3:$F143,"S"),"")</f>
        <v/>
      </c>
      <c r="H143" s="0" t="n">
        <f aca="false">A143</f>
        <v>2</v>
      </c>
      <c r="I143" s="0" t="n">
        <f aca="false">B143</f>
        <v>66</v>
      </c>
      <c r="O143" s="0" t="str">
        <f aca="false">IFERROR(IF(O142+1&lt;=$P$1,O142+1,""),"")</f>
        <v/>
      </c>
      <c r="P143" s="0" t="str">
        <f aca="false">IF(O143&lt;&gt;"",VLOOKUP(O143,E:I,4,0)-1,"")</f>
        <v/>
      </c>
      <c r="Q143" s="0" t="str">
        <f aca="false">IF(O143&lt;&gt;"",VLOOKUP(O143,E:I,5,0)-1,"")</f>
        <v/>
      </c>
    </row>
    <row r="144" customFormat="false" ht="12.8" hidden="false" customHeight="false" outlineLevel="0" collapsed="false">
      <c r="A144" s="0" t="n">
        <f aca="false">IF(B143&lt;&gt;$D$1,A143,A143+1)</f>
        <v>2</v>
      </c>
      <c r="B144" s="0" t="n">
        <f aca="false">IF(B143&lt;&gt;$D$1,B143+1,1)</f>
        <v>67</v>
      </c>
      <c r="C144" s="0" t="str">
        <f aca="false">IFERROR(VLOOKUP(A144,'Province Map'!$A$2:$BX$77,(MATCH(B144,'Province Map'!$B$2:$BX$2,0)+1),0),"")</f>
        <v/>
      </c>
      <c r="D144" s="0" t="str">
        <f aca="false">IF(C144="T","T","")</f>
        <v/>
      </c>
      <c r="E144" s="0" t="str">
        <f aca="false">IF(D144="T",COUNTIF($D$3:$D144,"T"),"")</f>
        <v/>
      </c>
      <c r="F144" s="0" t="str">
        <f aca="false">IF(C144="S","S","")</f>
        <v/>
      </c>
      <c r="G144" s="0" t="str">
        <f aca="false">IF(F144="S",COUNTIF($F$3:$F144,"S"),"")</f>
        <v/>
      </c>
      <c r="H144" s="0" t="n">
        <f aca="false">A144</f>
        <v>2</v>
      </c>
      <c r="I144" s="0" t="n">
        <f aca="false">B144</f>
        <v>67</v>
      </c>
      <c r="O144" s="0" t="str">
        <f aca="false">IFERROR(IF(O143+1&lt;=$P$1,O143+1,""),"")</f>
        <v/>
      </c>
      <c r="P144" s="0" t="str">
        <f aca="false">IF(O144&lt;&gt;"",VLOOKUP(O144,E:I,4,0)-1,"")</f>
        <v/>
      </c>
      <c r="Q144" s="0" t="str">
        <f aca="false">IF(O144&lt;&gt;"",VLOOKUP(O144,E:I,5,0)-1,"")</f>
        <v/>
      </c>
    </row>
    <row r="145" customFormat="false" ht="12.8" hidden="false" customHeight="false" outlineLevel="0" collapsed="false">
      <c r="A145" s="0" t="n">
        <f aca="false">IF(B144&lt;&gt;$D$1,A144,A144+1)</f>
        <v>2</v>
      </c>
      <c r="B145" s="0" t="n">
        <f aca="false">IF(B144&lt;&gt;$D$1,B144+1,1)</f>
        <v>68</v>
      </c>
      <c r="C145" s="0" t="str">
        <f aca="false">IFERROR(VLOOKUP(A145,'Province Map'!$A$2:$BX$77,(MATCH(B145,'Province Map'!$B$2:$BX$2,0)+1),0),"")</f>
        <v/>
      </c>
      <c r="D145" s="0" t="str">
        <f aca="false">IF(C145="T","T","")</f>
        <v/>
      </c>
      <c r="E145" s="0" t="str">
        <f aca="false">IF(D145="T",COUNTIF($D$3:$D145,"T"),"")</f>
        <v/>
      </c>
      <c r="F145" s="0" t="str">
        <f aca="false">IF(C145="S","S","")</f>
        <v/>
      </c>
      <c r="G145" s="0" t="str">
        <f aca="false">IF(F145="S",COUNTIF($F$3:$F145,"S"),"")</f>
        <v/>
      </c>
      <c r="H145" s="0" t="n">
        <f aca="false">A145</f>
        <v>2</v>
      </c>
      <c r="I145" s="0" t="n">
        <f aca="false">B145</f>
        <v>68</v>
      </c>
      <c r="O145" s="0" t="str">
        <f aca="false">IFERROR(IF(O144+1&lt;=$P$1,O144+1,""),"")</f>
        <v/>
      </c>
      <c r="P145" s="0" t="str">
        <f aca="false">IF(O145&lt;&gt;"",VLOOKUP(O145,E:I,4,0)-1,"")</f>
        <v/>
      </c>
      <c r="Q145" s="0" t="str">
        <f aca="false">IF(O145&lt;&gt;"",VLOOKUP(O145,E:I,5,0)-1,"")</f>
        <v/>
      </c>
    </row>
    <row r="146" customFormat="false" ht="12.8" hidden="false" customHeight="false" outlineLevel="0" collapsed="false">
      <c r="A146" s="0" t="n">
        <f aca="false">IF(B145&lt;&gt;$D$1,A145,A145+1)</f>
        <v>2</v>
      </c>
      <c r="B146" s="0" t="n">
        <f aca="false">IF(B145&lt;&gt;$D$1,B145+1,1)</f>
        <v>69</v>
      </c>
      <c r="C146" s="0" t="str">
        <f aca="false">IFERROR(VLOOKUP(A146,'Province Map'!$A$2:$BX$77,(MATCH(B146,'Province Map'!$B$2:$BX$2,0)+1),0),"")</f>
        <v/>
      </c>
      <c r="D146" s="0" t="str">
        <f aca="false">IF(C146="T","T","")</f>
        <v/>
      </c>
      <c r="E146" s="0" t="str">
        <f aca="false">IF(D146="T",COUNTIF($D$3:$D146,"T"),"")</f>
        <v/>
      </c>
      <c r="F146" s="0" t="str">
        <f aca="false">IF(C146="S","S","")</f>
        <v/>
      </c>
      <c r="G146" s="0" t="str">
        <f aca="false">IF(F146="S",COUNTIF($F$3:$F146,"S"),"")</f>
        <v/>
      </c>
      <c r="H146" s="0" t="n">
        <f aca="false">A146</f>
        <v>2</v>
      </c>
      <c r="I146" s="0" t="n">
        <f aca="false">B146</f>
        <v>69</v>
      </c>
      <c r="O146" s="0" t="str">
        <f aca="false">IFERROR(IF(O145+1&lt;=$P$1,O145+1,""),"")</f>
        <v/>
      </c>
      <c r="P146" s="0" t="str">
        <f aca="false">IF(O146&lt;&gt;"",VLOOKUP(O146,E:I,4,0)-1,"")</f>
        <v/>
      </c>
      <c r="Q146" s="0" t="str">
        <f aca="false">IF(O146&lt;&gt;"",VLOOKUP(O146,E:I,5,0)-1,"")</f>
        <v/>
      </c>
    </row>
    <row r="147" customFormat="false" ht="12.8" hidden="false" customHeight="false" outlineLevel="0" collapsed="false">
      <c r="A147" s="0" t="n">
        <f aca="false">IF(B146&lt;&gt;$D$1,A146,A146+1)</f>
        <v>2</v>
      </c>
      <c r="B147" s="0" t="n">
        <f aca="false">IF(B146&lt;&gt;$D$1,B146+1,1)</f>
        <v>70</v>
      </c>
      <c r="C147" s="0" t="str">
        <f aca="false">IFERROR(VLOOKUP(A147,'Province Map'!$A$2:$BX$77,(MATCH(B147,'Province Map'!$B$2:$BX$2,0)+1),0),"")</f>
        <v/>
      </c>
      <c r="D147" s="0" t="str">
        <f aca="false">IF(C147="T","T","")</f>
        <v/>
      </c>
      <c r="E147" s="0" t="str">
        <f aca="false">IF(D147="T",COUNTIF($D$3:$D147,"T"),"")</f>
        <v/>
      </c>
      <c r="F147" s="0" t="str">
        <f aca="false">IF(C147="S","S","")</f>
        <v/>
      </c>
      <c r="G147" s="0" t="str">
        <f aca="false">IF(F147="S",COUNTIF($F$3:$F147,"S"),"")</f>
        <v/>
      </c>
      <c r="H147" s="0" t="n">
        <f aca="false">A147</f>
        <v>2</v>
      </c>
      <c r="I147" s="0" t="n">
        <f aca="false">B147</f>
        <v>70</v>
      </c>
      <c r="O147" s="0" t="str">
        <f aca="false">IFERROR(IF(O146+1&lt;=$P$1,O146+1,""),"")</f>
        <v/>
      </c>
      <c r="P147" s="0" t="str">
        <f aca="false">IF(O147&lt;&gt;"",VLOOKUP(O147,E:I,4,0)-1,"")</f>
        <v/>
      </c>
      <c r="Q147" s="0" t="str">
        <f aca="false">IF(O147&lt;&gt;"",VLOOKUP(O147,E:I,5,0)-1,"")</f>
        <v/>
      </c>
    </row>
    <row r="148" customFormat="false" ht="12.8" hidden="false" customHeight="false" outlineLevel="0" collapsed="false">
      <c r="A148" s="0" t="n">
        <f aca="false">IF(B147&lt;&gt;$D$1,A147,A147+1)</f>
        <v>2</v>
      </c>
      <c r="B148" s="0" t="n">
        <f aca="false">IF(B147&lt;&gt;$D$1,B147+1,1)</f>
        <v>71</v>
      </c>
      <c r="C148" s="0" t="str">
        <f aca="false">IFERROR(VLOOKUP(A148,'Province Map'!$A$2:$BX$77,(MATCH(B148,'Province Map'!$B$2:$BX$2,0)+1),0),"")</f>
        <v/>
      </c>
      <c r="D148" s="0" t="str">
        <f aca="false">IF(C148="T","T","")</f>
        <v/>
      </c>
      <c r="E148" s="0" t="str">
        <f aca="false">IF(D148="T",COUNTIF($D$3:$D148,"T"),"")</f>
        <v/>
      </c>
      <c r="F148" s="0" t="str">
        <f aca="false">IF(C148="S","S","")</f>
        <v/>
      </c>
      <c r="G148" s="0" t="str">
        <f aca="false">IF(F148="S",COUNTIF($F$3:$F148,"S"),"")</f>
        <v/>
      </c>
      <c r="H148" s="0" t="n">
        <f aca="false">A148</f>
        <v>2</v>
      </c>
      <c r="I148" s="0" t="n">
        <f aca="false">B148</f>
        <v>71</v>
      </c>
      <c r="O148" s="0" t="str">
        <f aca="false">IFERROR(IF(O147+1&lt;=$P$1,O147+1,""),"")</f>
        <v/>
      </c>
      <c r="P148" s="0" t="str">
        <f aca="false">IF(O148&lt;&gt;"",VLOOKUP(O148,E:I,4,0)-1,"")</f>
        <v/>
      </c>
      <c r="Q148" s="0" t="str">
        <f aca="false">IF(O148&lt;&gt;"",VLOOKUP(O148,E:I,5,0)-1,"")</f>
        <v/>
      </c>
    </row>
    <row r="149" customFormat="false" ht="12.8" hidden="false" customHeight="false" outlineLevel="0" collapsed="false">
      <c r="A149" s="0" t="n">
        <f aca="false">IF(B148&lt;&gt;$D$1,A148,A148+1)</f>
        <v>2</v>
      </c>
      <c r="B149" s="0" t="n">
        <f aca="false">IF(B148&lt;&gt;$D$1,B148+1,1)</f>
        <v>72</v>
      </c>
      <c r="C149" s="0" t="str">
        <f aca="false">IFERROR(VLOOKUP(A149,'Province Map'!$A$2:$BX$77,(MATCH(B149,'Province Map'!$B$2:$BX$2,0)+1),0),"")</f>
        <v/>
      </c>
      <c r="D149" s="0" t="str">
        <f aca="false">IF(C149="T","T","")</f>
        <v/>
      </c>
      <c r="E149" s="0" t="str">
        <f aca="false">IF(D149="T",COUNTIF($D$3:$D149,"T"),"")</f>
        <v/>
      </c>
      <c r="F149" s="0" t="str">
        <f aca="false">IF(C149="S","S","")</f>
        <v/>
      </c>
      <c r="G149" s="0" t="str">
        <f aca="false">IF(F149="S",COUNTIF($F$3:$F149,"S"),"")</f>
        <v/>
      </c>
      <c r="H149" s="0" t="n">
        <f aca="false">A149</f>
        <v>2</v>
      </c>
      <c r="I149" s="0" t="n">
        <f aca="false">B149</f>
        <v>72</v>
      </c>
      <c r="O149" s="0" t="str">
        <f aca="false">IFERROR(IF(O148+1&lt;=$P$1,O148+1,""),"")</f>
        <v/>
      </c>
      <c r="P149" s="0" t="str">
        <f aca="false">IF(O149&lt;&gt;"",VLOOKUP(O149,E:I,4,0)-1,"")</f>
        <v/>
      </c>
      <c r="Q149" s="0" t="str">
        <f aca="false">IF(O149&lt;&gt;"",VLOOKUP(O149,E:I,5,0)-1,"")</f>
        <v/>
      </c>
    </row>
    <row r="150" customFormat="false" ht="12.8" hidden="false" customHeight="false" outlineLevel="0" collapsed="false">
      <c r="A150" s="0" t="n">
        <f aca="false">IF(B149&lt;&gt;$D$1,A149,A149+1)</f>
        <v>2</v>
      </c>
      <c r="B150" s="0" t="n">
        <f aca="false">IF(B149&lt;&gt;$D$1,B149+1,1)</f>
        <v>73</v>
      </c>
      <c r="C150" s="0" t="str">
        <f aca="false">IFERROR(VLOOKUP(A150,'Province Map'!$A$2:$BX$77,(MATCH(B150,'Province Map'!$B$2:$BX$2,0)+1),0),"")</f>
        <v/>
      </c>
      <c r="D150" s="0" t="str">
        <f aca="false">IF(C150="T","T","")</f>
        <v/>
      </c>
      <c r="E150" s="0" t="str">
        <f aca="false">IF(D150="T",COUNTIF($D$3:$D150,"T"),"")</f>
        <v/>
      </c>
      <c r="F150" s="0" t="str">
        <f aca="false">IF(C150="S","S","")</f>
        <v/>
      </c>
      <c r="G150" s="0" t="str">
        <f aca="false">IF(F150="S",COUNTIF($F$3:$F150,"S"),"")</f>
        <v/>
      </c>
      <c r="H150" s="0" t="n">
        <f aca="false">A150</f>
        <v>2</v>
      </c>
      <c r="I150" s="0" t="n">
        <f aca="false">B150</f>
        <v>73</v>
      </c>
      <c r="O150" s="0" t="str">
        <f aca="false">IFERROR(IF(O149+1&lt;=$P$1,O149+1,""),"")</f>
        <v/>
      </c>
      <c r="P150" s="0" t="str">
        <f aca="false">IF(O150&lt;&gt;"",VLOOKUP(O150,E:I,4,0)-1,"")</f>
        <v/>
      </c>
      <c r="Q150" s="0" t="str">
        <f aca="false">IF(O150&lt;&gt;"",VLOOKUP(O150,E:I,5,0)-1,"")</f>
        <v/>
      </c>
    </row>
    <row r="151" customFormat="false" ht="12.8" hidden="false" customHeight="false" outlineLevel="0" collapsed="false">
      <c r="A151" s="0" t="n">
        <f aca="false">IF(B150&lt;&gt;$D$1,A150,A150+1)</f>
        <v>2</v>
      </c>
      <c r="B151" s="0" t="n">
        <f aca="false">IF(B150&lt;&gt;$D$1,B150+1,1)</f>
        <v>74</v>
      </c>
      <c r="C151" s="0" t="str">
        <f aca="false">IFERROR(VLOOKUP(A151,'Province Map'!$A$2:$BX$77,(MATCH(B151,'Province Map'!$B$2:$BX$2,0)+1),0),"")</f>
        <v/>
      </c>
      <c r="D151" s="0" t="str">
        <f aca="false">IF(C151="T","T","")</f>
        <v/>
      </c>
      <c r="E151" s="0" t="str">
        <f aca="false">IF(D151="T",COUNTIF($D$3:$D151,"T"),"")</f>
        <v/>
      </c>
      <c r="F151" s="0" t="str">
        <f aca="false">IF(C151="S","S","")</f>
        <v/>
      </c>
      <c r="G151" s="0" t="str">
        <f aca="false">IF(F151="S",COUNTIF($F$3:$F151,"S"),"")</f>
        <v/>
      </c>
      <c r="H151" s="0" t="n">
        <f aca="false">A151</f>
        <v>2</v>
      </c>
      <c r="I151" s="0" t="n">
        <f aca="false">B151</f>
        <v>74</v>
      </c>
      <c r="O151" s="0" t="str">
        <f aca="false">IFERROR(IF(O150+1&lt;=$P$1,O150+1,""),"")</f>
        <v/>
      </c>
      <c r="P151" s="0" t="str">
        <f aca="false">IF(O151&lt;&gt;"",VLOOKUP(O151,E:I,4,0)-1,"")</f>
        <v/>
      </c>
      <c r="Q151" s="0" t="str">
        <f aca="false">IF(O151&lt;&gt;"",VLOOKUP(O151,E:I,5,0)-1,"")</f>
        <v/>
      </c>
    </row>
    <row r="152" customFormat="false" ht="12.8" hidden="false" customHeight="false" outlineLevel="0" collapsed="false">
      <c r="A152" s="0" t="n">
        <f aca="false">IF(B151&lt;&gt;$D$1,A151,A151+1)</f>
        <v>2</v>
      </c>
      <c r="B152" s="0" t="n">
        <f aca="false">IF(B151&lt;&gt;$D$1,B151+1,1)</f>
        <v>75</v>
      </c>
      <c r="C152" s="0" t="str">
        <f aca="false">IFERROR(VLOOKUP(A152,'Province Map'!$A$2:$BX$77,(MATCH(B152,'Province Map'!$B$2:$BX$2,0)+1),0),"")</f>
        <v/>
      </c>
      <c r="D152" s="0" t="str">
        <f aca="false">IF(C152="T","T","")</f>
        <v/>
      </c>
      <c r="E152" s="0" t="str">
        <f aca="false">IF(D152="T",COUNTIF($D$3:$D152,"T"),"")</f>
        <v/>
      </c>
      <c r="F152" s="0" t="str">
        <f aca="false">IF(C152="S","S","")</f>
        <v/>
      </c>
      <c r="G152" s="0" t="str">
        <f aca="false">IF(F152="S",COUNTIF($F$3:$F152,"S"),"")</f>
        <v/>
      </c>
      <c r="H152" s="0" t="n">
        <f aca="false">A152</f>
        <v>2</v>
      </c>
      <c r="I152" s="0" t="n">
        <f aca="false">B152</f>
        <v>75</v>
      </c>
      <c r="O152" s="0" t="str">
        <f aca="false">IFERROR(IF(O151+1&lt;=$P$1,O151+1,""),"")</f>
        <v/>
      </c>
      <c r="P152" s="0" t="str">
        <f aca="false">IF(O152&lt;&gt;"",VLOOKUP(O152,E:I,4,0)-1,"")</f>
        <v/>
      </c>
      <c r="Q152" s="0" t="str">
        <f aca="false">IF(O152&lt;&gt;"",VLOOKUP(O152,E:I,5,0)-1,"")</f>
        <v/>
      </c>
    </row>
    <row r="153" customFormat="false" ht="12.8" hidden="false" customHeight="false" outlineLevel="0" collapsed="false">
      <c r="A153" s="0" t="n">
        <f aca="false">IF(B152&lt;&gt;$D$1,A152,A152+1)</f>
        <v>3</v>
      </c>
      <c r="B153" s="0" t="n">
        <f aca="false">IF(B152&lt;&gt;$D$1,B152+1,1)</f>
        <v>1</v>
      </c>
      <c r="C153" s="0" t="n">
        <f aca="false">IFERROR(VLOOKUP(A153,'Province Map'!$A$2:$BX$77,(MATCH(B153,'Province Map'!$B$2:$BX$2,0)+1),0),"")</f>
        <v>0</v>
      </c>
      <c r="D153" s="0" t="str">
        <f aca="false">IF(C153="T","T","")</f>
        <v/>
      </c>
      <c r="E153" s="0" t="str">
        <f aca="false">IF(D153="T",COUNTIF($D$3:$D153,"T"),"")</f>
        <v/>
      </c>
      <c r="F153" s="0" t="str">
        <f aca="false">IF(C153="S","S","")</f>
        <v/>
      </c>
      <c r="G153" s="0" t="str">
        <f aca="false">IF(F153="S",COUNTIF($F$3:$F153,"S"),"")</f>
        <v/>
      </c>
      <c r="H153" s="0" t="n">
        <f aca="false">A153</f>
        <v>3</v>
      </c>
      <c r="I153" s="0" t="n">
        <f aca="false">B153</f>
        <v>1</v>
      </c>
      <c r="O153" s="0" t="str">
        <f aca="false">IFERROR(IF(O152+1&lt;=$P$1,O152+1,""),"")</f>
        <v/>
      </c>
      <c r="P153" s="0" t="str">
        <f aca="false">IF(O153&lt;&gt;"",VLOOKUP(O153,E:I,4,0)-1,"")</f>
        <v/>
      </c>
      <c r="Q153" s="0" t="str">
        <f aca="false">IF(O153&lt;&gt;"",VLOOKUP(O153,E:I,5,0)-1,"")</f>
        <v/>
      </c>
    </row>
    <row r="154" customFormat="false" ht="12.8" hidden="false" customHeight="false" outlineLevel="0" collapsed="false">
      <c r="A154" s="0" t="n">
        <f aca="false">IF(B153&lt;&gt;$D$1,A153,A153+1)</f>
        <v>3</v>
      </c>
      <c r="B154" s="0" t="n">
        <f aca="false">IF(B153&lt;&gt;$D$1,B153+1,1)</f>
        <v>2</v>
      </c>
      <c r="C154" s="0" t="n">
        <f aca="false">IFERROR(VLOOKUP(A154,'Province Map'!$A$2:$BX$77,(MATCH(B154,'Province Map'!$B$2:$BX$2,0)+1),0),"")</f>
        <v>0</v>
      </c>
      <c r="D154" s="0" t="str">
        <f aca="false">IF(C154="T","T","")</f>
        <v/>
      </c>
      <c r="E154" s="0" t="str">
        <f aca="false">IF(D154="T",COUNTIF($D$3:$D154,"T"),"")</f>
        <v/>
      </c>
      <c r="F154" s="0" t="str">
        <f aca="false">IF(C154="S","S","")</f>
        <v/>
      </c>
      <c r="G154" s="0" t="str">
        <f aca="false">IF(F154="S",COUNTIF($F$3:$F154,"S"),"")</f>
        <v/>
      </c>
      <c r="H154" s="0" t="n">
        <f aca="false">A154</f>
        <v>3</v>
      </c>
      <c r="I154" s="0" t="n">
        <f aca="false">B154</f>
        <v>2</v>
      </c>
      <c r="O154" s="0" t="str">
        <f aca="false">IFERROR(IF(O153+1&lt;=$P$1,O153+1,""),"")</f>
        <v/>
      </c>
      <c r="P154" s="0" t="str">
        <f aca="false">IF(O154&lt;&gt;"",VLOOKUP(O154,E:I,4,0)-1,"")</f>
        <v/>
      </c>
      <c r="Q154" s="0" t="str">
        <f aca="false">IF(O154&lt;&gt;"",VLOOKUP(O154,E:I,5,0)-1,"")</f>
        <v/>
      </c>
    </row>
    <row r="155" customFormat="false" ht="12.8" hidden="false" customHeight="false" outlineLevel="0" collapsed="false">
      <c r="A155" s="0" t="n">
        <f aca="false">IF(B154&lt;&gt;$D$1,A154,A154+1)</f>
        <v>3</v>
      </c>
      <c r="B155" s="0" t="n">
        <f aca="false">IF(B154&lt;&gt;$D$1,B154+1,1)</f>
        <v>3</v>
      </c>
      <c r="C155" s="0" t="n">
        <f aca="false">IFERROR(VLOOKUP(A155,'Province Map'!$A$2:$BX$77,(MATCH(B155,'Province Map'!$B$2:$BX$2,0)+1),0),"")</f>
        <v>0</v>
      </c>
      <c r="D155" s="0" t="str">
        <f aca="false">IF(C155="T","T","")</f>
        <v/>
      </c>
      <c r="E155" s="0" t="str">
        <f aca="false">IF(D155="T",COUNTIF($D$3:$D155,"T"),"")</f>
        <v/>
      </c>
      <c r="F155" s="0" t="str">
        <f aca="false">IF(C155="S","S","")</f>
        <v/>
      </c>
      <c r="G155" s="0" t="str">
        <f aca="false">IF(F155="S",COUNTIF($F$3:$F155,"S"),"")</f>
        <v/>
      </c>
      <c r="H155" s="0" t="n">
        <f aca="false">A155</f>
        <v>3</v>
      </c>
      <c r="I155" s="0" t="n">
        <f aca="false">B155</f>
        <v>3</v>
      </c>
      <c r="O155" s="0" t="str">
        <f aca="false">IFERROR(IF(O154+1&lt;=$P$1,O154+1,""),"")</f>
        <v/>
      </c>
      <c r="P155" s="0" t="str">
        <f aca="false">IF(O155&lt;&gt;"",VLOOKUP(O155,E:I,4,0)-1,"")</f>
        <v/>
      </c>
      <c r="Q155" s="0" t="str">
        <f aca="false">IF(O155&lt;&gt;"",VLOOKUP(O155,E:I,5,0)-1,"")</f>
        <v/>
      </c>
    </row>
    <row r="156" customFormat="false" ht="12.8" hidden="false" customHeight="false" outlineLevel="0" collapsed="false">
      <c r="A156" s="0" t="n">
        <f aca="false">IF(B155&lt;&gt;$D$1,A155,A155+1)</f>
        <v>3</v>
      </c>
      <c r="B156" s="0" t="n">
        <f aca="false">IF(B155&lt;&gt;$D$1,B155+1,1)</f>
        <v>4</v>
      </c>
      <c r="C156" s="0" t="n">
        <f aca="false">IFERROR(VLOOKUP(A156,'Province Map'!$A$2:$BX$77,(MATCH(B156,'Province Map'!$B$2:$BX$2,0)+1),0),"")</f>
        <v>0</v>
      </c>
      <c r="D156" s="0" t="str">
        <f aca="false">IF(C156="T","T","")</f>
        <v/>
      </c>
      <c r="E156" s="0" t="str">
        <f aca="false">IF(D156="T",COUNTIF($D$3:$D156,"T"),"")</f>
        <v/>
      </c>
      <c r="F156" s="0" t="str">
        <f aca="false">IF(C156="S","S","")</f>
        <v/>
      </c>
      <c r="G156" s="0" t="str">
        <f aca="false">IF(F156="S",COUNTIF($F$3:$F156,"S"),"")</f>
        <v/>
      </c>
      <c r="H156" s="0" t="n">
        <f aca="false">A156</f>
        <v>3</v>
      </c>
      <c r="I156" s="0" t="n">
        <f aca="false">B156</f>
        <v>4</v>
      </c>
      <c r="O156" s="0" t="str">
        <f aca="false">IFERROR(IF(O155+1&lt;=$P$1,O155+1,""),"")</f>
        <v/>
      </c>
      <c r="P156" s="0" t="str">
        <f aca="false">IF(O156&lt;&gt;"",VLOOKUP(O156,E:I,4,0)-1,"")</f>
        <v/>
      </c>
      <c r="Q156" s="0" t="str">
        <f aca="false">IF(O156&lt;&gt;"",VLOOKUP(O156,E:I,5,0)-1,"")</f>
        <v/>
      </c>
    </row>
    <row r="157" customFormat="false" ht="12.8" hidden="false" customHeight="false" outlineLevel="0" collapsed="false">
      <c r="A157" s="0" t="n">
        <f aca="false">IF(B156&lt;&gt;$D$1,A156,A156+1)</f>
        <v>3</v>
      </c>
      <c r="B157" s="0" t="n">
        <f aca="false">IF(B156&lt;&gt;$D$1,B156+1,1)</f>
        <v>5</v>
      </c>
      <c r="C157" s="0" t="n">
        <f aca="false">IFERROR(VLOOKUP(A157,'Province Map'!$A$2:$BX$77,(MATCH(B157,'Province Map'!$B$2:$BX$2,0)+1),0),"")</f>
        <v>0</v>
      </c>
      <c r="D157" s="0" t="str">
        <f aca="false">IF(C157="T","T","")</f>
        <v/>
      </c>
      <c r="E157" s="0" t="str">
        <f aca="false">IF(D157="T",COUNTIF($D$3:$D157,"T"),"")</f>
        <v/>
      </c>
      <c r="F157" s="0" t="str">
        <f aca="false">IF(C157="S","S","")</f>
        <v/>
      </c>
      <c r="G157" s="0" t="str">
        <f aca="false">IF(F157="S",COUNTIF($F$3:$F157,"S"),"")</f>
        <v/>
      </c>
      <c r="H157" s="0" t="n">
        <f aca="false">A157</f>
        <v>3</v>
      </c>
      <c r="I157" s="0" t="n">
        <f aca="false">B157</f>
        <v>5</v>
      </c>
      <c r="O157" s="0" t="str">
        <f aca="false">IFERROR(IF(O156+1&lt;=$P$1,O156+1,""),"")</f>
        <v/>
      </c>
      <c r="P157" s="0" t="str">
        <f aca="false">IF(O157&lt;&gt;"",VLOOKUP(O157,E:I,4,0)-1,"")</f>
        <v/>
      </c>
      <c r="Q157" s="0" t="str">
        <f aca="false">IF(O157&lt;&gt;"",VLOOKUP(O157,E:I,5,0)-1,"")</f>
        <v/>
      </c>
    </row>
    <row r="158" customFormat="false" ht="12.8" hidden="false" customHeight="false" outlineLevel="0" collapsed="false">
      <c r="A158" s="0" t="n">
        <f aca="false">IF(B157&lt;&gt;$D$1,A157,A157+1)</f>
        <v>3</v>
      </c>
      <c r="B158" s="0" t="n">
        <f aca="false">IF(B157&lt;&gt;$D$1,B157+1,1)</f>
        <v>6</v>
      </c>
      <c r="C158" s="0" t="n">
        <f aca="false">IFERROR(VLOOKUP(A158,'Province Map'!$A$2:$BX$77,(MATCH(B158,'Province Map'!$B$2:$BX$2,0)+1),0),"")</f>
        <v>0</v>
      </c>
      <c r="D158" s="0" t="str">
        <f aca="false">IF(C158="T","T","")</f>
        <v/>
      </c>
      <c r="E158" s="0" t="str">
        <f aca="false">IF(D158="T",COUNTIF($D$3:$D158,"T"),"")</f>
        <v/>
      </c>
      <c r="F158" s="0" t="str">
        <f aca="false">IF(C158="S","S","")</f>
        <v/>
      </c>
      <c r="G158" s="0" t="str">
        <f aca="false">IF(F158="S",COUNTIF($F$3:$F158,"S"),"")</f>
        <v/>
      </c>
      <c r="H158" s="0" t="n">
        <f aca="false">A158</f>
        <v>3</v>
      </c>
      <c r="I158" s="0" t="n">
        <f aca="false">B158</f>
        <v>6</v>
      </c>
      <c r="O158" s="0" t="str">
        <f aca="false">IFERROR(IF(O157+1&lt;=$P$1,O157+1,""),"")</f>
        <v/>
      </c>
      <c r="P158" s="0" t="str">
        <f aca="false">IF(O158&lt;&gt;"",VLOOKUP(O158,E:I,4,0)-1,"")</f>
        <v/>
      </c>
      <c r="Q158" s="0" t="str">
        <f aca="false">IF(O158&lt;&gt;"",VLOOKUP(O158,E:I,5,0)-1,"")</f>
        <v/>
      </c>
    </row>
    <row r="159" customFormat="false" ht="12.8" hidden="false" customHeight="false" outlineLevel="0" collapsed="false">
      <c r="A159" s="0" t="n">
        <f aca="false">IF(B158&lt;&gt;$D$1,A158,A158+1)</f>
        <v>3</v>
      </c>
      <c r="B159" s="0" t="n">
        <f aca="false">IF(B158&lt;&gt;$D$1,B158+1,1)</f>
        <v>7</v>
      </c>
      <c r="C159" s="0" t="n">
        <f aca="false">IFERROR(VLOOKUP(A159,'Province Map'!$A$2:$BX$77,(MATCH(B159,'Province Map'!$B$2:$BX$2,0)+1),0),"")</f>
        <v>0</v>
      </c>
      <c r="D159" s="0" t="str">
        <f aca="false">IF(C159="T","T","")</f>
        <v/>
      </c>
      <c r="E159" s="0" t="str">
        <f aca="false">IF(D159="T",COUNTIF($D$3:$D159,"T"),"")</f>
        <v/>
      </c>
      <c r="F159" s="0" t="str">
        <f aca="false">IF(C159="S","S","")</f>
        <v/>
      </c>
      <c r="G159" s="0" t="str">
        <f aca="false">IF(F159="S",COUNTIF($F$3:$F159,"S"),"")</f>
        <v/>
      </c>
      <c r="H159" s="0" t="n">
        <f aca="false">A159</f>
        <v>3</v>
      </c>
      <c r="I159" s="0" t="n">
        <f aca="false">B159</f>
        <v>7</v>
      </c>
      <c r="O159" s="0" t="str">
        <f aca="false">IFERROR(IF(O158+1&lt;=$P$1,O158+1,""),"")</f>
        <v/>
      </c>
      <c r="P159" s="0" t="str">
        <f aca="false">IF(O159&lt;&gt;"",VLOOKUP(O159,E:I,4,0)-1,"")</f>
        <v/>
      </c>
      <c r="Q159" s="0" t="str">
        <f aca="false">IF(O159&lt;&gt;"",VLOOKUP(O159,E:I,5,0)-1,"")</f>
        <v/>
      </c>
    </row>
    <row r="160" customFormat="false" ht="12.8" hidden="false" customHeight="false" outlineLevel="0" collapsed="false">
      <c r="A160" s="0" t="n">
        <f aca="false">IF(B159&lt;&gt;$D$1,A159,A159+1)</f>
        <v>3</v>
      </c>
      <c r="B160" s="0" t="n">
        <f aca="false">IF(B159&lt;&gt;$D$1,B159+1,1)</f>
        <v>8</v>
      </c>
      <c r="C160" s="0" t="n">
        <f aca="false">IFERROR(VLOOKUP(A160,'Province Map'!$A$2:$BX$77,(MATCH(B160,'Province Map'!$B$2:$BX$2,0)+1),0),"")</f>
        <v>0</v>
      </c>
      <c r="D160" s="0" t="str">
        <f aca="false">IF(C160="T","T","")</f>
        <v/>
      </c>
      <c r="E160" s="0" t="str">
        <f aca="false">IF(D160="T",COUNTIF($D$3:$D160,"T"),"")</f>
        <v/>
      </c>
      <c r="F160" s="0" t="str">
        <f aca="false">IF(C160="S","S","")</f>
        <v/>
      </c>
      <c r="G160" s="0" t="str">
        <f aca="false">IF(F160="S",COUNTIF($F$3:$F160,"S"),"")</f>
        <v/>
      </c>
      <c r="H160" s="0" t="n">
        <f aca="false">A160</f>
        <v>3</v>
      </c>
      <c r="I160" s="0" t="n">
        <f aca="false">B160</f>
        <v>8</v>
      </c>
      <c r="O160" s="0" t="str">
        <f aca="false">IFERROR(IF(O159+1&lt;=$P$1,O159+1,""),"")</f>
        <v/>
      </c>
      <c r="P160" s="0" t="str">
        <f aca="false">IF(O160&lt;&gt;"",VLOOKUP(O160,E:I,4,0)-1,"")</f>
        <v/>
      </c>
      <c r="Q160" s="0" t="str">
        <f aca="false">IF(O160&lt;&gt;"",VLOOKUP(O160,E:I,5,0)-1,"")</f>
        <v/>
      </c>
    </row>
    <row r="161" customFormat="false" ht="12.8" hidden="false" customHeight="false" outlineLevel="0" collapsed="false">
      <c r="A161" s="0" t="n">
        <f aca="false">IF(B160&lt;&gt;$D$1,A160,A160+1)</f>
        <v>3</v>
      </c>
      <c r="B161" s="0" t="n">
        <f aca="false">IF(B160&lt;&gt;$D$1,B160+1,1)</f>
        <v>9</v>
      </c>
      <c r="C161" s="0" t="n">
        <f aca="false">IFERROR(VLOOKUP(A161,'Province Map'!$A$2:$BX$77,(MATCH(B161,'Province Map'!$B$2:$BX$2,0)+1),0),"")</f>
        <v>0</v>
      </c>
      <c r="D161" s="0" t="str">
        <f aca="false">IF(C161="T","T","")</f>
        <v/>
      </c>
      <c r="E161" s="0" t="str">
        <f aca="false">IF(D161="T",COUNTIF($D$3:$D161,"T"),"")</f>
        <v/>
      </c>
      <c r="F161" s="0" t="str">
        <f aca="false">IF(C161="S","S","")</f>
        <v/>
      </c>
      <c r="G161" s="0" t="str">
        <f aca="false">IF(F161="S",COUNTIF($F$3:$F161,"S"),"")</f>
        <v/>
      </c>
      <c r="H161" s="0" t="n">
        <f aca="false">A161</f>
        <v>3</v>
      </c>
      <c r="I161" s="0" t="n">
        <f aca="false">B161</f>
        <v>9</v>
      </c>
      <c r="O161" s="0" t="str">
        <f aca="false">IFERROR(IF(O160+1&lt;=$P$1,O160+1,""),"")</f>
        <v/>
      </c>
      <c r="P161" s="0" t="str">
        <f aca="false">IF(O161&lt;&gt;"",VLOOKUP(O161,E:I,4,0)-1,"")</f>
        <v/>
      </c>
      <c r="Q161" s="0" t="str">
        <f aca="false">IF(O161&lt;&gt;"",VLOOKUP(O161,E:I,5,0)-1,"")</f>
        <v/>
      </c>
    </row>
    <row r="162" customFormat="false" ht="12.8" hidden="false" customHeight="false" outlineLevel="0" collapsed="false">
      <c r="A162" s="0" t="n">
        <f aca="false">IF(B161&lt;&gt;$D$1,A161,A161+1)</f>
        <v>3</v>
      </c>
      <c r="B162" s="0" t="n">
        <f aca="false">IF(B161&lt;&gt;$D$1,B161+1,1)</f>
        <v>10</v>
      </c>
      <c r="C162" s="0" t="n">
        <f aca="false">IFERROR(VLOOKUP(A162,'Province Map'!$A$2:$BX$77,(MATCH(B162,'Province Map'!$B$2:$BX$2,0)+1),0),"")</f>
        <v>0</v>
      </c>
      <c r="D162" s="0" t="str">
        <f aca="false">IF(C162="T","T","")</f>
        <v/>
      </c>
      <c r="E162" s="0" t="str">
        <f aca="false">IF(D162="T",COUNTIF($D$3:$D162,"T"),"")</f>
        <v/>
      </c>
      <c r="F162" s="0" t="str">
        <f aca="false">IF(C162="S","S","")</f>
        <v/>
      </c>
      <c r="G162" s="0" t="str">
        <f aca="false">IF(F162="S",COUNTIF($F$3:$F162,"S"),"")</f>
        <v/>
      </c>
      <c r="H162" s="0" t="n">
        <f aca="false">A162</f>
        <v>3</v>
      </c>
      <c r="I162" s="0" t="n">
        <f aca="false">B162</f>
        <v>10</v>
      </c>
      <c r="O162" s="0" t="str">
        <f aca="false">IFERROR(IF(O161+1&lt;=$P$1,O161+1,""),"")</f>
        <v/>
      </c>
      <c r="P162" s="0" t="str">
        <f aca="false">IF(O162&lt;&gt;"",VLOOKUP(O162,E:I,4,0)-1,"")</f>
        <v/>
      </c>
      <c r="Q162" s="0" t="str">
        <f aca="false">IF(O162&lt;&gt;"",VLOOKUP(O162,E:I,5,0)-1,"")</f>
        <v/>
      </c>
    </row>
    <row r="163" customFormat="false" ht="12.8" hidden="false" customHeight="false" outlineLevel="0" collapsed="false">
      <c r="A163" s="0" t="n">
        <f aca="false">IF(B162&lt;&gt;$D$1,A162,A162+1)</f>
        <v>3</v>
      </c>
      <c r="B163" s="0" t="n">
        <f aca="false">IF(B162&lt;&gt;$D$1,B162+1,1)</f>
        <v>11</v>
      </c>
      <c r="C163" s="0" t="n">
        <f aca="false">IFERROR(VLOOKUP(A163,'Province Map'!$A$2:$BX$77,(MATCH(B163,'Province Map'!$B$2:$BX$2,0)+1),0),"")</f>
        <v>0</v>
      </c>
      <c r="D163" s="0" t="str">
        <f aca="false">IF(C163="T","T","")</f>
        <v/>
      </c>
      <c r="E163" s="0" t="str">
        <f aca="false">IF(D163="T",COUNTIF($D$3:$D163,"T"),"")</f>
        <v/>
      </c>
      <c r="F163" s="0" t="str">
        <f aca="false">IF(C163="S","S","")</f>
        <v/>
      </c>
      <c r="G163" s="0" t="str">
        <f aca="false">IF(F163="S",COUNTIF($F$3:$F163,"S"),"")</f>
        <v/>
      </c>
      <c r="H163" s="0" t="n">
        <f aca="false">A163</f>
        <v>3</v>
      </c>
      <c r="I163" s="0" t="n">
        <f aca="false">B163</f>
        <v>11</v>
      </c>
      <c r="O163" s="0" t="str">
        <f aca="false">IFERROR(IF(O162+1&lt;=$P$1,O162+1,""),"")</f>
        <v/>
      </c>
      <c r="P163" s="0" t="str">
        <f aca="false">IF(O163&lt;&gt;"",VLOOKUP(O163,E:I,4,0)-1,"")</f>
        <v/>
      </c>
      <c r="Q163" s="0" t="str">
        <f aca="false">IF(O163&lt;&gt;"",VLOOKUP(O163,E:I,5,0)-1,"")</f>
        <v/>
      </c>
    </row>
    <row r="164" customFormat="false" ht="12.8" hidden="false" customHeight="false" outlineLevel="0" collapsed="false">
      <c r="A164" s="0" t="n">
        <f aca="false">IF(B163&lt;&gt;$D$1,A163,A163+1)</f>
        <v>3</v>
      </c>
      <c r="B164" s="0" t="n">
        <f aca="false">IF(B163&lt;&gt;$D$1,B163+1,1)</f>
        <v>12</v>
      </c>
      <c r="C164" s="0" t="n">
        <f aca="false">IFERROR(VLOOKUP(A164,'Province Map'!$A$2:$BX$77,(MATCH(B164,'Province Map'!$B$2:$BX$2,0)+1),0),"")</f>
        <v>0</v>
      </c>
      <c r="D164" s="0" t="str">
        <f aca="false">IF(C164="T","T","")</f>
        <v/>
      </c>
      <c r="E164" s="0" t="str">
        <f aca="false">IF(D164="T",COUNTIF($D$3:$D164,"T"),"")</f>
        <v/>
      </c>
      <c r="F164" s="0" t="str">
        <f aca="false">IF(C164="S","S","")</f>
        <v/>
      </c>
      <c r="G164" s="0" t="str">
        <f aca="false">IF(F164="S",COUNTIF($F$3:$F164,"S"),"")</f>
        <v/>
      </c>
      <c r="H164" s="0" t="n">
        <f aca="false">A164</f>
        <v>3</v>
      </c>
      <c r="I164" s="0" t="n">
        <f aca="false">B164</f>
        <v>12</v>
      </c>
      <c r="O164" s="0" t="str">
        <f aca="false">IFERROR(IF(O163+1&lt;=$P$1,O163+1,""),"")</f>
        <v/>
      </c>
      <c r="P164" s="0" t="str">
        <f aca="false">IF(O164&lt;&gt;"",VLOOKUP(O164,E:I,4,0)-1,"")</f>
        <v/>
      </c>
      <c r="Q164" s="0" t="str">
        <f aca="false">IF(O164&lt;&gt;"",VLOOKUP(O164,E:I,5,0)-1,"")</f>
        <v/>
      </c>
    </row>
    <row r="165" customFormat="false" ht="12.8" hidden="false" customHeight="false" outlineLevel="0" collapsed="false">
      <c r="A165" s="0" t="n">
        <f aca="false">IF(B164&lt;&gt;$D$1,A164,A164+1)</f>
        <v>3</v>
      </c>
      <c r="B165" s="0" t="n">
        <f aca="false">IF(B164&lt;&gt;$D$1,B164+1,1)</f>
        <v>13</v>
      </c>
      <c r="C165" s="0" t="n">
        <f aca="false">IFERROR(VLOOKUP(A165,'Province Map'!$A$2:$BX$77,(MATCH(B165,'Province Map'!$B$2:$BX$2,0)+1),0),"")</f>
        <v>0</v>
      </c>
      <c r="D165" s="0" t="str">
        <f aca="false">IF(C165="T","T","")</f>
        <v/>
      </c>
      <c r="E165" s="0" t="str">
        <f aca="false">IF(D165="T",COUNTIF($D$3:$D165,"T"),"")</f>
        <v/>
      </c>
      <c r="F165" s="0" t="str">
        <f aca="false">IF(C165="S","S","")</f>
        <v/>
      </c>
      <c r="G165" s="0" t="str">
        <f aca="false">IF(F165="S",COUNTIF($F$3:$F165,"S"),"")</f>
        <v/>
      </c>
      <c r="H165" s="0" t="n">
        <f aca="false">A165</f>
        <v>3</v>
      </c>
      <c r="I165" s="0" t="n">
        <f aca="false">B165</f>
        <v>13</v>
      </c>
      <c r="O165" s="0" t="str">
        <f aca="false">IFERROR(IF(O164+1&lt;=$P$1,O164+1,""),"")</f>
        <v/>
      </c>
      <c r="P165" s="0" t="str">
        <f aca="false">IF(O165&lt;&gt;"",VLOOKUP(O165,E:I,4,0)-1,"")</f>
        <v/>
      </c>
      <c r="Q165" s="0" t="str">
        <f aca="false">IF(O165&lt;&gt;"",VLOOKUP(O165,E:I,5,0)-1,"")</f>
        <v/>
      </c>
    </row>
    <row r="166" customFormat="false" ht="12.8" hidden="false" customHeight="false" outlineLevel="0" collapsed="false">
      <c r="A166" s="0" t="n">
        <f aca="false">IF(B165&lt;&gt;$D$1,A165,A165+1)</f>
        <v>3</v>
      </c>
      <c r="B166" s="0" t="n">
        <f aca="false">IF(B165&lt;&gt;$D$1,B165+1,1)</f>
        <v>14</v>
      </c>
      <c r="C166" s="0" t="n">
        <f aca="false">IFERROR(VLOOKUP(A166,'Province Map'!$A$2:$BX$77,(MATCH(B166,'Province Map'!$B$2:$BX$2,0)+1),0),"")</f>
        <v>0</v>
      </c>
      <c r="D166" s="0" t="str">
        <f aca="false">IF(C166="T","T","")</f>
        <v/>
      </c>
      <c r="E166" s="0" t="str">
        <f aca="false">IF(D166="T",COUNTIF($D$3:$D166,"T"),"")</f>
        <v/>
      </c>
      <c r="F166" s="0" t="str">
        <f aca="false">IF(C166="S","S","")</f>
        <v/>
      </c>
      <c r="G166" s="0" t="str">
        <f aca="false">IF(F166="S",COUNTIF($F$3:$F166,"S"),"")</f>
        <v/>
      </c>
      <c r="H166" s="0" t="n">
        <f aca="false">A166</f>
        <v>3</v>
      </c>
      <c r="I166" s="0" t="n">
        <f aca="false">B166</f>
        <v>14</v>
      </c>
      <c r="O166" s="0" t="str">
        <f aca="false">IFERROR(IF(O165+1&lt;=$P$1,O165+1,""),"")</f>
        <v/>
      </c>
      <c r="P166" s="0" t="str">
        <f aca="false">IF(O166&lt;&gt;"",VLOOKUP(O166,E:I,4,0)-1,"")</f>
        <v/>
      </c>
      <c r="Q166" s="0" t="str">
        <f aca="false">IF(O166&lt;&gt;"",VLOOKUP(O166,E:I,5,0)-1,"")</f>
        <v/>
      </c>
    </row>
    <row r="167" customFormat="false" ht="12.8" hidden="false" customHeight="false" outlineLevel="0" collapsed="false">
      <c r="A167" s="0" t="n">
        <f aca="false">IF(B166&lt;&gt;$D$1,A166,A166+1)</f>
        <v>3</v>
      </c>
      <c r="B167" s="0" t="n">
        <f aca="false">IF(B166&lt;&gt;$D$1,B166+1,1)</f>
        <v>15</v>
      </c>
      <c r="C167" s="0" t="n">
        <f aca="false">IFERROR(VLOOKUP(A167,'Province Map'!$A$2:$BX$77,(MATCH(B167,'Province Map'!$B$2:$BX$2,0)+1),0),"")</f>
        <v>0</v>
      </c>
      <c r="D167" s="0" t="str">
        <f aca="false">IF(C167="T","T","")</f>
        <v/>
      </c>
      <c r="E167" s="0" t="str">
        <f aca="false">IF(D167="T",COUNTIF($D$3:$D167,"T"),"")</f>
        <v/>
      </c>
      <c r="F167" s="0" t="str">
        <f aca="false">IF(C167="S","S","")</f>
        <v/>
      </c>
      <c r="G167" s="0" t="str">
        <f aca="false">IF(F167="S",COUNTIF($F$3:$F167,"S"),"")</f>
        <v/>
      </c>
      <c r="H167" s="0" t="n">
        <f aca="false">A167</f>
        <v>3</v>
      </c>
      <c r="I167" s="0" t="n">
        <f aca="false">B167</f>
        <v>15</v>
      </c>
      <c r="O167" s="0" t="str">
        <f aca="false">IFERROR(IF(O166+1&lt;=$P$1,O166+1,""),"")</f>
        <v/>
      </c>
      <c r="P167" s="0" t="str">
        <f aca="false">IF(O167&lt;&gt;"",VLOOKUP(O167,E:I,4,0)-1,"")</f>
        <v/>
      </c>
      <c r="Q167" s="0" t="str">
        <f aca="false">IF(O167&lt;&gt;"",VLOOKUP(O167,E:I,5,0)-1,"")</f>
        <v/>
      </c>
    </row>
    <row r="168" customFormat="false" ht="12.8" hidden="false" customHeight="false" outlineLevel="0" collapsed="false">
      <c r="A168" s="0" t="n">
        <f aca="false">IF(B167&lt;&gt;$D$1,A167,A167+1)</f>
        <v>3</v>
      </c>
      <c r="B168" s="0" t="n">
        <f aca="false">IF(B167&lt;&gt;$D$1,B167+1,1)</f>
        <v>16</v>
      </c>
      <c r="C168" s="0" t="n">
        <f aca="false">IFERROR(VLOOKUP(A168,'Province Map'!$A$2:$BX$77,(MATCH(B168,'Province Map'!$B$2:$BX$2,0)+1),0),"")</f>
        <v>0</v>
      </c>
      <c r="D168" s="0" t="str">
        <f aca="false">IF(C168="T","T","")</f>
        <v/>
      </c>
      <c r="E168" s="0" t="str">
        <f aca="false">IF(D168="T",COUNTIF($D$3:$D168,"T"),"")</f>
        <v/>
      </c>
      <c r="F168" s="0" t="str">
        <f aca="false">IF(C168="S","S","")</f>
        <v/>
      </c>
      <c r="G168" s="0" t="str">
        <f aca="false">IF(F168="S",COUNTIF($F$3:$F168,"S"),"")</f>
        <v/>
      </c>
      <c r="H168" s="0" t="n">
        <f aca="false">A168</f>
        <v>3</v>
      </c>
      <c r="I168" s="0" t="n">
        <f aca="false">B168</f>
        <v>16</v>
      </c>
      <c r="O168" s="0" t="str">
        <f aca="false">IFERROR(IF(O167+1&lt;=$P$1,O167+1,""),"")</f>
        <v/>
      </c>
      <c r="P168" s="0" t="str">
        <f aca="false">IF(O168&lt;&gt;"",VLOOKUP(O168,E:I,4,0)-1,"")</f>
        <v/>
      </c>
      <c r="Q168" s="0" t="str">
        <f aca="false">IF(O168&lt;&gt;"",VLOOKUP(O168,E:I,5,0)-1,"")</f>
        <v/>
      </c>
    </row>
    <row r="169" customFormat="false" ht="12.8" hidden="false" customHeight="false" outlineLevel="0" collapsed="false">
      <c r="A169" s="0" t="n">
        <f aca="false">IF(B168&lt;&gt;$D$1,A168,A168+1)</f>
        <v>3</v>
      </c>
      <c r="B169" s="0" t="n">
        <f aca="false">IF(B168&lt;&gt;$D$1,B168+1,1)</f>
        <v>17</v>
      </c>
      <c r="C169" s="0" t="str">
        <f aca="false">IFERROR(VLOOKUP(A169,'Province Map'!$A$2:$BX$77,(MATCH(B169,'Province Map'!$B$2:$BX$2,0)+1),0),"")</f>
        <v/>
      </c>
      <c r="D169" s="0" t="str">
        <f aca="false">IF(C169="T","T","")</f>
        <v/>
      </c>
      <c r="E169" s="0" t="str">
        <f aca="false">IF(D169="T",COUNTIF($D$3:$D169,"T"),"")</f>
        <v/>
      </c>
      <c r="F169" s="0" t="str">
        <f aca="false">IF(C169="S","S","")</f>
        <v/>
      </c>
      <c r="G169" s="0" t="str">
        <f aca="false">IF(F169="S",COUNTIF($F$3:$F169,"S"),"")</f>
        <v/>
      </c>
      <c r="H169" s="0" t="n">
        <f aca="false">A169</f>
        <v>3</v>
      </c>
      <c r="I169" s="0" t="n">
        <f aca="false">B169</f>
        <v>17</v>
      </c>
      <c r="O169" s="0" t="str">
        <f aca="false">IFERROR(IF(O168+1&lt;=$P$1,O168+1,""),"")</f>
        <v/>
      </c>
      <c r="P169" s="0" t="str">
        <f aca="false">IF(O169&lt;&gt;"",VLOOKUP(O169,E:I,4,0)-1,"")</f>
        <v/>
      </c>
      <c r="Q169" s="0" t="str">
        <f aca="false">IF(O169&lt;&gt;"",VLOOKUP(O169,E:I,5,0)-1,"")</f>
        <v/>
      </c>
    </row>
    <row r="170" customFormat="false" ht="12.8" hidden="false" customHeight="false" outlineLevel="0" collapsed="false">
      <c r="A170" s="0" t="n">
        <f aca="false">IF(B169&lt;&gt;$D$1,A169,A169+1)</f>
        <v>3</v>
      </c>
      <c r="B170" s="0" t="n">
        <f aca="false">IF(B169&lt;&gt;$D$1,B169+1,1)</f>
        <v>18</v>
      </c>
      <c r="C170" s="0" t="str">
        <f aca="false">IFERROR(VLOOKUP(A170,'Province Map'!$A$2:$BX$77,(MATCH(B170,'Province Map'!$B$2:$BX$2,0)+1),0),"")</f>
        <v/>
      </c>
      <c r="D170" s="0" t="str">
        <f aca="false">IF(C170="T","T","")</f>
        <v/>
      </c>
      <c r="E170" s="0" t="str">
        <f aca="false">IF(D170="T",COUNTIF($D$3:$D170,"T"),"")</f>
        <v/>
      </c>
      <c r="F170" s="0" t="str">
        <f aca="false">IF(C170="S","S","")</f>
        <v/>
      </c>
      <c r="G170" s="0" t="str">
        <f aca="false">IF(F170="S",COUNTIF($F$3:$F170,"S"),"")</f>
        <v/>
      </c>
      <c r="H170" s="0" t="n">
        <f aca="false">A170</f>
        <v>3</v>
      </c>
      <c r="I170" s="0" t="n">
        <f aca="false">B170</f>
        <v>18</v>
      </c>
      <c r="O170" s="0" t="str">
        <f aca="false">IFERROR(IF(O169+1&lt;=$P$1,O169+1,""),"")</f>
        <v/>
      </c>
      <c r="P170" s="0" t="str">
        <f aca="false">IF(O170&lt;&gt;"",VLOOKUP(O170,E:I,4,0)-1,"")</f>
        <v/>
      </c>
      <c r="Q170" s="0" t="str">
        <f aca="false">IF(O170&lt;&gt;"",VLOOKUP(O170,E:I,5,0)-1,"")</f>
        <v/>
      </c>
    </row>
    <row r="171" customFormat="false" ht="12.8" hidden="false" customHeight="false" outlineLevel="0" collapsed="false">
      <c r="A171" s="0" t="n">
        <f aca="false">IF(B170&lt;&gt;$D$1,A170,A170+1)</f>
        <v>3</v>
      </c>
      <c r="B171" s="0" t="n">
        <f aca="false">IF(B170&lt;&gt;$D$1,B170+1,1)</f>
        <v>19</v>
      </c>
      <c r="C171" s="0" t="str">
        <f aca="false">IFERROR(VLOOKUP(A171,'Province Map'!$A$2:$BX$77,(MATCH(B171,'Province Map'!$B$2:$BX$2,0)+1),0),"")</f>
        <v/>
      </c>
      <c r="D171" s="0" t="str">
        <f aca="false">IF(C171="T","T","")</f>
        <v/>
      </c>
      <c r="E171" s="0" t="str">
        <f aca="false">IF(D171="T",COUNTIF($D$3:$D171,"T"),"")</f>
        <v/>
      </c>
      <c r="F171" s="0" t="str">
        <f aca="false">IF(C171="S","S","")</f>
        <v/>
      </c>
      <c r="G171" s="0" t="str">
        <f aca="false">IF(F171="S",COUNTIF($F$3:$F171,"S"),"")</f>
        <v/>
      </c>
      <c r="H171" s="0" t="n">
        <f aca="false">A171</f>
        <v>3</v>
      </c>
      <c r="I171" s="0" t="n">
        <f aca="false">B171</f>
        <v>19</v>
      </c>
      <c r="O171" s="0" t="str">
        <f aca="false">IFERROR(IF(O170+1&lt;=$P$1,O170+1,""),"")</f>
        <v/>
      </c>
      <c r="P171" s="0" t="str">
        <f aca="false">IF(O171&lt;&gt;"",VLOOKUP(O171,E:I,4,0)-1,"")</f>
        <v/>
      </c>
      <c r="Q171" s="0" t="str">
        <f aca="false">IF(O171&lt;&gt;"",VLOOKUP(O171,E:I,5,0)-1,"")</f>
        <v/>
      </c>
    </row>
    <row r="172" customFormat="false" ht="12.8" hidden="false" customHeight="false" outlineLevel="0" collapsed="false">
      <c r="A172" s="0" t="n">
        <f aca="false">IF(B171&lt;&gt;$D$1,A171,A171+1)</f>
        <v>3</v>
      </c>
      <c r="B172" s="0" t="n">
        <f aca="false">IF(B171&lt;&gt;$D$1,B171+1,1)</f>
        <v>20</v>
      </c>
      <c r="C172" s="0" t="str">
        <f aca="false">IFERROR(VLOOKUP(A172,'Province Map'!$A$2:$BX$77,(MATCH(B172,'Province Map'!$B$2:$BX$2,0)+1),0),"")</f>
        <v/>
      </c>
      <c r="D172" s="0" t="str">
        <f aca="false">IF(C172="T","T","")</f>
        <v/>
      </c>
      <c r="E172" s="0" t="str">
        <f aca="false">IF(D172="T",COUNTIF($D$3:$D172,"T"),"")</f>
        <v/>
      </c>
      <c r="F172" s="0" t="str">
        <f aca="false">IF(C172="S","S","")</f>
        <v/>
      </c>
      <c r="G172" s="0" t="str">
        <f aca="false">IF(F172="S",COUNTIF($F$3:$F172,"S"),"")</f>
        <v/>
      </c>
      <c r="H172" s="0" t="n">
        <f aca="false">A172</f>
        <v>3</v>
      </c>
      <c r="I172" s="0" t="n">
        <f aca="false">B172</f>
        <v>20</v>
      </c>
      <c r="O172" s="0" t="str">
        <f aca="false">IFERROR(IF(O171+1&lt;=$P$1,O171+1,""),"")</f>
        <v/>
      </c>
      <c r="P172" s="0" t="str">
        <f aca="false">IF(O172&lt;&gt;"",VLOOKUP(O172,E:I,4,0)-1,"")</f>
        <v/>
      </c>
      <c r="Q172" s="0" t="str">
        <f aca="false">IF(O172&lt;&gt;"",VLOOKUP(O172,E:I,5,0)-1,"")</f>
        <v/>
      </c>
    </row>
    <row r="173" customFormat="false" ht="12.8" hidden="false" customHeight="false" outlineLevel="0" collapsed="false">
      <c r="A173" s="0" t="n">
        <f aca="false">IF(B172&lt;&gt;$D$1,A172,A172+1)</f>
        <v>3</v>
      </c>
      <c r="B173" s="0" t="n">
        <f aca="false">IF(B172&lt;&gt;$D$1,B172+1,1)</f>
        <v>21</v>
      </c>
      <c r="C173" s="0" t="str">
        <f aca="false">IFERROR(VLOOKUP(A173,'Province Map'!$A$2:$BX$77,(MATCH(B173,'Province Map'!$B$2:$BX$2,0)+1),0),"")</f>
        <v/>
      </c>
      <c r="D173" s="0" t="str">
        <f aca="false">IF(C173="T","T","")</f>
        <v/>
      </c>
      <c r="E173" s="0" t="str">
        <f aca="false">IF(D173="T",COUNTIF($D$3:$D173,"T"),"")</f>
        <v/>
      </c>
      <c r="F173" s="0" t="str">
        <f aca="false">IF(C173="S","S","")</f>
        <v/>
      </c>
      <c r="G173" s="0" t="str">
        <f aca="false">IF(F173="S",COUNTIF($F$3:$F173,"S"),"")</f>
        <v/>
      </c>
      <c r="H173" s="0" t="n">
        <f aca="false">A173</f>
        <v>3</v>
      </c>
      <c r="I173" s="0" t="n">
        <f aca="false">B173</f>
        <v>21</v>
      </c>
      <c r="O173" s="0" t="str">
        <f aca="false">IFERROR(IF(O172+1&lt;=$P$1,O172+1,""),"")</f>
        <v/>
      </c>
      <c r="P173" s="0" t="str">
        <f aca="false">IF(O173&lt;&gt;"",VLOOKUP(O173,E:I,4,0)-1,"")</f>
        <v/>
      </c>
      <c r="Q173" s="0" t="str">
        <f aca="false">IF(O173&lt;&gt;"",VLOOKUP(O173,E:I,5,0)-1,"")</f>
        <v/>
      </c>
    </row>
    <row r="174" customFormat="false" ht="12.8" hidden="false" customHeight="false" outlineLevel="0" collapsed="false">
      <c r="A174" s="0" t="n">
        <f aca="false">IF(B173&lt;&gt;$D$1,A173,A173+1)</f>
        <v>3</v>
      </c>
      <c r="B174" s="0" t="n">
        <f aca="false">IF(B173&lt;&gt;$D$1,B173+1,1)</f>
        <v>22</v>
      </c>
      <c r="C174" s="0" t="str">
        <f aca="false">IFERROR(VLOOKUP(A174,'Province Map'!$A$2:$BX$77,(MATCH(B174,'Province Map'!$B$2:$BX$2,0)+1),0),"")</f>
        <v/>
      </c>
      <c r="D174" s="0" t="str">
        <f aca="false">IF(C174="T","T","")</f>
        <v/>
      </c>
      <c r="E174" s="0" t="str">
        <f aca="false">IF(D174="T",COUNTIF($D$3:$D174,"T"),"")</f>
        <v/>
      </c>
      <c r="F174" s="0" t="str">
        <f aca="false">IF(C174="S","S","")</f>
        <v/>
      </c>
      <c r="G174" s="0" t="str">
        <f aca="false">IF(F174="S",COUNTIF($F$3:$F174,"S"),"")</f>
        <v/>
      </c>
      <c r="H174" s="0" t="n">
        <f aca="false">A174</f>
        <v>3</v>
      </c>
      <c r="I174" s="0" t="n">
        <f aca="false">B174</f>
        <v>22</v>
      </c>
      <c r="O174" s="0" t="str">
        <f aca="false">IFERROR(IF(O173+1&lt;=$P$1,O173+1,""),"")</f>
        <v/>
      </c>
      <c r="P174" s="0" t="str">
        <f aca="false">IF(O174&lt;&gt;"",VLOOKUP(O174,E:I,4,0)-1,"")</f>
        <v/>
      </c>
      <c r="Q174" s="0" t="str">
        <f aca="false">IF(O174&lt;&gt;"",VLOOKUP(O174,E:I,5,0)-1,"")</f>
        <v/>
      </c>
    </row>
    <row r="175" customFormat="false" ht="12.8" hidden="false" customHeight="false" outlineLevel="0" collapsed="false">
      <c r="A175" s="0" t="n">
        <f aca="false">IF(B174&lt;&gt;$D$1,A174,A174+1)</f>
        <v>3</v>
      </c>
      <c r="B175" s="0" t="n">
        <f aca="false">IF(B174&lt;&gt;$D$1,B174+1,1)</f>
        <v>23</v>
      </c>
      <c r="C175" s="0" t="str">
        <f aca="false">IFERROR(VLOOKUP(A175,'Province Map'!$A$2:$BX$77,(MATCH(B175,'Province Map'!$B$2:$BX$2,0)+1),0),"")</f>
        <v/>
      </c>
      <c r="D175" s="0" t="str">
        <f aca="false">IF(C175="T","T","")</f>
        <v/>
      </c>
      <c r="E175" s="0" t="str">
        <f aca="false">IF(D175="T",COUNTIF($D$3:$D175,"T"),"")</f>
        <v/>
      </c>
      <c r="F175" s="0" t="str">
        <f aca="false">IF(C175="S","S","")</f>
        <v/>
      </c>
      <c r="G175" s="0" t="str">
        <f aca="false">IF(F175="S",COUNTIF($F$3:$F175,"S"),"")</f>
        <v/>
      </c>
      <c r="H175" s="0" t="n">
        <f aca="false">A175</f>
        <v>3</v>
      </c>
      <c r="I175" s="0" t="n">
        <f aca="false">B175</f>
        <v>23</v>
      </c>
      <c r="O175" s="0" t="str">
        <f aca="false">IFERROR(IF(O174+1&lt;=$P$1,O174+1,""),"")</f>
        <v/>
      </c>
      <c r="P175" s="0" t="str">
        <f aca="false">IF(O175&lt;&gt;"",VLOOKUP(O175,E:I,4,0)-1,"")</f>
        <v/>
      </c>
      <c r="Q175" s="0" t="str">
        <f aca="false">IF(O175&lt;&gt;"",VLOOKUP(O175,E:I,5,0)-1,"")</f>
        <v/>
      </c>
    </row>
    <row r="176" customFormat="false" ht="12.8" hidden="false" customHeight="false" outlineLevel="0" collapsed="false">
      <c r="A176" s="0" t="n">
        <f aca="false">IF(B175&lt;&gt;$D$1,A175,A175+1)</f>
        <v>3</v>
      </c>
      <c r="B176" s="0" t="n">
        <f aca="false">IF(B175&lt;&gt;$D$1,B175+1,1)</f>
        <v>24</v>
      </c>
      <c r="C176" s="0" t="str">
        <f aca="false">IFERROR(VLOOKUP(A176,'Province Map'!$A$2:$BX$77,(MATCH(B176,'Province Map'!$B$2:$BX$2,0)+1),0),"")</f>
        <v/>
      </c>
      <c r="D176" s="0" t="str">
        <f aca="false">IF(C176="T","T","")</f>
        <v/>
      </c>
      <c r="E176" s="0" t="str">
        <f aca="false">IF(D176="T",COUNTIF($D$3:$D176,"T"),"")</f>
        <v/>
      </c>
      <c r="F176" s="0" t="str">
        <f aca="false">IF(C176="S","S","")</f>
        <v/>
      </c>
      <c r="G176" s="0" t="str">
        <f aca="false">IF(F176="S",COUNTIF($F$3:$F176,"S"),"")</f>
        <v/>
      </c>
      <c r="H176" s="0" t="n">
        <f aca="false">A176</f>
        <v>3</v>
      </c>
      <c r="I176" s="0" t="n">
        <f aca="false">B176</f>
        <v>24</v>
      </c>
      <c r="O176" s="0" t="str">
        <f aca="false">IFERROR(IF(O175+1&lt;=$P$1,O175+1,""),"")</f>
        <v/>
      </c>
      <c r="P176" s="0" t="str">
        <f aca="false">IF(O176&lt;&gt;"",VLOOKUP(O176,E:I,4,0)-1,"")</f>
        <v/>
      </c>
      <c r="Q176" s="0" t="str">
        <f aca="false">IF(O176&lt;&gt;"",VLOOKUP(O176,E:I,5,0)-1,"")</f>
        <v/>
      </c>
    </row>
    <row r="177" customFormat="false" ht="12.8" hidden="false" customHeight="false" outlineLevel="0" collapsed="false">
      <c r="A177" s="0" t="n">
        <f aca="false">IF(B176&lt;&gt;$D$1,A176,A176+1)</f>
        <v>3</v>
      </c>
      <c r="B177" s="0" t="n">
        <f aca="false">IF(B176&lt;&gt;$D$1,B176+1,1)</f>
        <v>25</v>
      </c>
      <c r="C177" s="0" t="str">
        <f aca="false">IFERROR(VLOOKUP(A177,'Province Map'!$A$2:$BX$77,(MATCH(B177,'Province Map'!$B$2:$BX$2,0)+1),0),"")</f>
        <v/>
      </c>
      <c r="D177" s="0" t="str">
        <f aca="false">IF(C177="T","T","")</f>
        <v/>
      </c>
      <c r="E177" s="0" t="str">
        <f aca="false">IF(D177="T",COUNTIF($D$3:$D177,"T"),"")</f>
        <v/>
      </c>
      <c r="F177" s="0" t="str">
        <f aca="false">IF(C177="S","S","")</f>
        <v/>
      </c>
      <c r="G177" s="0" t="str">
        <f aca="false">IF(F177="S",COUNTIF($F$3:$F177,"S"),"")</f>
        <v/>
      </c>
      <c r="H177" s="0" t="n">
        <f aca="false">A177</f>
        <v>3</v>
      </c>
      <c r="I177" s="0" t="n">
        <f aca="false">B177</f>
        <v>25</v>
      </c>
      <c r="O177" s="0" t="str">
        <f aca="false">IFERROR(IF(O176+1&lt;=$P$1,O176+1,""),"")</f>
        <v/>
      </c>
      <c r="P177" s="0" t="str">
        <f aca="false">IF(O177&lt;&gt;"",VLOOKUP(O177,E:I,4,0)-1,"")</f>
        <v/>
      </c>
      <c r="Q177" s="0" t="str">
        <f aca="false">IF(O177&lt;&gt;"",VLOOKUP(O177,E:I,5,0)-1,"")</f>
        <v/>
      </c>
    </row>
    <row r="178" customFormat="false" ht="12.8" hidden="false" customHeight="false" outlineLevel="0" collapsed="false">
      <c r="A178" s="0" t="n">
        <f aca="false">IF(B177&lt;&gt;$D$1,A177,A177+1)</f>
        <v>3</v>
      </c>
      <c r="B178" s="0" t="n">
        <f aca="false">IF(B177&lt;&gt;$D$1,B177+1,1)</f>
        <v>26</v>
      </c>
      <c r="C178" s="0" t="str">
        <f aca="false">IFERROR(VLOOKUP(A178,'Province Map'!$A$2:$BX$77,(MATCH(B178,'Province Map'!$B$2:$BX$2,0)+1),0),"")</f>
        <v/>
      </c>
      <c r="D178" s="0" t="str">
        <f aca="false">IF(C178="T","T","")</f>
        <v/>
      </c>
      <c r="E178" s="0" t="str">
        <f aca="false">IF(D178="T",COUNTIF($D$3:$D178,"T"),"")</f>
        <v/>
      </c>
      <c r="F178" s="0" t="str">
        <f aca="false">IF(C178="S","S","")</f>
        <v/>
      </c>
      <c r="G178" s="0" t="str">
        <f aca="false">IF(F178="S",COUNTIF($F$3:$F178,"S"),"")</f>
        <v/>
      </c>
      <c r="H178" s="0" t="n">
        <f aca="false">A178</f>
        <v>3</v>
      </c>
      <c r="I178" s="0" t="n">
        <f aca="false">B178</f>
        <v>26</v>
      </c>
      <c r="O178" s="0" t="str">
        <f aca="false">IFERROR(IF(O177+1&lt;=$P$1,O177+1,""),"")</f>
        <v/>
      </c>
      <c r="P178" s="0" t="str">
        <f aca="false">IF(O178&lt;&gt;"",VLOOKUP(O178,E:I,4,0)-1,"")</f>
        <v/>
      </c>
      <c r="Q178" s="0" t="str">
        <f aca="false">IF(O178&lt;&gt;"",VLOOKUP(O178,E:I,5,0)-1,"")</f>
        <v/>
      </c>
    </row>
    <row r="179" customFormat="false" ht="12.8" hidden="false" customHeight="false" outlineLevel="0" collapsed="false">
      <c r="A179" s="0" t="n">
        <f aca="false">IF(B178&lt;&gt;$D$1,A178,A178+1)</f>
        <v>3</v>
      </c>
      <c r="B179" s="0" t="n">
        <f aca="false">IF(B178&lt;&gt;$D$1,B178+1,1)</f>
        <v>27</v>
      </c>
      <c r="C179" s="0" t="str">
        <f aca="false">IFERROR(VLOOKUP(A179,'Province Map'!$A$2:$BX$77,(MATCH(B179,'Province Map'!$B$2:$BX$2,0)+1),0),"")</f>
        <v/>
      </c>
      <c r="D179" s="0" t="str">
        <f aca="false">IF(C179="T","T","")</f>
        <v/>
      </c>
      <c r="E179" s="0" t="str">
        <f aca="false">IF(D179="T",COUNTIF($D$3:$D179,"T"),"")</f>
        <v/>
      </c>
      <c r="F179" s="0" t="str">
        <f aca="false">IF(C179="S","S","")</f>
        <v/>
      </c>
      <c r="G179" s="0" t="str">
        <f aca="false">IF(F179="S",COUNTIF($F$3:$F179,"S"),"")</f>
        <v/>
      </c>
      <c r="H179" s="0" t="n">
        <f aca="false">A179</f>
        <v>3</v>
      </c>
      <c r="I179" s="0" t="n">
        <f aca="false">B179</f>
        <v>27</v>
      </c>
      <c r="O179" s="0" t="str">
        <f aca="false">IFERROR(IF(O178+1&lt;=$P$1,O178+1,""),"")</f>
        <v/>
      </c>
      <c r="P179" s="0" t="str">
        <f aca="false">IF(O179&lt;&gt;"",VLOOKUP(O179,E:I,4,0)-1,"")</f>
        <v/>
      </c>
      <c r="Q179" s="0" t="str">
        <f aca="false">IF(O179&lt;&gt;"",VLOOKUP(O179,E:I,5,0)-1,"")</f>
        <v/>
      </c>
    </row>
    <row r="180" customFormat="false" ht="12.8" hidden="false" customHeight="false" outlineLevel="0" collapsed="false">
      <c r="A180" s="0" t="n">
        <f aca="false">IF(B179&lt;&gt;$D$1,A179,A179+1)</f>
        <v>3</v>
      </c>
      <c r="B180" s="0" t="n">
        <f aca="false">IF(B179&lt;&gt;$D$1,B179+1,1)</f>
        <v>28</v>
      </c>
      <c r="C180" s="0" t="str">
        <f aca="false">IFERROR(VLOOKUP(A180,'Province Map'!$A$2:$BX$77,(MATCH(B180,'Province Map'!$B$2:$BX$2,0)+1),0),"")</f>
        <v/>
      </c>
      <c r="D180" s="0" t="str">
        <f aca="false">IF(C180="T","T","")</f>
        <v/>
      </c>
      <c r="E180" s="0" t="str">
        <f aca="false">IF(D180="T",COUNTIF($D$3:$D180,"T"),"")</f>
        <v/>
      </c>
      <c r="F180" s="0" t="str">
        <f aca="false">IF(C180="S","S","")</f>
        <v/>
      </c>
      <c r="G180" s="0" t="str">
        <f aca="false">IF(F180="S",COUNTIF($F$3:$F180,"S"),"")</f>
        <v/>
      </c>
      <c r="H180" s="0" t="n">
        <f aca="false">A180</f>
        <v>3</v>
      </c>
      <c r="I180" s="0" t="n">
        <f aca="false">B180</f>
        <v>28</v>
      </c>
      <c r="O180" s="0" t="str">
        <f aca="false">IFERROR(IF(O179+1&lt;=$P$1,O179+1,""),"")</f>
        <v/>
      </c>
      <c r="P180" s="0" t="str">
        <f aca="false">IF(O180&lt;&gt;"",VLOOKUP(O180,E:I,4,0)-1,"")</f>
        <v/>
      </c>
      <c r="Q180" s="0" t="str">
        <f aca="false">IF(O180&lt;&gt;"",VLOOKUP(O180,E:I,5,0)-1,"")</f>
        <v/>
      </c>
    </row>
    <row r="181" customFormat="false" ht="12.8" hidden="false" customHeight="false" outlineLevel="0" collapsed="false">
      <c r="A181" s="0" t="n">
        <f aca="false">IF(B180&lt;&gt;$D$1,A180,A180+1)</f>
        <v>3</v>
      </c>
      <c r="B181" s="0" t="n">
        <f aca="false">IF(B180&lt;&gt;$D$1,B180+1,1)</f>
        <v>29</v>
      </c>
      <c r="C181" s="0" t="str">
        <f aca="false">IFERROR(VLOOKUP(A181,'Province Map'!$A$2:$BX$77,(MATCH(B181,'Province Map'!$B$2:$BX$2,0)+1),0),"")</f>
        <v/>
      </c>
      <c r="D181" s="0" t="str">
        <f aca="false">IF(C181="T","T","")</f>
        <v/>
      </c>
      <c r="E181" s="0" t="str">
        <f aca="false">IF(D181="T",COUNTIF($D$3:$D181,"T"),"")</f>
        <v/>
      </c>
      <c r="F181" s="0" t="str">
        <f aca="false">IF(C181="S","S","")</f>
        <v/>
      </c>
      <c r="G181" s="0" t="str">
        <f aca="false">IF(F181="S",COUNTIF($F$3:$F181,"S"),"")</f>
        <v/>
      </c>
      <c r="H181" s="0" t="n">
        <f aca="false">A181</f>
        <v>3</v>
      </c>
      <c r="I181" s="0" t="n">
        <f aca="false">B181</f>
        <v>29</v>
      </c>
      <c r="O181" s="0" t="str">
        <f aca="false">IFERROR(IF(O180+1&lt;=$P$1,O180+1,""),"")</f>
        <v/>
      </c>
      <c r="P181" s="0" t="str">
        <f aca="false">IF(O181&lt;&gt;"",VLOOKUP(O181,E:I,4,0)-1,"")</f>
        <v/>
      </c>
      <c r="Q181" s="0" t="str">
        <f aca="false">IF(O181&lt;&gt;"",VLOOKUP(O181,E:I,5,0)-1,"")</f>
        <v/>
      </c>
    </row>
    <row r="182" customFormat="false" ht="12.8" hidden="false" customHeight="false" outlineLevel="0" collapsed="false">
      <c r="A182" s="0" t="n">
        <f aca="false">IF(B181&lt;&gt;$D$1,A181,A181+1)</f>
        <v>3</v>
      </c>
      <c r="B182" s="0" t="n">
        <f aca="false">IF(B181&lt;&gt;$D$1,B181+1,1)</f>
        <v>30</v>
      </c>
      <c r="C182" s="0" t="str">
        <f aca="false">IFERROR(VLOOKUP(A182,'Province Map'!$A$2:$BX$77,(MATCH(B182,'Province Map'!$B$2:$BX$2,0)+1),0),"")</f>
        <v/>
      </c>
      <c r="D182" s="0" t="str">
        <f aca="false">IF(C182="T","T","")</f>
        <v/>
      </c>
      <c r="E182" s="0" t="str">
        <f aca="false">IF(D182="T",COUNTIF($D$3:$D182,"T"),"")</f>
        <v/>
      </c>
      <c r="F182" s="0" t="str">
        <f aca="false">IF(C182="S","S","")</f>
        <v/>
      </c>
      <c r="G182" s="0" t="str">
        <f aca="false">IF(F182="S",COUNTIF($F$3:$F182,"S"),"")</f>
        <v/>
      </c>
      <c r="H182" s="0" t="n">
        <f aca="false">A182</f>
        <v>3</v>
      </c>
      <c r="I182" s="0" t="n">
        <f aca="false">B182</f>
        <v>30</v>
      </c>
      <c r="O182" s="0" t="str">
        <f aca="false">IFERROR(IF(O181+1&lt;=$P$1,O181+1,""),"")</f>
        <v/>
      </c>
      <c r="P182" s="0" t="str">
        <f aca="false">IF(O182&lt;&gt;"",VLOOKUP(O182,E:I,4,0)-1,"")</f>
        <v/>
      </c>
      <c r="Q182" s="0" t="str">
        <f aca="false">IF(O182&lt;&gt;"",VLOOKUP(O182,E:I,5,0)-1,"")</f>
        <v/>
      </c>
    </row>
    <row r="183" customFormat="false" ht="12.8" hidden="false" customHeight="false" outlineLevel="0" collapsed="false">
      <c r="A183" s="0" t="n">
        <f aca="false">IF(B182&lt;&gt;$D$1,A182,A182+1)</f>
        <v>3</v>
      </c>
      <c r="B183" s="0" t="n">
        <f aca="false">IF(B182&lt;&gt;$D$1,B182+1,1)</f>
        <v>31</v>
      </c>
      <c r="C183" s="0" t="str">
        <f aca="false">IFERROR(VLOOKUP(A183,'Province Map'!$A$2:$BX$77,(MATCH(B183,'Province Map'!$B$2:$BX$2,0)+1),0),"")</f>
        <v/>
      </c>
      <c r="D183" s="0" t="str">
        <f aca="false">IF(C183="T","T","")</f>
        <v/>
      </c>
      <c r="E183" s="0" t="str">
        <f aca="false">IF(D183="T",COUNTIF($D$3:$D183,"T"),"")</f>
        <v/>
      </c>
      <c r="F183" s="0" t="str">
        <f aca="false">IF(C183="S","S","")</f>
        <v/>
      </c>
      <c r="G183" s="0" t="str">
        <f aca="false">IF(F183="S",COUNTIF($F$3:$F183,"S"),"")</f>
        <v/>
      </c>
      <c r="H183" s="0" t="n">
        <f aca="false">A183</f>
        <v>3</v>
      </c>
      <c r="I183" s="0" t="n">
        <f aca="false">B183</f>
        <v>31</v>
      </c>
      <c r="O183" s="0" t="str">
        <f aca="false">IFERROR(IF(O182+1&lt;=$P$1,O182+1,""),"")</f>
        <v/>
      </c>
      <c r="P183" s="0" t="str">
        <f aca="false">IF(O183&lt;&gt;"",VLOOKUP(O183,E:I,4,0)-1,"")</f>
        <v/>
      </c>
      <c r="Q183" s="0" t="str">
        <f aca="false">IF(O183&lt;&gt;"",VLOOKUP(O183,E:I,5,0)-1,"")</f>
        <v/>
      </c>
    </row>
    <row r="184" customFormat="false" ht="12.8" hidden="false" customHeight="false" outlineLevel="0" collapsed="false">
      <c r="A184" s="0" t="n">
        <f aca="false">IF(B183&lt;&gt;$D$1,A183,A183+1)</f>
        <v>3</v>
      </c>
      <c r="B184" s="0" t="n">
        <f aca="false">IF(B183&lt;&gt;$D$1,B183+1,1)</f>
        <v>32</v>
      </c>
      <c r="C184" s="0" t="str">
        <f aca="false">IFERROR(VLOOKUP(A184,'Province Map'!$A$2:$BX$77,(MATCH(B184,'Province Map'!$B$2:$BX$2,0)+1),0),"")</f>
        <v/>
      </c>
      <c r="D184" s="0" t="str">
        <f aca="false">IF(C184="T","T","")</f>
        <v/>
      </c>
      <c r="E184" s="0" t="str">
        <f aca="false">IF(D184="T",COUNTIF($D$3:$D184,"T"),"")</f>
        <v/>
      </c>
      <c r="F184" s="0" t="str">
        <f aca="false">IF(C184="S","S","")</f>
        <v/>
      </c>
      <c r="G184" s="0" t="str">
        <f aca="false">IF(F184="S",COUNTIF($F$3:$F184,"S"),"")</f>
        <v/>
      </c>
      <c r="H184" s="0" t="n">
        <f aca="false">A184</f>
        <v>3</v>
      </c>
      <c r="I184" s="0" t="n">
        <f aca="false">B184</f>
        <v>32</v>
      </c>
      <c r="O184" s="0" t="str">
        <f aca="false">IFERROR(IF(O183+1&lt;=$P$1,O183+1,""),"")</f>
        <v/>
      </c>
      <c r="P184" s="0" t="str">
        <f aca="false">IF(O184&lt;&gt;"",VLOOKUP(O184,E:I,4,0)-1,"")</f>
        <v/>
      </c>
      <c r="Q184" s="0" t="str">
        <f aca="false">IF(O184&lt;&gt;"",VLOOKUP(O184,E:I,5,0)-1,"")</f>
        <v/>
      </c>
    </row>
    <row r="185" customFormat="false" ht="12.8" hidden="false" customHeight="false" outlineLevel="0" collapsed="false">
      <c r="A185" s="0" t="n">
        <f aca="false">IF(B184&lt;&gt;$D$1,A184,A184+1)</f>
        <v>3</v>
      </c>
      <c r="B185" s="0" t="n">
        <f aca="false">IF(B184&lt;&gt;$D$1,B184+1,1)</f>
        <v>33</v>
      </c>
      <c r="C185" s="0" t="str">
        <f aca="false">IFERROR(VLOOKUP(A185,'Province Map'!$A$2:$BX$77,(MATCH(B185,'Province Map'!$B$2:$BX$2,0)+1),0),"")</f>
        <v/>
      </c>
      <c r="D185" s="0" t="str">
        <f aca="false">IF(C185="T","T","")</f>
        <v/>
      </c>
      <c r="E185" s="0" t="str">
        <f aca="false">IF(D185="T",COUNTIF($D$3:$D185,"T"),"")</f>
        <v/>
      </c>
      <c r="F185" s="0" t="str">
        <f aca="false">IF(C185="S","S","")</f>
        <v/>
      </c>
      <c r="G185" s="0" t="str">
        <f aca="false">IF(F185="S",COUNTIF($F$3:$F185,"S"),"")</f>
        <v/>
      </c>
      <c r="H185" s="0" t="n">
        <f aca="false">A185</f>
        <v>3</v>
      </c>
      <c r="I185" s="0" t="n">
        <f aca="false">B185</f>
        <v>33</v>
      </c>
      <c r="O185" s="0" t="str">
        <f aca="false">IFERROR(IF(O184+1&lt;=$P$1,O184+1,""),"")</f>
        <v/>
      </c>
      <c r="P185" s="0" t="str">
        <f aca="false">IF(O185&lt;&gt;"",VLOOKUP(O185,E:I,4,0)-1,"")</f>
        <v/>
      </c>
      <c r="Q185" s="0" t="str">
        <f aca="false">IF(O185&lt;&gt;"",VLOOKUP(O185,E:I,5,0)-1,"")</f>
        <v/>
      </c>
    </row>
    <row r="186" customFormat="false" ht="12.8" hidden="false" customHeight="false" outlineLevel="0" collapsed="false">
      <c r="A186" s="0" t="n">
        <f aca="false">IF(B185&lt;&gt;$D$1,A185,A185+1)</f>
        <v>3</v>
      </c>
      <c r="B186" s="0" t="n">
        <f aca="false">IF(B185&lt;&gt;$D$1,B185+1,1)</f>
        <v>34</v>
      </c>
      <c r="C186" s="0" t="str">
        <f aca="false">IFERROR(VLOOKUP(A186,'Province Map'!$A$2:$BX$77,(MATCH(B186,'Province Map'!$B$2:$BX$2,0)+1),0),"")</f>
        <v/>
      </c>
      <c r="D186" s="0" t="str">
        <f aca="false">IF(C186="T","T","")</f>
        <v/>
      </c>
      <c r="E186" s="0" t="str">
        <f aca="false">IF(D186="T",COUNTIF($D$3:$D186,"T"),"")</f>
        <v/>
      </c>
      <c r="F186" s="0" t="str">
        <f aca="false">IF(C186="S","S","")</f>
        <v/>
      </c>
      <c r="G186" s="0" t="str">
        <f aca="false">IF(F186="S",COUNTIF($F$3:$F186,"S"),"")</f>
        <v/>
      </c>
      <c r="H186" s="0" t="n">
        <f aca="false">A186</f>
        <v>3</v>
      </c>
      <c r="I186" s="0" t="n">
        <f aca="false">B186</f>
        <v>34</v>
      </c>
      <c r="O186" s="0" t="str">
        <f aca="false">IFERROR(IF(O185+1&lt;=$P$1,O185+1,""),"")</f>
        <v/>
      </c>
      <c r="P186" s="0" t="str">
        <f aca="false">IF(O186&lt;&gt;"",VLOOKUP(O186,E:I,4,0)-1,"")</f>
        <v/>
      </c>
      <c r="Q186" s="0" t="str">
        <f aca="false">IF(O186&lt;&gt;"",VLOOKUP(O186,E:I,5,0)-1,"")</f>
        <v/>
      </c>
    </row>
    <row r="187" customFormat="false" ht="12.8" hidden="false" customHeight="false" outlineLevel="0" collapsed="false">
      <c r="A187" s="0" t="n">
        <f aca="false">IF(B186&lt;&gt;$D$1,A186,A186+1)</f>
        <v>3</v>
      </c>
      <c r="B187" s="0" t="n">
        <f aca="false">IF(B186&lt;&gt;$D$1,B186+1,1)</f>
        <v>35</v>
      </c>
      <c r="C187" s="0" t="str">
        <f aca="false">IFERROR(VLOOKUP(A187,'Province Map'!$A$2:$BX$77,(MATCH(B187,'Province Map'!$B$2:$BX$2,0)+1),0),"")</f>
        <v/>
      </c>
      <c r="D187" s="0" t="str">
        <f aca="false">IF(C187="T","T","")</f>
        <v/>
      </c>
      <c r="E187" s="0" t="str">
        <f aca="false">IF(D187="T",COUNTIF($D$3:$D187,"T"),"")</f>
        <v/>
      </c>
      <c r="F187" s="0" t="str">
        <f aca="false">IF(C187="S","S","")</f>
        <v/>
      </c>
      <c r="G187" s="0" t="str">
        <f aca="false">IF(F187="S",COUNTIF($F$3:$F187,"S"),"")</f>
        <v/>
      </c>
      <c r="H187" s="0" t="n">
        <f aca="false">A187</f>
        <v>3</v>
      </c>
      <c r="I187" s="0" t="n">
        <f aca="false">B187</f>
        <v>35</v>
      </c>
      <c r="O187" s="0" t="str">
        <f aca="false">IFERROR(IF(O186+1&lt;=$P$1,O186+1,""),"")</f>
        <v/>
      </c>
      <c r="P187" s="0" t="str">
        <f aca="false">IF(O187&lt;&gt;"",VLOOKUP(O187,E:I,4,0)-1,"")</f>
        <v/>
      </c>
      <c r="Q187" s="0" t="str">
        <f aca="false">IF(O187&lt;&gt;"",VLOOKUP(O187,E:I,5,0)-1,"")</f>
        <v/>
      </c>
    </row>
    <row r="188" customFormat="false" ht="12.8" hidden="false" customHeight="false" outlineLevel="0" collapsed="false">
      <c r="A188" s="0" t="n">
        <f aca="false">IF(B187&lt;&gt;$D$1,A187,A187+1)</f>
        <v>3</v>
      </c>
      <c r="B188" s="0" t="n">
        <f aca="false">IF(B187&lt;&gt;$D$1,B187+1,1)</f>
        <v>36</v>
      </c>
      <c r="C188" s="0" t="str">
        <f aca="false">IFERROR(VLOOKUP(A188,'Province Map'!$A$2:$BX$77,(MATCH(B188,'Province Map'!$B$2:$BX$2,0)+1),0),"")</f>
        <v/>
      </c>
      <c r="D188" s="0" t="str">
        <f aca="false">IF(C188="T","T","")</f>
        <v/>
      </c>
      <c r="E188" s="0" t="str">
        <f aca="false">IF(D188="T",COUNTIF($D$3:$D188,"T"),"")</f>
        <v/>
      </c>
      <c r="F188" s="0" t="str">
        <f aca="false">IF(C188="S","S","")</f>
        <v/>
      </c>
      <c r="G188" s="0" t="str">
        <f aca="false">IF(F188="S",COUNTIF($F$3:$F188,"S"),"")</f>
        <v/>
      </c>
      <c r="H188" s="0" t="n">
        <f aca="false">A188</f>
        <v>3</v>
      </c>
      <c r="I188" s="0" t="n">
        <f aca="false">B188</f>
        <v>36</v>
      </c>
      <c r="O188" s="0" t="str">
        <f aca="false">IFERROR(IF(O187+1&lt;=$P$1,O187+1,""),"")</f>
        <v/>
      </c>
      <c r="P188" s="0" t="str">
        <f aca="false">IF(O188&lt;&gt;"",VLOOKUP(O188,E:I,4,0)-1,"")</f>
        <v/>
      </c>
      <c r="Q188" s="0" t="str">
        <f aca="false">IF(O188&lt;&gt;"",VLOOKUP(O188,E:I,5,0)-1,"")</f>
        <v/>
      </c>
    </row>
    <row r="189" customFormat="false" ht="12.8" hidden="false" customHeight="false" outlineLevel="0" collapsed="false">
      <c r="A189" s="0" t="n">
        <f aca="false">IF(B188&lt;&gt;$D$1,A188,A188+1)</f>
        <v>3</v>
      </c>
      <c r="B189" s="0" t="n">
        <f aca="false">IF(B188&lt;&gt;$D$1,B188+1,1)</f>
        <v>37</v>
      </c>
      <c r="C189" s="0" t="str">
        <f aca="false">IFERROR(VLOOKUP(A189,'Province Map'!$A$2:$BX$77,(MATCH(B189,'Province Map'!$B$2:$BX$2,0)+1),0),"")</f>
        <v/>
      </c>
      <c r="D189" s="0" t="str">
        <f aca="false">IF(C189="T","T","")</f>
        <v/>
      </c>
      <c r="E189" s="0" t="str">
        <f aca="false">IF(D189="T",COUNTIF($D$3:$D189,"T"),"")</f>
        <v/>
      </c>
      <c r="F189" s="0" t="str">
        <f aca="false">IF(C189="S","S","")</f>
        <v/>
      </c>
      <c r="G189" s="0" t="str">
        <f aca="false">IF(F189="S",COUNTIF($F$3:$F189,"S"),"")</f>
        <v/>
      </c>
      <c r="H189" s="0" t="n">
        <f aca="false">A189</f>
        <v>3</v>
      </c>
      <c r="I189" s="0" t="n">
        <f aca="false">B189</f>
        <v>37</v>
      </c>
      <c r="O189" s="0" t="str">
        <f aca="false">IFERROR(IF(O188+1&lt;=$P$1,O188+1,""),"")</f>
        <v/>
      </c>
      <c r="P189" s="0" t="str">
        <f aca="false">IF(O189&lt;&gt;"",VLOOKUP(O189,E:I,4,0)-1,"")</f>
        <v/>
      </c>
      <c r="Q189" s="0" t="str">
        <f aca="false">IF(O189&lt;&gt;"",VLOOKUP(O189,E:I,5,0)-1,"")</f>
        <v/>
      </c>
    </row>
    <row r="190" customFormat="false" ht="12.8" hidden="false" customHeight="false" outlineLevel="0" collapsed="false">
      <c r="A190" s="0" t="n">
        <f aca="false">IF(B189&lt;&gt;$D$1,A189,A189+1)</f>
        <v>3</v>
      </c>
      <c r="B190" s="0" t="n">
        <f aca="false">IF(B189&lt;&gt;$D$1,B189+1,1)</f>
        <v>38</v>
      </c>
      <c r="C190" s="0" t="str">
        <f aca="false">IFERROR(VLOOKUP(A190,'Province Map'!$A$2:$BX$77,(MATCH(B190,'Province Map'!$B$2:$BX$2,0)+1),0),"")</f>
        <v/>
      </c>
      <c r="D190" s="0" t="str">
        <f aca="false">IF(C190="T","T","")</f>
        <v/>
      </c>
      <c r="E190" s="0" t="str">
        <f aca="false">IF(D190="T",COUNTIF($D$3:$D190,"T"),"")</f>
        <v/>
      </c>
      <c r="F190" s="0" t="str">
        <f aca="false">IF(C190="S","S","")</f>
        <v/>
      </c>
      <c r="G190" s="0" t="str">
        <f aca="false">IF(F190="S",COUNTIF($F$3:$F190,"S"),"")</f>
        <v/>
      </c>
      <c r="H190" s="0" t="n">
        <f aca="false">A190</f>
        <v>3</v>
      </c>
      <c r="I190" s="0" t="n">
        <f aca="false">B190</f>
        <v>38</v>
      </c>
      <c r="O190" s="0" t="str">
        <f aca="false">IFERROR(IF(O189+1&lt;=$P$1,O189+1,""),"")</f>
        <v/>
      </c>
      <c r="P190" s="0" t="str">
        <f aca="false">IF(O190&lt;&gt;"",VLOOKUP(O190,E:I,4,0)-1,"")</f>
        <v/>
      </c>
      <c r="Q190" s="0" t="str">
        <f aca="false">IF(O190&lt;&gt;"",VLOOKUP(O190,E:I,5,0)-1,"")</f>
        <v/>
      </c>
    </row>
    <row r="191" customFormat="false" ht="12.8" hidden="false" customHeight="false" outlineLevel="0" collapsed="false">
      <c r="A191" s="0" t="n">
        <f aca="false">IF(B190&lt;&gt;$D$1,A190,A190+1)</f>
        <v>3</v>
      </c>
      <c r="B191" s="0" t="n">
        <f aca="false">IF(B190&lt;&gt;$D$1,B190+1,1)</f>
        <v>39</v>
      </c>
      <c r="C191" s="0" t="str">
        <f aca="false">IFERROR(VLOOKUP(A191,'Province Map'!$A$2:$BX$77,(MATCH(B191,'Province Map'!$B$2:$BX$2,0)+1),0),"")</f>
        <v/>
      </c>
      <c r="D191" s="0" t="str">
        <f aca="false">IF(C191="T","T","")</f>
        <v/>
      </c>
      <c r="E191" s="0" t="str">
        <f aca="false">IF(D191="T",COUNTIF($D$3:$D191,"T"),"")</f>
        <v/>
      </c>
      <c r="F191" s="0" t="str">
        <f aca="false">IF(C191="S","S","")</f>
        <v/>
      </c>
      <c r="G191" s="0" t="str">
        <f aca="false">IF(F191="S",COUNTIF($F$3:$F191,"S"),"")</f>
        <v/>
      </c>
      <c r="H191" s="0" t="n">
        <f aca="false">A191</f>
        <v>3</v>
      </c>
      <c r="I191" s="0" t="n">
        <f aca="false">B191</f>
        <v>39</v>
      </c>
      <c r="O191" s="0" t="str">
        <f aca="false">IFERROR(IF(O190+1&lt;=$P$1,O190+1,""),"")</f>
        <v/>
      </c>
      <c r="P191" s="0" t="str">
        <f aca="false">IF(O191&lt;&gt;"",VLOOKUP(O191,E:I,4,0)-1,"")</f>
        <v/>
      </c>
      <c r="Q191" s="0" t="str">
        <f aca="false">IF(O191&lt;&gt;"",VLOOKUP(O191,E:I,5,0)-1,"")</f>
        <v/>
      </c>
    </row>
    <row r="192" customFormat="false" ht="12.8" hidden="false" customHeight="false" outlineLevel="0" collapsed="false">
      <c r="A192" s="0" t="n">
        <f aca="false">IF(B191&lt;&gt;$D$1,A191,A191+1)</f>
        <v>3</v>
      </c>
      <c r="B192" s="0" t="n">
        <f aca="false">IF(B191&lt;&gt;$D$1,B191+1,1)</f>
        <v>40</v>
      </c>
      <c r="C192" s="0" t="str">
        <f aca="false">IFERROR(VLOOKUP(A192,'Province Map'!$A$2:$BX$77,(MATCH(B192,'Province Map'!$B$2:$BX$2,0)+1),0),"")</f>
        <v/>
      </c>
      <c r="D192" s="0" t="str">
        <f aca="false">IF(C192="T","T","")</f>
        <v/>
      </c>
      <c r="E192" s="0" t="str">
        <f aca="false">IF(D192="T",COUNTIF($D$3:$D192,"T"),"")</f>
        <v/>
      </c>
      <c r="F192" s="0" t="str">
        <f aca="false">IF(C192="S","S","")</f>
        <v/>
      </c>
      <c r="G192" s="0" t="str">
        <f aca="false">IF(F192="S",COUNTIF($F$3:$F192,"S"),"")</f>
        <v/>
      </c>
      <c r="H192" s="0" t="n">
        <f aca="false">A192</f>
        <v>3</v>
      </c>
      <c r="I192" s="0" t="n">
        <f aca="false">B192</f>
        <v>40</v>
      </c>
      <c r="O192" s="0" t="str">
        <f aca="false">IFERROR(IF(O191+1&lt;=$P$1,O191+1,""),"")</f>
        <v/>
      </c>
      <c r="P192" s="0" t="str">
        <f aca="false">IF(O192&lt;&gt;"",VLOOKUP(O192,E:I,4,0)-1,"")</f>
        <v/>
      </c>
      <c r="Q192" s="0" t="str">
        <f aca="false">IF(O192&lt;&gt;"",VLOOKUP(O192,E:I,5,0)-1,"")</f>
        <v/>
      </c>
    </row>
    <row r="193" customFormat="false" ht="12.8" hidden="false" customHeight="false" outlineLevel="0" collapsed="false">
      <c r="A193" s="0" t="n">
        <f aca="false">IF(B192&lt;&gt;$D$1,A192,A192+1)</f>
        <v>3</v>
      </c>
      <c r="B193" s="0" t="n">
        <f aca="false">IF(B192&lt;&gt;$D$1,B192+1,1)</f>
        <v>41</v>
      </c>
      <c r="C193" s="0" t="str">
        <f aca="false">IFERROR(VLOOKUP(A193,'Province Map'!$A$2:$BX$77,(MATCH(B193,'Province Map'!$B$2:$BX$2,0)+1),0),"")</f>
        <v/>
      </c>
      <c r="D193" s="0" t="str">
        <f aca="false">IF(C193="T","T","")</f>
        <v/>
      </c>
      <c r="E193" s="0" t="str">
        <f aca="false">IF(D193="T",COUNTIF($D$3:$D193,"T"),"")</f>
        <v/>
      </c>
      <c r="F193" s="0" t="str">
        <f aca="false">IF(C193="S","S","")</f>
        <v/>
      </c>
      <c r="G193" s="0" t="str">
        <f aca="false">IF(F193="S",COUNTIF($F$3:$F193,"S"),"")</f>
        <v/>
      </c>
      <c r="H193" s="0" t="n">
        <f aca="false">A193</f>
        <v>3</v>
      </c>
      <c r="I193" s="0" t="n">
        <f aca="false">B193</f>
        <v>41</v>
      </c>
      <c r="O193" s="0" t="str">
        <f aca="false">IFERROR(IF(O192+1&lt;=$P$1,O192+1,""),"")</f>
        <v/>
      </c>
      <c r="P193" s="0" t="str">
        <f aca="false">IF(O193&lt;&gt;"",VLOOKUP(O193,E:I,4,0)-1,"")</f>
        <v/>
      </c>
      <c r="Q193" s="0" t="str">
        <f aca="false">IF(O193&lt;&gt;"",VLOOKUP(O193,E:I,5,0)-1,"")</f>
        <v/>
      </c>
    </row>
    <row r="194" customFormat="false" ht="12.8" hidden="false" customHeight="false" outlineLevel="0" collapsed="false">
      <c r="A194" s="0" t="n">
        <f aca="false">IF(B193&lt;&gt;$D$1,A193,A193+1)</f>
        <v>3</v>
      </c>
      <c r="B194" s="0" t="n">
        <f aca="false">IF(B193&lt;&gt;$D$1,B193+1,1)</f>
        <v>42</v>
      </c>
      <c r="C194" s="0" t="str">
        <f aca="false">IFERROR(VLOOKUP(A194,'Province Map'!$A$2:$BX$77,(MATCH(B194,'Province Map'!$B$2:$BX$2,0)+1),0),"")</f>
        <v/>
      </c>
      <c r="D194" s="0" t="str">
        <f aca="false">IF(C194="T","T","")</f>
        <v/>
      </c>
      <c r="E194" s="0" t="str">
        <f aca="false">IF(D194="T",COUNTIF($D$3:$D194,"T"),"")</f>
        <v/>
      </c>
      <c r="F194" s="0" t="str">
        <f aca="false">IF(C194="S","S","")</f>
        <v/>
      </c>
      <c r="G194" s="0" t="str">
        <f aca="false">IF(F194="S",COUNTIF($F$3:$F194,"S"),"")</f>
        <v/>
      </c>
      <c r="H194" s="0" t="n">
        <f aca="false">A194</f>
        <v>3</v>
      </c>
      <c r="I194" s="0" t="n">
        <f aca="false">B194</f>
        <v>42</v>
      </c>
      <c r="O194" s="0" t="str">
        <f aca="false">IFERROR(IF(O193+1&lt;=$P$1,O193+1,""),"")</f>
        <v/>
      </c>
      <c r="P194" s="0" t="str">
        <f aca="false">IF(O194&lt;&gt;"",VLOOKUP(O194,E:I,4,0)-1,"")</f>
        <v/>
      </c>
      <c r="Q194" s="0" t="str">
        <f aca="false">IF(O194&lt;&gt;"",VLOOKUP(O194,E:I,5,0)-1,"")</f>
        <v/>
      </c>
    </row>
    <row r="195" customFormat="false" ht="12.8" hidden="false" customHeight="false" outlineLevel="0" collapsed="false">
      <c r="A195" s="0" t="n">
        <f aca="false">IF(B194&lt;&gt;$D$1,A194,A194+1)</f>
        <v>3</v>
      </c>
      <c r="B195" s="0" t="n">
        <f aca="false">IF(B194&lt;&gt;$D$1,B194+1,1)</f>
        <v>43</v>
      </c>
      <c r="C195" s="0" t="str">
        <f aca="false">IFERROR(VLOOKUP(A195,'Province Map'!$A$2:$BX$77,(MATCH(B195,'Province Map'!$B$2:$BX$2,0)+1),0),"")</f>
        <v/>
      </c>
      <c r="D195" s="0" t="str">
        <f aca="false">IF(C195="T","T","")</f>
        <v/>
      </c>
      <c r="E195" s="0" t="str">
        <f aca="false">IF(D195="T",COUNTIF($D$3:$D195,"T"),"")</f>
        <v/>
      </c>
      <c r="F195" s="0" t="str">
        <f aca="false">IF(C195="S","S","")</f>
        <v/>
      </c>
      <c r="G195" s="0" t="str">
        <f aca="false">IF(F195="S",COUNTIF($F$3:$F195,"S"),"")</f>
        <v/>
      </c>
      <c r="H195" s="0" t="n">
        <f aca="false">A195</f>
        <v>3</v>
      </c>
      <c r="I195" s="0" t="n">
        <f aca="false">B195</f>
        <v>43</v>
      </c>
      <c r="O195" s="0" t="str">
        <f aca="false">IFERROR(IF(O194+1&lt;=$P$1,O194+1,""),"")</f>
        <v/>
      </c>
      <c r="P195" s="0" t="str">
        <f aca="false">IF(O195&lt;&gt;"",VLOOKUP(O195,E:I,4,0)-1,"")</f>
        <v/>
      </c>
      <c r="Q195" s="0" t="str">
        <f aca="false">IF(O195&lt;&gt;"",VLOOKUP(O195,E:I,5,0)-1,"")</f>
        <v/>
      </c>
    </row>
    <row r="196" customFormat="false" ht="12.8" hidden="false" customHeight="false" outlineLevel="0" collapsed="false">
      <c r="A196" s="0" t="n">
        <f aca="false">IF(B195&lt;&gt;$D$1,A195,A195+1)</f>
        <v>3</v>
      </c>
      <c r="B196" s="0" t="n">
        <f aca="false">IF(B195&lt;&gt;$D$1,B195+1,1)</f>
        <v>44</v>
      </c>
      <c r="C196" s="0" t="str">
        <f aca="false">IFERROR(VLOOKUP(A196,'Province Map'!$A$2:$BX$77,(MATCH(B196,'Province Map'!$B$2:$BX$2,0)+1),0),"")</f>
        <v/>
      </c>
      <c r="D196" s="0" t="str">
        <f aca="false">IF(C196="T","T","")</f>
        <v/>
      </c>
      <c r="E196" s="0" t="str">
        <f aca="false">IF(D196="T",COUNTIF($D$3:$D196,"T"),"")</f>
        <v/>
      </c>
      <c r="F196" s="0" t="str">
        <f aca="false">IF(C196="S","S","")</f>
        <v/>
      </c>
      <c r="G196" s="0" t="str">
        <f aca="false">IF(F196="S",COUNTIF($F$3:$F196,"S"),"")</f>
        <v/>
      </c>
      <c r="H196" s="0" t="n">
        <f aca="false">A196</f>
        <v>3</v>
      </c>
      <c r="I196" s="0" t="n">
        <f aca="false">B196</f>
        <v>44</v>
      </c>
      <c r="O196" s="0" t="str">
        <f aca="false">IFERROR(IF(O195+1&lt;=$P$1,O195+1,""),"")</f>
        <v/>
      </c>
      <c r="P196" s="0" t="str">
        <f aca="false">IF(O196&lt;&gt;"",VLOOKUP(O196,E:I,4,0)-1,"")</f>
        <v/>
      </c>
      <c r="Q196" s="0" t="str">
        <f aca="false">IF(O196&lt;&gt;"",VLOOKUP(O196,E:I,5,0)-1,"")</f>
        <v/>
      </c>
    </row>
    <row r="197" customFormat="false" ht="12.8" hidden="false" customHeight="false" outlineLevel="0" collapsed="false">
      <c r="A197" s="0" t="n">
        <f aca="false">IF(B196&lt;&gt;$D$1,A196,A196+1)</f>
        <v>3</v>
      </c>
      <c r="B197" s="0" t="n">
        <f aca="false">IF(B196&lt;&gt;$D$1,B196+1,1)</f>
        <v>45</v>
      </c>
      <c r="C197" s="0" t="str">
        <f aca="false">IFERROR(VLOOKUP(A197,'Province Map'!$A$2:$BX$77,(MATCH(B197,'Province Map'!$B$2:$BX$2,0)+1),0),"")</f>
        <v/>
      </c>
      <c r="D197" s="0" t="str">
        <f aca="false">IF(C197="T","T","")</f>
        <v/>
      </c>
      <c r="E197" s="0" t="str">
        <f aca="false">IF(D197="T",COUNTIF($D$3:$D197,"T"),"")</f>
        <v/>
      </c>
      <c r="F197" s="0" t="str">
        <f aca="false">IF(C197="S","S","")</f>
        <v/>
      </c>
      <c r="G197" s="0" t="str">
        <f aca="false">IF(F197="S",COUNTIF($F$3:$F197,"S"),"")</f>
        <v/>
      </c>
      <c r="H197" s="0" t="n">
        <f aca="false">A197</f>
        <v>3</v>
      </c>
      <c r="I197" s="0" t="n">
        <f aca="false">B197</f>
        <v>45</v>
      </c>
      <c r="O197" s="0" t="str">
        <f aca="false">IFERROR(IF(O196+1&lt;=$P$1,O196+1,""),"")</f>
        <v/>
      </c>
      <c r="P197" s="0" t="str">
        <f aca="false">IF(O197&lt;&gt;"",VLOOKUP(O197,E:I,4,0)-1,"")</f>
        <v/>
      </c>
      <c r="Q197" s="0" t="str">
        <f aca="false">IF(O197&lt;&gt;"",VLOOKUP(O197,E:I,5,0)-1,"")</f>
        <v/>
      </c>
    </row>
    <row r="198" customFormat="false" ht="12.8" hidden="false" customHeight="false" outlineLevel="0" collapsed="false">
      <c r="A198" s="0" t="n">
        <f aca="false">IF(B197&lt;&gt;$D$1,A197,A197+1)</f>
        <v>3</v>
      </c>
      <c r="B198" s="0" t="n">
        <f aca="false">IF(B197&lt;&gt;$D$1,B197+1,1)</f>
        <v>46</v>
      </c>
      <c r="C198" s="0" t="str">
        <f aca="false">IFERROR(VLOOKUP(A198,'Province Map'!$A$2:$BX$77,(MATCH(B198,'Province Map'!$B$2:$BX$2,0)+1),0),"")</f>
        <v/>
      </c>
      <c r="D198" s="0" t="str">
        <f aca="false">IF(C198="T","T","")</f>
        <v/>
      </c>
      <c r="E198" s="0" t="str">
        <f aca="false">IF(D198="T",COUNTIF($D$3:$D198,"T"),"")</f>
        <v/>
      </c>
      <c r="F198" s="0" t="str">
        <f aca="false">IF(C198="S","S","")</f>
        <v/>
      </c>
      <c r="G198" s="0" t="str">
        <f aca="false">IF(F198="S",COUNTIF($F$3:$F198,"S"),"")</f>
        <v/>
      </c>
      <c r="H198" s="0" t="n">
        <f aca="false">A198</f>
        <v>3</v>
      </c>
      <c r="I198" s="0" t="n">
        <f aca="false">B198</f>
        <v>46</v>
      </c>
      <c r="O198" s="0" t="str">
        <f aca="false">IFERROR(IF(O197+1&lt;=$P$1,O197+1,""),"")</f>
        <v/>
      </c>
      <c r="P198" s="0" t="str">
        <f aca="false">IF(O198&lt;&gt;"",VLOOKUP(O198,E:I,4,0)-1,"")</f>
        <v/>
      </c>
      <c r="Q198" s="0" t="str">
        <f aca="false">IF(O198&lt;&gt;"",VLOOKUP(O198,E:I,5,0)-1,"")</f>
        <v/>
      </c>
    </row>
    <row r="199" customFormat="false" ht="12.8" hidden="false" customHeight="false" outlineLevel="0" collapsed="false">
      <c r="A199" s="0" t="n">
        <f aca="false">IF(B198&lt;&gt;$D$1,A198,A198+1)</f>
        <v>3</v>
      </c>
      <c r="B199" s="0" t="n">
        <f aca="false">IF(B198&lt;&gt;$D$1,B198+1,1)</f>
        <v>47</v>
      </c>
      <c r="C199" s="0" t="str">
        <f aca="false">IFERROR(VLOOKUP(A199,'Province Map'!$A$2:$BX$77,(MATCH(B199,'Province Map'!$B$2:$BX$2,0)+1),0),"")</f>
        <v/>
      </c>
      <c r="D199" s="0" t="str">
        <f aca="false">IF(C199="T","T","")</f>
        <v/>
      </c>
      <c r="E199" s="0" t="str">
        <f aca="false">IF(D199="T",COUNTIF($D$3:$D199,"T"),"")</f>
        <v/>
      </c>
      <c r="F199" s="0" t="str">
        <f aca="false">IF(C199="S","S","")</f>
        <v/>
      </c>
      <c r="G199" s="0" t="str">
        <f aca="false">IF(F199="S",COUNTIF($F$3:$F199,"S"),"")</f>
        <v/>
      </c>
      <c r="H199" s="0" t="n">
        <f aca="false">A199</f>
        <v>3</v>
      </c>
      <c r="I199" s="0" t="n">
        <f aca="false">B199</f>
        <v>47</v>
      </c>
      <c r="O199" s="0" t="str">
        <f aca="false">IFERROR(IF(O198+1&lt;=$P$1,O198+1,""),"")</f>
        <v/>
      </c>
      <c r="P199" s="0" t="str">
        <f aca="false">IF(O199&lt;&gt;"",VLOOKUP(O199,E:I,4,0)-1,"")</f>
        <v/>
      </c>
      <c r="Q199" s="0" t="str">
        <f aca="false">IF(O199&lt;&gt;"",VLOOKUP(O199,E:I,5,0)-1,"")</f>
        <v/>
      </c>
    </row>
    <row r="200" customFormat="false" ht="12.8" hidden="false" customHeight="false" outlineLevel="0" collapsed="false">
      <c r="A200" s="0" t="n">
        <f aca="false">IF(B199&lt;&gt;$D$1,A199,A199+1)</f>
        <v>3</v>
      </c>
      <c r="B200" s="0" t="n">
        <f aca="false">IF(B199&lt;&gt;$D$1,B199+1,1)</f>
        <v>48</v>
      </c>
      <c r="C200" s="0" t="str">
        <f aca="false">IFERROR(VLOOKUP(A200,'Province Map'!$A$2:$BX$77,(MATCH(B200,'Province Map'!$B$2:$BX$2,0)+1),0),"")</f>
        <v/>
      </c>
      <c r="D200" s="0" t="str">
        <f aca="false">IF(C200="T","T","")</f>
        <v/>
      </c>
      <c r="E200" s="0" t="str">
        <f aca="false">IF(D200="T",COUNTIF($D$3:$D200,"T"),"")</f>
        <v/>
      </c>
      <c r="F200" s="0" t="str">
        <f aca="false">IF(C200="S","S","")</f>
        <v/>
      </c>
      <c r="G200" s="0" t="str">
        <f aca="false">IF(F200="S",COUNTIF($F$3:$F200,"S"),"")</f>
        <v/>
      </c>
      <c r="H200" s="0" t="n">
        <f aca="false">A200</f>
        <v>3</v>
      </c>
      <c r="I200" s="0" t="n">
        <f aca="false">B200</f>
        <v>48</v>
      </c>
      <c r="O200" s="0" t="str">
        <f aca="false">IFERROR(IF(O199+1&lt;=$P$1,O199+1,""),"")</f>
        <v/>
      </c>
      <c r="P200" s="0" t="str">
        <f aca="false">IF(O200&lt;&gt;"",VLOOKUP(O200,E:I,4,0)-1,"")</f>
        <v/>
      </c>
      <c r="Q200" s="0" t="str">
        <f aca="false">IF(O200&lt;&gt;"",VLOOKUP(O200,E:I,5,0)-1,"")</f>
        <v/>
      </c>
    </row>
    <row r="201" customFormat="false" ht="12.8" hidden="false" customHeight="false" outlineLevel="0" collapsed="false">
      <c r="A201" s="0" t="n">
        <f aca="false">IF(B200&lt;&gt;$D$1,A200,A200+1)</f>
        <v>3</v>
      </c>
      <c r="B201" s="0" t="n">
        <f aca="false">IF(B200&lt;&gt;$D$1,B200+1,1)</f>
        <v>49</v>
      </c>
      <c r="C201" s="0" t="str">
        <f aca="false">IFERROR(VLOOKUP(A201,'Province Map'!$A$2:$BX$77,(MATCH(B201,'Province Map'!$B$2:$BX$2,0)+1),0),"")</f>
        <v/>
      </c>
      <c r="D201" s="0" t="str">
        <f aca="false">IF(C201="T","T","")</f>
        <v/>
      </c>
      <c r="E201" s="0" t="str">
        <f aca="false">IF(D201="T",COUNTIF($D$3:$D201,"T"),"")</f>
        <v/>
      </c>
      <c r="F201" s="0" t="str">
        <f aca="false">IF(C201="S","S","")</f>
        <v/>
      </c>
      <c r="G201" s="0" t="str">
        <f aca="false">IF(F201="S",COUNTIF($F$3:$F201,"S"),"")</f>
        <v/>
      </c>
      <c r="H201" s="0" t="n">
        <f aca="false">A201</f>
        <v>3</v>
      </c>
      <c r="I201" s="0" t="n">
        <f aca="false">B201</f>
        <v>49</v>
      </c>
      <c r="O201" s="0" t="str">
        <f aca="false">IFERROR(IF(O200+1&lt;=$P$1,O200+1,""),"")</f>
        <v/>
      </c>
      <c r="P201" s="0" t="str">
        <f aca="false">IF(O201&lt;&gt;"",VLOOKUP(O201,E:I,4,0)-1,"")</f>
        <v/>
      </c>
      <c r="Q201" s="0" t="str">
        <f aca="false">IF(O201&lt;&gt;"",VLOOKUP(O201,E:I,5,0)-1,"")</f>
        <v/>
      </c>
    </row>
    <row r="202" customFormat="false" ht="12.8" hidden="false" customHeight="false" outlineLevel="0" collapsed="false">
      <c r="A202" s="0" t="n">
        <f aca="false">IF(B201&lt;&gt;$D$1,A201,A201+1)</f>
        <v>3</v>
      </c>
      <c r="B202" s="0" t="n">
        <f aca="false">IF(B201&lt;&gt;$D$1,B201+1,1)</f>
        <v>50</v>
      </c>
      <c r="C202" s="0" t="str">
        <f aca="false">IFERROR(VLOOKUP(A202,'Province Map'!$A$2:$BX$77,(MATCH(B202,'Province Map'!$B$2:$BX$2,0)+1),0),"")</f>
        <v/>
      </c>
      <c r="D202" s="0" t="str">
        <f aca="false">IF(C202="T","T","")</f>
        <v/>
      </c>
      <c r="E202" s="0" t="str">
        <f aca="false">IF(D202="T",COUNTIF($D$3:$D202,"T"),"")</f>
        <v/>
      </c>
      <c r="F202" s="0" t="str">
        <f aca="false">IF(C202="S","S","")</f>
        <v/>
      </c>
      <c r="G202" s="0" t="str">
        <f aca="false">IF(F202="S",COUNTIF($F$3:$F202,"S"),"")</f>
        <v/>
      </c>
      <c r="H202" s="0" t="n">
        <f aca="false">A202</f>
        <v>3</v>
      </c>
      <c r="I202" s="0" t="n">
        <f aca="false">B202</f>
        <v>50</v>
      </c>
      <c r="O202" s="0" t="str">
        <f aca="false">IFERROR(IF(O201+1&lt;=$P$1,O201+1,""),"")</f>
        <v/>
      </c>
      <c r="P202" s="0" t="str">
        <f aca="false">IF(O202&lt;&gt;"",VLOOKUP(O202,E:I,4,0)-1,"")</f>
        <v/>
      </c>
      <c r="Q202" s="0" t="str">
        <f aca="false">IF(O202&lt;&gt;"",VLOOKUP(O202,E:I,5,0)-1,"")</f>
        <v/>
      </c>
    </row>
    <row r="203" customFormat="false" ht="12.8" hidden="false" customHeight="false" outlineLevel="0" collapsed="false">
      <c r="A203" s="0" t="n">
        <f aca="false">IF(B202&lt;&gt;$D$1,A202,A202+1)</f>
        <v>3</v>
      </c>
      <c r="B203" s="0" t="n">
        <f aca="false">IF(B202&lt;&gt;$D$1,B202+1,1)</f>
        <v>51</v>
      </c>
      <c r="C203" s="0" t="str">
        <f aca="false">IFERROR(VLOOKUP(A203,'Province Map'!$A$2:$BX$77,(MATCH(B203,'Province Map'!$B$2:$BX$2,0)+1),0),"")</f>
        <v/>
      </c>
      <c r="D203" s="0" t="str">
        <f aca="false">IF(C203="T","T","")</f>
        <v/>
      </c>
      <c r="E203" s="0" t="str">
        <f aca="false">IF(D203="T",COUNTIF($D$3:$D203,"T"),"")</f>
        <v/>
      </c>
      <c r="F203" s="0" t="str">
        <f aca="false">IF(C203="S","S","")</f>
        <v/>
      </c>
      <c r="G203" s="0" t="str">
        <f aca="false">IF(F203="S",COUNTIF($F$3:$F203,"S"),"")</f>
        <v/>
      </c>
      <c r="H203" s="0" t="n">
        <f aca="false">A203</f>
        <v>3</v>
      </c>
      <c r="I203" s="0" t="n">
        <f aca="false">B203</f>
        <v>51</v>
      </c>
      <c r="O203" s="0" t="str">
        <f aca="false">IFERROR(IF(O202+1&lt;=$P$1,O202+1,""),"")</f>
        <v/>
      </c>
      <c r="P203" s="0" t="str">
        <f aca="false">IF(O203&lt;&gt;"",VLOOKUP(O203,E:I,4,0)-1,"")</f>
        <v/>
      </c>
      <c r="Q203" s="0" t="str">
        <f aca="false">IF(O203&lt;&gt;"",VLOOKUP(O203,E:I,5,0)-1,"")</f>
        <v/>
      </c>
    </row>
    <row r="204" customFormat="false" ht="12.8" hidden="false" customHeight="false" outlineLevel="0" collapsed="false">
      <c r="A204" s="0" t="n">
        <f aca="false">IF(B203&lt;&gt;$D$1,A203,A203+1)</f>
        <v>3</v>
      </c>
      <c r="B204" s="0" t="n">
        <f aca="false">IF(B203&lt;&gt;$D$1,B203+1,1)</f>
        <v>52</v>
      </c>
      <c r="C204" s="0" t="str">
        <f aca="false">IFERROR(VLOOKUP(A204,'Province Map'!$A$2:$BX$77,(MATCH(B204,'Province Map'!$B$2:$BX$2,0)+1),0),"")</f>
        <v/>
      </c>
      <c r="D204" s="0" t="str">
        <f aca="false">IF(C204="T","T","")</f>
        <v/>
      </c>
      <c r="E204" s="0" t="str">
        <f aca="false">IF(D204="T",COUNTIF($D$3:$D204,"T"),"")</f>
        <v/>
      </c>
      <c r="F204" s="0" t="str">
        <f aca="false">IF(C204="S","S","")</f>
        <v/>
      </c>
      <c r="G204" s="0" t="str">
        <f aca="false">IF(F204="S",COUNTIF($F$3:$F204,"S"),"")</f>
        <v/>
      </c>
      <c r="H204" s="0" t="n">
        <f aca="false">A204</f>
        <v>3</v>
      </c>
      <c r="I204" s="0" t="n">
        <f aca="false">B204</f>
        <v>52</v>
      </c>
    </row>
    <row r="205" customFormat="false" ht="12.8" hidden="false" customHeight="false" outlineLevel="0" collapsed="false">
      <c r="A205" s="0" t="n">
        <f aca="false">IF(B204&lt;&gt;$D$1,A204,A204+1)</f>
        <v>3</v>
      </c>
      <c r="B205" s="0" t="n">
        <f aca="false">IF(B204&lt;&gt;$D$1,B204+1,1)</f>
        <v>53</v>
      </c>
      <c r="C205" s="0" t="str">
        <f aca="false">IFERROR(VLOOKUP(A205,'Province Map'!$A$2:$BX$77,(MATCH(B205,'Province Map'!$B$2:$BX$2,0)+1),0),"")</f>
        <v/>
      </c>
      <c r="D205" s="0" t="str">
        <f aca="false">IF(C205="T","T","")</f>
        <v/>
      </c>
      <c r="E205" s="0" t="str">
        <f aca="false">IF(D205="T",COUNTIF($D$3:$D205,"T"),"")</f>
        <v/>
      </c>
      <c r="F205" s="0" t="str">
        <f aca="false">IF(C205="S","S","")</f>
        <v/>
      </c>
      <c r="G205" s="0" t="str">
        <f aca="false">IF(F205="S",COUNTIF($F$3:$F205,"S"),"")</f>
        <v/>
      </c>
      <c r="H205" s="0" t="n">
        <f aca="false">A205</f>
        <v>3</v>
      </c>
      <c r="I205" s="0" t="n">
        <f aca="false">B205</f>
        <v>53</v>
      </c>
    </row>
    <row r="206" customFormat="false" ht="12.8" hidden="false" customHeight="false" outlineLevel="0" collapsed="false">
      <c r="A206" s="0" t="n">
        <f aca="false">IF(B205&lt;&gt;$D$1,A205,A205+1)</f>
        <v>3</v>
      </c>
      <c r="B206" s="0" t="n">
        <f aca="false">IF(B205&lt;&gt;$D$1,B205+1,1)</f>
        <v>54</v>
      </c>
      <c r="C206" s="0" t="str">
        <f aca="false">IFERROR(VLOOKUP(A206,'Province Map'!$A$2:$BX$77,(MATCH(B206,'Province Map'!$B$2:$BX$2,0)+1),0),"")</f>
        <v/>
      </c>
      <c r="D206" s="0" t="str">
        <f aca="false">IF(C206="T","T","")</f>
        <v/>
      </c>
      <c r="E206" s="0" t="str">
        <f aca="false">IF(D206="T",COUNTIF($D$3:$D206,"T"),"")</f>
        <v/>
      </c>
      <c r="F206" s="0" t="str">
        <f aca="false">IF(C206="S","S","")</f>
        <v/>
      </c>
      <c r="G206" s="0" t="str">
        <f aca="false">IF(F206="S",COUNTIF($F$3:$F206,"S"),"")</f>
        <v/>
      </c>
      <c r="H206" s="0" t="n">
        <f aca="false">A206</f>
        <v>3</v>
      </c>
      <c r="I206" s="0" t="n">
        <f aca="false">B206</f>
        <v>54</v>
      </c>
    </row>
    <row r="207" customFormat="false" ht="12.8" hidden="false" customHeight="false" outlineLevel="0" collapsed="false">
      <c r="A207" s="0" t="n">
        <f aca="false">IF(B206&lt;&gt;$D$1,A206,A206+1)</f>
        <v>3</v>
      </c>
      <c r="B207" s="0" t="n">
        <f aca="false">IF(B206&lt;&gt;$D$1,B206+1,1)</f>
        <v>55</v>
      </c>
      <c r="C207" s="0" t="str">
        <f aca="false">IFERROR(VLOOKUP(A207,'Province Map'!$A$2:$BX$77,(MATCH(B207,'Province Map'!$B$2:$BX$2,0)+1),0),"")</f>
        <v/>
      </c>
      <c r="D207" s="0" t="str">
        <f aca="false">IF(C207="T","T","")</f>
        <v/>
      </c>
      <c r="E207" s="0" t="str">
        <f aca="false">IF(D207="T",COUNTIF($D$3:$D207,"T"),"")</f>
        <v/>
      </c>
      <c r="F207" s="0" t="str">
        <f aca="false">IF(C207="S","S","")</f>
        <v/>
      </c>
      <c r="G207" s="0" t="str">
        <f aca="false">IF(F207="S",COUNTIF($F$3:$F207,"S"),"")</f>
        <v/>
      </c>
      <c r="H207" s="0" t="n">
        <f aca="false">A207</f>
        <v>3</v>
      </c>
      <c r="I207" s="0" t="n">
        <f aca="false">B207</f>
        <v>55</v>
      </c>
    </row>
    <row r="208" customFormat="false" ht="12.8" hidden="false" customHeight="false" outlineLevel="0" collapsed="false">
      <c r="A208" s="0" t="n">
        <f aca="false">IF(B207&lt;&gt;$D$1,A207,A207+1)</f>
        <v>3</v>
      </c>
      <c r="B208" s="0" t="n">
        <f aca="false">IF(B207&lt;&gt;$D$1,B207+1,1)</f>
        <v>56</v>
      </c>
      <c r="C208" s="0" t="str">
        <f aca="false">IFERROR(VLOOKUP(A208,'Province Map'!$A$2:$BX$77,(MATCH(B208,'Province Map'!$B$2:$BX$2,0)+1),0),"")</f>
        <v/>
      </c>
      <c r="D208" s="0" t="str">
        <f aca="false">IF(C208="T","T","")</f>
        <v/>
      </c>
      <c r="E208" s="0" t="str">
        <f aca="false">IF(D208="T",COUNTIF($D$3:$D208,"T"),"")</f>
        <v/>
      </c>
      <c r="F208" s="0" t="str">
        <f aca="false">IF(C208="S","S","")</f>
        <v/>
      </c>
      <c r="G208" s="0" t="str">
        <f aca="false">IF(F208="S",COUNTIF($F$3:$F208,"S"),"")</f>
        <v/>
      </c>
      <c r="H208" s="0" t="n">
        <f aca="false">A208</f>
        <v>3</v>
      </c>
      <c r="I208" s="0" t="n">
        <f aca="false">B208</f>
        <v>56</v>
      </c>
    </row>
    <row r="209" customFormat="false" ht="12.8" hidden="false" customHeight="false" outlineLevel="0" collapsed="false">
      <c r="A209" s="0" t="n">
        <f aca="false">IF(B208&lt;&gt;$D$1,A208,A208+1)</f>
        <v>3</v>
      </c>
      <c r="B209" s="0" t="n">
        <f aca="false">IF(B208&lt;&gt;$D$1,B208+1,1)</f>
        <v>57</v>
      </c>
      <c r="C209" s="0" t="str">
        <f aca="false">IFERROR(VLOOKUP(A209,'Province Map'!$A$2:$BX$77,(MATCH(B209,'Province Map'!$B$2:$BX$2,0)+1),0),"")</f>
        <v/>
      </c>
      <c r="D209" s="0" t="str">
        <f aca="false">IF(C209="T","T","")</f>
        <v/>
      </c>
      <c r="E209" s="0" t="str">
        <f aca="false">IF(D209="T",COUNTIF($D$3:$D209,"T"),"")</f>
        <v/>
      </c>
      <c r="F209" s="0" t="str">
        <f aca="false">IF(C209="S","S","")</f>
        <v/>
      </c>
      <c r="G209" s="0" t="str">
        <f aca="false">IF(F209="S",COUNTIF($F$3:$F209,"S"),"")</f>
        <v/>
      </c>
      <c r="H209" s="0" t="n">
        <f aca="false">A209</f>
        <v>3</v>
      </c>
      <c r="I209" s="0" t="n">
        <f aca="false">B209</f>
        <v>57</v>
      </c>
    </row>
    <row r="210" customFormat="false" ht="12.8" hidden="false" customHeight="false" outlineLevel="0" collapsed="false">
      <c r="A210" s="0" t="n">
        <f aca="false">IF(B209&lt;&gt;$D$1,A209,A209+1)</f>
        <v>3</v>
      </c>
      <c r="B210" s="0" t="n">
        <f aca="false">IF(B209&lt;&gt;$D$1,B209+1,1)</f>
        <v>58</v>
      </c>
      <c r="C210" s="0" t="str">
        <f aca="false">IFERROR(VLOOKUP(A210,'Province Map'!$A$2:$BX$77,(MATCH(B210,'Province Map'!$B$2:$BX$2,0)+1),0),"")</f>
        <v/>
      </c>
      <c r="D210" s="0" t="str">
        <f aca="false">IF(C210="T","T","")</f>
        <v/>
      </c>
      <c r="E210" s="0" t="str">
        <f aca="false">IF(D210="T",COUNTIF($D$3:$D210,"T"),"")</f>
        <v/>
      </c>
      <c r="F210" s="0" t="str">
        <f aca="false">IF(C210="S","S","")</f>
        <v/>
      </c>
      <c r="G210" s="0" t="str">
        <f aca="false">IF(F210="S",COUNTIF($F$3:$F210,"S"),"")</f>
        <v/>
      </c>
      <c r="H210" s="0" t="n">
        <f aca="false">A210</f>
        <v>3</v>
      </c>
      <c r="I210" s="0" t="n">
        <f aca="false">B210</f>
        <v>58</v>
      </c>
    </row>
    <row r="211" customFormat="false" ht="12.8" hidden="false" customHeight="false" outlineLevel="0" collapsed="false">
      <c r="A211" s="0" t="n">
        <f aca="false">IF(B210&lt;&gt;$D$1,A210,A210+1)</f>
        <v>3</v>
      </c>
      <c r="B211" s="0" t="n">
        <f aca="false">IF(B210&lt;&gt;$D$1,B210+1,1)</f>
        <v>59</v>
      </c>
      <c r="C211" s="0" t="str">
        <f aca="false">IFERROR(VLOOKUP(A211,'Province Map'!$A$2:$BX$77,(MATCH(B211,'Province Map'!$B$2:$BX$2,0)+1),0),"")</f>
        <v/>
      </c>
      <c r="D211" s="0" t="str">
        <f aca="false">IF(C211="T","T","")</f>
        <v/>
      </c>
      <c r="E211" s="0" t="str">
        <f aca="false">IF(D211="T",COUNTIF($D$3:$D211,"T"),"")</f>
        <v/>
      </c>
      <c r="F211" s="0" t="str">
        <f aca="false">IF(C211="S","S","")</f>
        <v/>
      </c>
      <c r="G211" s="0" t="str">
        <f aca="false">IF(F211="S",COUNTIF($F$3:$F211,"S"),"")</f>
        <v/>
      </c>
      <c r="H211" s="0" t="n">
        <f aca="false">A211</f>
        <v>3</v>
      </c>
      <c r="I211" s="0" t="n">
        <f aca="false">B211</f>
        <v>59</v>
      </c>
    </row>
    <row r="212" customFormat="false" ht="12.8" hidden="false" customHeight="false" outlineLevel="0" collapsed="false">
      <c r="A212" s="0" t="n">
        <f aca="false">IF(B211&lt;&gt;$D$1,A211,A211+1)</f>
        <v>3</v>
      </c>
      <c r="B212" s="0" t="n">
        <f aca="false">IF(B211&lt;&gt;$D$1,B211+1,1)</f>
        <v>60</v>
      </c>
      <c r="C212" s="0" t="str">
        <f aca="false">IFERROR(VLOOKUP(A212,'Province Map'!$A$2:$BX$77,(MATCH(B212,'Province Map'!$B$2:$BX$2,0)+1),0),"")</f>
        <v/>
      </c>
      <c r="D212" s="0" t="str">
        <f aca="false">IF(C212="T","T","")</f>
        <v/>
      </c>
      <c r="E212" s="0" t="str">
        <f aca="false">IF(D212="T",COUNTIF($D$3:$D212,"T"),"")</f>
        <v/>
      </c>
      <c r="F212" s="0" t="str">
        <f aca="false">IF(C212="S","S","")</f>
        <v/>
      </c>
      <c r="G212" s="0" t="str">
        <f aca="false">IF(F212="S",COUNTIF($F$3:$F212,"S"),"")</f>
        <v/>
      </c>
      <c r="H212" s="0" t="n">
        <f aca="false">A212</f>
        <v>3</v>
      </c>
      <c r="I212" s="0" t="n">
        <f aca="false">B212</f>
        <v>60</v>
      </c>
    </row>
    <row r="213" customFormat="false" ht="12.8" hidden="false" customHeight="false" outlineLevel="0" collapsed="false">
      <c r="A213" s="0" t="n">
        <f aca="false">IF(B212&lt;&gt;$D$1,A212,A212+1)</f>
        <v>3</v>
      </c>
      <c r="B213" s="0" t="n">
        <f aca="false">IF(B212&lt;&gt;$D$1,B212+1,1)</f>
        <v>61</v>
      </c>
      <c r="C213" s="0" t="str">
        <f aca="false">IFERROR(VLOOKUP(A213,'Province Map'!$A$2:$BX$77,(MATCH(B213,'Province Map'!$B$2:$BX$2,0)+1),0),"")</f>
        <v/>
      </c>
      <c r="D213" s="0" t="str">
        <f aca="false">IF(C213="T","T","")</f>
        <v/>
      </c>
      <c r="E213" s="0" t="str">
        <f aca="false">IF(D213="T",COUNTIF($D$3:$D213,"T"),"")</f>
        <v/>
      </c>
      <c r="F213" s="0" t="str">
        <f aca="false">IF(C213="S","S","")</f>
        <v/>
      </c>
      <c r="G213" s="0" t="str">
        <f aca="false">IF(F213="S",COUNTIF($F$3:$F213,"S"),"")</f>
        <v/>
      </c>
      <c r="H213" s="0" t="n">
        <f aca="false">A213</f>
        <v>3</v>
      </c>
      <c r="I213" s="0" t="n">
        <f aca="false">B213</f>
        <v>61</v>
      </c>
    </row>
    <row r="214" customFormat="false" ht="12.8" hidden="false" customHeight="false" outlineLevel="0" collapsed="false">
      <c r="A214" s="0" t="n">
        <f aca="false">IF(B213&lt;&gt;$D$1,A213,A213+1)</f>
        <v>3</v>
      </c>
      <c r="B214" s="0" t="n">
        <f aca="false">IF(B213&lt;&gt;$D$1,B213+1,1)</f>
        <v>62</v>
      </c>
      <c r="C214" s="0" t="str">
        <f aca="false">IFERROR(VLOOKUP(A214,'Province Map'!$A$2:$BX$77,(MATCH(B214,'Province Map'!$B$2:$BX$2,0)+1),0),"")</f>
        <v/>
      </c>
      <c r="D214" s="0" t="str">
        <f aca="false">IF(C214="T","T","")</f>
        <v/>
      </c>
      <c r="E214" s="0" t="str">
        <f aca="false">IF(D214="T",COUNTIF($D$3:$D214,"T"),"")</f>
        <v/>
      </c>
      <c r="F214" s="0" t="str">
        <f aca="false">IF(C214="S","S","")</f>
        <v/>
      </c>
      <c r="G214" s="0" t="str">
        <f aca="false">IF(F214="S",COUNTIF($F$3:$F214,"S"),"")</f>
        <v/>
      </c>
      <c r="H214" s="0" t="n">
        <f aca="false">A214</f>
        <v>3</v>
      </c>
      <c r="I214" s="0" t="n">
        <f aca="false">B214</f>
        <v>62</v>
      </c>
    </row>
    <row r="215" customFormat="false" ht="12.8" hidden="false" customHeight="false" outlineLevel="0" collapsed="false">
      <c r="A215" s="0" t="n">
        <f aca="false">IF(B214&lt;&gt;$D$1,A214,A214+1)</f>
        <v>3</v>
      </c>
      <c r="B215" s="0" t="n">
        <f aca="false">IF(B214&lt;&gt;$D$1,B214+1,1)</f>
        <v>63</v>
      </c>
      <c r="C215" s="0" t="str">
        <f aca="false">IFERROR(VLOOKUP(A215,'Province Map'!$A$2:$BX$77,(MATCH(B215,'Province Map'!$B$2:$BX$2,0)+1),0),"")</f>
        <v/>
      </c>
      <c r="D215" s="0" t="str">
        <f aca="false">IF(C215="T","T","")</f>
        <v/>
      </c>
      <c r="E215" s="0" t="str">
        <f aca="false">IF(D215="T",COUNTIF($D$3:$D215,"T"),"")</f>
        <v/>
      </c>
      <c r="F215" s="0" t="str">
        <f aca="false">IF(C215="S","S","")</f>
        <v/>
      </c>
      <c r="G215" s="0" t="str">
        <f aca="false">IF(F215="S",COUNTIF($F$3:$F215,"S"),"")</f>
        <v/>
      </c>
      <c r="H215" s="0" t="n">
        <f aca="false">A215</f>
        <v>3</v>
      </c>
      <c r="I215" s="0" t="n">
        <f aca="false">B215</f>
        <v>63</v>
      </c>
    </row>
    <row r="216" customFormat="false" ht="12.8" hidden="false" customHeight="false" outlineLevel="0" collapsed="false">
      <c r="A216" s="0" t="n">
        <f aca="false">IF(B215&lt;&gt;$D$1,A215,A215+1)</f>
        <v>3</v>
      </c>
      <c r="B216" s="0" t="n">
        <f aca="false">IF(B215&lt;&gt;$D$1,B215+1,1)</f>
        <v>64</v>
      </c>
      <c r="C216" s="0" t="str">
        <f aca="false">IFERROR(VLOOKUP(A216,'Province Map'!$A$2:$BX$77,(MATCH(B216,'Province Map'!$B$2:$BX$2,0)+1),0),"")</f>
        <v/>
      </c>
      <c r="D216" s="0" t="str">
        <f aca="false">IF(C216="T","T","")</f>
        <v/>
      </c>
      <c r="E216" s="0" t="str">
        <f aca="false">IF(D216="T",COUNTIF($D$3:$D216,"T"),"")</f>
        <v/>
      </c>
      <c r="F216" s="0" t="str">
        <f aca="false">IF(C216="S","S","")</f>
        <v/>
      </c>
      <c r="G216" s="0" t="str">
        <f aca="false">IF(F216="S",COUNTIF($F$3:$F216,"S"),"")</f>
        <v/>
      </c>
      <c r="H216" s="0" t="n">
        <f aca="false">A216</f>
        <v>3</v>
      </c>
      <c r="I216" s="0" t="n">
        <f aca="false">B216</f>
        <v>64</v>
      </c>
    </row>
    <row r="217" customFormat="false" ht="12.8" hidden="false" customHeight="false" outlineLevel="0" collapsed="false">
      <c r="A217" s="0" t="n">
        <f aca="false">IF(B216&lt;&gt;$D$1,A216,A216+1)</f>
        <v>3</v>
      </c>
      <c r="B217" s="0" t="n">
        <f aca="false">IF(B216&lt;&gt;$D$1,B216+1,1)</f>
        <v>65</v>
      </c>
      <c r="C217" s="0" t="str">
        <f aca="false">IFERROR(VLOOKUP(A217,'Province Map'!$A$2:$BX$77,(MATCH(B217,'Province Map'!$B$2:$BX$2,0)+1),0),"")</f>
        <v/>
      </c>
      <c r="D217" s="0" t="str">
        <f aca="false">IF(C217="T","T","")</f>
        <v/>
      </c>
      <c r="E217" s="0" t="str">
        <f aca="false">IF(D217="T",COUNTIF($D$3:$D217,"T"),"")</f>
        <v/>
      </c>
      <c r="F217" s="0" t="str">
        <f aca="false">IF(C217="S","S","")</f>
        <v/>
      </c>
      <c r="G217" s="0" t="str">
        <f aca="false">IF(F217="S",COUNTIF($F$3:$F217,"S"),"")</f>
        <v/>
      </c>
      <c r="H217" s="0" t="n">
        <f aca="false">A217</f>
        <v>3</v>
      </c>
      <c r="I217" s="0" t="n">
        <f aca="false">B217</f>
        <v>65</v>
      </c>
    </row>
    <row r="218" customFormat="false" ht="12.8" hidden="false" customHeight="false" outlineLevel="0" collapsed="false">
      <c r="A218" s="0" t="n">
        <f aca="false">IF(B217&lt;&gt;$D$1,A217,A217+1)</f>
        <v>3</v>
      </c>
      <c r="B218" s="0" t="n">
        <f aca="false">IF(B217&lt;&gt;$D$1,B217+1,1)</f>
        <v>66</v>
      </c>
      <c r="C218" s="0" t="str">
        <f aca="false">IFERROR(VLOOKUP(A218,'Province Map'!$A$2:$BX$77,(MATCH(B218,'Province Map'!$B$2:$BX$2,0)+1),0),"")</f>
        <v/>
      </c>
      <c r="D218" s="0" t="str">
        <f aca="false">IF(C218="T","T","")</f>
        <v/>
      </c>
      <c r="E218" s="0" t="str">
        <f aca="false">IF(D218="T",COUNTIF($D$3:$D218,"T"),"")</f>
        <v/>
      </c>
      <c r="F218" s="0" t="str">
        <f aca="false">IF(C218="S","S","")</f>
        <v/>
      </c>
      <c r="G218" s="0" t="str">
        <f aca="false">IF(F218="S",COUNTIF($F$3:$F218,"S"),"")</f>
        <v/>
      </c>
      <c r="H218" s="0" t="n">
        <f aca="false">A218</f>
        <v>3</v>
      </c>
      <c r="I218" s="0" t="n">
        <f aca="false">B218</f>
        <v>66</v>
      </c>
    </row>
    <row r="219" customFormat="false" ht="12.8" hidden="false" customHeight="false" outlineLevel="0" collapsed="false">
      <c r="A219" s="0" t="n">
        <f aca="false">IF(B218&lt;&gt;$D$1,A218,A218+1)</f>
        <v>3</v>
      </c>
      <c r="B219" s="0" t="n">
        <f aca="false">IF(B218&lt;&gt;$D$1,B218+1,1)</f>
        <v>67</v>
      </c>
      <c r="C219" s="0" t="str">
        <f aca="false">IFERROR(VLOOKUP(A219,'Province Map'!$A$2:$BX$77,(MATCH(B219,'Province Map'!$B$2:$BX$2,0)+1),0),"")</f>
        <v/>
      </c>
      <c r="D219" s="0" t="str">
        <f aca="false">IF(C219="T","T","")</f>
        <v/>
      </c>
      <c r="E219" s="0" t="str">
        <f aca="false">IF(D219="T",COUNTIF($D$3:$D219,"T"),"")</f>
        <v/>
      </c>
      <c r="F219" s="0" t="str">
        <f aca="false">IF(C219="S","S","")</f>
        <v/>
      </c>
      <c r="G219" s="0" t="str">
        <f aca="false">IF(F219="S",COUNTIF($F$3:$F219,"S"),"")</f>
        <v/>
      </c>
      <c r="H219" s="0" t="n">
        <f aca="false">A219</f>
        <v>3</v>
      </c>
      <c r="I219" s="0" t="n">
        <f aca="false">B219</f>
        <v>67</v>
      </c>
    </row>
    <row r="220" customFormat="false" ht="12.8" hidden="false" customHeight="false" outlineLevel="0" collapsed="false">
      <c r="A220" s="0" t="n">
        <f aca="false">IF(B219&lt;&gt;$D$1,A219,A219+1)</f>
        <v>3</v>
      </c>
      <c r="B220" s="0" t="n">
        <f aca="false">IF(B219&lt;&gt;$D$1,B219+1,1)</f>
        <v>68</v>
      </c>
      <c r="C220" s="0" t="str">
        <f aca="false">IFERROR(VLOOKUP(A220,'Province Map'!$A$2:$BX$77,(MATCH(B220,'Province Map'!$B$2:$BX$2,0)+1),0),"")</f>
        <v/>
      </c>
      <c r="D220" s="0" t="str">
        <f aca="false">IF(C220="T","T","")</f>
        <v/>
      </c>
      <c r="E220" s="0" t="str">
        <f aca="false">IF(D220="T",COUNTIF($D$3:$D220,"T"),"")</f>
        <v/>
      </c>
      <c r="F220" s="0" t="str">
        <f aca="false">IF(C220="S","S","")</f>
        <v/>
      </c>
      <c r="G220" s="0" t="str">
        <f aca="false">IF(F220="S",COUNTIF($F$3:$F220,"S"),"")</f>
        <v/>
      </c>
      <c r="H220" s="0" t="n">
        <f aca="false">A220</f>
        <v>3</v>
      </c>
      <c r="I220" s="0" t="n">
        <f aca="false">B220</f>
        <v>68</v>
      </c>
    </row>
    <row r="221" customFormat="false" ht="12.8" hidden="false" customHeight="false" outlineLevel="0" collapsed="false">
      <c r="A221" s="0" t="n">
        <f aca="false">IF(B220&lt;&gt;$D$1,A220,A220+1)</f>
        <v>3</v>
      </c>
      <c r="B221" s="0" t="n">
        <f aca="false">IF(B220&lt;&gt;$D$1,B220+1,1)</f>
        <v>69</v>
      </c>
      <c r="C221" s="0" t="str">
        <f aca="false">IFERROR(VLOOKUP(A221,'Province Map'!$A$2:$BX$77,(MATCH(B221,'Province Map'!$B$2:$BX$2,0)+1),0),"")</f>
        <v/>
      </c>
      <c r="D221" s="0" t="str">
        <f aca="false">IF(C221="T","T","")</f>
        <v/>
      </c>
      <c r="E221" s="0" t="str">
        <f aca="false">IF(D221="T",COUNTIF($D$3:$D221,"T"),"")</f>
        <v/>
      </c>
      <c r="F221" s="0" t="str">
        <f aca="false">IF(C221="S","S","")</f>
        <v/>
      </c>
      <c r="G221" s="0" t="str">
        <f aca="false">IF(F221="S",COUNTIF($F$3:$F221,"S"),"")</f>
        <v/>
      </c>
      <c r="H221" s="0" t="n">
        <f aca="false">A221</f>
        <v>3</v>
      </c>
      <c r="I221" s="0" t="n">
        <f aca="false">B221</f>
        <v>69</v>
      </c>
    </row>
    <row r="222" customFormat="false" ht="12.8" hidden="false" customHeight="false" outlineLevel="0" collapsed="false">
      <c r="A222" s="0" t="n">
        <f aca="false">IF(B221&lt;&gt;$D$1,A221,A221+1)</f>
        <v>3</v>
      </c>
      <c r="B222" s="0" t="n">
        <f aca="false">IF(B221&lt;&gt;$D$1,B221+1,1)</f>
        <v>70</v>
      </c>
      <c r="C222" s="0" t="str">
        <f aca="false">IFERROR(VLOOKUP(A222,'Province Map'!$A$2:$BX$77,(MATCH(B222,'Province Map'!$B$2:$BX$2,0)+1),0),"")</f>
        <v/>
      </c>
      <c r="D222" s="0" t="str">
        <f aca="false">IF(C222="T","T","")</f>
        <v/>
      </c>
      <c r="E222" s="0" t="str">
        <f aca="false">IF(D222="T",COUNTIF($D$3:$D222,"T"),"")</f>
        <v/>
      </c>
      <c r="F222" s="0" t="str">
        <f aca="false">IF(C222="S","S","")</f>
        <v/>
      </c>
      <c r="G222" s="0" t="str">
        <f aca="false">IF(F222="S",COUNTIF($F$3:$F222,"S"),"")</f>
        <v/>
      </c>
      <c r="H222" s="0" t="n">
        <f aca="false">A222</f>
        <v>3</v>
      </c>
      <c r="I222" s="0" t="n">
        <f aca="false">B222</f>
        <v>70</v>
      </c>
    </row>
    <row r="223" customFormat="false" ht="12.8" hidden="false" customHeight="false" outlineLevel="0" collapsed="false">
      <c r="A223" s="0" t="n">
        <f aca="false">IF(B222&lt;&gt;$D$1,A222,A222+1)</f>
        <v>3</v>
      </c>
      <c r="B223" s="0" t="n">
        <f aca="false">IF(B222&lt;&gt;$D$1,B222+1,1)</f>
        <v>71</v>
      </c>
      <c r="C223" s="0" t="str">
        <f aca="false">IFERROR(VLOOKUP(A223,'Province Map'!$A$2:$BX$77,(MATCH(B223,'Province Map'!$B$2:$BX$2,0)+1),0),"")</f>
        <v/>
      </c>
      <c r="D223" s="0" t="str">
        <f aca="false">IF(C223="T","T","")</f>
        <v/>
      </c>
      <c r="E223" s="0" t="str">
        <f aca="false">IF(D223="T",COUNTIF($D$3:$D223,"T"),"")</f>
        <v/>
      </c>
      <c r="F223" s="0" t="str">
        <f aca="false">IF(C223="S","S","")</f>
        <v/>
      </c>
      <c r="G223" s="0" t="str">
        <f aca="false">IF(F223="S",COUNTIF($F$3:$F223,"S"),"")</f>
        <v/>
      </c>
      <c r="H223" s="0" t="n">
        <f aca="false">A223</f>
        <v>3</v>
      </c>
      <c r="I223" s="0" t="n">
        <f aca="false">B223</f>
        <v>71</v>
      </c>
    </row>
    <row r="224" customFormat="false" ht="12.8" hidden="false" customHeight="false" outlineLevel="0" collapsed="false">
      <c r="A224" s="0" t="n">
        <f aca="false">IF(B223&lt;&gt;$D$1,A223,A223+1)</f>
        <v>3</v>
      </c>
      <c r="B224" s="0" t="n">
        <f aca="false">IF(B223&lt;&gt;$D$1,B223+1,1)</f>
        <v>72</v>
      </c>
      <c r="C224" s="0" t="str">
        <f aca="false">IFERROR(VLOOKUP(A224,'Province Map'!$A$2:$BX$77,(MATCH(B224,'Province Map'!$B$2:$BX$2,0)+1),0),"")</f>
        <v/>
      </c>
      <c r="D224" s="0" t="str">
        <f aca="false">IF(C224="T","T","")</f>
        <v/>
      </c>
      <c r="E224" s="0" t="str">
        <f aca="false">IF(D224="T",COUNTIF($D$3:$D224,"T"),"")</f>
        <v/>
      </c>
      <c r="F224" s="0" t="str">
        <f aca="false">IF(C224="S","S","")</f>
        <v/>
      </c>
      <c r="G224" s="0" t="str">
        <f aca="false">IF(F224="S",COUNTIF($F$3:$F224,"S"),"")</f>
        <v/>
      </c>
      <c r="H224" s="0" t="n">
        <f aca="false">A224</f>
        <v>3</v>
      </c>
      <c r="I224" s="0" t="n">
        <f aca="false">B224</f>
        <v>72</v>
      </c>
    </row>
    <row r="225" customFormat="false" ht="12.8" hidden="false" customHeight="false" outlineLevel="0" collapsed="false">
      <c r="A225" s="0" t="n">
        <f aca="false">IF(B224&lt;&gt;$D$1,A224,A224+1)</f>
        <v>3</v>
      </c>
      <c r="B225" s="0" t="n">
        <f aca="false">IF(B224&lt;&gt;$D$1,B224+1,1)</f>
        <v>73</v>
      </c>
      <c r="C225" s="0" t="str">
        <f aca="false">IFERROR(VLOOKUP(A225,'Province Map'!$A$2:$BX$77,(MATCH(B225,'Province Map'!$B$2:$BX$2,0)+1),0),"")</f>
        <v/>
      </c>
      <c r="D225" s="0" t="str">
        <f aca="false">IF(C225="T","T","")</f>
        <v/>
      </c>
      <c r="E225" s="0" t="str">
        <f aca="false">IF(D225="T",COUNTIF($D$3:$D225,"T"),"")</f>
        <v/>
      </c>
      <c r="F225" s="0" t="str">
        <f aca="false">IF(C225="S","S","")</f>
        <v/>
      </c>
      <c r="G225" s="0" t="str">
        <f aca="false">IF(F225="S",COUNTIF($F$3:$F225,"S"),"")</f>
        <v/>
      </c>
      <c r="H225" s="0" t="n">
        <f aca="false">A225</f>
        <v>3</v>
      </c>
      <c r="I225" s="0" t="n">
        <f aca="false">B225</f>
        <v>73</v>
      </c>
    </row>
    <row r="226" customFormat="false" ht="12.8" hidden="false" customHeight="false" outlineLevel="0" collapsed="false">
      <c r="A226" s="0" t="n">
        <f aca="false">IF(B225&lt;&gt;$D$1,A225,A225+1)</f>
        <v>3</v>
      </c>
      <c r="B226" s="0" t="n">
        <f aca="false">IF(B225&lt;&gt;$D$1,B225+1,1)</f>
        <v>74</v>
      </c>
      <c r="C226" s="0" t="str">
        <f aca="false">IFERROR(VLOOKUP(A226,'Province Map'!$A$2:$BX$77,(MATCH(B226,'Province Map'!$B$2:$BX$2,0)+1),0),"")</f>
        <v/>
      </c>
      <c r="D226" s="0" t="str">
        <f aca="false">IF(C226="T","T","")</f>
        <v/>
      </c>
      <c r="E226" s="0" t="str">
        <f aca="false">IF(D226="T",COUNTIF($D$3:$D226,"T"),"")</f>
        <v/>
      </c>
      <c r="F226" s="0" t="str">
        <f aca="false">IF(C226="S","S","")</f>
        <v/>
      </c>
      <c r="G226" s="0" t="str">
        <f aca="false">IF(F226="S",COUNTIF($F$3:$F226,"S"),"")</f>
        <v/>
      </c>
      <c r="H226" s="0" t="n">
        <f aca="false">A226</f>
        <v>3</v>
      </c>
      <c r="I226" s="0" t="n">
        <f aca="false">B226</f>
        <v>74</v>
      </c>
    </row>
    <row r="227" customFormat="false" ht="12.8" hidden="false" customHeight="false" outlineLevel="0" collapsed="false">
      <c r="A227" s="0" t="n">
        <f aca="false">IF(B226&lt;&gt;$D$1,A226,A226+1)</f>
        <v>3</v>
      </c>
      <c r="B227" s="0" t="n">
        <f aca="false">IF(B226&lt;&gt;$D$1,B226+1,1)</f>
        <v>75</v>
      </c>
      <c r="C227" s="0" t="str">
        <f aca="false">IFERROR(VLOOKUP(A227,'Province Map'!$A$2:$BX$77,(MATCH(B227,'Province Map'!$B$2:$BX$2,0)+1),0),"")</f>
        <v/>
      </c>
      <c r="D227" s="0" t="str">
        <f aca="false">IF(C227="T","T","")</f>
        <v/>
      </c>
      <c r="E227" s="0" t="str">
        <f aca="false">IF(D227="T",COUNTIF($D$3:$D227,"T"),"")</f>
        <v/>
      </c>
      <c r="F227" s="0" t="str">
        <f aca="false">IF(C227="S","S","")</f>
        <v/>
      </c>
      <c r="G227" s="0" t="str">
        <f aca="false">IF(F227="S",COUNTIF($F$3:$F227,"S"),"")</f>
        <v/>
      </c>
      <c r="H227" s="0" t="n">
        <f aca="false">A227</f>
        <v>3</v>
      </c>
      <c r="I227" s="0" t="n">
        <f aca="false">B227</f>
        <v>75</v>
      </c>
    </row>
    <row r="228" customFormat="false" ht="12.8" hidden="false" customHeight="false" outlineLevel="0" collapsed="false">
      <c r="A228" s="0" t="n">
        <f aca="false">IF(B227&lt;&gt;$D$1,A227,A227+1)</f>
        <v>4</v>
      </c>
      <c r="B228" s="0" t="n">
        <f aca="false">IF(B227&lt;&gt;$D$1,B227+1,1)</f>
        <v>1</v>
      </c>
      <c r="C228" s="0" t="n">
        <f aca="false">IFERROR(VLOOKUP(A228,'Province Map'!$A$2:$BX$77,(MATCH(B228,'Province Map'!$B$2:$BX$2,0)+1),0),"")</f>
        <v>0</v>
      </c>
      <c r="D228" s="0" t="str">
        <f aca="false">IF(C228="T","T","")</f>
        <v/>
      </c>
      <c r="E228" s="0" t="str">
        <f aca="false">IF(D228="T",COUNTIF($D$3:$D228,"T"),"")</f>
        <v/>
      </c>
      <c r="F228" s="0" t="str">
        <f aca="false">IF(C228="S","S","")</f>
        <v/>
      </c>
      <c r="G228" s="0" t="str">
        <f aca="false">IF(F228="S",COUNTIF($F$3:$F228,"S"),"")</f>
        <v/>
      </c>
      <c r="H228" s="0" t="n">
        <f aca="false">A228</f>
        <v>4</v>
      </c>
      <c r="I228" s="0" t="n">
        <f aca="false">B228</f>
        <v>1</v>
      </c>
    </row>
    <row r="229" customFormat="false" ht="12.8" hidden="false" customHeight="false" outlineLevel="0" collapsed="false">
      <c r="A229" s="0" t="n">
        <f aca="false">IF(B228&lt;&gt;$D$1,A228,A228+1)</f>
        <v>4</v>
      </c>
      <c r="B229" s="0" t="n">
        <f aca="false">IF(B228&lt;&gt;$D$1,B228+1,1)</f>
        <v>2</v>
      </c>
      <c r="C229" s="0" t="n">
        <f aca="false">IFERROR(VLOOKUP(A229,'Province Map'!$A$2:$BX$77,(MATCH(B229,'Province Map'!$B$2:$BX$2,0)+1),0),"")</f>
        <v>0</v>
      </c>
      <c r="D229" s="0" t="str">
        <f aca="false">IF(C229="T","T","")</f>
        <v/>
      </c>
      <c r="E229" s="0" t="str">
        <f aca="false">IF(D229="T",COUNTIF($D$3:$D229,"T"),"")</f>
        <v/>
      </c>
      <c r="F229" s="0" t="str">
        <f aca="false">IF(C229="S","S","")</f>
        <v/>
      </c>
      <c r="G229" s="0" t="str">
        <f aca="false">IF(F229="S",COUNTIF($F$3:$F229,"S"),"")</f>
        <v/>
      </c>
      <c r="H229" s="0" t="n">
        <f aca="false">A229</f>
        <v>4</v>
      </c>
      <c r="I229" s="0" t="n">
        <f aca="false">B229</f>
        <v>2</v>
      </c>
    </row>
    <row r="230" customFormat="false" ht="12.8" hidden="false" customHeight="false" outlineLevel="0" collapsed="false">
      <c r="A230" s="0" t="n">
        <f aca="false">IF(B229&lt;&gt;$D$1,A229,A229+1)</f>
        <v>4</v>
      </c>
      <c r="B230" s="0" t="n">
        <f aca="false">IF(B229&lt;&gt;$D$1,B229+1,1)</f>
        <v>3</v>
      </c>
      <c r="C230" s="0" t="n">
        <f aca="false">IFERROR(VLOOKUP(A230,'Province Map'!$A$2:$BX$77,(MATCH(B230,'Province Map'!$B$2:$BX$2,0)+1),0),"")</f>
        <v>0</v>
      </c>
      <c r="D230" s="0" t="str">
        <f aca="false">IF(C230="T","T","")</f>
        <v/>
      </c>
      <c r="E230" s="0" t="str">
        <f aca="false">IF(D230="T",COUNTIF($D$3:$D230,"T"),"")</f>
        <v/>
      </c>
      <c r="F230" s="0" t="str">
        <f aca="false">IF(C230="S","S","")</f>
        <v/>
      </c>
      <c r="G230" s="0" t="str">
        <f aca="false">IF(F230="S",COUNTIF($F$3:$F230,"S"),"")</f>
        <v/>
      </c>
      <c r="H230" s="0" t="n">
        <f aca="false">A230</f>
        <v>4</v>
      </c>
      <c r="I230" s="0" t="n">
        <f aca="false">B230</f>
        <v>3</v>
      </c>
    </row>
    <row r="231" customFormat="false" ht="12.8" hidden="false" customHeight="false" outlineLevel="0" collapsed="false">
      <c r="A231" s="0" t="n">
        <f aca="false">IF(B230&lt;&gt;$D$1,A230,A230+1)</f>
        <v>4</v>
      </c>
      <c r="B231" s="0" t="n">
        <f aca="false">IF(B230&lt;&gt;$D$1,B230+1,1)</f>
        <v>4</v>
      </c>
      <c r="C231" s="0" t="n">
        <f aca="false">IFERROR(VLOOKUP(A231,'Province Map'!$A$2:$BX$77,(MATCH(B231,'Province Map'!$B$2:$BX$2,0)+1),0),"")</f>
        <v>0</v>
      </c>
      <c r="D231" s="0" t="str">
        <f aca="false">IF(C231="T","T","")</f>
        <v/>
      </c>
      <c r="E231" s="0" t="str">
        <f aca="false">IF(D231="T",COUNTIF($D$3:$D231,"T"),"")</f>
        <v/>
      </c>
      <c r="F231" s="0" t="str">
        <f aca="false">IF(C231="S","S","")</f>
        <v/>
      </c>
      <c r="G231" s="0" t="str">
        <f aca="false">IF(F231="S",COUNTIF($F$3:$F231,"S"),"")</f>
        <v/>
      </c>
      <c r="H231" s="0" t="n">
        <f aca="false">A231</f>
        <v>4</v>
      </c>
      <c r="I231" s="0" t="n">
        <f aca="false">B231</f>
        <v>4</v>
      </c>
    </row>
    <row r="232" customFormat="false" ht="12.8" hidden="false" customHeight="false" outlineLevel="0" collapsed="false">
      <c r="A232" s="0" t="n">
        <f aca="false">IF(B231&lt;&gt;$D$1,A231,A231+1)</f>
        <v>4</v>
      </c>
      <c r="B232" s="0" t="n">
        <f aca="false">IF(B231&lt;&gt;$D$1,B231+1,1)</f>
        <v>5</v>
      </c>
      <c r="C232" s="0" t="n">
        <f aca="false">IFERROR(VLOOKUP(A232,'Province Map'!$A$2:$BX$77,(MATCH(B232,'Province Map'!$B$2:$BX$2,0)+1),0),"")</f>
        <v>0</v>
      </c>
      <c r="D232" s="0" t="str">
        <f aca="false">IF(C232="T","T","")</f>
        <v/>
      </c>
      <c r="E232" s="0" t="str">
        <f aca="false">IF(D232="T",COUNTIF($D$3:$D232,"T"),"")</f>
        <v/>
      </c>
      <c r="F232" s="0" t="str">
        <f aca="false">IF(C232="S","S","")</f>
        <v/>
      </c>
      <c r="G232" s="0" t="str">
        <f aca="false">IF(F232="S",COUNTIF($F$3:$F232,"S"),"")</f>
        <v/>
      </c>
      <c r="H232" s="0" t="n">
        <f aca="false">A232</f>
        <v>4</v>
      </c>
      <c r="I232" s="0" t="n">
        <f aca="false">B232</f>
        <v>5</v>
      </c>
    </row>
    <row r="233" customFormat="false" ht="12.8" hidden="false" customHeight="false" outlineLevel="0" collapsed="false">
      <c r="A233" s="0" t="n">
        <f aca="false">IF(B232&lt;&gt;$D$1,A232,A232+1)</f>
        <v>4</v>
      </c>
      <c r="B233" s="0" t="n">
        <f aca="false">IF(B232&lt;&gt;$D$1,B232+1,1)</f>
        <v>6</v>
      </c>
      <c r="C233" s="0" t="n">
        <f aca="false">IFERROR(VLOOKUP(A233,'Province Map'!$A$2:$BX$77,(MATCH(B233,'Province Map'!$B$2:$BX$2,0)+1),0),"")</f>
        <v>0</v>
      </c>
      <c r="D233" s="0" t="str">
        <f aca="false">IF(C233="T","T","")</f>
        <v/>
      </c>
      <c r="E233" s="0" t="str">
        <f aca="false">IF(D233="T",COUNTIF($D$3:$D233,"T"),"")</f>
        <v/>
      </c>
      <c r="F233" s="0" t="str">
        <f aca="false">IF(C233="S","S","")</f>
        <v/>
      </c>
      <c r="G233" s="0" t="str">
        <f aca="false">IF(F233="S",COUNTIF($F$3:$F233,"S"),"")</f>
        <v/>
      </c>
      <c r="H233" s="0" t="n">
        <f aca="false">A233</f>
        <v>4</v>
      </c>
      <c r="I233" s="0" t="n">
        <f aca="false">B233</f>
        <v>6</v>
      </c>
    </row>
    <row r="234" customFormat="false" ht="12.8" hidden="false" customHeight="false" outlineLevel="0" collapsed="false">
      <c r="A234" s="0" t="n">
        <f aca="false">IF(B233&lt;&gt;$D$1,A233,A233+1)</f>
        <v>4</v>
      </c>
      <c r="B234" s="0" t="n">
        <f aca="false">IF(B233&lt;&gt;$D$1,B233+1,1)</f>
        <v>7</v>
      </c>
      <c r="C234" s="0" t="n">
        <f aca="false">IFERROR(VLOOKUP(A234,'Province Map'!$A$2:$BX$77,(MATCH(B234,'Province Map'!$B$2:$BX$2,0)+1),0),"")</f>
        <v>0</v>
      </c>
      <c r="D234" s="0" t="str">
        <f aca="false">IF(C234="T","T","")</f>
        <v/>
      </c>
      <c r="E234" s="0" t="str">
        <f aca="false">IF(D234="T",COUNTIF($D$3:$D234,"T"),"")</f>
        <v/>
      </c>
      <c r="F234" s="0" t="str">
        <f aca="false">IF(C234="S","S","")</f>
        <v/>
      </c>
      <c r="G234" s="0" t="str">
        <f aca="false">IF(F234="S",COUNTIF($F$3:$F234,"S"),"")</f>
        <v/>
      </c>
      <c r="H234" s="0" t="n">
        <f aca="false">A234</f>
        <v>4</v>
      </c>
      <c r="I234" s="0" t="n">
        <f aca="false">B234</f>
        <v>7</v>
      </c>
    </row>
    <row r="235" customFormat="false" ht="12.8" hidden="false" customHeight="false" outlineLevel="0" collapsed="false">
      <c r="A235" s="0" t="n">
        <f aca="false">IF(B234&lt;&gt;$D$1,A234,A234+1)</f>
        <v>4</v>
      </c>
      <c r="B235" s="0" t="n">
        <f aca="false">IF(B234&lt;&gt;$D$1,B234+1,1)</f>
        <v>8</v>
      </c>
      <c r="C235" s="0" t="n">
        <f aca="false">IFERROR(VLOOKUP(A235,'Province Map'!$A$2:$BX$77,(MATCH(B235,'Province Map'!$B$2:$BX$2,0)+1),0),"")</f>
        <v>0</v>
      </c>
      <c r="D235" s="0" t="str">
        <f aca="false">IF(C235="T","T","")</f>
        <v/>
      </c>
      <c r="E235" s="0" t="str">
        <f aca="false">IF(D235="T",COUNTIF($D$3:$D235,"T"),"")</f>
        <v/>
      </c>
      <c r="F235" s="0" t="str">
        <f aca="false">IF(C235="S","S","")</f>
        <v/>
      </c>
      <c r="G235" s="0" t="str">
        <f aca="false">IF(F235="S",COUNTIF($F$3:$F235,"S"),"")</f>
        <v/>
      </c>
      <c r="H235" s="0" t="n">
        <f aca="false">A235</f>
        <v>4</v>
      </c>
      <c r="I235" s="0" t="n">
        <f aca="false">B235</f>
        <v>8</v>
      </c>
    </row>
    <row r="236" customFormat="false" ht="12.8" hidden="false" customHeight="false" outlineLevel="0" collapsed="false">
      <c r="A236" s="0" t="n">
        <f aca="false">IF(B235&lt;&gt;$D$1,A235,A235+1)</f>
        <v>4</v>
      </c>
      <c r="B236" s="0" t="n">
        <f aca="false">IF(B235&lt;&gt;$D$1,B235+1,1)</f>
        <v>9</v>
      </c>
      <c r="C236" s="0" t="n">
        <f aca="false">IFERROR(VLOOKUP(A236,'Province Map'!$A$2:$BX$77,(MATCH(B236,'Province Map'!$B$2:$BX$2,0)+1),0),"")</f>
        <v>0</v>
      </c>
      <c r="D236" s="0" t="str">
        <f aca="false">IF(C236="T","T","")</f>
        <v/>
      </c>
      <c r="E236" s="0" t="str">
        <f aca="false">IF(D236="T",COUNTIF($D$3:$D236,"T"),"")</f>
        <v/>
      </c>
      <c r="F236" s="0" t="str">
        <f aca="false">IF(C236="S","S","")</f>
        <v/>
      </c>
      <c r="G236" s="0" t="str">
        <f aca="false">IF(F236="S",COUNTIF($F$3:$F236,"S"),"")</f>
        <v/>
      </c>
      <c r="H236" s="0" t="n">
        <f aca="false">A236</f>
        <v>4</v>
      </c>
      <c r="I236" s="0" t="n">
        <f aca="false">B236</f>
        <v>9</v>
      </c>
    </row>
    <row r="237" customFormat="false" ht="12.8" hidden="false" customHeight="false" outlineLevel="0" collapsed="false">
      <c r="A237" s="0" t="n">
        <f aca="false">IF(B236&lt;&gt;$D$1,A236,A236+1)</f>
        <v>4</v>
      </c>
      <c r="B237" s="0" t="n">
        <f aca="false">IF(B236&lt;&gt;$D$1,B236+1,1)</f>
        <v>10</v>
      </c>
      <c r="C237" s="0" t="n">
        <f aca="false">IFERROR(VLOOKUP(A237,'Province Map'!$A$2:$BX$77,(MATCH(B237,'Province Map'!$B$2:$BX$2,0)+1),0),"")</f>
        <v>0</v>
      </c>
      <c r="D237" s="0" t="str">
        <f aca="false">IF(C237="T","T","")</f>
        <v/>
      </c>
      <c r="E237" s="0" t="str">
        <f aca="false">IF(D237="T",COUNTIF($D$3:$D237,"T"),"")</f>
        <v/>
      </c>
      <c r="F237" s="0" t="str">
        <f aca="false">IF(C237="S","S","")</f>
        <v/>
      </c>
      <c r="G237" s="0" t="str">
        <f aca="false">IF(F237="S",COUNTIF($F$3:$F237,"S"),"")</f>
        <v/>
      </c>
      <c r="H237" s="0" t="n">
        <f aca="false">A237</f>
        <v>4</v>
      </c>
      <c r="I237" s="0" t="n">
        <f aca="false">B237</f>
        <v>10</v>
      </c>
    </row>
    <row r="238" customFormat="false" ht="12.8" hidden="false" customHeight="false" outlineLevel="0" collapsed="false">
      <c r="A238" s="0" t="n">
        <f aca="false">IF(B237&lt;&gt;$D$1,A237,A237+1)</f>
        <v>4</v>
      </c>
      <c r="B238" s="0" t="n">
        <f aca="false">IF(B237&lt;&gt;$D$1,B237+1,1)</f>
        <v>11</v>
      </c>
      <c r="C238" s="0" t="n">
        <f aca="false">IFERROR(VLOOKUP(A238,'Province Map'!$A$2:$BX$77,(MATCH(B238,'Province Map'!$B$2:$BX$2,0)+1),0),"")</f>
        <v>0</v>
      </c>
      <c r="D238" s="0" t="str">
        <f aca="false">IF(C238="T","T","")</f>
        <v/>
      </c>
      <c r="E238" s="0" t="str">
        <f aca="false">IF(D238="T",COUNTIF($D$3:$D238,"T"),"")</f>
        <v/>
      </c>
      <c r="F238" s="0" t="str">
        <f aca="false">IF(C238="S","S","")</f>
        <v/>
      </c>
      <c r="G238" s="0" t="str">
        <f aca="false">IF(F238="S",COUNTIF($F$3:$F238,"S"),"")</f>
        <v/>
      </c>
      <c r="H238" s="0" t="n">
        <f aca="false">A238</f>
        <v>4</v>
      </c>
      <c r="I238" s="0" t="n">
        <f aca="false">B238</f>
        <v>11</v>
      </c>
    </row>
    <row r="239" customFormat="false" ht="12.8" hidden="false" customHeight="false" outlineLevel="0" collapsed="false">
      <c r="A239" s="0" t="n">
        <f aca="false">IF(B238&lt;&gt;$D$1,A238,A238+1)</f>
        <v>4</v>
      </c>
      <c r="B239" s="0" t="n">
        <f aca="false">IF(B238&lt;&gt;$D$1,B238+1,1)</f>
        <v>12</v>
      </c>
      <c r="C239" s="0" t="n">
        <f aca="false">IFERROR(VLOOKUP(A239,'Province Map'!$A$2:$BX$77,(MATCH(B239,'Province Map'!$B$2:$BX$2,0)+1),0),"")</f>
        <v>0</v>
      </c>
      <c r="D239" s="0" t="str">
        <f aca="false">IF(C239="T","T","")</f>
        <v/>
      </c>
      <c r="E239" s="0" t="str">
        <f aca="false">IF(D239="T",COUNTIF($D$3:$D239,"T"),"")</f>
        <v/>
      </c>
      <c r="F239" s="0" t="str">
        <f aca="false">IF(C239="S","S","")</f>
        <v/>
      </c>
      <c r="G239" s="0" t="str">
        <f aca="false">IF(F239="S",COUNTIF($F$3:$F239,"S"),"")</f>
        <v/>
      </c>
      <c r="H239" s="0" t="n">
        <f aca="false">A239</f>
        <v>4</v>
      </c>
      <c r="I239" s="0" t="n">
        <f aca="false">B239</f>
        <v>12</v>
      </c>
    </row>
    <row r="240" customFormat="false" ht="12.8" hidden="false" customHeight="false" outlineLevel="0" collapsed="false">
      <c r="A240" s="0" t="n">
        <f aca="false">IF(B239&lt;&gt;$D$1,A239,A239+1)</f>
        <v>4</v>
      </c>
      <c r="B240" s="0" t="n">
        <f aca="false">IF(B239&lt;&gt;$D$1,B239+1,1)</f>
        <v>13</v>
      </c>
      <c r="C240" s="0" t="n">
        <f aca="false">IFERROR(VLOOKUP(A240,'Province Map'!$A$2:$BX$77,(MATCH(B240,'Province Map'!$B$2:$BX$2,0)+1),0),"")</f>
        <v>0</v>
      </c>
      <c r="D240" s="0" t="str">
        <f aca="false">IF(C240="T","T","")</f>
        <v/>
      </c>
      <c r="E240" s="0" t="str">
        <f aca="false">IF(D240="T",COUNTIF($D$3:$D240,"T"),"")</f>
        <v/>
      </c>
      <c r="F240" s="0" t="str">
        <f aca="false">IF(C240="S","S","")</f>
        <v/>
      </c>
      <c r="G240" s="0" t="str">
        <f aca="false">IF(F240="S",COUNTIF($F$3:$F240,"S"),"")</f>
        <v/>
      </c>
      <c r="H240" s="0" t="n">
        <f aca="false">A240</f>
        <v>4</v>
      </c>
      <c r="I240" s="0" t="n">
        <f aca="false">B240</f>
        <v>13</v>
      </c>
    </row>
    <row r="241" customFormat="false" ht="12.8" hidden="false" customHeight="false" outlineLevel="0" collapsed="false">
      <c r="A241" s="0" t="n">
        <f aca="false">IF(B240&lt;&gt;$D$1,A240,A240+1)</f>
        <v>4</v>
      </c>
      <c r="B241" s="0" t="n">
        <f aca="false">IF(B240&lt;&gt;$D$1,B240+1,1)</f>
        <v>14</v>
      </c>
      <c r="C241" s="0" t="n">
        <f aca="false">IFERROR(VLOOKUP(A241,'Province Map'!$A$2:$BX$77,(MATCH(B241,'Province Map'!$B$2:$BX$2,0)+1),0),"")</f>
        <v>0</v>
      </c>
      <c r="D241" s="0" t="str">
        <f aca="false">IF(C241="T","T","")</f>
        <v/>
      </c>
      <c r="E241" s="0" t="str">
        <f aca="false">IF(D241="T",COUNTIF($D$3:$D241,"T"),"")</f>
        <v/>
      </c>
      <c r="F241" s="0" t="str">
        <f aca="false">IF(C241="S","S","")</f>
        <v/>
      </c>
      <c r="G241" s="0" t="str">
        <f aca="false">IF(F241="S",COUNTIF($F$3:$F241,"S"),"")</f>
        <v/>
      </c>
      <c r="H241" s="0" t="n">
        <f aca="false">A241</f>
        <v>4</v>
      </c>
      <c r="I241" s="0" t="n">
        <f aca="false">B241</f>
        <v>14</v>
      </c>
    </row>
    <row r="242" customFormat="false" ht="12.8" hidden="false" customHeight="false" outlineLevel="0" collapsed="false">
      <c r="A242" s="0" t="n">
        <f aca="false">IF(B241&lt;&gt;$D$1,A241,A241+1)</f>
        <v>4</v>
      </c>
      <c r="B242" s="0" t="n">
        <f aca="false">IF(B241&lt;&gt;$D$1,B241+1,1)</f>
        <v>15</v>
      </c>
      <c r="C242" s="0" t="n">
        <f aca="false">IFERROR(VLOOKUP(A242,'Province Map'!$A$2:$BX$77,(MATCH(B242,'Province Map'!$B$2:$BX$2,0)+1),0),"")</f>
        <v>0</v>
      </c>
      <c r="D242" s="0" t="str">
        <f aca="false">IF(C242="T","T","")</f>
        <v/>
      </c>
      <c r="E242" s="0" t="str">
        <f aca="false">IF(D242="T",COUNTIF($D$3:$D242,"T"),"")</f>
        <v/>
      </c>
      <c r="F242" s="0" t="str">
        <f aca="false">IF(C242="S","S","")</f>
        <v/>
      </c>
      <c r="G242" s="0" t="str">
        <f aca="false">IF(F242="S",COUNTIF($F$3:$F242,"S"),"")</f>
        <v/>
      </c>
      <c r="H242" s="0" t="n">
        <f aca="false">A242</f>
        <v>4</v>
      </c>
      <c r="I242" s="0" t="n">
        <f aca="false">B242</f>
        <v>15</v>
      </c>
    </row>
    <row r="243" customFormat="false" ht="12.8" hidden="false" customHeight="false" outlineLevel="0" collapsed="false">
      <c r="A243" s="0" t="n">
        <f aca="false">IF(B242&lt;&gt;$D$1,A242,A242+1)</f>
        <v>4</v>
      </c>
      <c r="B243" s="0" t="n">
        <f aca="false">IF(B242&lt;&gt;$D$1,B242+1,1)</f>
        <v>16</v>
      </c>
      <c r="C243" s="0" t="n">
        <f aca="false">IFERROR(VLOOKUP(A243,'Province Map'!$A$2:$BX$77,(MATCH(B243,'Province Map'!$B$2:$BX$2,0)+1),0),"")</f>
        <v>0</v>
      </c>
      <c r="D243" s="0" t="str">
        <f aca="false">IF(C243="T","T","")</f>
        <v/>
      </c>
      <c r="E243" s="0" t="str">
        <f aca="false">IF(D243="T",COUNTIF($D$3:$D243,"T"),"")</f>
        <v/>
      </c>
      <c r="F243" s="0" t="str">
        <f aca="false">IF(C243="S","S","")</f>
        <v/>
      </c>
      <c r="G243" s="0" t="str">
        <f aca="false">IF(F243="S",COUNTIF($F$3:$F243,"S"),"")</f>
        <v/>
      </c>
      <c r="H243" s="0" t="n">
        <f aca="false">A243</f>
        <v>4</v>
      </c>
      <c r="I243" s="0" t="n">
        <f aca="false">B243</f>
        <v>16</v>
      </c>
    </row>
    <row r="244" customFormat="false" ht="12.8" hidden="false" customHeight="false" outlineLevel="0" collapsed="false">
      <c r="A244" s="0" t="n">
        <f aca="false">IF(B243&lt;&gt;$D$1,A243,A243+1)</f>
        <v>4</v>
      </c>
      <c r="B244" s="0" t="n">
        <f aca="false">IF(B243&lt;&gt;$D$1,B243+1,1)</f>
        <v>17</v>
      </c>
      <c r="C244" s="0" t="str">
        <f aca="false">IFERROR(VLOOKUP(A244,'Province Map'!$A$2:$BX$77,(MATCH(B244,'Province Map'!$B$2:$BX$2,0)+1),0),"")</f>
        <v/>
      </c>
      <c r="D244" s="0" t="str">
        <f aca="false">IF(C244="T","T","")</f>
        <v/>
      </c>
      <c r="E244" s="0" t="str">
        <f aca="false">IF(D244="T",COUNTIF($D$3:$D244,"T"),"")</f>
        <v/>
      </c>
      <c r="F244" s="0" t="str">
        <f aca="false">IF(C244="S","S","")</f>
        <v/>
      </c>
      <c r="G244" s="0" t="str">
        <f aca="false">IF(F244="S",COUNTIF($F$3:$F244,"S"),"")</f>
        <v/>
      </c>
      <c r="H244" s="0" t="n">
        <f aca="false">A244</f>
        <v>4</v>
      </c>
      <c r="I244" s="0" t="n">
        <f aca="false">B244</f>
        <v>17</v>
      </c>
    </row>
    <row r="245" customFormat="false" ht="12.8" hidden="false" customHeight="false" outlineLevel="0" collapsed="false">
      <c r="A245" s="0" t="n">
        <f aca="false">IF(B244&lt;&gt;$D$1,A244,A244+1)</f>
        <v>4</v>
      </c>
      <c r="B245" s="0" t="n">
        <f aca="false">IF(B244&lt;&gt;$D$1,B244+1,1)</f>
        <v>18</v>
      </c>
      <c r="C245" s="0" t="str">
        <f aca="false">IFERROR(VLOOKUP(A245,'Province Map'!$A$2:$BX$77,(MATCH(B245,'Province Map'!$B$2:$BX$2,0)+1),0),"")</f>
        <v/>
      </c>
      <c r="D245" s="0" t="str">
        <f aca="false">IF(C245="T","T","")</f>
        <v/>
      </c>
      <c r="E245" s="0" t="str">
        <f aca="false">IF(D245="T",COUNTIF($D$3:$D245,"T"),"")</f>
        <v/>
      </c>
      <c r="F245" s="0" t="str">
        <f aca="false">IF(C245="S","S","")</f>
        <v/>
      </c>
      <c r="G245" s="0" t="str">
        <f aca="false">IF(F245="S",COUNTIF($F$3:$F245,"S"),"")</f>
        <v/>
      </c>
      <c r="H245" s="0" t="n">
        <f aca="false">A245</f>
        <v>4</v>
      </c>
      <c r="I245" s="0" t="n">
        <f aca="false">B245</f>
        <v>18</v>
      </c>
    </row>
    <row r="246" customFormat="false" ht="12.8" hidden="false" customHeight="false" outlineLevel="0" collapsed="false">
      <c r="A246" s="0" t="n">
        <f aca="false">IF(B245&lt;&gt;$D$1,A245,A245+1)</f>
        <v>4</v>
      </c>
      <c r="B246" s="0" t="n">
        <f aca="false">IF(B245&lt;&gt;$D$1,B245+1,1)</f>
        <v>19</v>
      </c>
      <c r="C246" s="0" t="str">
        <f aca="false">IFERROR(VLOOKUP(A246,'Province Map'!$A$2:$BX$77,(MATCH(B246,'Province Map'!$B$2:$BX$2,0)+1),0),"")</f>
        <v/>
      </c>
      <c r="D246" s="0" t="str">
        <f aca="false">IF(C246="T","T","")</f>
        <v/>
      </c>
      <c r="E246" s="0" t="str">
        <f aca="false">IF(D246="T",COUNTIF($D$3:$D246,"T"),"")</f>
        <v/>
      </c>
      <c r="F246" s="0" t="str">
        <f aca="false">IF(C246="S","S","")</f>
        <v/>
      </c>
      <c r="G246" s="0" t="str">
        <f aca="false">IF(F246="S",COUNTIF($F$3:$F246,"S"),"")</f>
        <v/>
      </c>
      <c r="H246" s="0" t="n">
        <f aca="false">A246</f>
        <v>4</v>
      </c>
      <c r="I246" s="0" t="n">
        <f aca="false">B246</f>
        <v>19</v>
      </c>
    </row>
    <row r="247" customFormat="false" ht="12.8" hidden="false" customHeight="false" outlineLevel="0" collapsed="false">
      <c r="A247" s="0" t="n">
        <f aca="false">IF(B246&lt;&gt;$D$1,A246,A246+1)</f>
        <v>4</v>
      </c>
      <c r="B247" s="0" t="n">
        <f aca="false">IF(B246&lt;&gt;$D$1,B246+1,1)</f>
        <v>20</v>
      </c>
      <c r="C247" s="0" t="str">
        <f aca="false">IFERROR(VLOOKUP(A247,'Province Map'!$A$2:$BX$77,(MATCH(B247,'Province Map'!$B$2:$BX$2,0)+1),0),"")</f>
        <v/>
      </c>
      <c r="D247" s="0" t="str">
        <f aca="false">IF(C247="T","T","")</f>
        <v/>
      </c>
      <c r="E247" s="0" t="str">
        <f aca="false">IF(D247="T",COUNTIF($D$3:$D247,"T"),"")</f>
        <v/>
      </c>
      <c r="F247" s="0" t="str">
        <f aca="false">IF(C247="S","S","")</f>
        <v/>
      </c>
      <c r="G247" s="0" t="str">
        <f aca="false">IF(F247="S",COUNTIF($F$3:$F247,"S"),"")</f>
        <v/>
      </c>
      <c r="H247" s="0" t="n">
        <f aca="false">A247</f>
        <v>4</v>
      </c>
      <c r="I247" s="0" t="n">
        <f aca="false">B247</f>
        <v>20</v>
      </c>
    </row>
    <row r="248" customFormat="false" ht="12.8" hidden="false" customHeight="false" outlineLevel="0" collapsed="false">
      <c r="A248" s="0" t="n">
        <f aca="false">IF(B247&lt;&gt;$D$1,A247,A247+1)</f>
        <v>4</v>
      </c>
      <c r="B248" s="0" t="n">
        <f aca="false">IF(B247&lt;&gt;$D$1,B247+1,1)</f>
        <v>21</v>
      </c>
      <c r="C248" s="0" t="str">
        <f aca="false">IFERROR(VLOOKUP(A248,'Province Map'!$A$2:$BX$77,(MATCH(B248,'Province Map'!$B$2:$BX$2,0)+1),0),"")</f>
        <v/>
      </c>
      <c r="D248" s="0" t="str">
        <f aca="false">IF(C248="T","T","")</f>
        <v/>
      </c>
      <c r="E248" s="0" t="str">
        <f aca="false">IF(D248="T",COUNTIF($D$3:$D248,"T"),"")</f>
        <v/>
      </c>
      <c r="F248" s="0" t="str">
        <f aca="false">IF(C248="S","S","")</f>
        <v/>
      </c>
      <c r="G248" s="0" t="str">
        <f aca="false">IF(F248="S",COUNTIF($F$3:$F248,"S"),"")</f>
        <v/>
      </c>
      <c r="H248" s="0" t="n">
        <f aca="false">A248</f>
        <v>4</v>
      </c>
      <c r="I248" s="0" t="n">
        <f aca="false">B248</f>
        <v>21</v>
      </c>
    </row>
    <row r="249" customFormat="false" ht="12.8" hidden="false" customHeight="false" outlineLevel="0" collapsed="false">
      <c r="A249" s="0" t="n">
        <f aca="false">IF(B248&lt;&gt;$D$1,A248,A248+1)</f>
        <v>4</v>
      </c>
      <c r="B249" s="0" t="n">
        <f aca="false">IF(B248&lt;&gt;$D$1,B248+1,1)</f>
        <v>22</v>
      </c>
      <c r="C249" s="0" t="str">
        <f aca="false">IFERROR(VLOOKUP(A249,'Province Map'!$A$2:$BX$77,(MATCH(B249,'Province Map'!$B$2:$BX$2,0)+1),0),"")</f>
        <v/>
      </c>
      <c r="D249" s="0" t="str">
        <f aca="false">IF(C249="T","T","")</f>
        <v/>
      </c>
      <c r="E249" s="0" t="str">
        <f aca="false">IF(D249="T",COUNTIF($D$3:$D249,"T"),"")</f>
        <v/>
      </c>
      <c r="F249" s="0" t="str">
        <f aca="false">IF(C249="S","S","")</f>
        <v/>
      </c>
      <c r="G249" s="0" t="str">
        <f aca="false">IF(F249="S",COUNTIF($F$3:$F249,"S"),"")</f>
        <v/>
      </c>
      <c r="H249" s="0" t="n">
        <f aca="false">A249</f>
        <v>4</v>
      </c>
      <c r="I249" s="0" t="n">
        <f aca="false">B249</f>
        <v>22</v>
      </c>
    </row>
    <row r="250" customFormat="false" ht="12.8" hidden="false" customHeight="false" outlineLevel="0" collapsed="false">
      <c r="A250" s="0" t="n">
        <f aca="false">IF(B249&lt;&gt;$D$1,A249,A249+1)</f>
        <v>4</v>
      </c>
      <c r="B250" s="0" t="n">
        <f aca="false">IF(B249&lt;&gt;$D$1,B249+1,1)</f>
        <v>23</v>
      </c>
      <c r="C250" s="0" t="str">
        <f aca="false">IFERROR(VLOOKUP(A250,'Province Map'!$A$2:$BX$77,(MATCH(B250,'Province Map'!$B$2:$BX$2,0)+1),0),"")</f>
        <v/>
      </c>
      <c r="D250" s="0" t="str">
        <f aca="false">IF(C250="T","T","")</f>
        <v/>
      </c>
      <c r="E250" s="0" t="str">
        <f aca="false">IF(D250="T",COUNTIF($D$3:$D250,"T"),"")</f>
        <v/>
      </c>
      <c r="F250" s="0" t="str">
        <f aca="false">IF(C250="S","S","")</f>
        <v/>
      </c>
      <c r="G250" s="0" t="str">
        <f aca="false">IF(F250="S",COUNTIF($F$3:$F250,"S"),"")</f>
        <v/>
      </c>
      <c r="H250" s="0" t="n">
        <f aca="false">A250</f>
        <v>4</v>
      </c>
      <c r="I250" s="0" t="n">
        <f aca="false">B250</f>
        <v>23</v>
      </c>
    </row>
    <row r="251" customFormat="false" ht="12.8" hidden="false" customHeight="false" outlineLevel="0" collapsed="false">
      <c r="A251" s="0" t="n">
        <f aca="false">IF(B250&lt;&gt;$D$1,A250,A250+1)</f>
        <v>4</v>
      </c>
      <c r="B251" s="0" t="n">
        <f aca="false">IF(B250&lt;&gt;$D$1,B250+1,1)</f>
        <v>24</v>
      </c>
      <c r="C251" s="0" t="str">
        <f aca="false">IFERROR(VLOOKUP(A251,'Province Map'!$A$2:$BX$77,(MATCH(B251,'Province Map'!$B$2:$BX$2,0)+1),0),"")</f>
        <v/>
      </c>
      <c r="D251" s="0" t="str">
        <f aca="false">IF(C251="T","T","")</f>
        <v/>
      </c>
      <c r="E251" s="0" t="str">
        <f aca="false">IF(D251="T",COUNTIF($D$3:$D251,"T"),"")</f>
        <v/>
      </c>
      <c r="F251" s="0" t="str">
        <f aca="false">IF(C251="S","S","")</f>
        <v/>
      </c>
      <c r="G251" s="0" t="str">
        <f aca="false">IF(F251="S",COUNTIF($F$3:$F251,"S"),"")</f>
        <v/>
      </c>
      <c r="H251" s="0" t="n">
        <f aca="false">A251</f>
        <v>4</v>
      </c>
      <c r="I251" s="0" t="n">
        <f aca="false">B251</f>
        <v>24</v>
      </c>
    </row>
    <row r="252" customFormat="false" ht="12.8" hidden="false" customHeight="false" outlineLevel="0" collapsed="false">
      <c r="A252" s="0" t="n">
        <f aca="false">IF(B251&lt;&gt;$D$1,A251,A251+1)</f>
        <v>4</v>
      </c>
      <c r="B252" s="0" t="n">
        <f aca="false">IF(B251&lt;&gt;$D$1,B251+1,1)</f>
        <v>25</v>
      </c>
      <c r="C252" s="0" t="str">
        <f aca="false">IFERROR(VLOOKUP(A252,'Province Map'!$A$2:$BX$77,(MATCH(B252,'Province Map'!$B$2:$BX$2,0)+1),0),"")</f>
        <v/>
      </c>
      <c r="D252" s="0" t="str">
        <f aca="false">IF(C252="T","T","")</f>
        <v/>
      </c>
      <c r="E252" s="0" t="str">
        <f aca="false">IF(D252="T",COUNTIF($D$3:$D252,"T"),"")</f>
        <v/>
      </c>
      <c r="F252" s="0" t="str">
        <f aca="false">IF(C252="S","S","")</f>
        <v/>
      </c>
      <c r="G252" s="0" t="str">
        <f aca="false">IF(F252="S",COUNTIF($F$3:$F252,"S"),"")</f>
        <v/>
      </c>
      <c r="H252" s="0" t="n">
        <f aca="false">A252</f>
        <v>4</v>
      </c>
      <c r="I252" s="0" t="n">
        <f aca="false">B252</f>
        <v>25</v>
      </c>
    </row>
    <row r="253" customFormat="false" ht="12.8" hidden="false" customHeight="false" outlineLevel="0" collapsed="false">
      <c r="A253" s="0" t="n">
        <f aca="false">IF(B252&lt;&gt;$D$1,A252,A252+1)</f>
        <v>4</v>
      </c>
      <c r="B253" s="0" t="n">
        <f aca="false">IF(B252&lt;&gt;$D$1,B252+1,1)</f>
        <v>26</v>
      </c>
      <c r="C253" s="0" t="str">
        <f aca="false">IFERROR(VLOOKUP(A253,'Province Map'!$A$2:$BX$77,(MATCH(B253,'Province Map'!$B$2:$BX$2,0)+1),0),"")</f>
        <v/>
      </c>
      <c r="D253" s="0" t="str">
        <f aca="false">IF(C253="T","T","")</f>
        <v/>
      </c>
      <c r="E253" s="0" t="str">
        <f aca="false">IF(D253="T",COUNTIF($D$3:$D253,"T"),"")</f>
        <v/>
      </c>
      <c r="F253" s="0" t="str">
        <f aca="false">IF(C253="S","S","")</f>
        <v/>
      </c>
      <c r="G253" s="0" t="str">
        <f aca="false">IF(F253="S",COUNTIF($F$3:$F253,"S"),"")</f>
        <v/>
      </c>
      <c r="H253" s="0" t="n">
        <f aca="false">A253</f>
        <v>4</v>
      </c>
      <c r="I253" s="0" t="n">
        <f aca="false">B253</f>
        <v>26</v>
      </c>
    </row>
    <row r="254" customFormat="false" ht="12.8" hidden="false" customHeight="false" outlineLevel="0" collapsed="false">
      <c r="A254" s="0" t="n">
        <f aca="false">IF(B253&lt;&gt;$D$1,A253,A253+1)</f>
        <v>4</v>
      </c>
      <c r="B254" s="0" t="n">
        <f aca="false">IF(B253&lt;&gt;$D$1,B253+1,1)</f>
        <v>27</v>
      </c>
      <c r="C254" s="0" t="str">
        <f aca="false">IFERROR(VLOOKUP(A254,'Province Map'!$A$2:$BX$77,(MATCH(B254,'Province Map'!$B$2:$BX$2,0)+1),0),"")</f>
        <v/>
      </c>
      <c r="D254" s="0" t="str">
        <f aca="false">IF(C254="T","T","")</f>
        <v/>
      </c>
      <c r="E254" s="0" t="str">
        <f aca="false">IF(D254="T",COUNTIF($D$3:$D254,"T"),"")</f>
        <v/>
      </c>
      <c r="F254" s="0" t="str">
        <f aca="false">IF(C254="S","S","")</f>
        <v/>
      </c>
      <c r="G254" s="0" t="str">
        <f aca="false">IF(F254="S",COUNTIF($F$3:$F254,"S"),"")</f>
        <v/>
      </c>
      <c r="H254" s="0" t="n">
        <f aca="false">A254</f>
        <v>4</v>
      </c>
      <c r="I254" s="0" t="n">
        <f aca="false">B254</f>
        <v>27</v>
      </c>
    </row>
    <row r="255" customFormat="false" ht="12.8" hidden="false" customHeight="false" outlineLevel="0" collapsed="false">
      <c r="A255" s="0" t="n">
        <f aca="false">IF(B254&lt;&gt;$D$1,A254,A254+1)</f>
        <v>4</v>
      </c>
      <c r="B255" s="0" t="n">
        <f aca="false">IF(B254&lt;&gt;$D$1,B254+1,1)</f>
        <v>28</v>
      </c>
      <c r="C255" s="0" t="str">
        <f aca="false">IFERROR(VLOOKUP(A255,'Province Map'!$A$2:$BX$77,(MATCH(B255,'Province Map'!$B$2:$BX$2,0)+1),0),"")</f>
        <v/>
      </c>
      <c r="D255" s="0" t="str">
        <f aca="false">IF(C255="T","T","")</f>
        <v/>
      </c>
      <c r="E255" s="0" t="str">
        <f aca="false">IF(D255="T",COUNTIF($D$3:$D255,"T"),"")</f>
        <v/>
      </c>
      <c r="F255" s="0" t="str">
        <f aca="false">IF(C255="S","S","")</f>
        <v/>
      </c>
      <c r="G255" s="0" t="str">
        <f aca="false">IF(F255="S",COUNTIF($F$3:$F255,"S"),"")</f>
        <v/>
      </c>
      <c r="H255" s="0" t="n">
        <f aca="false">A255</f>
        <v>4</v>
      </c>
      <c r="I255" s="0" t="n">
        <f aca="false">B255</f>
        <v>28</v>
      </c>
    </row>
    <row r="256" customFormat="false" ht="12.8" hidden="false" customHeight="false" outlineLevel="0" collapsed="false">
      <c r="A256" s="0" t="n">
        <f aca="false">IF(B255&lt;&gt;$D$1,A255,A255+1)</f>
        <v>4</v>
      </c>
      <c r="B256" s="0" t="n">
        <f aca="false">IF(B255&lt;&gt;$D$1,B255+1,1)</f>
        <v>29</v>
      </c>
      <c r="C256" s="0" t="str">
        <f aca="false">IFERROR(VLOOKUP(A256,'Province Map'!$A$2:$BX$77,(MATCH(B256,'Province Map'!$B$2:$BX$2,0)+1),0),"")</f>
        <v/>
      </c>
      <c r="D256" s="0" t="str">
        <f aca="false">IF(C256="T","T","")</f>
        <v/>
      </c>
      <c r="E256" s="0" t="str">
        <f aca="false">IF(D256="T",COUNTIF($D$3:$D256,"T"),"")</f>
        <v/>
      </c>
      <c r="F256" s="0" t="str">
        <f aca="false">IF(C256="S","S","")</f>
        <v/>
      </c>
      <c r="G256" s="0" t="str">
        <f aca="false">IF(F256="S",COUNTIF($F$3:$F256,"S"),"")</f>
        <v/>
      </c>
      <c r="H256" s="0" t="n">
        <f aca="false">A256</f>
        <v>4</v>
      </c>
      <c r="I256" s="0" t="n">
        <f aca="false">B256</f>
        <v>29</v>
      </c>
    </row>
    <row r="257" customFormat="false" ht="12.8" hidden="false" customHeight="false" outlineLevel="0" collapsed="false">
      <c r="A257" s="0" t="n">
        <f aca="false">IF(B256&lt;&gt;$D$1,A256,A256+1)</f>
        <v>4</v>
      </c>
      <c r="B257" s="0" t="n">
        <f aca="false">IF(B256&lt;&gt;$D$1,B256+1,1)</f>
        <v>30</v>
      </c>
      <c r="C257" s="0" t="str">
        <f aca="false">IFERROR(VLOOKUP(A257,'Province Map'!$A$2:$BX$77,(MATCH(B257,'Province Map'!$B$2:$BX$2,0)+1),0),"")</f>
        <v/>
      </c>
      <c r="D257" s="0" t="str">
        <f aca="false">IF(C257="T","T","")</f>
        <v/>
      </c>
      <c r="E257" s="0" t="str">
        <f aca="false">IF(D257="T",COUNTIF($D$3:$D257,"T"),"")</f>
        <v/>
      </c>
      <c r="F257" s="0" t="str">
        <f aca="false">IF(C257="S","S","")</f>
        <v/>
      </c>
      <c r="G257" s="0" t="str">
        <f aca="false">IF(F257="S",COUNTIF($F$3:$F257,"S"),"")</f>
        <v/>
      </c>
      <c r="H257" s="0" t="n">
        <f aca="false">A257</f>
        <v>4</v>
      </c>
      <c r="I257" s="0" t="n">
        <f aca="false">B257</f>
        <v>30</v>
      </c>
    </row>
    <row r="258" customFormat="false" ht="12.8" hidden="false" customHeight="false" outlineLevel="0" collapsed="false">
      <c r="A258" s="0" t="n">
        <f aca="false">IF(B257&lt;&gt;$D$1,A257,A257+1)</f>
        <v>4</v>
      </c>
      <c r="B258" s="0" t="n">
        <f aca="false">IF(B257&lt;&gt;$D$1,B257+1,1)</f>
        <v>31</v>
      </c>
      <c r="C258" s="0" t="str">
        <f aca="false">IFERROR(VLOOKUP(A258,'Province Map'!$A$2:$BX$77,(MATCH(B258,'Province Map'!$B$2:$BX$2,0)+1),0),"")</f>
        <v/>
      </c>
      <c r="D258" s="0" t="str">
        <f aca="false">IF(C258="T","T","")</f>
        <v/>
      </c>
      <c r="E258" s="0" t="str">
        <f aca="false">IF(D258="T",COUNTIF($D$3:$D258,"T"),"")</f>
        <v/>
      </c>
      <c r="F258" s="0" t="str">
        <f aca="false">IF(C258="S","S","")</f>
        <v/>
      </c>
      <c r="G258" s="0" t="str">
        <f aca="false">IF(F258="S",COUNTIF($F$3:$F258,"S"),"")</f>
        <v/>
      </c>
      <c r="H258" s="0" t="n">
        <f aca="false">A258</f>
        <v>4</v>
      </c>
      <c r="I258" s="0" t="n">
        <f aca="false">B258</f>
        <v>31</v>
      </c>
    </row>
    <row r="259" customFormat="false" ht="12.8" hidden="false" customHeight="false" outlineLevel="0" collapsed="false">
      <c r="A259" s="0" t="n">
        <f aca="false">IF(B258&lt;&gt;$D$1,A258,A258+1)</f>
        <v>4</v>
      </c>
      <c r="B259" s="0" t="n">
        <f aca="false">IF(B258&lt;&gt;$D$1,B258+1,1)</f>
        <v>32</v>
      </c>
      <c r="C259" s="0" t="str">
        <f aca="false">IFERROR(VLOOKUP(A259,'Province Map'!$A$2:$BX$77,(MATCH(B259,'Province Map'!$B$2:$BX$2,0)+1),0),"")</f>
        <v/>
      </c>
      <c r="D259" s="0" t="str">
        <f aca="false">IF(C259="T","T","")</f>
        <v/>
      </c>
      <c r="E259" s="0" t="str">
        <f aca="false">IF(D259="T",COUNTIF($D$3:$D259,"T"),"")</f>
        <v/>
      </c>
      <c r="F259" s="0" t="str">
        <f aca="false">IF(C259="S","S","")</f>
        <v/>
      </c>
      <c r="G259" s="0" t="str">
        <f aca="false">IF(F259="S",COUNTIF($F$3:$F259,"S"),"")</f>
        <v/>
      </c>
      <c r="H259" s="0" t="n">
        <f aca="false">A259</f>
        <v>4</v>
      </c>
      <c r="I259" s="0" t="n">
        <f aca="false">B259</f>
        <v>32</v>
      </c>
    </row>
    <row r="260" customFormat="false" ht="12.8" hidden="false" customHeight="false" outlineLevel="0" collapsed="false">
      <c r="A260" s="0" t="n">
        <f aca="false">IF(B259&lt;&gt;$D$1,A259,A259+1)</f>
        <v>4</v>
      </c>
      <c r="B260" s="0" t="n">
        <f aca="false">IF(B259&lt;&gt;$D$1,B259+1,1)</f>
        <v>33</v>
      </c>
      <c r="C260" s="0" t="str">
        <f aca="false">IFERROR(VLOOKUP(A260,'Province Map'!$A$2:$BX$77,(MATCH(B260,'Province Map'!$B$2:$BX$2,0)+1),0),"")</f>
        <v/>
      </c>
      <c r="D260" s="0" t="str">
        <f aca="false">IF(C260="T","T","")</f>
        <v/>
      </c>
      <c r="E260" s="0" t="str">
        <f aca="false">IF(D260="T",COUNTIF($D$3:$D260,"T"),"")</f>
        <v/>
      </c>
      <c r="F260" s="0" t="str">
        <f aca="false">IF(C260="S","S","")</f>
        <v/>
      </c>
      <c r="G260" s="0" t="str">
        <f aca="false">IF(F260="S",COUNTIF($F$3:$F260,"S"),"")</f>
        <v/>
      </c>
      <c r="H260" s="0" t="n">
        <f aca="false">A260</f>
        <v>4</v>
      </c>
      <c r="I260" s="0" t="n">
        <f aca="false">B260</f>
        <v>33</v>
      </c>
    </row>
    <row r="261" customFormat="false" ht="12.8" hidden="false" customHeight="false" outlineLevel="0" collapsed="false">
      <c r="A261" s="0" t="n">
        <f aca="false">IF(B260&lt;&gt;$D$1,A260,A260+1)</f>
        <v>4</v>
      </c>
      <c r="B261" s="0" t="n">
        <f aca="false">IF(B260&lt;&gt;$D$1,B260+1,1)</f>
        <v>34</v>
      </c>
      <c r="C261" s="0" t="str">
        <f aca="false">IFERROR(VLOOKUP(A261,'Province Map'!$A$2:$BX$77,(MATCH(B261,'Province Map'!$B$2:$BX$2,0)+1),0),"")</f>
        <v/>
      </c>
      <c r="D261" s="0" t="str">
        <f aca="false">IF(C261="T","T","")</f>
        <v/>
      </c>
      <c r="E261" s="0" t="str">
        <f aca="false">IF(D261="T",COUNTIF($D$3:$D261,"T"),"")</f>
        <v/>
      </c>
      <c r="F261" s="0" t="str">
        <f aca="false">IF(C261="S","S","")</f>
        <v/>
      </c>
      <c r="G261" s="0" t="str">
        <f aca="false">IF(F261="S",COUNTIF($F$3:$F261,"S"),"")</f>
        <v/>
      </c>
      <c r="H261" s="0" t="n">
        <f aca="false">A261</f>
        <v>4</v>
      </c>
      <c r="I261" s="0" t="n">
        <f aca="false">B261</f>
        <v>34</v>
      </c>
    </row>
    <row r="262" customFormat="false" ht="12.8" hidden="false" customHeight="false" outlineLevel="0" collapsed="false">
      <c r="A262" s="0" t="n">
        <f aca="false">IF(B261&lt;&gt;$D$1,A261,A261+1)</f>
        <v>4</v>
      </c>
      <c r="B262" s="0" t="n">
        <f aca="false">IF(B261&lt;&gt;$D$1,B261+1,1)</f>
        <v>35</v>
      </c>
      <c r="C262" s="0" t="str">
        <f aca="false">IFERROR(VLOOKUP(A262,'Province Map'!$A$2:$BX$77,(MATCH(B262,'Province Map'!$B$2:$BX$2,0)+1),0),"")</f>
        <v/>
      </c>
      <c r="D262" s="0" t="str">
        <f aca="false">IF(C262="T","T","")</f>
        <v/>
      </c>
      <c r="E262" s="0" t="str">
        <f aca="false">IF(D262="T",COUNTIF($D$3:$D262,"T"),"")</f>
        <v/>
      </c>
      <c r="F262" s="0" t="str">
        <f aca="false">IF(C262="S","S","")</f>
        <v/>
      </c>
      <c r="G262" s="0" t="str">
        <f aca="false">IF(F262="S",COUNTIF($F$3:$F262,"S"),"")</f>
        <v/>
      </c>
      <c r="H262" s="0" t="n">
        <f aca="false">A262</f>
        <v>4</v>
      </c>
      <c r="I262" s="0" t="n">
        <f aca="false">B262</f>
        <v>35</v>
      </c>
    </row>
    <row r="263" customFormat="false" ht="12.8" hidden="false" customHeight="false" outlineLevel="0" collapsed="false">
      <c r="A263" s="0" t="n">
        <f aca="false">IF(B262&lt;&gt;$D$1,A262,A262+1)</f>
        <v>4</v>
      </c>
      <c r="B263" s="0" t="n">
        <f aca="false">IF(B262&lt;&gt;$D$1,B262+1,1)</f>
        <v>36</v>
      </c>
      <c r="C263" s="0" t="str">
        <f aca="false">IFERROR(VLOOKUP(A263,'Province Map'!$A$2:$BX$77,(MATCH(B263,'Province Map'!$B$2:$BX$2,0)+1),0),"")</f>
        <v/>
      </c>
      <c r="D263" s="0" t="str">
        <f aca="false">IF(C263="T","T","")</f>
        <v/>
      </c>
      <c r="E263" s="0" t="str">
        <f aca="false">IF(D263="T",COUNTIF($D$3:$D263,"T"),"")</f>
        <v/>
      </c>
      <c r="F263" s="0" t="str">
        <f aca="false">IF(C263="S","S","")</f>
        <v/>
      </c>
      <c r="G263" s="0" t="str">
        <f aca="false">IF(F263="S",COUNTIF($F$3:$F263,"S"),"")</f>
        <v/>
      </c>
      <c r="H263" s="0" t="n">
        <f aca="false">A263</f>
        <v>4</v>
      </c>
      <c r="I263" s="0" t="n">
        <f aca="false">B263</f>
        <v>36</v>
      </c>
    </row>
    <row r="264" customFormat="false" ht="12.8" hidden="false" customHeight="false" outlineLevel="0" collapsed="false">
      <c r="A264" s="0" t="n">
        <f aca="false">IF(B263&lt;&gt;$D$1,A263,A263+1)</f>
        <v>4</v>
      </c>
      <c r="B264" s="0" t="n">
        <f aca="false">IF(B263&lt;&gt;$D$1,B263+1,1)</f>
        <v>37</v>
      </c>
      <c r="C264" s="0" t="str">
        <f aca="false">IFERROR(VLOOKUP(A264,'Province Map'!$A$2:$BX$77,(MATCH(B264,'Province Map'!$B$2:$BX$2,0)+1),0),"")</f>
        <v/>
      </c>
      <c r="D264" s="0" t="str">
        <f aca="false">IF(C264="T","T","")</f>
        <v/>
      </c>
      <c r="E264" s="0" t="str">
        <f aca="false">IF(D264="T",COUNTIF($D$3:$D264,"T"),"")</f>
        <v/>
      </c>
      <c r="F264" s="0" t="str">
        <f aca="false">IF(C264="S","S","")</f>
        <v/>
      </c>
      <c r="G264" s="0" t="str">
        <f aca="false">IF(F264="S",COUNTIF($F$3:$F264,"S"),"")</f>
        <v/>
      </c>
      <c r="H264" s="0" t="n">
        <f aca="false">A264</f>
        <v>4</v>
      </c>
      <c r="I264" s="0" t="n">
        <f aca="false">B264</f>
        <v>37</v>
      </c>
    </row>
    <row r="265" customFormat="false" ht="12.8" hidden="false" customHeight="false" outlineLevel="0" collapsed="false">
      <c r="A265" s="0" t="n">
        <f aca="false">IF(B264&lt;&gt;$D$1,A264,A264+1)</f>
        <v>4</v>
      </c>
      <c r="B265" s="0" t="n">
        <f aca="false">IF(B264&lt;&gt;$D$1,B264+1,1)</f>
        <v>38</v>
      </c>
      <c r="C265" s="0" t="str">
        <f aca="false">IFERROR(VLOOKUP(A265,'Province Map'!$A$2:$BX$77,(MATCH(B265,'Province Map'!$B$2:$BX$2,0)+1),0),"")</f>
        <v/>
      </c>
      <c r="D265" s="0" t="str">
        <f aca="false">IF(C265="T","T","")</f>
        <v/>
      </c>
      <c r="E265" s="0" t="str">
        <f aca="false">IF(D265="T",COUNTIF($D$3:$D265,"T"),"")</f>
        <v/>
      </c>
      <c r="F265" s="0" t="str">
        <f aca="false">IF(C265="S","S","")</f>
        <v/>
      </c>
      <c r="G265" s="0" t="str">
        <f aca="false">IF(F265="S",COUNTIF($F$3:$F265,"S"),"")</f>
        <v/>
      </c>
      <c r="H265" s="0" t="n">
        <f aca="false">A265</f>
        <v>4</v>
      </c>
      <c r="I265" s="0" t="n">
        <f aca="false">B265</f>
        <v>38</v>
      </c>
    </row>
    <row r="266" customFormat="false" ht="12.8" hidden="false" customHeight="false" outlineLevel="0" collapsed="false">
      <c r="A266" s="0" t="n">
        <f aca="false">IF(B265&lt;&gt;$D$1,A265,A265+1)</f>
        <v>4</v>
      </c>
      <c r="B266" s="0" t="n">
        <f aca="false">IF(B265&lt;&gt;$D$1,B265+1,1)</f>
        <v>39</v>
      </c>
      <c r="C266" s="0" t="str">
        <f aca="false">IFERROR(VLOOKUP(A266,'Province Map'!$A$2:$BX$77,(MATCH(B266,'Province Map'!$B$2:$BX$2,0)+1),0),"")</f>
        <v/>
      </c>
      <c r="D266" s="0" t="str">
        <f aca="false">IF(C266="T","T","")</f>
        <v/>
      </c>
      <c r="E266" s="0" t="str">
        <f aca="false">IF(D266="T",COUNTIF($D$3:$D266,"T"),"")</f>
        <v/>
      </c>
      <c r="F266" s="0" t="str">
        <f aca="false">IF(C266="S","S","")</f>
        <v/>
      </c>
      <c r="G266" s="0" t="str">
        <f aca="false">IF(F266="S",COUNTIF($F$3:$F266,"S"),"")</f>
        <v/>
      </c>
      <c r="H266" s="0" t="n">
        <f aca="false">A266</f>
        <v>4</v>
      </c>
      <c r="I266" s="0" t="n">
        <f aca="false">B266</f>
        <v>39</v>
      </c>
    </row>
    <row r="267" customFormat="false" ht="12.8" hidden="false" customHeight="false" outlineLevel="0" collapsed="false">
      <c r="A267" s="0" t="n">
        <f aca="false">IF(B266&lt;&gt;$D$1,A266,A266+1)</f>
        <v>4</v>
      </c>
      <c r="B267" s="0" t="n">
        <f aca="false">IF(B266&lt;&gt;$D$1,B266+1,1)</f>
        <v>40</v>
      </c>
      <c r="C267" s="0" t="str">
        <f aca="false">IFERROR(VLOOKUP(A267,'Province Map'!$A$2:$BX$77,(MATCH(B267,'Province Map'!$B$2:$BX$2,0)+1),0),"")</f>
        <v/>
      </c>
      <c r="D267" s="0" t="str">
        <f aca="false">IF(C267="T","T","")</f>
        <v/>
      </c>
      <c r="E267" s="0" t="str">
        <f aca="false">IF(D267="T",COUNTIF($D$3:$D267,"T"),"")</f>
        <v/>
      </c>
      <c r="F267" s="0" t="str">
        <f aca="false">IF(C267="S","S","")</f>
        <v/>
      </c>
      <c r="G267" s="0" t="str">
        <f aca="false">IF(F267="S",COUNTIF($F$3:$F267,"S"),"")</f>
        <v/>
      </c>
      <c r="H267" s="0" t="n">
        <f aca="false">A267</f>
        <v>4</v>
      </c>
      <c r="I267" s="0" t="n">
        <f aca="false">B267</f>
        <v>40</v>
      </c>
    </row>
    <row r="268" customFormat="false" ht="12.8" hidden="false" customHeight="false" outlineLevel="0" collapsed="false">
      <c r="A268" s="0" t="n">
        <f aca="false">IF(B267&lt;&gt;$D$1,A267,A267+1)</f>
        <v>4</v>
      </c>
      <c r="B268" s="0" t="n">
        <f aca="false">IF(B267&lt;&gt;$D$1,B267+1,1)</f>
        <v>41</v>
      </c>
      <c r="C268" s="0" t="str">
        <f aca="false">IFERROR(VLOOKUP(A268,'Province Map'!$A$2:$BX$77,(MATCH(B268,'Province Map'!$B$2:$BX$2,0)+1),0),"")</f>
        <v/>
      </c>
      <c r="D268" s="0" t="str">
        <f aca="false">IF(C268="T","T","")</f>
        <v/>
      </c>
      <c r="E268" s="0" t="str">
        <f aca="false">IF(D268="T",COUNTIF($D$3:$D268,"T"),"")</f>
        <v/>
      </c>
      <c r="F268" s="0" t="str">
        <f aca="false">IF(C268="S","S","")</f>
        <v/>
      </c>
      <c r="G268" s="0" t="str">
        <f aca="false">IF(F268="S",COUNTIF($F$3:$F268,"S"),"")</f>
        <v/>
      </c>
      <c r="H268" s="0" t="n">
        <f aca="false">A268</f>
        <v>4</v>
      </c>
      <c r="I268" s="0" t="n">
        <f aca="false">B268</f>
        <v>41</v>
      </c>
    </row>
    <row r="269" customFormat="false" ht="12.8" hidden="false" customHeight="false" outlineLevel="0" collapsed="false">
      <c r="A269" s="0" t="n">
        <f aca="false">IF(B268&lt;&gt;$D$1,A268,A268+1)</f>
        <v>4</v>
      </c>
      <c r="B269" s="0" t="n">
        <f aca="false">IF(B268&lt;&gt;$D$1,B268+1,1)</f>
        <v>42</v>
      </c>
      <c r="C269" s="0" t="str">
        <f aca="false">IFERROR(VLOOKUP(A269,'Province Map'!$A$2:$BX$77,(MATCH(B269,'Province Map'!$B$2:$BX$2,0)+1),0),"")</f>
        <v/>
      </c>
      <c r="D269" s="0" t="str">
        <f aca="false">IF(C269="T","T","")</f>
        <v/>
      </c>
      <c r="E269" s="0" t="str">
        <f aca="false">IF(D269="T",COUNTIF($D$3:$D269,"T"),"")</f>
        <v/>
      </c>
      <c r="F269" s="0" t="str">
        <f aca="false">IF(C269="S","S","")</f>
        <v/>
      </c>
      <c r="G269" s="0" t="str">
        <f aca="false">IF(F269="S",COUNTIF($F$3:$F269,"S"),"")</f>
        <v/>
      </c>
      <c r="H269" s="0" t="n">
        <f aca="false">A269</f>
        <v>4</v>
      </c>
      <c r="I269" s="0" t="n">
        <f aca="false">B269</f>
        <v>42</v>
      </c>
    </row>
    <row r="270" customFormat="false" ht="12.8" hidden="false" customHeight="false" outlineLevel="0" collapsed="false">
      <c r="A270" s="0" t="n">
        <f aca="false">IF(B269&lt;&gt;$D$1,A269,A269+1)</f>
        <v>4</v>
      </c>
      <c r="B270" s="0" t="n">
        <f aca="false">IF(B269&lt;&gt;$D$1,B269+1,1)</f>
        <v>43</v>
      </c>
      <c r="C270" s="0" t="str">
        <f aca="false">IFERROR(VLOOKUP(A270,'Province Map'!$A$2:$BX$77,(MATCH(B270,'Province Map'!$B$2:$BX$2,0)+1),0),"")</f>
        <v/>
      </c>
      <c r="D270" s="0" t="str">
        <f aca="false">IF(C270="T","T","")</f>
        <v/>
      </c>
      <c r="E270" s="0" t="str">
        <f aca="false">IF(D270="T",COUNTIF($D$3:$D270,"T"),"")</f>
        <v/>
      </c>
      <c r="F270" s="0" t="str">
        <f aca="false">IF(C270="S","S","")</f>
        <v/>
      </c>
      <c r="G270" s="0" t="str">
        <f aca="false">IF(F270="S",COUNTIF($F$3:$F270,"S"),"")</f>
        <v/>
      </c>
      <c r="H270" s="0" t="n">
        <f aca="false">A270</f>
        <v>4</v>
      </c>
      <c r="I270" s="0" t="n">
        <f aca="false">B270</f>
        <v>43</v>
      </c>
    </row>
    <row r="271" customFormat="false" ht="12.8" hidden="false" customHeight="false" outlineLevel="0" collapsed="false">
      <c r="A271" s="0" t="n">
        <f aca="false">IF(B270&lt;&gt;$D$1,A270,A270+1)</f>
        <v>4</v>
      </c>
      <c r="B271" s="0" t="n">
        <f aca="false">IF(B270&lt;&gt;$D$1,B270+1,1)</f>
        <v>44</v>
      </c>
      <c r="C271" s="0" t="str">
        <f aca="false">IFERROR(VLOOKUP(A271,'Province Map'!$A$2:$BX$77,(MATCH(B271,'Province Map'!$B$2:$BX$2,0)+1),0),"")</f>
        <v/>
      </c>
      <c r="D271" s="0" t="str">
        <f aca="false">IF(C271="T","T","")</f>
        <v/>
      </c>
      <c r="E271" s="0" t="str">
        <f aca="false">IF(D271="T",COUNTIF($D$3:$D271,"T"),"")</f>
        <v/>
      </c>
      <c r="F271" s="0" t="str">
        <f aca="false">IF(C271="S","S","")</f>
        <v/>
      </c>
      <c r="G271" s="0" t="str">
        <f aca="false">IF(F271="S",COUNTIF($F$3:$F271,"S"),"")</f>
        <v/>
      </c>
      <c r="H271" s="0" t="n">
        <f aca="false">A271</f>
        <v>4</v>
      </c>
      <c r="I271" s="0" t="n">
        <f aca="false">B271</f>
        <v>44</v>
      </c>
    </row>
    <row r="272" customFormat="false" ht="12.8" hidden="false" customHeight="false" outlineLevel="0" collapsed="false">
      <c r="A272" s="0" t="n">
        <f aca="false">IF(B271&lt;&gt;$D$1,A271,A271+1)</f>
        <v>4</v>
      </c>
      <c r="B272" s="0" t="n">
        <f aca="false">IF(B271&lt;&gt;$D$1,B271+1,1)</f>
        <v>45</v>
      </c>
      <c r="C272" s="0" t="str">
        <f aca="false">IFERROR(VLOOKUP(A272,'Province Map'!$A$2:$BX$77,(MATCH(B272,'Province Map'!$B$2:$BX$2,0)+1),0),"")</f>
        <v/>
      </c>
      <c r="D272" s="0" t="str">
        <f aca="false">IF(C272="T","T","")</f>
        <v/>
      </c>
      <c r="E272" s="0" t="str">
        <f aca="false">IF(D272="T",COUNTIF($D$3:$D272,"T"),"")</f>
        <v/>
      </c>
      <c r="F272" s="0" t="str">
        <f aca="false">IF(C272="S","S","")</f>
        <v/>
      </c>
      <c r="G272" s="0" t="str">
        <f aca="false">IF(F272="S",COUNTIF($F$3:$F272,"S"),"")</f>
        <v/>
      </c>
      <c r="H272" s="0" t="n">
        <f aca="false">A272</f>
        <v>4</v>
      </c>
      <c r="I272" s="0" t="n">
        <f aca="false">B272</f>
        <v>45</v>
      </c>
    </row>
    <row r="273" customFormat="false" ht="12.8" hidden="false" customHeight="false" outlineLevel="0" collapsed="false">
      <c r="A273" s="0" t="n">
        <f aca="false">IF(B272&lt;&gt;$D$1,A272,A272+1)</f>
        <v>4</v>
      </c>
      <c r="B273" s="0" t="n">
        <f aca="false">IF(B272&lt;&gt;$D$1,B272+1,1)</f>
        <v>46</v>
      </c>
      <c r="C273" s="0" t="str">
        <f aca="false">IFERROR(VLOOKUP(A273,'Province Map'!$A$2:$BX$77,(MATCH(B273,'Province Map'!$B$2:$BX$2,0)+1),0),"")</f>
        <v/>
      </c>
      <c r="D273" s="0" t="str">
        <f aca="false">IF(C273="T","T","")</f>
        <v/>
      </c>
      <c r="E273" s="0" t="str">
        <f aca="false">IF(D273="T",COUNTIF($D$3:$D273,"T"),"")</f>
        <v/>
      </c>
      <c r="F273" s="0" t="str">
        <f aca="false">IF(C273="S","S","")</f>
        <v/>
      </c>
      <c r="G273" s="0" t="str">
        <f aca="false">IF(F273="S",COUNTIF($F$3:$F273,"S"),"")</f>
        <v/>
      </c>
      <c r="H273" s="0" t="n">
        <f aca="false">A273</f>
        <v>4</v>
      </c>
      <c r="I273" s="0" t="n">
        <f aca="false">B273</f>
        <v>46</v>
      </c>
    </row>
    <row r="274" customFormat="false" ht="12.8" hidden="false" customHeight="false" outlineLevel="0" collapsed="false">
      <c r="A274" s="0" t="n">
        <f aca="false">IF(B273&lt;&gt;$D$1,A273,A273+1)</f>
        <v>4</v>
      </c>
      <c r="B274" s="0" t="n">
        <f aca="false">IF(B273&lt;&gt;$D$1,B273+1,1)</f>
        <v>47</v>
      </c>
      <c r="C274" s="0" t="str">
        <f aca="false">IFERROR(VLOOKUP(A274,'Province Map'!$A$2:$BX$77,(MATCH(B274,'Province Map'!$B$2:$BX$2,0)+1),0),"")</f>
        <v/>
      </c>
      <c r="D274" s="0" t="str">
        <f aca="false">IF(C274="T","T","")</f>
        <v/>
      </c>
      <c r="E274" s="0" t="str">
        <f aca="false">IF(D274="T",COUNTIF($D$3:$D274,"T"),"")</f>
        <v/>
      </c>
      <c r="F274" s="0" t="str">
        <f aca="false">IF(C274="S","S","")</f>
        <v/>
      </c>
      <c r="G274" s="0" t="str">
        <f aca="false">IF(F274="S",COUNTIF($F$3:$F274,"S"),"")</f>
        <v/>
      </c>
      <c r="H274" s="0" t="n">
        <f aca="false">A274</f>
        <v>4</v>
      </c>
      <c r="I274" s="0" t="n">
        <f aca="false">B274</f>
        <v>47</v>
      </c>
    </row>
    <row r="275" customFormat="false" ht="12.8" hidden="false" customHeight="false" outlineLevel="0" collapsed="false">
      <c r="A275" s="0" t="n">
        <f aca="false">IF(B274&lt;&gt;$D$1,A274,A274+1)</f>
        <v>4</v>
      </c>
      <c r="B275" s="0" t="n">
        <f aca="false">IF(B274&lt;&gt;$D$1,B274+1,1)</f>
        <v>48</v>
      </c>
      <c r="C275" s="0" t="str">
        <f aca="false">IFERROR(VLOOKUP(A275,'Province Map'!$A$2:$BX$77,(MATCH(B275,'Province Map'!$B$2:$BX$2,0)+1),0),"")</f>
        <v/>
      </c>
      <c r="D275" s="0" t="str">
        <f aca="false">IF(C275="T","T","")</f>
        <v/>
      </c>
      <c r="E275" s="0" t="str">
        <f aca="false">IF(D275="T",COUNTIF($D$3:$D275,"T"),"")</f>
        <v/>
      </c>
      <c r="F275" s="0" t="str">
        <f aca="false">IF(C275="S","S","")</f>
        <v/>
      </c>
      <c r="G275" s="0" t="str">
        <f aca="false">IF(F275="S",COUNTIF($F$3:$F275,"S"),"")</f>
        <v/>
      </c>
      <c r="H275" s="0" t="n">
        <f aca="false">A275</f>
        <v>4</v>
      </c>
      <c r="I275" s="0" t="n">
        <f aca="false">B275</f>
        <v>48</v>
      </c>
    </row>
    <row r="276" customFormat="false" ht="12.8" hidden="false" customHeight="false" outlineLevel="0" collapsed="false">
      <c r="A276" s="0" t="n">
        <f aca="false">IF(B275&lt;&gt;$D$1,A275,A275+1)</f>
        <v>4</v>
      </c>
      <c r="B276" s="0" t="n">
        <f aca="false">IF(B275&lt;&gt;$D$1,B275+1,1)</f>
        <v>49</v>
      </c>
      <c r="C276" s="0" t="str">
        <f aca="false">IFERROR(VLOOKUP(A276,'Province Map'!$A$2:$BX$77,(MATCH(B276,'Province Map'!$B$2:$BX$2,0)+1),0),"")</f>
        <v/>
      </c>
      <c r="D276" s="0" t="str">
        <f aca="false">IF(C276="T","T","")</f>
        <v/>
      </c>
      <c r="E276" s="0" t="str">
        <f aca="false">IF(D276="T",COUNTIF($D$3:$D276,"T"),"")</f>
        <v/>
      </c>
      <c r="F276" s="0" t="str">
        <f aca="false">IF(C276="S","S","")</f>
        <v/>
      </c>
      <c r="G276" s="0" t="str">
        <f aca="false">IF(F276="S",COUNTIF($F$3:$F276,"S"),"")</f>
        <v/>
      </c>
      <c r="H276" s="0" t="n">
        <f aca="false">A276</f>
        <v>4</v>
      </c>
      <c r="I276" s="0" t="n">
        <f aca="false">B276</f>
        <v>49</v>
      </c>
    </row>
    <row r="277" customFormat="false" ht="12.8" hidden="false" customHeight="false" outlineLevel="0" collapsed="false">
      <c r="A277" s="0" t="n">
        <f aca="false">IF(B276&lt;&gt;$D$1,A276,A276+1)</f>
        <v>4</v>
      </c>
      <c r="B277" s="0" t="n">
        <f aca="false">IF(B276&lt;&gt;$D$1,B276+1,1)</f>
        <v>50</v>
      </c>
      <c r="C277" s="0" t="str">
        <f aca="false">IFERROR(VLOOKUP(A277,'Province Map'!$A$2:$BX$77,(MATCH(B277,'Province Map'!$B$2:$BX$2,0)+1),0),"")</f>
        <v/>
      </c>
      <c r="D277" s="0" t="str">
        <f aca="false">IF(C277="T","T","")</f>
        <v/>
      </c>
      <c r="E277" s="0" t="str">
        <f aca="false">IF(D277="T",COUNTIF($D$3:$D277,"T"),"")</f>
        <v/>
      </c>
      <c r="F277" s="0" t="str">
        <f aca="false">IF(C277="S","S","")</f>
        <v/>
      </c>
      <c r="G277" s="0" t="str">
        <f aca="false">IF(F277="S",COUNTIF($F$3:$F277,"S"),"")</f>
        <v/>
      </c>
      <c r="H277" s="0" t="n">
        <f aca="false">A277</f>
        <v>4</v>
      </c>
      <c r="I277" s="0" t="n">
        <f aca="false">B277</f>
        <v>50</v>
      </c>
    </row>
    <row r="278" customFormat="false" ht="12.8" hidden="false" customHeight="false" outlineLevel="0" collapsed="false">
      <c r="A278" s="0" t="n">
        <f aca="false">IF(B277&lt;&gt;$D$1,A277,A277+1)</f>
        <v>4</v>
      </c>
      <c r="B278" s="0" t="n">
        <f aca="false">IF(B277&lt;&gt;$D$1,B277+1,1)</f>
        <v>51</v>
      </c>
      <c r="C278" s="0" t="str">
        <f aca="false">IFERROR(VLOOKUP(A278,'Province Map'!$A$2:$BX$77,(MATCH(B278,'Province Map'!$B$2:$BX$2,0)+1),0),"")</f>
        <v/>
      </c>
      <c r="D278" s="0" t="str">
        <f aca="false">IF(C278="T","T","")</f>
        <v/>
      </c>
      <c r="E278" s="0" t="str">
        <f aca="false">IF(D278="T",COUNTIF($D$3:$D278,"T"),"")</f>
        <v/>
      </c>
      <c r="F278" s="0" t="str">
        <f aca="false">IF(C278="S","S","")</f>
        <v/>
      </c>
      <c r="G278" s="0" t="str">
        <f aca="false">IF(F278="S",COUNTIF($F$3:$F278,"S"),"")</f>
        <v/>
      </c>
      <c r="H278" s="0" t="n">
        <f aca="false">A278</f>
        <v>4</v>
      </c>
      <c r="I278" s="0" t="n">
        <f aca="false">B278</f>
        <v>51</v>
      </c>
    </row>
    <row r="279" customFormat="false" ht="12.8" hidden="false" customHeight="false" outlineLevel="0" collapsed="false">
      <c r="A279" s="0" t="n">
        <f aca="false">IF(B278&lt;&gt;$D$1,A278,A278+1)</f>
        <v>4</v>
      </c>
      <c r="B279" s="0" t="n">
        <f aca="false">IF(B278&lt;&gt;$D$1,B278+1,1)</f>
        <v>52</v>
      </c>
      <c r="C279" s="0" t="str">
        <f aca="false">IFERROR(VLOOKUP(A279,'Province Map'!$A$2:$BX$77,(MATCH(B279,'Province Map'!$B$2:$BX$2,0)+1),0),"")</f>
        <v/>
      </c>
      <c r="D279" s="0" t="str">
        <f aca="false">IF(C279="T","T","")</f>
        <v/>
      </c>
      <c r="E279" s="0" t="str">
        <f aca="false">IF(D279="T",COUNTIF($D$3:$D279,"T"),"")</f>
        <v/>
      </c>
      <c r="F279" s="0" t="str">
        <f aca="false">IF(C279="S","S","")</f>
        <v/>
      </c>
      <c r="G279" s="0" t="str">
        <f aca="false">IF(F279="S",COUNTIF($F$3:$F279,"S"),"")</f>
        <v/>
      </c>
      <c r="H279" s="0" t="n">
        <f aca="false">A279</f>
        <v>4</v>
      </c>
      <c r="I279" s="0" t="n">
        <f aca="false">B279</f>
        <v>52</v>
      </c>
    </row>
    <row r="280" customFormat="false" ht="12.8" hidden="false" customHeight="false" outlineLevel="0" collapsed="false">
      <c r="A280" s="0" t="n">
        <f aca="false">IF(B279&lt;&gt;$D$1,A279,A279+1)</f>
        <v>4</v>
      </c>
      <c r="B280" s="0" t="n">
        <f aca="false">IF(B279&lt;&gt;$D$1,B279+1,1)</f>
        <v>53</v>
      </c>
      <c r="C280" s="0" t="str">
        <f aca="false">IFERROR(VLOOKUP(A280,'Province Map'!$A$2:$BX$77,(MATCH(B280,'Province Map'!$B$2:$BX$2,0)+1),0),"")</f>
        <v/>
      </c>
      <c r="D280" s="0" t="str">
        <f aca="false">IF(C280="T","T","")</f>
        <v/>
      </c>
      <c r="E280" s="0" t="str">
        <f aca="false">IF(D280="T",COUNTIF($D$3:$D280,"T"),"")</f>
        <v/>
      </c>
      <c r="F280" s="0" t="str">
        <f aca="false">IF(C280="S","S","")</f>
        <v/>
      </c>
      <c r="G280" s="0" t="str">
        <f aca="false">IF(F280="S",COUNTIF($F$3:$F280,"S"),"")</f>
        <v/>
      </c>
      <c r="H280" s="0" t="n">
        <f aca="false">A280</f>
        <v>4</v>
      </c>
      <c r="I280" s="0" t="n">
        <f aca="false">B280</f>
        <v>53</v>
      </c>
    </row>
    <row r="281" customFormat="false" ht="12.8" hidden="false" customHeight="false" outlineLevel="0" collapsed="false">
      <c r="A281" s="0" t="n">
        <f aca="false">IF(B280&lt;&gt;$D$1,A280,A280+1)</f>
        <v>4</v>
      </c>
      <c r="B281" s="0" t="n">
        <f aca="false">IF(B280&lt;&gt;$D$1,B280+1,1)</f>
        <v>54</v>
      </c>
      <c r="C281" s="0" t="str">
        <f aca="false">IFERROR(VLOOKUP(A281,'Province Map'!$A$2:$BX$77,(MATCH(B281,'Province Map'!$B$2:$BX$2,0)+1),0),"")</f>
        <v/>
      </c>
      <c r="D281" s="0" t="str">
        <f aca="false">IF(C281="T","T","")</f>
        <v/>
      </c>
      <c r="E281" s="0" t="str">
        <f aca="false">IF(D281="T",COUNTIF($D$3:$D281,"T"),"")</f>
        <v/>
      </c>
      <c r="F281" s="0" t="str">
        <f aca="false">IF(C281="S","S","")</f>
        <v/>
      </c>
      <c r="G281" s="0" t="str">
        <f aca="false">IF(F281="S",COUNTIF($F$3:$F281,"S"),"")</f>
        <v/>
      </c>
      <c r="H281" s="0" t="n">
        <f aca="false">A281</f>
        <v>4</v>
      </c>
      <c r="I281" s="0" t="n">
        <f aca="false">B281</f>
        <v>54</v>
      </c>
    </row>
    <row r="282" customFormat="false" ht="12.8" hidden="false" customHeight="false" outlineLevel="0" collapsed="false">
      <c r="A282" s="0" t="n">
        <f aca="false">IF(B281&lt;&gt;$D$1,A281,A281+1)</f>
        <v>4</v>
      </c>
      <c r="B282" s="0" t="n">
        <f aca="false">IF(B281&lt;&gt;$D$1,B281+1,1)</f>
        <v>55</v>
      </c>
      <c r="C282" s="0" t="str">
        <f aca="false">IFERROR(VLOOKUP(A282,'Province Map'!$A$2:$BX$77,(MATCH(B282,'Province Map'!$B$2:$BX$2,0)+1),0),"")</f>
        <v/>
      </c>
      <c r="D282" s="0" t="str">
        <f aca="false">IF(C282="T","T","")</f>
        <v/>
      </c>
      <c r="E282" s="0" t="str">
        <f aca="false">IF(D282="T",COUNTIF($D$3:$D282,"T"),"")</f>
        <v/>
      </c>
      <c r="F282" s="0" t="str">
        <f aca="false">IF(C282="S","S","")</f>
        <v/>
      </c>
      <c r="G282" s="0" t="str">
        <f aca="false">IF(F282="S",COUNTIF($F$3:$F282,"S"),"")</f>
        <v/>
      </c>
      <c r="H282" s="0" t="n">
        <f aca="false">A282</f>
        <v>4</v>
      </c>
      <c r="I282" s="0" t="n">
        <f aca="false">B282</f>
        <v>55</v>
      </c>
    </row>
    <row r="283" customFormat="false" ht="12.8" hidden="false" customHeight="false" outlineLevel="0" collapsed="false">
      <c r="A283" s="0" t="n">
        <f aca="false">IF(B282&lt;&gt;$D$1,A282,A282+1)</f>
        <v>4</v>
      </c>
      <c r="B283" s="0" t="n">
        <f aca="false">IF(B282&lt;&gt;$D$1,B282+1,1)</f>
        <v>56</v>
      </c>
      <c r="C283" s="0" t="str">
        <f aca="false">IFERROR(VLOOKUP(A283,'Province Map'!$A$2:$BX$77,(MATCH(B283,'Province Map'!$B$2:$BX$2,0)+1),0),"")</f>
        <v/>
      </c>
      <c r="D283" s="0" t="str">
        <f aca="false">IF(C283="T","T","")</f>
        <v/>
      </c>
      <c r="E283" s="0" t="str">
        <f aca="false">IF(D283="T",COUNTIF($D$3:$D283,"T"),"")</f>
        <v/>
      </c>
      <c r="F283" s="0" t="str">
        <f aca="false">IF(C283="S","S","")</f>
        <v/>
      </c>
      <c r="G283" s="0" t="str">
        <f aca="false">IF(F283="S",COUNTIF($F$3:$F283,"S"),"")</f>
        <v/>
      </c>
      <c r="H283" s="0" t="n">
        <f aca="false">A283</f>
        <v>4</v>
      </c>
      <c r="I283" s="0" t="n">
        <f aca="false">B283</f>
        <v>56</v>
      </c>
    </row>
    <row r="284" customFormat="false" ht="12.8" hidden="false" customHeight="false" outlineLevel="0" collapsed="false">
      <c r="A284" s="0" t="n">
        <f aca="false">IF(B283&lt;&gt;$D$1,A283,A283+1)</f>
        <v>4</v>
      </c>
      <c r="B284" s="0" t="n">
        <f aca="false">IF(B283&lt;&gt;$D$1,B283+1,1)</f>
        <v>57</v>
      </c>
      <c r="C284" s="0" t="str">
        <f aca="false">IFERROR(VLOOKUP(A284,'Province Map'!$A$2:$BX$77,(MATCH(B284,'Province Map'!$B$2:$BX$2,0)+1),0),"")</f>
        <v/>
      </c>
      <c r="D284" s="0" t="str">
        <f aca="false">IF(C284="T","T","")</f>
        <v/>
      </c>
      <c r="E284" s="0" t="str">
        <f aca="false">IF(D284="T",COUNTIF($D$3:$D284,"T"),"")</f>
        <v/>
      </c>
      <c r="F284" s="0" t="str">
        <f aca="false">IF(C284="S","S","")</f>
        <v/>
      </c>
      <c r="G284" s="0" t="str">
        <f aca="false">IF(F284="S",COUNTIF($F$3:$F284,"S"),"")</f>
        <v/>
      </c>
      <c r="H284" s="0" t="n">
        <f aca="false">A284</f>
        <v>4</v>
      </c>
      <c r="I284" s="0" t="n">
        <f aca="false">B284</f>
        <v>57</v>
      </c>
    </row>
    <row r="285" customFormat="false" ht="12.8" hidden="false" customHeight="false" outlineLevel="0" collapsed="false">
      <c r="A285" s="0" t="n">
        <f aca="false">IF(B284&lt;&gt;$D$1,A284,A284+1)</f>
        <v>4</v>
      </c>
      <c r="B285" s="0" t="n">
        <f aca="false">IF(B284&lt;&gt;$D$1,B284+1,1)</f>
        <v>58</v>
      </c>
      <c r="C285" s="0" t="str">
        <f aca="false">IFERROR(VLOOKUP(A285,'Province Map'!$A$2:$BX$77,(MATCH(B285,'Province Map'!$B$2:$BX$2,0)+1),0),"")</f>
        <v/>
      </c>
      <c r="D285" s="0" t="str">
        <f aca="false">IF(C285="T","T","")</f>
        <v/>
      </c>
      <c r="E285" s="0" t="str">
        <f aca="false">IF(D285="T",COUNTIF($D$3:$D285,"T"),"")</f>
        <v/>
      </c>
      <c r="F285" s="0" t="str">
        <f aca="false">IF(C285="S","S","")</f>
        <v/>
      </c>
      <c r="G285" s="0" t="str">
        <f aca="false">IF(F285="S",COUNTIF($F$3:$F285,"S"),"")</f>
        <v/>
      </c>
      <c r="H285" s="0" t="n">
        <f aca="false">A285</f>
        <v>4</v>
      </c>
      <c r="I285" s="0" t="n">
        <f aca="false">B285</f>
        <v>58</v>
      </c>
    </row>
    <row r="286" customFormat="false" ht="12.8" hidden="false" customHeight="false" outlineLevel="0" collapsed="false">
      <c r="A286" s="0" t="n">
        <f aca="false">IF(B285&lt;&gt;$D$1,A285,A285+1)</f>
        <v>4</v>
      </c>
      <c r="B286" s="0" t="n">
        <f aca="false">IF(B285&lt;&gt;$D$1,B285+1,1)</f>
        <v>59</v>
      </c>
      <c r="C286" s="0" t="str">
        <f aca="false">IFERROR(VLOOKUP(A286,'Province Map'!$A$2:$BX$77,(MATCH(B286,'Province Map'!$B$2:$BX$2,0)+1),0),"")</f>
        <v/>
      </c>
      <c r="D286" s="0" t="str">
        <f aca="false">IF(C286="T","T","")</f>
        <v/>
      </c>
      <c r="E286" s="0" t="str">
        <f aca="false">IF(D286="T",COUNTIF($D$3:$D286,"T"),"")</f>
        <v/>
      </c>
      <c r="F286" s="0" t="str">
        <f aca="false">IF(C286="S","S","")</f>
        <v/>
      </c>
      <c r="G286" s="0" t="str">
        <f aca="false">IF(F286="S",COUNTIF($F$3:$F286,"S"),"")</f>
        <v/>
      </c>
      <c r="H286" s="0" t="n">
        <f aca="false">A286</f>
        <v>4</v>
      </c>
      <c r="I286" s="0" t="n">
        <f aca="false">B286</f>
        <v>59</v>
      </c>
    </row>
    <row r="287" customFormat="false" ht="12.8" hidden="false" customHeight="false" outlineLevel="0" collapsed="false">
      <c r="A287" s="0" t="n">
        <f aca="false">IF(B286&lt;&gt;$D$1,A286,A286+1)</f>
        <v>4</v>
      </c>
      <c r="B287" s="0" t="n">
        <f aca="false">IF(B286&lt;&gt;$D$1,B286+1,1)</f>
        <v>60</v>
      </c>
      <c r="C287" s="0" t="str">
        <f aca="false">IFERROR(VLOOKUP(A287,'Province Map'!$A$2:$BX$77,(MATCH(B287,'Province Map'!$B$2:$BX$2,0)+1),0),"")</f>
        <v/>
      </c>
      <c r="D287" s="0" t="str">
        <f aca="false">IF(C287="T","T","")</f>
        <v/>
      </c>
      <c r="E287" s="0" t="str">
        <f aca="false">IF(D287="T",COUNTIF($D$3:$D287,"T"),"")</f>
        <v/>
      </c>
      <c r="F287" s="0" t="str">
        <f aca="false">IF(C287="S","S","")</f>
        <v/>
      </c>
      <c r="G287" s="0" t="str">
        <f aca="false">IF(F287="S",COUNTIF($F$3:$F287,"S"),"")</f>
        <v/>
      </c>
      <c r="H287" s="0" t="n">
        <f aca="false">A287</f>
        <v>4</v>
      </c>
      <c r="I287" s="0" t="n">
        <f aca="false">B287</f>
        <v>60</v>
      </c>
    </row>
    <row r="288" customFormat="false" ht="12.8" hidden="false" customHeight="false" outlineLevel="0" collapsed="false">
      <c r="A288" s="0" t="n">
        <f aca="false">IF(B287&lt;&gt;$D$1,A287,A287+1)</f>
        <v>4</v>
      </c>
      <c r="B288" s="0" t="n">
        <f aca="false">IF(B287&lt;&gt;$D$1,B287+1,1)</f>
        <v>61</v>
      </c>
      <c r="C288" s="0" t="str">
        <f aca="false">IFERROR(VLOOKUP(A288,'Province Map'!$A$2:$BX$77,(MATCH(B288,'Province Map'!$B$2:$BX$2,0)+1),0),"")</f>
        <v/>
      </c>
      <c r="D288" s="0" t="str">
        <f aca="false">IF(C288="T","T","")</f>
        <v/>
      </c>
      <c r="E288" s="0" t="str">
        <f aca="false">IF(D288="T",COUNTIF($D$3:$D288,"T"),"")</f>
        <v/>
      </c>
      <c r="F288" s="0" t="str">
        <f aca="false">IF(C288="S","S","")</f>
        <v/>
      </c>
      <c r="G288" s="0" t="str">
        <f aca="false">IF(F288="S",COUNTIF($F$3:$F288,"S"),"")</f>
        <v/>
      </c>
      <c r="H288" s="0" t="n">
        <f aca="false">A288</f>
        <v>4</v>
      </c>
      <c r="I288" s="0" t="n">
        <f aca="false">B288</f>
        <v>61</v>
      </c>
    </row>
    <row r="289" customFormat="false" ht="12.8" hidden="false" customHeight="false" outlineLevel="0" collapsed="false">
      <c r="A289" s="0" t="n">
        <f aca="false">IF(B288&lt;&gt;$D$1,A288,A288+1)</f>
        <v>4</v>
      </c>
      <c r="B289" s="0" t="n">
        <f aca="false">IF(B288&lt;&gt;$D$1,B288+1,1)</f>
        <v>62</v>
      </c>
      <c r="C289" s="0" t="str">
        <f aca="false">IFERROR(VLOOKUP(A289,'Province Map'!$A$2:$BX$77,(MATCH(B289,'Province Map'!$B$2:$BX$2,0)+1),0),"")</f>
        <v/>
      </c>
      <c r="D289" s="0" t="str">
        <f aca="false">IF(C289="T","T","")</f>
        <v/>
      </c>
      <c r="E289" s="0" t="str">
        <f aca="false">IF(D289="T",COUNTIF($D$3:$D289,"T"),"")</f>
        <v/>
      </c>
      <c r="F289" s="0" t="str">
        <f aca="false">IF(C289="S","S","")</f>
        <v/>
      </c>
      <c r="G289" s="0" t="str">
        <f aca="false">IF(F289="S",COUNTIF($F$3:$F289,"S"),"")</f>
        <v/>
      </c>
      <c r="H289" s="0" t="n">
        <f aca="false">A289</f>
        <v>4</v>
      </c>
      <c r="I289" s="0" t="n">
        <f aca="false">B289</f>
        <v>62</v>
      </c>
    </row>
    <row r="290" customFormat="false" ht="12.8" hidden="false" customHeight="false" outlineLevel="0" collapsed="false">
      <c r="A290" s="0" t="n">
        <f aca="false">IF(B289&lt;&gt;$D$1,A289,A289+1)</f>
        <v>4</v>
      </c>
      <c r="B290" s="0" t="n">
        <f aca="false">IF(B289&lt;&gt;$D$1,B289+1,1)</f>
        <v>63</v>
      </c>
      <c r="C290" s="0" t="str">
        <f aca="false">IFERROR(VLOOKUP(A290,'Province Map'!$A$2:$BX$77,(MATCH(B290,'Province Map'!$B$2:$BX$2,0)+1),0),"")</f>
        <v/>
      </c>
      <c r="D290" s="0" t="str">
        <f aca="false">IF(C290="T","T","")</f>
        <v/>
      </c>
      <c r="E290" s="0" t="str">
        <f aca="false">IF(D290="T",COUNTIF($D$3:$D290,"T"),"")</f>
        <v/>
      </c>
      <c r="F290" s="0" t="str">
        <f aca="false">IF(C290="S","S","")</f>
        <v/>
      </c>
      <c r="G290" s="0" t="str">
        <f aca="false">IF(F290="S",COUNTIF($F$3:$F290,"S"),"")</f>
        <v/>
      </c>
      <c r="H290" s="0" t="n">
        <f aca="false">A290</f>
        <v>4</v>
      </c>
      <c r="I290" s="0" t="n">
        <f aca="false">B290</f>
        <v>63</v>
      </c>
    </row>
    <row r="291" customFormat="false" ht="12.8" hidden="false" customHeight="false" outlineLevel="0" collapsed="false">
      <c r="A291" s="0" t="n">
        <f aca="false">IF(B290&lt;&gt;$D$1,A290,A290+1)</f>
        <v>4</v>
      </c>
      <c r="B291" s="0" t="n">
        <f aca="false">IF(B290&lt;&gt;$D$1,B290+1,1)</f>
        <v>64</v>
      </c>
      <c r="C291" s="0" t="str">
        <f aca="false">IFERROR(VLOOKUP(A291,'Province Map'!$A$2:$BX$77,(MATCH(B291,'Province Map'!$B$2:$BX$2,0)+1),0),"")</f>
        <v/>
      </c>
      <c r="D291" s="0" t="str">
        <f aca="false">IF(C291="T","T","")</f>
        <v/>
      </c>
      <c r="E291" s="0" t="str">
        <f aca="false">IF(D291="T",COUNTIF($D$3:$D291,"T"),"")</f>
        <v/>
      </c>
      <c r="F291" s="0" t="str">
        <f aca="false">IF(C291="S","S","")</f>
        <v/>
      </c>
      <c r="G291" s="0" t="str">
        <f aca="false">IF(F291="S",COUNTIF($F$3:$F291,"S"),"")</f>
        <v/>
      </c>
      <c r="H291" s="0" t="n">
        <f aca="false">A291</f>
        <v>4</v>
      </c>
      <c r="I291" s="0" t="n">
        <f aca="false">B291</f>
        <v>64</v>
      </c>
    </row>
    <row r="292" customFormat="false" ht="12.8" hidden="false" customHeight="false" outlineLevel="0" collapsed="false">
      <c r="A292" s="0" t="n">
        <f aca="false">IF(B291&lt;&gt;$D$1,A291,A291+1)</f>
        <v>4</v>
      </c>
      <c r="B292" s="0" t="n">
        <f aca="false">IF(B291&lt;&gt;$D$1,B291+1,1)</f>
        <v>65</v>
      </c>
      <c r="C292" s="0" t="str">
        <f aca="false">IFERROR(VLOOKUP(A292,'Province Map'!$A$2:$BX$77,(MATCH(B292,'Province Map'!$B$2:$BX$2,0)+1),0),"")</f>
        <v/>
      </c>
      <c r="D292" s="0" t="str">
        <f aca="false">IF(C292="T","T","")</f>
        <v/>
      </c>
      <c r="E292" s="0" t="str">
        <f aca="false">IF(D292="T",COUNTIF($D$3:$D292,"T"),"")</f>
        <v/>
      </c>
      <c r="F292" s="0" t="str">
        <f aca="false">IF(C292="S","S","")</f>
        <v/>
      </c>
      <c r="G292" s="0" t="str">
        <f aca="false">IF(F292="S",COUNTIF($F$3:$F292,"S"),"")</f>
        <v/>
      </c>
      <c r="H292" s="0" t="n">
        <f aca="false">A292</f>
        <v>4</v>
      </c>
      <c r="I292" s="0" t="n">
        <f aca="false">B292</f>
        <v>65</v>
      </c>
    </row>
    <row r="293" customFormat="false" ht="12.8" hidden="false" customHeight="false" outlineLevel="0" collapsed="false">
      <c r="A293" s="0" t="n">
        <f aca="false">IF(B292&lt;&gt;$D$1,A292,A292+1)</f>
        <v>4</v>
      </c>
      <c r="B293" s="0" t="n">
        <f aca="false">IF(B292&lt;&gt;$D$1,B292+1,1)</f>
        <v>66</v>
      </c>
      <c r="C293" s="0" t="str">
        <f aca="false">IFERROR(VLOOKUP(A293,'Province Map'!$A$2:$BX$77,(MATCH(B293,'Province Map'!$B$2:$BX$2,0)+1),0),"")</f>
        <v/>
      </c>
      <c r="D293" s="0" t="str">
        <f aca="false">IF(C293="T","T","")</f>
        <v/>
      </c>
      <c r="E293" s="0" t="str">
        <f aca="false">IF(D293="T",COUNTIF($D$3:$D293,"T"),"")</f>
        <v/>
      </c>
      <c r="F293" s="0" t="str">
        <f aca="false">IF(C293="S","S","")</f>
        <v/>
      </c>
      <c r="G293" s="0" t="str">
        <f aca="false">IF(F293="S",COUNTIF($F$3:$F293,"S"),"")</f>
        <v/>
      </c>
      <c r="H293" s="0" t="n">
        <f aca="false">A293</f>
        <v>4</v>
      </c>
      <c r="I293" s="0" t="n">
        <f aca="false">B293</f>
        <v>66</v>
      </c>
    </row>
    <row r="294" customFormat="false" ht="12.8" hidden="false" customHeight="false" outlineLevel="0" collapsed="false">
      <c r="A294" s="0" t="n">
        <f aca="false">IF(B293&lt;&gt;$D$1,A293,A293+1)</f>
        <v>4</v>
      </c>
      <c r="B294" s="0" t="n">
        <f aca="false">IF(B293&lt;&gt;$D$1,B293+1,1)</f>
        <v>67</v>
      </c>
      <c r="C294" s="0" t="str">
        <f aca="false">IFERROR(VLOOKUP(A294,'Province Map'!$A$2:$BX$77,(MATCH(B294,'Province Map'!$B$2:$BX$2,0)+1),0),"")</f>
        <v/>
      </c>
      <c r="D294" s="0" t="str">
        <f aca="false">IF(C294="T","T","")</f>
        <v/>
      </c>
      <c r="E294" s="0" t="str">
        <f aca="false">IF(D294="T",COUNTIF($D$3:$D294,"T"),"")</f>
        <v/>
      </c>
      <c r="F294" s="0" t="str">
        <f aca="false">IF(C294="S","S","")</f>
        <v/>
      </c>
      <c r="G294" s="0" t="str">
        <f aca="false">IF(F294="S",COUNTIF($F$3:$F294,"S"),"")</f>
        <v/>
      </c>
      <c r="H294" s="0" t="n">
        <f aca="false">A294</f>
        <v>4</v>
      </c>
      <c r="I294" s="0" t="n">
        <f aca="false">B294</f>
        <v>67</v>
      </c>
    </row>
    <row r="295" customFormat="false" ht="12.8" hidden="false" customHeight="false" outlineLevel="0" collapsed="false">
      <c r="A295" s="0" t="n">
        <f aca="false">IF(B294&lt;&gt;$D$1,A294,A294+1)</f>
        <v>4</v>
      </c>
      <c r="B295" s="0" t="n">
        <f aca="false">IF(B294&lt;&gt;$D$1,B294+1,1)</f>
        <v>68</v>
      </c>
      <c r="C295" s="0" t="str">
        <f aca="false">IFERROR(VLOOKUP(A295,'Province Map'!$A$2:$BX$77,(MATCH(B295,'Province Map'!$B$2:$BX$2,0)+1),0),"")</f>
        <v/>
      </c>
      <c r="D295" s="0" t="str">
        <f aca="false">IF(C295="T","T","")</f>
        <v/>
      </c>
      <c r="E295" s="0" t="str">
        <f aca="false">IF(D295="T",COUNTIF($D$3:$D295,"T"),"")</f>
        <v/>
      </c>
      <c r="F295" s="0" t="str">
        <f aca="false">IF(C295="S","S","")</f>
        <v/>
      </c>
      <c r="G295" s="0" t="str">
        <f aca="false">IF(F295="S",COUNTIF($F$3:$F295,"S"),"")</f>
        <v/>
      </c>
      <c r="H295" s="0" t="n">
        <f aca="false">A295</f>
        <v>4</v>
      </c>
      <c r="I295" s="0" t="n">
        <f aca="false">B295</f>
        <v>68</v>
      </c>
    </row>
    <row r="296" customFormat="false" ht="12.8" hidden="false" customHeight="false" outlineLevel="0" collapsed="false">
      <c r="A296" s="0" t="n">
        <f aca="false">IF(B295&lt;&gt;$D$1,A295,A295+1)</f>
        <v>4</v>
      </c>
      <c r="B296" s="0" t="n">
        <f aca="false">IF(B295&lt;&gt;$D$1,B295+1,1)</f>
        <v>69</v>
      </c>
      <c r="C296" s="0" t="str">
        <f aca="false">IFERROR(VLOOKUP(A296,'Province Map'!$A$2:$BX$77,(MATCH(B296,'Province Map'!$B$2:$BX$2,0)+1),0),"")</f>
        <v/>
      </c>
      <c r="D296" s="0" t="str">
        <f aca="false">IF(C296="T","T","")</f>
        <v/>
      </c>
      <c r="E296" s="0" t="str">
        <f aca="false">IF(D296="T",COUNTIF($D$3:$D296,"T"),"")</f>
        <v/>
      </c>
      <c r="F296" s="0" t="str">
        <f aca="false">IF(C296="S","S","")</f>
        <v/>
      </c>
      <c r="G296" s="0" t="str">
        <f aca="false">IF(F296="S",COUNTIF($F$3:$F296,"S"),"")</f>
        <v/>
      </c>
      <c r="H296" s="0" t="n">
        <f aca="false">A296</f>
        <v>4</v>
      </c>
      <c r="I296" s="0" t="n">
        <f aca="false">B296</f>
        <v>69</v>
      </c>
    </row>
    <row r="297" customFormat="false" ht="12.8" hidden="false" customHeight="false" outlineLevel="0" collapsed="false">
      <c r="A297" s="0" t="n">
        <f aca="false">IF(B296&lt;&gt;$D$1,A296,A296+1)</f>
        <v>4</v>
      </c>
      <c r="B297" s="0" t="n">
        <f aca="false">IF(B296&lt;&gt;$D$1,B296+1,1)</f>
        <v>70</v>
      </c>
      <c r="C297" s="0" t="str">
        <f aca="false">IFERROR(VLOOKUP(A297,'Province Map'!$A$2:$BX$77,(MATCH(B297,'Province Map'!$B$2:$BX$2,0)+1),0),"")</f>
        <v/>
      </c>
      <c r="D297" s="0" t="str">
        <f aca="false">IF(C297="T","T","")</f>
        <v/>
      </c>
      <c r="E297" s="0" t="str">
        <f aca="false">IF(D297="T",COUNTIF($D$3:$D297,"T"),"")</f>
        <v/>
      </c>
      <c r="F297" s="0" t="str">
        <f aca="false">IF(C297="S","S","")</f>
        <v/>
      </c>
      <c r="G297" s="0" t="str">
        <f aca="false">IF(F297="S",COUNTIF($F$3:$F297,"S"),"")</f>
        <v/>
      </c>
      <c r="H297" s="0" t="n">
        <f aca="false">A297</f>
        <v>4</v>
      </c>
      <c r="I297" s="0" t="n">
        <f aca="false">B297</f>
        <v>70</v>
      </c>
    </row>
    <row r="298" customFormat="false" ht="12.8" hidden="false" customHeight="false" outlineLevel="0" collapsed="false">
      <c r="A298" s="0" t="n">
        <f aca="false">IF(B297&lt;&gt;$D$1,A297,A297+1)</f>
        <v>4</v>
      </c>
      <c r="B298" s="0" t="n">
        <f aca="false">IF(B297&lt;&gt;$D$1,B297+1,1)</f>
        <v>71</v>
      </c>
      <c r="C298" s="0" t="str">
        <f aca="false">IFERROR(VLOOKUP(A298,'Province Map'!$A$2:$BX$77,(MATCH(B298,'Province Map'!$B$2:$BX$2,0)+1),0),"")</f>
        <v/>
      </c>
      <c r="D298" s="0" t="str">
        <f aca="false">IF(C298="T","T","")</f>
        <v/>
      </c>
      <c r="E298" s="0" t="str">
        <f aca="false">IF(D298="T",COUNTIF($D$3:$D298,"T"),"")</f>
        <v/>
      </c>
      <c r="F298" s="0" t="str">
        <f aca="false">IF(C298="S","S","")</f>
        <v/>
      </c>
      <c r="G298" s="0" t="str">
        <f aca="false">IF(F298="S",COUNTIF($F$3:$F298,"S"),"")</f>
        <v/>
      </c>
      <c r="H298" s="0" t="n">
        <f aca="false">A298</f>
        <v>4</v>
      </c>
      <c r="I298" s="0" t="n">
        <f aca="false">B298</f>
        <v>71</v>
      </c>
    </row>
    <row r="299" customFormat="false" ht="12.8" hidden="false" customHeight="false" outlineLevel="0" collapsed="false">
      <c r="A299" s="0" t="n">
        <f aca="false">IF(B298&lt;&gt;$D$1,A298,A298+1)</f>
        <v>4</v>
      </c>
      <c r="B299" s="0" t="n">
        <f aca="false">IF(B298&lt;&gt;$D$1,B298+1,1)</f>
        <v>72</v>
      </c>
      <c r="C299" s="0" t="str">
        <f aca="false">IFERROR(VLOOKUP(A299,'Province Map'!$A$2:$BX$77,(MATCH(B299,'Province Map'!$B$2:$BX$2,0)+1),0),"")</f>
        <v/>
      </c>
      <c r="D299" s="0" t="str">
        <f aca="false">IF(C299="T","T","")</f>
        <v/>
      </c>
      <c r="E299" s="0" t="str">
        <f aca="false">IF(D299="T",COUNTIF($D$3:$D299,"T"),"")</f>
        <v/>
      </c>
      <c r="F299" s="0" t="str">
        <f aca="false">IF(C299="S","S","")</f>
        <v/>
      </c>
      <c r="G299" s="0" t="str">
        <f aca="false">IF(F299="S",COUNTIF($F$3:$F299,"S"),"")</f>
        <v/>
      </c>
      <c r="H299" s="0" t="n">
        <f aca="false">A299</f>
        <v>4</v>
      </c>
      <c r="I299" s="0" t="n">
        <f aca="false">B299</f>
        <v>72</v>
      </c>
    </row>
    <row r="300" customFormat="false" ht="12.8" hidden="false" customHeight="false" outlineLevel="0" collapsed="false">
      <c r="A300" s="0" t="n">
        <f aca="false">IF(B299&lt;&gt;$D$1,A299,A299+1)</f>
        <v>4</v>
      </c>
      <c r="B300" s="0" t="n">
        <f aca="false">IF(B299&lt;&gt;$D$1,B299+1,1)</f>
        <v>73</v>
      </c>
      <c r="C300" s="0" t="str">
        <f aca="false">IFERROR(VLOOKUP(A300,'Province Map'!$A$2:$BX$77,(MATCH(B300,'Province Map'!$B$2:$BX$2,0)+1),0),"")</f>
        <v/>
      </c>
      <c r="D300" s="0" t="str">
        <f aca="false">IF(C300="T","T","")</f>
        <v/>
      </c>
      <c r="E300" s="0" t="str">
        <f aca="false">IF(D300="T",COUNTIF($D$3:$D300,"T"),"")</f>
        <v/>
      </c>
      <c r="F300" s="0" t="str">
        <f aca="false">IF(C300="S","S","")</f>
        <v/>
      </c>
      <c r="G300" s="0" t="str">
        <f aca="false">IF(F300="S",COUNTIF($F$3:$F300,"S"),"")</f>
        <v/>
      </c>
      <c r="H300" s="0" t="n">
        <f aca="false">A300</f>
        <v>4</v>
      </c>
      <c r="I300" s="0" t="n">
        <f aca="false">B300</f>
        <v>73</v>
      </c>
    </row>
    <row r="301" customFormat="false" ht="12.8" hidden="false" customHeight="false" outlineLevel="0" collapsed="false">
      <c r="A301" s="0" t="n">
        <f aca="false">IF(B300&lt;&gt;$D$1,A300,A300+1)</f>
        <v>4</v>
      </c>
      <c r="B301" s="0" t="n">
        <f aca="false">IF(B300&lt;&gt;$D$1,B300+1,1)</f>
        <v>74</v>
      </c>
      <c r="C301" s="0" t="str">
        <f aca="false">IFERROR(VLOOKUP(A301,'Province Map'!$A$2:$BX$77,(MATCH(B301,'Province Map'!$B$2:$BX$2,0)+1),0),"")</f>
        <v/>
      </c>
      <c r="D301" s="0" t="str">
        <f aca="false">IF(C301="T","T","")</f>
        <v/>
      </c>
      <c r="E301" s="0" t="str">
        <f aca="false">IF(D301="T",COUNTIF($D$3:$D301,"T"),"")</f>
        <v/>
      </c>
      <c r="F301" s="0" t="str">
        <f aca="false">IF(C301="S","S","")</f>
        <v/>
      </c>
      <c r="G301" s="0" t="str">
        <f aca="false">IF(F301="S",COUNTIF($F$3:$F301,"S"),"")</f>
        <v/>
      </c>
      <c r="H301" s="0" t="n">
        <f aca="false">A301</f>
        <v>4</v>
      </c>
      <c r="I301" s="0" t="n">
        <f aca="false">B301</f>
        <v>74</v>
      </c>
    </row>
    <row r="302" customFormat="false" ht="12.8" hidden="false" customHeight="false" outlineLevel="0" collapsed="false">
      <c r="A302" s="0" t="n">
        <f aca="false">IF(B301&lt;&gt;$D$1,A301,A301+1)</f>
        <v>4</v>
      </c>
      <c r="B302" s="0" t="n">
        <f aca="false">IF(B301&lt;&gt;$D$1,B301+1,1)</f>
        <v>75</v>
      </c>
      <c r="C302" s="0" t="str">
        <f aca="false">IFERROR(VLOOKUP(A302,'Province Map'!$A$2:$BX$77,(MATCH(B302,'Province Map'!$B$2:$BX$2,0)+1),0),"")</f>
        <v/>
      </c>
      <c r="D302" s="0" t="str">
        <f aca="false">IF(C302="T","T","")</f>
        <v/>
      </c>
      <c r="E302" s="0" t="str">
        <f aca="false">IF(D302="T",COUNTIF($D$3:$D302,"T"),"")</f>
        <v/>
      </c>
      <c r="F302" s="0" t="str">
        <f aca="false">IF(C302="S","S","")</f>
        <v/>
      </c>
      <c r="G302" s="0" t="str">
        <f aca="false">IF(F302="S",COUNTIF($F$3:$F302,"S"),"")</f>
        <v/>
      </c>
      <c r="H302" s="0" t="n">
        <f aca="false">A302</f>
        <v>4</v>
      </c>
      <c r="I302" s="0" t="n">
        <f aca="false">B302</f>
        <v>75</v>
      </c>
    </row>
    <row r="303" customFormat="false" ht="12.8" hidden="false" customHeight="false" outlineLevel="0" collapsed="false">
      <c r="A303" s="0" t="n">
        <f aca="false">IF(B302&lt;&gt;$D$1,A302,A302+1)</f>
        <v>5</v>
      </c>
      <c r="B303" s="0" t="n">
        <f aca="false">IF(B302&lt;&gt;$D$1,B302+1,1)</f>
        <v>1</v>
      </c>
      <c r="C303" s="0" t="n">
        <f aca="false">IFERROR(VLOOKUP(A303,'Province Map'!$A$2:$BX$77,(MATCH(B303,'Province Map'!$B$2:$BX$2,0)+1),0),"")</f>
        <v>0</v>
      </c>
      <c r="D303" s="0" t="str">
        <f aca="false">IF(C303="T","T","")</f>
        <v/>
      </c>
      <c r="E303" s="0" t="str">
        <f aca="false">IF(D303="T",COUNTIF($D$3:$D303,"T"),"")</f>
        <v/>
      </c>
      <c r="F303" s="0" t="str">
        <f aca="false">IF(C303="S","S","")</f>
        <v/>
      </c>
      <c r="G303" s="0" t="str">
        <f aca="false">IF(F303="S",COUNTIF($F$3:$F303,"S"),"")</f>
        <v/>
      </c>
      <c r="H303" s="0" t="n">
        <f aca="false">A303</f>
        <v>5</v>
      </c>
      <c r="I303" s="0" t="n">
        <f aca="false">B303</f>
        <v>1</v>
      </c>
    </row>
    <row r="304" customFormat="false" ht="12.8" hidden="false" customHeight="false" outlineLevel="0" collapsed="false">
      <c r="A304" s="0" t="n">
        <f aca="false">IF(B303&lt;&gt;$D$1,A303,A303+1)</f>
        <v>5</v>
      </c>
      <c r="B304" s="0" t="n">
        <f aca="false">IF(B303&lt;&gt;$D$1,B303+1,1)</f>
        <v>2</v>
      </c>
      <c r="C304" s="0" t="n">
        <f aca="false">IFERROR(VLOOKUP(A304,'Province Map'!$A$2:$BX$77,(MATCH(B304,'Province Map'!$B$2:$BX$2,0)+1),0),"")</f>
        <v>0</v>
      </c>
      <c r="D304" s="0" t="str">
        <f aca="false">IF(C304="T","T","")</f>
        <v/>
      </c>
      <c r="E304" s="0" t="str">
        <f aca="false">IF(D304="T",COUNTIF($D$3:$D304,"T"),"")</f>
        <v/>
      </c>
      <c r="F304" s="0" t="str">
        <f aca="false">IF(C304="S","S","")</f>
        <v/>
      </c>
      <c r="G304" s="0" t="str">
        <f aca="false">IF(F304="S",COUNTIF($F$3:$F304,"S"),"")</f>
        <v/>
      </c>
      <c r="H304" s="0" t="n">
        <f aca="false">A304</f>
        <v>5</v>
      </c>
      <c r="I304" s="0" t="n">
        <f aca="false">B304</f>
        <v>2</v>
      </c>
    </row>
    <row r="305" customFormat="false" ht="12.8" hidden="false" customHeight="false" outlineLevel="0" collapsed="false">
      <c r="A305" s="0" t="n">
        <f aca="false">IF(B304&lt;&gt;$D$1,A304,A304+1)</f>
        <v>5</v>
      </c>
      <c r="B305" s="0" t="n">
        <f aca="false">IF(B304&lt;&gt;$D$1,B304+1,1)</f>
        <v>3</v>
      </c>
      <c r="C305" s="0" t="n">
        <f aca="false">IFERROR(VLOOKUP(A305,'Province Map'!$A$2:$BX$77,(MATCH(B305,'Province Map'!$B$2:$BX$2,0)+1),0),"")</f>
        <v>0</v>
      </c>
      <c r="D305" s="0" t="str">
        <f aca="false">IF(C305="T","T","")</f>
        <v/>
      </c>
      <c r="E305" s="0" t="str">
        <f aca="false">IF(D305="T",COUNTIF($D$3:$D305,"T"),"")</f>
        <v/>
      </c>
      <c r="F305" s="0" t="str">
        <f aca="false">IF(C305="S","S","")</f>
        <v/>
      </c>
      <c r="G305" s="0" t="str">
        <f aca="false">IF(F305="S",COUNTIF($F$3:$F305,"S"),"")</f>
        <v/>
      </c>
      <c r="H305" s="0" t="n">
        <f aca="false">A305</f>
        <v>5</v>
      </c>
      <c r="I305" s="0" t="n">
        <f aca="false">B305</f>
        <v>3</v>
      </c>
    </row>
    <row r="306" customFormat="false" ht="12.8" hidden="false" customHeight="false" outlineLevel="0" collapsed="false">
      <c r="A306" s="0" t="n">
        <f aca="false">IF(B305&lt;&gt;$D$1,A305,A305+1)</f>
        <v>5</v>
      </c>
      <c r="B306" s="0" t="n">
        <f aca="false">IF(B305&lt;&gt;$D$1,B305+1,1)</f>
        <v>4</v>
      </c>
      <c r="C306" s="0" t="n">
        <f aca="false">IFERROR(VLOOKUP(A306,'Province Map'!$A$2:$BX$77,(MATCH(B306,'Province Map'!$B$2:$BX$2,0)+1),0),"")</f>
        <v>0</v>
      </c>
      <c r="D306" s="0" t="str">
        <f aca="false">IF(C306="T","T","")</f>
        <v/>
      </c>
      <c r="E306" s="0" t="str">
        <f aca="false">IF(D306="T",COUNTIF($D$3:$D306,"T"),"")</f>
        <v/>
      </c>
      <c r="F306" s="0" t="str">
        <f aca="false">IF(C306="S","S","")</f>
        <v/>
      </c>
      <c r="G306" s="0" t="str">
        <f aca="false">IF(F306="S",COUNTIF($F$3:$F306,"S"),"")</f>
        <v/>
      </c>
      <c r="H306" s="0" t="n">
        <f aca="false">A306</f>
        <v>5</v>
      </c>
      <c r="I306" s="0" t="n">
        <f aca="false">B306</f>
        <v>4</v>
      </c>
    </row>
    <row r="307" customFormat="false" ht="12.8" hidden="false" customHeight="false" outlineLevel="0" collapsed="false">
      <c r="A307" s="0" t="n">
        <f aca="false">IF(B306&lt;&gt;$D$1,A306,A306+1)</f>
        <v>5</v>
      </c>
      <c r="B307" s="0" t="n">
        <f aca="false">IF(B306&lt;&gt;$D$1,B306+1,1)</f>
        <v>5</v>
      </c>
      <c r="C307" s="0" t="n">
        <f aca="false">IFERROR(VLOOKUP(A307,'Province Map'!$A$2:$BX$77,(MATCH(B307,'Province Map'!$B$2:$BX$2,0)+1),0),"")</f>
        <v>0</v>
      </c>
      <c r="D307" s="0" t="str">
        <f aca="false">IF(C307="T","T","")</f>
        <v/>
      </c>
      <c r="E307" s="0" t="str">
        <f aca="false">IF(D307="T",COUNTIF($D$3:$D307,"T"),"")</f>
        <v/>
      </c>
      <c r="F307" s="0" t="str">
        <f aca="false">IF(C307="S","S","")</f>
        <v/>
      </c>
      <c r="G307" s="0" t="str">
        <f aca="false">IF(F307="S",COUNTIF($F$3:$F307,"S"),"")</f>
        <v/>
      </c>
      <c r="H307" s="0" t="n">
        <f aca="false">A307</f>
        <v>5</v>
      </c>
      <c r="I307" s="0" t="n">
        <f aca="false">B307</f>
        <v>5</v>
      </c>
    </row>
    <row r="308" customFormat="false" ht="12.8" hidden="false" customHeight="false" outlineLevel="0" collapsed="false">
      <c r="A308" s="0" t="n">
        <f aca="false">IF(B307&lt;&gt;$D$1,A307,A307+1)</f>
        <v>5</v>
      </c>
      <c r="B308" s="0" t="n">
        <f aca="false">IF(B307&lt;&gt;$D$1,B307+1,1)</f>
        <v>6</v>
      </c>
      <c r="C308" s="0" t="n">
        <f aca="false">IFERROR(VLOOKUP(A308,'Province Map'!$A$2:$BX$77,(MATCH(B308,'Province Map'!$B$2:$BX$2,0)+1),0),"")</f>
        <v>0</v>
      </c>
      <c r="D308" s="0" t="str">
        <f aca="false">IF(C308="T","T","")</f>
        <v/>
      </c>
      <c r="E308" s="0" t="str">
        <f aca="false">IF(D308="T",COUNTIF($D$3:$D308,"T"),"")</f>
        <v/>
      </c>
      <c r="F308" s="0" t="str">
        <f aca="false">IF(C308="S","S","")</f>
        <v/>
      </c>
      <c r="G308" s="0" t="str">
        <f aca="false">IF(F308="S",COUNTIF($F$3:$F308,"S"),"")</f>
        <v/>
      </c>
      <c r="H308" s="0" t="n">
        <f aca="false">A308</f>
        <v>5</v>
      </c>
      <c r="I308" s="0" t="n">
        <f aca="false">B308</f>
        <v>6</v>
      </c>
    </row>
    <row r="309" customFormat="false" ht="12.8" hidden="false" customHeight="false" outlineLevel="0" collapsed="false">
      <c r="A309" s="0" t="n">
        <f aca="false">IF(B308&lt;&gt;$D$1,A308,A308+1)</f>
        <v>5</v>
      </c>
      <c r="B309" s="0" t="n">
        <f aca="false">IF(B308&lt;&gt;$D$1,B308+1,1)</f>
        <v>7</v>
      </c>
      <c r="C309" s="0" t="n">
        <f aca="false">IFERROR(VLOOKUP(A309,'Province Map'!$A$2:$BX$77,(MATCH(B309,'Province Map'!$B$2:$BX$2,0)+1),0),"")</f>
        <v>0</v>
      </c>
      <c r="D309" s="0" t="str">
        <f aca="false">IF(C309="T","T","")</f>
        <v/>
      </c>
      <c r="E309" s="0" t="str">
        <f aca="false">IF(D309="T",COUNTIF($D$3:$D309,"T"),"")</f>
        <v/>
      </c>
      <c r="F309" s="0" t="str">
        <f aca="false">IF(C309="S","S","")</f>
        <v/>
      </c>
      <c r="G309" s="0" t="str">
        <f aca="false">IF(F309="S",COUNTIF($F$3:$F309,"S"),"")</f>
        <v/>
      </c>
      <c r="H309" s="0" t="n">
        <f aca="false">A309</f>
        <v>5</v>
      </c>
      <c r="I309" s="0" t="n">
        <f aca="false">B309</f>
        <v>7</v>
      </c>
    </row>
    <row r="310" customFormat="false" ht="12.8" hidden="false" customHeight="false" outlineLevel="0" collapsed="false">
      <c r="A310" s="0" t="n">
        <f aca="false">IF(B309&lt;&gt;$D$1,A309,A309+1)</f>
        <v>5</v>
      </c>
      <c r="B310" s="0" t="n">
        <f aca="false">IF(B309&lt;&gt;$D$1,B309+1,1)</f>
        <v>8</v>
      </c>
      <c r="C310" s="0" t="n">
        <f aca="false">IFERROR(VLOOKUP(A310,'Province Map'!$A$2:$BX$77,(MATCH(B310,'Province Map'!$B$2:$BX$2,0)+1),0),"")</f>
        <v>0</v>
      </c>
      <c r="D310" s="0" t="str">
        <f aca="false">IF(C310="T","T","")</f>
        <v/>
      </c>
      <c r="E310" s="0" t="str">
        <f aca="false">IF(D310="T",COUNTIF($D$3:$D310,"T"),"")</f>
        <v/>
      </c>
      <c r="F310" s="0" t="str">
        <f aca="false">IF(C310="S","S","")</f>
        <v/>
      </c>
      <c r="G310" s="0" t="str">
        <f aca="false">IF(F310="S",COUNTIF($F$3:$F310,"S"),"")</f>
        <v/>
      </c>
      <c r="H310" s="0" t="n">
        <f aca="false">A310</f>
        <v>5</v>
      </c>
      <c r="I310" s="0" t="n">
        <f aca="false">B310</f>
        <v>8</v>
      </c>
    </row>
    <row r="311" customFormat="false" ht="12.8" hidden="false" customHeight="false" outlineLevel="0" collapsed="false">
      <c r="A311" s="0" t="n">
        <f aca="false">IF(B310&lt;&gt;$D$1,A310,A310+1)</f>
        <v>5</v>
      </c>
      <c r="B311" s="0" t="n">
        <f aca="false">IF(B310&lt;&gt;$D$1,B310+1,1)</f>
        <v>9</v>
      </c>
      <c r="C311" s="0" t="n">
        <f aca="false">IFERROR(VLOOKUP(A311,'Province Map'!$A$2:$BX$77,(MATCH(B311,'Province Map'!$B$2:$BX$2,0)+1),0),"")</f>
        <v>0</v>
      </c>
      <c r="D311" s="0" t="str">
        <f aca="false">IF(C311="T","T","")</f>
        <v/>
      </c>
      <c r="E311" s="0" t="str">
        <f aca="false">IF(D311="T",COUNTIF($D$3:$D311,"T"),"")</f>
        <v/>
      </c>
      <c r="F311" s="0" t="str">
        <f aca="false">IF(C311="S","S","")</f>
        <v/>
      </c>
      <c r="G311" s="0" t="str">
        <f aca="false">IF(F311="S",COUNTIF($F$3:$F311,"S"),"")</f>
        <v/>
      </c>
      <c r="H311" s="0" t="n">
        <f aca="false">A311</f>
        <v>5</v>
      </c>
      <c r="I311" s="0" t="n">
        <f aca="false">B311</f>
        <v>9</v>
      </c>
    </row>
    <row r="312" customFormat="false" ht="12.8" hidden="false" customHeight="false" outlineLevel="0" collapsed="false">
      <c r="A312" s="0" t="n">
        <f aca="false">IF(B311&lt;&gt;$D$1,A311,A311+1)</f>
        <v>5</v>
      </c>
      <c r="B312" s="0" t="n">
        <f aca="false">IF(B311&lt;&gt;$D$1,B311+1,1)</f>
        <v>10</v>
      </c>
      <c r="C312" s="0" t="n">
        <f aca="false">IFERROR(VLOOKUP(A312,'Province Map'!$A$2:$BX$77,(MATCH(B312,'Province Map'!$B$2:$BX$2,0)+1),0),"")</f>
        <v>0</v>
      </c>
      <c r="D312" s="0" t="str">
        <f aca="false">IF(C312="T","T","")</f>
        <v/>
      </c>
      <c r="E312" s="0" t="str">
        <f aca="false">IF(D312="T",COUNTIF($D$3:$D312,"T"),"")</f>
        <v/>
      </c>
      <c r="F312" s="0" t="str">
        <f aca="false">IF(C312="S","S","")</f>
        <v/>
      </c>
      <c r="G312" s="0" t="str">
        <f aca="false">IF(F312="S",COUNTIF($F$3:$F312,"S"),"")</f>
        <v/>
      </c>
      <c r="H312" s="0" t="n">
        <f aca="false">A312</f>
        <v>5</v>
      </c>
      <c r="I312" s="0" t="n">
        <f aca="false">B312</f>
        <v>10</v>
      </c>
    </row>
    <row r="313" customFormat="false" ht="12.8" hidden="false" customHeight="false" outlineLevel="0" collapsed="false">
      <c r="A313" s="0" t="n">
        <f aca="false">IF(B312&lt;&gt;$D$1,A312,A312+1)</f>
        <v>5</v>
      </c>
      <c r="B313" s="0" t="n">
        <f aca="false">IF(B312&lt;&gt;$D$1,B312+1,1)</f>
        <v>11</v>
      </c>
      <c r="C313" s="0" t="n">
        <f aca="false">IFERROR(VLOOKUP(A313,'Province Map'!$A$2:$BX$77,(MATCH(B313,'Province Map'!$B$2:$BX$2,0)+1),0),"")</f>
        <v>0</v>
      </c>
      <c r="D313" s="0" t="str">
        <f aca="false">IF(C313="T","T","")</f>
        <v/>
      </c>
      <c r="E313" s="0" t="str">
        <f aca="false">IF(D313="T",COUNTIF($D$3:$D313,"T"),"")</f>
        <v/>
      </c>
      <c r="F313" s="0" t="str">
        <f aca="false">IF(C313="S","S","")</f>
        <v/>
      </c>
      <c r="G313" s="0" t="str">
        <f aca="false">IF(F313="S",COUNTIF($F$3:$F313,"S"),"")</f>
        <v/>
      </c>
      <c r="H313" s="0" t="n">
        <f aca="false">A313</f>
        <v>5</v>
      </c>
      <c r="I313" s="0" t="n">
        <f aca="false">B313</f>
        <v>11</v>
      </c>
    </row>
    <row r="314" customFormat="false" ht="12.8" hidden="false" customHeight="false" outlineLevel="0" collapsed="false">
      <c r="A314" s="0" t="n">
        <f aca="false">IF(B313&lt;&gt;$D$1,A313,A313+1)</f>
        <v>5</v>
      </c>
      <c r="B314" s="0" t="n">
        <f aca="false">IF(B313&lt;&gt;$D$1,B313+1,1)</f>
        <v>12</v>
      </c>
      <c r="C314" s="0" t="n">
        <f aca="false">IFERROR(VLOOKUP(A314,'Province Map'!$A$2:$BX$77,(MATCH(B314,'Province Map'!$B$2:$BX$2,0)+1),0),"")</f>
        <v>0</v>
      </c>
      <c r="D314" s="0" t="str">
        <f aca="false">IF(C314="T","T","")</f>
        <v/>
      </c>
      <c r="E314" s="0" t="str">
        <f aca="false">IF(D314="T",COUNTIF($D$3:$D314,"T"),"")</f>
        <v/>
      </c>
      <c r="F314" s="0" t="str">
        <f aca="false">IF(C314="S","S","")</f>
        <v/>
      </c>
      <c r="G314" s="0" t="str">
        <f aca="false">IF(F314="S",COUNTIF($F$3:$F314,"S"),"")</f>
        <v/>
      </c>
      <c r="H314" s="0" t="n">
        <f aca="false">A314</f>
        <v>5</v>
      </c>
      <c r="I314" s="0" t="n">
        <f aca="false">B314</f>
        <v>12</v>
      </c>
    </row>
    <row r="315" customFormat="false" ht="12.8" hidden="false" customHeight="false" outlineLevel="0" collapsed="false">
      <c r="A315" s="0" t="n">
        <f aca="false">IF(B314&lt;&gt;$D$1,A314,A314+1)</f>
        <v>5</v>
      </c>
      <c r="B315" s="0" t="n">
        <f aca="false">IF(B314&lt;&gt;$D$1,B314+1,1)</f>
        <v>13</v>
      </c>
      <c r="C315" s="0" t="n">
        <f aca="false">IFERROR(VLOOKUP(A315,'Province Map'!$A$2:$BX$77,(MATCH(B315,'Province Map'!$B$2:$BX$2,0)+1),0),"")</f>
        <v>0</v>
      </c>
      <c r="D315" s="0" t="str">
        <f aca="false">IF(C315="T","T","")</f>
        <v/>
      </c>
      <c r="E315" s="0" t="str">
        <f aca="false">IF(D315="T",COUNTIF($D$3:$D315,"T"),"")</f>
        <v/>
      </c>
      <c r="F315" s="0" t="str">
        <f aca="false">IF(C315="S","S","")</f>
        <v/>
      </c>
      <c r="G315" s="0" t="str">
        <f aca="false">IF(F315="S",COUNTIF($F$3:$F315,"S"),"")</f>
        <v/>
      </c>
      <c r="H315" s="0" t="n">
        <f aca="false">A315</f>
        <v>5</v>
      </c>
      <c r="I315" s="0" t="n">
        <f aca="false">B315</f>
        <v>13</v>
      </c>
    </row>
    <row r="316" customFormat="false" ht="12.8" hidden="false" customHeight="false" outlineLevel="0" collapsed="false">
      <c r="A316" s="0" t="n">
        <f aca="false">IF(B315&lt;&gt;$D$1,A315,A315+1)</f>
        <v>5</v>
      </c>
      <c r="B316" s="0" t="n">
        <f aca="false">IF(B315&lt;&gt;$D$1,B315+1,1)</f>
        <v>14</v>
      </c>
      <c r="C316" s="0" t="n">
        <f aca="false">IFERROR(VLOOKUP(A316,'Province Map'!$A$2:$BX$77,(MATCH(B316,'Province Map'!$B$2:$BX$2,0)+1),0),"")</f>
        <v>0</v>
      </c>
      <c r="D316" s="0" t="str">
        <f aca="false">IF(C316="T","T","")</f>
        <v/>
      </c>
      <c r="E316" s="0" t="str">
        <f aca="false">IF(D316="T",COUNTIF($D$3:$D316,"T"),"")</f>
        <v/>
      </c>
      <c r="F316" s="0" t="str">
        <f aca="false">IF(C316="S","S","")</f>
        <v/>
      </c>
      <c r="G316" s="0" t="str">
        <f aca="false">IF(F316="S",COUNTIF($F$3:$F316,"S"),"")</f>
        <v/>
      </c>
      <c r="H316" s="0" t="n">
        <f aca="false">A316</f>
        <v>5</v>
      </c>
      <c r="I316" s="0" t="n">
        <f aca="false">B316</f>
        <v>14</v>
      </c>
    </row>
    <row r="317" customFormat="false" ht="12.8" hidden="false" customHeight="false" outlineLevel="0" collapsed="false">
      <c r="A317" s="0" t="n">
        <f aca="false">IF(B316&lt;&gt;$D$1,A316,A316+1)</f>
        <v>5</v>
      </c>
      <c r="B317" s="0" t="n">
        <f aca="false">IF(B316&lt;&gt;$D$1,B316+1,1)</f>
        <v>15</v>
      </c>
      <c r="C317" s="0" t="n">
        <f aca="false">IFERROR(VLOOKUP(A317,'Province Map'!$A$2:$BX$77,(MATCH(B317,'Province Map'!$B$2:$BX$2,0)+1),0),"")</f>
        <v>0</v>
      </c>
      <c r="D317" s="0" t="str">
        <f aca="false">IF(C317="T","T","")</f>
        <v/>
      </c>
      <c r="E317" s="0" t="str">
        <f aca="false">IF(D317="T",COUNTIF($D$3:$D317,"T"),"")</f>
        <v/>
      </c>
      <c r="F317" s="0" t="str">
        <f aca="false">IF(C317="S","S","")</f>
        <v/>
      </c>
      <c r="G317" s="0" t="str">
        <f aca="false">IF(F317="S",COUNTIF($F$3:$F317,"S"),"")</f>
        <v/>
      </c>
      <c r="H317" s="0" t="n">
        <f aca="false">A317</f>
        <v>5</v>
      </c>
      <c r="I317" s="0" t="n">
        <f aca="false">B317</f>
        <v>15</v>
      </c>
    </row>
    <row r="318" customFormat="false" ht="12.8" hidden="false" customHeight="false" outlineLevel="0" collapsed="false">
      <c r="A318" s="0" t="n">
        <f aca="false">IF(B317&lt;&gt;$D$1,A317,A317+1)</f>
        <v>5</v>
      </c>
      <c r="B318" s="0" t="n">
        <f aca="false">IF(B317&lt;&gt;$D$1,B317+1,1)</f>
        <v>16</v>
      </c>
      <c r="C318" s="0" t="n">
        <f aca="false">IFERROR(VLOOKUP(A318,'Province Map'!$A$2:$BX$77,(MATCH(B318,'Province Map'!$B$2:$BX$2,0)+1),0),"")</f>
        <v>0</v>
      </c>
      <c r="D318" s="0" t="str">
        <f aca="false">IF(C318="T","T","")</f>
        <v/>
      </c>
      <c r="E318" s="0" t="str">
        <f aca="false">IF(D318="T",COUNTIF($D$3:$D318,"T"),"")</f>
        <v/>
      </c>
      <c r="F318" s="0" t="str">
        <f aca="false">IF(C318="S","S","")</f>
        <v/>
      </c>
      <c r="G318" s="0" t="str">
        <f aca="false">IF(F318="S",COUNTIF($F$3:$F318,"S"),"")</f>
        <v/>
      </c>
      <c r="H318" s="0" t="n">
        <f aca="false">A318</f>
        <v>5</v>
      </c>
      <c r="I318" s="0" t="n">
        <f aca="false">B318</f>
        <v>16</v>
      </c>
    </row>
    <row r="319" customFormat="false" ht="12.8" hidden="false" customHeight="false" outlineLevel="0" collapsed="false">
      <c r="A319" s="0" t="n">
        <f aca="false">IF(B318&lt;&gt;$D$1,A318,A318+1)</f>
        <v>5</v>
      </c>
      <c r="B319" s="0" t="n">
        <f aca="false">IF(B318&lt;&gt;$D$1,B318+1,1)</f>
        <v>17</v>
      </c>
      <c r="C319" s="0" t="str">
        <f aca="false">IFERROR(VLOOKUP(A319,'Province Map'!$A$2:$BX$77,(MATCH(B319,'Province Map'!$B$2:$BX$2,0)+1),0),"")</f>
        <v/>
      </c>
      <c r="D319" s="0" t="str">
        <f aca="false">IF(C319="T","T","")</f>
        <v/>
      </c>
      <c r="E319" s="0" t="str">
        <f aca="false">IF(D319="T",COUNTIF($D$3:$D319,"T"),"")</f>
        <v/>
      </c>
      <c r="F319" s="0" t="str">
        <f aca="false">IF(C319="S","S","")</f>
        <v/>
      </c>
      <c r="G319" s="0" t="str">
        <f aca="false">IF(F319="S",COUNTIF($F$3:$F319,"S"),"")</f>
        <v/>
      </c>
      <c r="H319" s="0" t="n">
        <f aca="false">A319</f>
        <v>5</v>
      </c>
      <c r="I319" s="0" t="n">
        <f aca="false">B319</f>
        <v>17</v>
      </c>
    </row>
    <row r="320" customFormat="false" ht="12.8" hidden="false" customHeight="false" outlineLevel="0" collapsed="false">
      <c r="A320" s="0" t="n">
        <f aca="false">IF(B319&lt;&gt;$D$1,A319,A319+1)</f>
        <v>5</v>
      </c>
      <c r="B320" s="0" t="n">
        <f aca="false">IF(B319&lt;&gt;$D$1,B319+1,1)</f>
        <v>18</v>
      </c>
      <c r="C320" s="0" t="str">
        <f aca="false">IFERROR(VLOOKUP(A320,'Province Map'!$A$2:$BX$77,(MATCH(B320,'Province Map'!$B$2:$BX$2,0)+1),0),"")</f>
        <v/>
      </c>
      <c r="D320" s="0" t="str">
        <f aca="false">IF(C320="T","T","")</f>
        <v/>
      </c>
      <c r="E320" s="0" t="str">
        <f aca="false">IF(D320="T",COUNTIF($D$3:$D320,"T"),"")</f>
        <v/>
      </c>
      <c r="F320" s="0" t="str">
        <f aca="false">IF(C320="S","S","")</f>
        <v/>
      </c>
      <c r="G320" s="0" t="str">
        <f aca="false">IF(F320="S",COUNTIF($F$3:$F320,"S"),"")</f>
        <v/>
      </c>
      <c r="H320" s="0" t="n">
        <f aca="false">A320</f>
        <v>5</v>
      </c>
      <c r="I320" s="0" t="n">
        <f aca="false">B320</f>
        <v>18</v>
      </c>
    </row>
    <row r="321" customFormat="false" ht="12.8" hidden="false" customHeight="false" outlineLevel="0" collapsed="false">
      <c r="A321" s="0" t="n">
        <f aca="false">IF(B320&lt;&gt;$D$1,A320,A320+1)</f>
        <v>5</v>
      </c>
      <c r="B321" s="0" t="n">
        <f aca="false">IF(B320&lt;&gt;$D$1,B320+1,1)</f>
        <v>19</v>
      </c>
      <c r="C321" s="0" t="str">
        <f aca="false">IFERROR(VLOOKUP(A321,'Province Map'!$A$2:$BX$77,(MATCH(B321,'Province Map'!$B$2:$BX$2,0)+1),0),"")</f>
        <v/>
      </c>
      <c r="D321" s="0" t="str">
        <f aca="false">IF(C321="T","T","")</f>
        <v/>
      </c>
      <c r="E321" s="0" t="str">
        <f aca="false">IF(D321="T",COUNTIF($D$3:$D321,"T"),"")</f>
        <v/>
      </c>
      <c r="F321" s="0" t="str">
        <f aca="false">IF(C321="S","S","")</f>
        <v/>
      </c>
      <c r="G321" s="0" t="str">
        <f aca="false">IF(F321="S",COUNTIF($F$3:$F321,"S"),"")</f>
        <v/>
      </c>
      <c r="H321" s="0" t="n">
        <f aca="false">A321</f>
        <v>5</v>
      </c>
      <c r="I321" s="0" t="n">
        <f aca="false">B321</f>
        <v>19</v>
      </c>
    </row>
    <row r="322" customFormat="false" ht="12.8" hidden="false" customHeight="false" outlineLevel="0" collapsed="false">
      <c r="A322" s="0" t="n">
        <f aca="false">IF(B321&lt;&gt;$D$1,A321,A321+1)</f>
        <v>5</v>
      </c>
      <c r="B322" s="0" t="n">
        <f aca="false">IF(B321&lt;&gt;$D$1,B321+1,1)</f>
        <v>20</v>
      </c>
      <c r="C322" s="0" t="str">
        <f aca="false">IFERROR(VLOOKUP(A322,'Province Map'!$A$2:$BX$77,(MATCH(B322,'Province Map'!$B$2:$BX$2,0)+1),0),"")</f>
        <v/>
      </c>
      <c r="D322" s="0" t="str">
        <f aca="false">IF(C322="T","T","")</f>
        <v/>
      </c>
      <c r="E322" s="0" t="str">
        <f aca="false">IF(D322="T",COUNTIF($D$3:$D322,"T"),"")</f>
        <v/>
      </c>
      <c r="F322" s="0" t="str">
        <f aca="false">IF(C322="S","S","")</f>
        <v/>
      </c>
      <c r="G322" s="0" t="str">
        <f aca="false">IF(F322="S",COUNTIF($F$3:$F322,"S"),"")</f>
        <v/>
      </c>
      <c r="H322" s="0" t="n">
        <f aca="false">A322</f>
        <v>5</v>
      </c>
      <c r="I322" s="0" t="n">
        <f aca="false">B322</f>
        <v>20</v>
      </c>
    </row>
    <row r="323" customFormat="false" ht="12.8" hidden="false" customHeight="false" outlineLevel="0" collapsed="false">
      <c r="A323" s="0" t="n">
        <f aca="false">IF(B322&lt;&gt;$D$1,A322,A322+1)</f>
        <v>5</v>
      </c>
      <c r="B323" s="0" t="n">
        <f aca="false">IF(B322&lt;&gt;$D$1,B322+1,1)</f>
        <v>21</v>
      </c>
      <c r="C323" s="0" t="str">
        <f aca="false">IFERROR(VLOOKUP(A323,'Province Map'!$A$2:$BX$77,(MATCH(B323,'Province Map'!$B$2:$BX$2,0)+1),0),"")</f>
        <v/>
      </c>
      <c r="D323" s="0" t="str">
        <f aca="false">IF(C323="T","T","")</f>
        <v/>
      </c>
      <c r="E323" s="0" t="str">
        <f aca="false">IF(D323="T",COUNTIF($D$3:$D323,"T"),"")</f>
        <v/>
      </c>
      <c r="F323" s="0" t="str">
        <f aca="false">IF(C323="S","S","")</f>
        <v/>
      </c>
      <c r="G323" s="0" t="str">
        <f aca="false">IF(F323="S",COUNTIF($F$3:$F323,"S"),"")</f>
        <v/>
      </c>
      <c r="H323" s="0" t="n">
        <f aca="false">A323</f>
        <v>5</v>
      </c>
      <c r="I323" s="0" t="n">
        <f aca="false">B323</f>
        <v>21</v>
      </c>
    </row>
    <row r="324" customFormat="false" ht="12.8" hidden="false" customHeight="false" outlineLevel="0" collapsed="false">
      <c r="A324" s="0" t="n">
        <f aca="false">IF(B323&lt;&gt;$D$1,A323,A323+1)</f>
        <v>5</v>
      </c>
      <c r="B324" s="0" t="n">
        <f aca="false">IF(B323&lt;&gt;$D$1,B323+1,1)</f>
        <v>22</v>
      </c>
      <c r="C324" s="0" t="str">
        <f aca="false">IFERROR(VLOOKUP(A324,'Province Map'!$A$2:$BX$77,(MATCH(B324,'Province Map'!$B$2:$BX$2,0)+1),0),"")</f>
        <v/>
      </c>
      <c r="D324" s="0" t="str">
        <f aca="false">IF(C324="T","T","")</f>
        <v/>
      </c>
      <c r="E324" s="0" t="str">
        <f aca="false">IF(D324="T",COUNTIF($D$3:$D324,"T"),"")</f>
        <v/>
      </c>
      <c r="F324" s="0" t="str">
        <f aca="false">IF(C324="S","S","")</f>
        <v/>
      </c>
      <c r="G324" s="0" t="str">
        <f aca="false">IF(F324="S",COUNTIF($F$3:$F324,"S"),"")</f>
        <v/>
      </c>
      <c r="H324" s="0" t="n">
        <f aca="false">A324</f>
        <v>5</v>
      </c>
      <c r="I324" s="0" t="n">
        <f aca="false">B324</f>
        <v>22</v>
      </c>
    </row>
    <row r="325" customFormat="false" ht="12.8" hidden="false" customHeight="false" outlineLevel="0" collapsed="false">
      <c r="A325" s="0" t="n">
        <f aca="false">IF(B324&lt;&gt;$D$1,A324,A324+1)</f>
        <v>5</v>
      </c>
      <c r="B325" s="0" t="n">
        <f aca="false">IF(B324&lt;&gt;$D$1,B324+1,1)</f>
        <v>23</v>
      </c>
      <c r="C325" s="0" t="str">
        <f aca="false">IFERROR(VLOOKUP(A325,'Province Map'!$A$2:$BX$77,(MATCH(B325,'Province Map'!$B$2:$BX$2,0)+1),0),"")</f>
        <v/>
      </c>
      <c r="D325" s="0" t="str">
        <f aca="false">IF(C325="T","T","")</f>
        <v/>
      </c>
      <c r="E325" s="0" t="str">
        <f aca="false">IF(D325="T",COUNTIF($D$3:$D325,"T"),"")</f>
        <v/>
      </c>
      <c r="F325" s="0" t="str">
        <f aca="false">IF(C325="S","S","")</f>
        <v/>
      </c>
      <c r="G325" s="0" t="str">
        <f aca="false">IF(F325="S",COUNTIF($F$3:$F325,"S"),"")</f>
        <v/>
      </c>
      <c r="H325" s="0" t="n">
        <f aca="false">A325</f>
        <v>5</v>
      </c>
      <c r="I325" s="0" t="n">
        <f aca="false">B325</f>
        <v>23</v>
      </c>
    </row>
    <row r="326" customFormat="false" ht="12.8" hidden="false" customHeight="false" outlineLevel="0" collapsed="false">
      <c r="A326" s="0" t="n">
        <f aca="false">IF(B325&lt;&gt;$D$1,A325,A325+1)</f>
        <v>5</v>
      </c>
      <c r="B326" s="0" t="n">
        <f aca="false">IF(B325&lt;&gt;$D$1,B325+1,1)</f>
        <v>24</v>
      </c>
      <c r="C326" s="0" t="str">
        <f aca="false">IFERROR(VLOOKUP(A326,'Province Map'!$A$2:$BX$77,(MATCH(B326,'Province Map'!$B$2:$BX$2,0)+1),0),"")</f>
        <v/>
      </c>
      <c r="D326" s="0" t="str">
        <f aca="false">IF(C326="T","T","")</f>
        <v/>
      </c>
      <c r="E326" s="0" t="str">
        <f aca="false">IF(D326="T",COUNTIF($D$3:$D326,"T"),"")</f>
        <v/>
      </c>
      <c r="F326" s="0" t="str">
        <f aca="false">IF(C326="S","S","")</f>
        <v/>
      </c>
      <c r="G326" s="0" t="str">
        <f aca="false">IF(F326="S",COUNTIF($F$3:$F326,"S"),"")</f>
        <v/>
      </c>
      <c r="H326" s="0" t="n">
        <f aca="false">A326</f>
        <v>5</v>
      </c>
      <c r="I326" s="0" t="n">
        <f aca="false">B326</f>
        <v>24</v>
      </c>
    </row>
    <row r="327" customFormat="false" ht="12.8" hidden="false" customHeight="false" outlineLevel="0" collapsed="false">
      <c r="A327" s="0" t="n">
        <f aca="false">IF(B326&lt;&gt;$D$1,A326,A326+1)</f>
        <v>5</v>
      </c>
      <c r="B327" s="0" t="n">
        <f aca="false">IF(B326&lt;&gt;$D$1,B326+1,1)</f>
        <v>25</v>
      </c>
      <c r="C327" s="0" t="str">
        <f aca="false">IFERROR(VLOOKUP(A327,'Province Map'!$A$2:$BX$77,(MATCH(B327,'Province Map'!$B$2:$BX$2,0)+1),0),"")</f>
        <v/>
      </c>
      <c r="D327" s="0" t="str">
        <f aca="false">IF(C327="T","T","")</f>
        <v/>
      </c>
      <c r="E327" s="0" t="str">
        <f aca="false">IF(D327="T",COUNTIF($D$3:$D327,"T"),"")</f>
        <v/>
      </c>
      <c r="F327" s="0" t="str">
        <f aca="false">IF(C327="S","S","")</f>
        <v/>
      </c>
      <c r="G327" s="0" t="str">
        <f aca="false">IF(F327="S",COUNTIF($F$3:$F327,"S"),"")</f>
        <v/>
      </c>
      <c r="H327" s="0" t="n">
        <f aca="false">A327</f>
        <v>5</v>
      </c>
      <c r="I327" s="0" t="n">
        <f aca="false">B327</f>
        <v>25</v>
      </c>
    </row>
    <row r="328" customFormat="false" ht="12.8" hidden="false" customHeight="false" outlineLevel="0" collapsed="false">
      <c r="A328" s="0" t="n">
        <f aca="false">IF(B327&lt;&gt;$D$1,A327,A327+1)</f>
        <v>5</v>
      </c>
      <c r="B328" s="0" t="n">
        <f aca="false">IF(B327&lt;&gt;$D$1,B327+1,1)</f>
        <v>26</v>
      </c>
      <c r="C328" s="0" t="str">
        <f aca="false">IFERROR(VLOOKUP(A328,'Province Map'!$A$2:$BX$77,(MATCH(B328,'Province Map'!$B$2:$BX$2,0)+1),0),"")</f>
        <v/>
      </c>
      <c r="D328" s="0" t="str">
        <f aca="false">IF(C328="T","T","")</f>
        <v/>
      </c>
      <c r="E328" s="0" t="str">
        <f aca="false">IF(D328="T",COUNTIF($D$3:$D328,"T"),"")</f>
        <v/>
      </c>
      <c r="F328" s="0" t="str">
        <f aca="false">IF(C328="S","S","")</f>
        <v/>
      </c>
      <c r="G328" s="0" t="str">
        <f aca="false">IF(F328="S",COUNTIF($F$3:$F328,"S"),"")</f>
        <v/>
      </c>
      <c r="H328" s="0" t="n">
        <f aca="false">A328</f>
        <v>5</v>
      </c>
      <c r="I328" s="0" t="n">
        <f aca="false">B328</f>
        <v>26</v>
      </c>
    </row>
    <row r="329" customFormat="false" ht="12.8" hidden="false" customHeight="false" outlineLevel="0" collapsed="false">
      <c r="A329" s="0" t="n">
        <f aca="false">IF(B328&lt;&gt;$D$1,A328,A328+1)</f>
        <v>5</v>
      </c>
      <c r="B329" s="0" t="n">
        <f aca="false">IF(B328&lt;&gt;$D$1,B328+1,1)</f>
        <v>27</v>
      </c>
      <c r="C329" s="0" t="str">
        <f aca="false">IFERROR(VLOOKUP(A329,'Province Map'!$A$2:$BX$77,(MATCH(B329,'Province Map'!$B$2:$BX$2,0)+1),0),"")</f>
        <v/>
      </c>
      <c r="D329" s="0" t="str">
        <f aca="false">IF(C329="T","T","")</f>
        <v/>
      </c>
      <c r="E329" s="0" t="str">
        <f aca="false">IF(D329="T",COUNTIF($D$3:$D329,"T"),"")</f>
        <v/>
      </c>
      <c r="F329" s="0" t="str">
        <f aca="false">IF(C329="S","S","")</f>
        <v/>
      </c>
      <c r="G329" s="0" t="str">
        <f aca="false">IF(F329="S",COUNTIF($F$3:$F329,"S"),"")</f>
        <v/>
      </c>
      <c r="H329" s="0" t="n">
        <f aca="false">A329</f>
        <v>5</v>
      </c>
      <c r="I329" s="0" t="n">
        <f aca="false">B329</f>
        <v>27</v>
      </c>
    </row>
    <row r="330" customFormat="false" ht="12.8" hidden="false" customHeight="false" outlineLevel="0" collapsed="false">
      <c r="A330" s="0" t="n">
        <f aca="false">IF(B329&lt;&gt;$D$1,A329,A329+1)</f>
        <v>5</v>
      </c>
      <c r="B330" s="0" t="n">
        <f aca="false">IF(B329&lt;&gt;$D$1,B329+1,1)</f>
        <v>28</v>
      </c>
      <c r="C330" s="0" t="str">
        <f aca="false">IFERROR(VLOOKUP(A330,'Province Map'!$A$2:$BX$77,(MATCH(B330,'Province Map'!$B$2:$BX$2,0)+1),0),"")</f>
        <v/>
      </c>
      <c r="D330" s="0" t="str">
        <f aca="false">IF(C330="T","T","")</f>
        <v/>
      </c>
      <c r="E330" s="0" t="str">
        <f aca="false">IF(D330="T",COUNTIF($D$3:$D330,"T"),"")</f>
        <v/>
      </c>
      <c r="F330" s="0" t="str">
        <f aca="false">IF(C330="S","S","")</f>
        <v/>
      </c>
      <c r="G330" s="0" t="str">
        <f aca="false">IF(F330="S",COUNTIF($F$3:$F330,"S"),"")</f>
        <v/>
      </c>
      <c r="H330" s="0" t="n">
        <f aca="false">A330</f>
        <v>5</v>
      </c>
      <c r="I330" s="0" t="n">
        <f aca="false">B330</f>
        <v>28</v>
      </c>
    </row>
    <row r="331" customFormat="false" ht="12.8" hidden="false" customHeight="false" outlineLevel="0" collapsed="false">
      <c r="A331" s="0" t="n">
        <f aca="false">IF(B330&lt;&gt;$D$1,A330,A330+1)</f>
        <v>5</v>
      </c>
      <c r="B331" s="0" t="n">
        <f aca="false">IF(B330&lt;&gt;$D$1,B330+1,1)</f>
        <v>29</v>
      </c>
      <c r="C331" s="0" t="str">
        <f aca="false">IFERROR(VLOOKUP(A331,'Province Map'!$A$2:$BX$77,(MATCH(B331,'Province Map'!$B$2:$BX$2,0)+1),0),"")</f>
        <v/>
      </c>
      <c r="D331" s="0" t="str">
        <f aca="false">IF(C331="T","T","")</f>
        <v/>
      </c>
      <c r="E331" s="0" t="str">
        <f aca="false">IF(D331="T",COUNTIF($D$3:$D331,"T"),"")</f>
        <v/>
      </c>
      <c r="F331" s="0" t="str">
        <f aca="false">IF(C331="S","S","")</f>
        <v/>
      </c>
      <c r="G331" s="0" t="str">
        <f aca="false">IF(F331="S",COUNTIF($F$3:$F331,"S"),"")</f>
        <v/>
      </c>
      <c r="H331" s="0" t="n">
        <f aca="false">A331</f>
        <v>5</v>
      </c>
      <c r="I331" s="0" t="n">
        <f aca="false">B331</f>
        <v>29</v>
      </c>
    </row>
    <row r="332" customFormat="false" ht="12.8" hidden="false" customHeight="false" outlineLevel="0" collapsed="false">
      <c r="A332" s="0" t="n">
        <f aca="false">IF(B331&lt;&gt;$D$1,A331,A331+1)</f>
        <v>5</v>
      </c>
      <c r="B332" s="0" t="n">
        <f aca="false">IF(B331&lt;&gt;$D$1,B331+1,1)</f>
        <v>30</v>
      </c>
      <c r="C332" s="0" t="str">
        <f aca="false">IFERROR(VLOOKUP(A332,'Province Map'!$A$2:$BX$77,(MATCH(B332,'Province Map'!$B$2:$BX$2,0)+1),0),"")</f>
        <v/>
      </c>
      <c r="D332" s="0" t="str">
        <f aca="false">IF(C332="T","T","")</f>
        <v/>
      </c>
      <c r="E332" s="0" t="str">
        <f aca="false">IF(D332="T",COUNTIF($D$3:$D332,"T"),"")</f>
        <v/>
      </c>
      <c r="F332" s="0" t="str">
        <f aca="false">IF(C332="S","S","")</f>
        <v/>
      </c>
      <c r="G332" s="0" t="str">
        <f aca="false">IF(F332="S",COUNTIF($F$3:$F332,"S"),"")</f>
        <v/>
      </c>
      <c r="H332" s="0" t="n">
        <f aca="false">A332</f>
        <v>5</v>
      </c>
      <c r="I332" s="0" t="n">
        <f aca="false">B332</f>
        <v>30</v>
      </c>
    </row>
    <row r="333" customFormat="false" ht="12.8" hidden="false" customHeight="false" outlineLevel="0" collapsed="false">
      <c r="A333" s="0" t="n">
        <f aca="false">IF(B332&lt;&gt;$D$1,A332,A332+1)</f>
        <v>5</v>
      </c>
      <c r="B333" s="0" t="n">
        <f aca="false">IF(B332&lt;&gt;$D$1,B332+1,1)</f>
        <v>31</v>
      </c>
      <c r="C333" s="0" t="str">
        <f aca="false">IFERROR(VLOOKUP(A333,'Province Map'!$A$2:$BX$77,(MATCH(B333,'Province Map'!$B$2:$BX$2,0)+1),0),"")</f>
        <v/>
      </c>
      <c r="D333" s="0" t="str">
        <f aca="false">IF(C333="T","T","")</f>
        <v/>
      </c>
      <c r="E333" s="0" t="str">
        <f aca="false">IF(D333="T",COUNTIF($D$3:$D333,"T"),"")</f>
        <v/>
      </c>
      <c r="F333" s="0" t="str">
        <f aca="false">IF(C333="S","S","")</f>
        <v/>
      </c>
      <c r="G333" s="0" t="str">
        <f aca="false">IF(F333="S",COUNTIF($F$3:$F333,"S"),"")</f>
        <v/>
      </c>
      <c r="H333" s="0" t="n">
        <f aca="false">A333</f>
        <v>5</v>
      </c>
      <c r="I333" s="0" t="n">
        <f aca="false">B333</f>
        <v>31</v>
      </c>
    </row>
    <row r="334" customFormat="false" ht="12.8" hidden="false" customHeight="false" outlineLevel="0" collapsed="false">
      <c r="A334" s="0" t="n">
        <f aca="false">IF(B333&lt;&gt;$D$1,A333,A333+1)</f>
        <v>5</v>
      </c>
      <c r="B334" s="0" t="n">
        <f aca="false">IF(B333&lt;&gt;$D$1,B333+1,1)</f>
        <v>32</v>
      </c>
      <c r="C334" s="0" t="str">
        <f aca="false">IFERROR(VLOOKUP(A334,'Province Map'!$A$2:$BX$77,(MATCH(B334,'Province Map'!$B$2:$BX$2,0)+1),0),"")</f>
        <v/>
      </c>
      <c r="D334" s="0" t="str">
        <f aca="false">IF(C334="T","T","")</f>
        <v/>
      </c>
      <c r="E334" s="0" t="str">
        <f aca="false">IF(D334="T",COUNTIF($D$3:$D334,"T"),"")</f>
        <v/>
      </c>
      <c r="F334" s="0" t="str">
        <f aca="false">IF(C334="S","S","")</f>
        <v/>
      </c>
      <c r="G334" s="0" t="str">
        <f aca="false">IF(F334="S",COUNTIF($F$3:$F334,"S"),"")</f>
        <v/>
      </c>
      <c r="H334" s="0" t="n">
        <f aca="false">A334</f>
        <v>5</v>
      </c>
      <c r="I334" s="0" t="n">
        <f aca="false">B334</f>
        <v>32</v>
      </c>
    </row>
    <row r="335" customFormat="false" ht="12.8" hidden="false" customHeight="false" outlineLevel="0" collapsed="false">
      <c r="A335" s="0" t="n">
        <f aca="false">IF(B334&lt;&gt;$D$1,A334,A334+1)</f>
        <v>5</v>
      </c>
      <c r="B335" s="0" t="n">
        <f aca="false">IF(B334&lt;&gt;$D$1,B334+1,1)</f>
        <v>33</v>
      </c>
      <c r="C335" s="0" t="str">
        <f aca="false">IFERROR(VLOOKUP(A335,'Province Map'!$A$2:$BX$77,(MATCH(B335,'Province Map'!$B$2:$BX$2,0)+1),0),"")</f>
        <v/>
      </c>
      <c r="D335" s="0" t="str">
        <f aca="false">IF(C335="T","T","")</f>
        <v/>
      </c>
      <c r="E335" s="0" t="str">
        <f aca="false">IF(D335="T",COUNTIF($D$3:$D335,"T"),"")</f>
        <v/>
      </c>
      <c r="F335" s="0" t="str">
        <f aca="false">IF(C335="S","S","")</f>
        <v/>
      </c>
      <c r="G335" s="0" t="str">
        <f aca="false">IF(F335="S",COUNTIF($F$3:$F335,"S"),"")</f>
        <v/>
      </c>
      <c r="H335" s="0" t="n">
        <f aca="false">A335</f>
        <v>5</v>
      </c>
      <c r="I335" s="0" t="n">
        <f aca="false">B335</f>
        <v>33</v>
      </c>
    </row>
    <row r="336" customFormat="false" ht="12.8" hidden="false" customHeight="false" outlineLevel="0" collapsed="false">
      <c r="A336" s="0" t="n">
        <f aca="false">IF(B335&lt;&gt;$D$1,A335,A335+1)</f>
        <v>5</v>
      </c>
      <c r="B336" s="0" t="n">
        <f aca="false">IF(B335&lt;&gt;$D$1,B335+1,1)</f>
        <v>34</v>
      </c>
      <c r="C336" s="0" t="str">
        <f aca="false">IFERROR(VLOOKUP(A336,'Province Map'!$A$2:$BX$77,(MATCH(B336,'Province Map'!$B$2:$BX$2,0)+1),0),"")</f>
        <v/>
      </c>
      <c r="D336" s="0" t="str">
        <f aca="false">IF(C336="T","T","")</f>
        <v/>
      </c>
      <c r="E336" s="0" t="str">
        <f aca="false">IF(D336="T",COUNTIF($D$3:$D336,"T"),"")</f>
        <v/>
      </c>
      <c r="F336" s="0" t="str">
        <f aca="false">IF(C336="S","S","")</f>
        <v/>
      </c>
      <c r="G336" s="0" t="str">
        <f aca="false">IF(F336="S",COUNTIF($F$3:$F336,"S"),"")</f>
        <v/>
      </c>
      <c r="H336" s="0" t="n">
        <f aca="false">A336</f>
        <v>5</v>
      </c>
      <c r="I336" s="0" t="n">
        <f aca="false">B336</f>
        <v>34</v>
      </c>
    </row>
    <row r="337" customFormat="false" ht="12.8" hidden="false" customHeight="false" outlineLevel="0" collapsed="false">
      <c r="A337" s="0" t="n">
        <f aca="false">IF(B336&lt;&gt;$D$1,A336,A336+1)</f>
        <v>5</v>
      </c>
      <c r="B337" s="0" t="n">
        <f aca="false">IF(B336&lt;&gt;$D$1,B336+1,1)</f>
        <v>35</v>
      </c>
      <c r="C337" s="0" t="str">
        <f aca="false">IFERROR(VLOOKUP(A337,'Province Map'!$A$2:$BX$77,(MATCH(B337,'Province Map'!$B$2:$BX$2,0)+1),0),"")</f>
        <v/>
      </c>
      <c r="D337" s="0" t="str">
        <f aca="false">IF(C337="T","T","")</f>
        <v/>
      </c>
      <c r="E337" s="0" t="str">
        <f aca="false">IF(D337="T",COUNTIF($D$3:$D337,"T"),"")</f>
        <v/>
      </c>
      <c r="F337" s="0" t="str">
        <f aca="false">IF(C337="S","S","")</f>
        <v/>
      </c>
      <c r="G337" s="0" t="str">
        <f aca="false">IF(F337="S",COUNTIF($F$3:$F337,"S"),"")</f>
        <v/>
      </c>
      <c r="H337" s="0" t="n">
        <f aca="false">A337</f>
        <v>5</v>
      </c>
      <c r="I337" s="0" t="n">
        <f aca="false">B337</f>
        <v>35</v>
      </c>
    </row>
    <row r="338" customFormat="false" ht="12.8" hidden="false" customHeight="false" outlineLevel="0" collapsed="false">
      <c r="A338" s="0" t="n">
        <f aca="false">IF(B337&lt;&gt;$D$1,A337,A337+1)</f>
        <v>5</v>
      </c>
      <c r="B338" s="0" t="n">
        <f aca="false">IF(B337&lt;&gt;$D$1,B337+1,1)</f>
        <v>36</v>
      </c>
      <c r="C338" s="0" t="str">
        <f aca="false">IFERROR(VLOOKUP(A338,'Province Map'!$A$2:$BX$77,(MATCH(B338,'Province Map'!$B$2:$BX$2,0)+1),0),"")</f>
        <v/>
      </c>
      <c r="D338" s="0" t="str">
        <f aca="false">IF(C338="T","T","")</f>
        <v/>
      </c>
      <c r="E338" s="0" t="str">
        <f aca="false">IF(D338="T",COUNTIF($D$3:$D338,"T"),"")</f>
        <v/>
      </c>
      <c r="F338" s="0" t="str">
        <f aca="false">IF(C338="S","S","")</f>
        <v/>
      </c>
      <c r="G338" s="0" t="str">
        <f aca="false">IF(F338="S",COUNTIF($F$3:$F338,"S"),"")</f>
        <v/>
      </c>
      <c r="H338" s="0" t="n">
        <f aca="false">A338</f>
        <v>5</v>
      </c>
      <c r="I338" s="0" t="n">
        <f aca="false">B338</f>
        <v>36</v>
      </c>
    </row>
    <row r="339" customFormat="false" ht="12.8" hidden="false" customHeight="false" outlineLevel="0" collapsed="false">
      <c r="A339" s="0" t="n">
        <f aca="false">IF(B338&lt;&gt;$D$1,A338,A338+1)</f>
        <v>5</v>
      </c>
      <c r="B339" s="0" t="n">
        <f aca="false">IF(B338&lt;&gt;$D$1,B338+1,1)</f>
        <v>37</v>
      </c>
      <c r="C339" s="0" t="str">
        <f aca="false">IFERROR(VLOOKUP(A339,'Province Map'!$A$2:$BX$77,(MATCH(B339,'Province Map'!$B$2:$BX$2,0)+1),0),"")</f>
        <v/>
      </c>
      <c r="D339" s="0" t="str">
        <f aca="false">IF(C339="T","T","")</f>
        <v/>
      </c>
      <c r="E339" s="0" t="str">
        <f aca="false">IF(D339="T",COUNTIF($D$3:$D339,"T"),"")</f>
        <v/>
      </c>
      <c r="F339" s="0" t="str">
        <f aca="false">IF(C339="S","S","")</f>
        <v/>
      </c>
      <c r="G339" s="0" t="str">
        <f aca="false">IF(F339="S",COUNTIF($F$3:$F339,"S"),"")</f>
        <v/>
      </c>
      <c r="H339" s="0" t="n">
        <f aca="false">A339</f>
        <v>5</v>
      </c>
      <c r="I339" s="0" t="n">
        <f aca="false">B339</f>
        <v>37</v>
      </c>
    </row>
    <row r="340" customFormat="false" ht="12.8" hidden="false" customHeight="false" outlineLevel="0" collapsed="false">
      <c r="A340" s="0" t="n">
        <f aca="false">IF(B339&lt;&gt;$D$1,A339,A339+1)</f>
        <v>5</v>
      </c>
      <c r="B340" s="0" t="n">
        <f aca="false">IF(B339&lt;&gt;$D$1,B339+1,1)</f>
        <v>38</v>
      </c>
      <c r="C340" s="0" t="str">
        <f aca="false">IFERROR(VLOOKUP(A340,'Province Map'!$A$2:$BX$77,(MATCH(B340,'Province Map'!$B$2:$BX$2,0)+1),0),"")</f>
        <v/>
      </c>
      <c r="D340" s="0" t="str">
        <f aca="false">IF(C340="T","T","")</f>
        <v/>
      </c>
      <c r="E340" s="0" t="str">
        <f aca="false">IF(D340="T",COUNTIF($D$3:$D340,"T"),"")</f>
        <v/>
      </c>
      <c r="F340" s="0" t="str">
        <f aca="false">IF(C340="S","S","")</f>
        <v/>
      </c>
      <c r="G340" s="0" t="str">
        <f aca="false">IF(F340="S",COUNTIF($F$3:$F340,"S"),"")</f>
        <v/>
      </c>
      <c r="H340" s="0" t="n">
        <f aca="false">A340</f>
        <v>5</v>
      </c>
      <c r="I340" s="0" t="n">
        <f aca="false">B340</f>
        <v>38</v>
      </c>
    </row>
    <row r="341" customFormat="false" ht="12.8" hidden="false" customHeight="false" outlineLevel="0" collapsed="false">
      <c r="A341" s="0" t="n">
        <f aca="false">IF(B340&lt;&gt;$D$1,A340,A340+1)</f>
        <v>5</v>
      </c>
      <c r="B341" s="0" t="n">
        <f aca="false">IF(B340&lt;&gt;$D$1,B340+1,1)</f>
        <v>39</v>
      </c>
      <c r="C341" s="0" t="str">
        <f aca="false">IFERROR(VLOOKUP(A341,'Province Map'!$A$2:$BX$77,(MATCH(B341,'Province Map'!$B$2:$BX$2,0)+1),0),"")</f>
        <v/>
      </c>
      <c r="D341" s="0" t="str">
        <f aca="false">IF(C341="T","T","")</f>
        <v/>
      </c>
      <c r="E341" s="0" t="str">
        <f aca="false">IF(D341="T",COUNTIF($D$3:$D341,"T"),"")</f>
        <v/>
      </c>
      <c r="F341" s="0" t="str">
        <f aca="false">IF(C341="S","S","")</f>
        <v/>
      </c>
      <c r="G341" s="0" t="str">
        <f aca="false">IF(F341="S",COUNTIF($F$3:$F341,"S"),"")</f>
        <v/>
      </c>
      <c r="H341" s="0" t="n">
        <f aca="false">A341</f>
        <v>5</v>
      </c>
      <c r="I341" s="0" t="n">
        <f aca="false">B341</f>
        <v>39</v>
      </c>
    </row>
    <row r="342" customFormat="false" ht="12.8" hidden="false" customHeight="false" outlineLevel="0" collapsed="false">
      <c r="A342" s="0" t="n">
        <f aca="false">IF(B341&lt;&gt;$D$1,A341,A341+1)</f>
        <v>5</v>
      </c>
      <c r="B342" s="0" t="n">
        <f aca="false">IF(B341&lt;&gt;$D$1,B341+1,1)</f>
        <v>40</v>
      </c>
      <c r="C342" s="0" t="str">
        <f aca="false">IFERROR(VLOOKUP(A342,'Province Map'!$A$2:$BX$77,(MATCH(B342,'Province Map'!$B$2:$BX$2,0)+1),0),"")</f>
        <v/>
      </c>
      <c r="D342" s="0" t="str">
        <f aca="false">IF(C342="T","T","")</f>
        <v/>
      </c>
      <c r="E342" s="0" t="str">
        <f aca="false">IF(D342="T",COUNTIF($D$3:$D342,"T"),"")</f>
        <v/>
      </c>
      <c r="F342" s="0" t="str">
        <f aca="false">IF(C342="S","S","")</f>
        <v/>
      </c>
      <c r="G342" s="0" t="str">
        <f aca="false">IF(F342="S",COUNTIF($F$3:$F342,"S"),"")</f>
        <v/>
      </c>
      <c r="H342" s="0" t="n">
        <f aca="false">A342</f>
        <v>5</v>
      </c>
      <c r="I342" s="0" t="n">
        <f aca="false">B342</f>
        <v>40</v>
      </c>
    </row>
    <row r="343" customFormat="false" ht="12.8" hidden="false" customHeight="false" outlineLevel="0" collapsed="false">
      <c r="A343" s="0" t="n">
        <f aca="false">IF(B342&lt;&gt;$D$1,A342,A342+1)</f>
        <v>5</v>
      </c>
      <c r="B343" s="0" t="n">
        <f aca="false">IF(B342&lt;&gt;$D$1,B342+1,1)</f>
        <v>41</v>
      </c>
      <c r="C343" s="0" t="str">
        <f aca="false">IFERROR(VLOOKUP(A343,'Province Map'!$A$2:$BX$77,(MATCH(B343,'Province Map'!$B$2:$BX$2,0)+1),0),"")</f>
        <v/>
      </c>
      <c r="D343" s="0" t="str">
        <f aca="false">IF(C343="T","T","")</f>
        <v/>
      </c>
      <c r="E343" s="0" t="str">
        <f aca="false">IF(D343="T",COUNTIF($D$3:$D343,"T"),"")</f>
        <v/>
      </c>
      <c r="F343" s="0" t="str">
        <f aca="false">IF(C343="S","S","")</f>
        <v/>
      </c>
      <c r="G343" s="0" t="str">
        <f aca="false">IF(F343="S",COUNTIF($F$3:$F343,"S"),"")</f>
        <v/>
      </c>
      <c r="H343" s="0" t="n">
        <f aca="false">A343</f>
        <v>5</v>
      </c>
      <c r="I343" s="0" t="n">
        <f aca="false">B343</f>
        <v>41</v>
      </c>
    </row>
    <row r="344" customFormat="false" ht="12.8" hidden="false" customHeight="false" outlineLevel="0" collapsed="false">
      <c r="A344" s="0" t="n">
        <f aca="false">IF(B343&lt;&gt;$D$1,A343,A343+1)</f>
        <v>5</v>
      </c>
      <c r="B344" s="0" t="n">
        <f aca="false">IF(B343&lt;&gt;$D$1,B343+1,1)</f>
        <v>42</v>
      </c>
      <c r="C344" s="0" t="str">
        <f aca="false">IFERROR(VLOOKUP(A344,'Province Map'!$A$2:$BX$77,(MATCH(B344,'Province Map'!$B$2:$BX$2,0)+1),0),"")</f>
        <v/>
      </c>
      <c r="D344" s="0" t="str">
        <f aca="false">IF(C344="T","T","")</f>
        <v/>
      </c>
      <c r="E344" s="0" t="str">
        <f aca="false">IF(D344="T",COUNTIF($D$3:$D344,"T"),"")</f>
        <v/>
      </c>
      <c r="F344" s="0" t="str">
        <f aca="false">IF(C344="S","S","")</f>
        <v/>
      </c>
      <c r="G344" s="0" t="str">
        <f aca="false">IF(F344="S",COUNTIF($F$3:$F344,"S"),"")</f>
        <v/>
      </c>
      <c r="H344" s="0" t="n">
        <f aca="false">A344</f>
        <v>5</v>
      </c>
      <c r="I344" s="0" t="n">
        <f aca="false">B344</f>
        <v>42</v>
      </c>
    </row>
    <row r="345" customFormat="false" ht="12.8" hidden="false" customHeight="false" outlineLevel="0" collapsed="false">
      <c r="A345" s="0" t="n">
        <f aca="false">IF(B344&lt;&gt;$D$1,A344,A344+1)</f>
        <v>5</v>
      </c>
      <c r="B345" s="0" t="n">
        <f aca="false">IF(B344&lt;&gt;$D$1,B344+1,1)</f>
        <v>43</v>
      </c>
      <c r="C345" s="0" t="str">
        <f aca="false">IFERROR(VLOOKUP(A345,'Province Map'!$A$2:$BX$77,(MATCH(B345,'Province Map'!$B$2:$BX$2,0)+1),0),"")</f>
        <v/>
      </c>
      <c r="D345" s="0" t="str">
        <f aca="false">IF(C345="T","T","")</f>
        <v/>
      </c>
      <c r="E345" s="0" t="str">
        <f aca="false">IF(D345="T",COUNTIF($D$3:$D345,"T"),"")</f>
        <v/>
      </c>
      <c r="F345" s="0" t="str">
        <f aca="false">IF(C345="S","S","")</f>
        <v/>
      </c>
      <c r="G345" s="0" t="str">
        <f aca="false">IF(F345="S",COUNTIF($F$3:$F345,"S"),"")</f>
        <v/>
      </c>
      <c r="H345" s="0" t="n">
        <f aca="false">A345</f>
        <v>5</v>
      </c>
      <c r="I345" s="0" t="n">
        <f aca="false">B345</f>
        <v>43</v>
      </c>
    </row>
    <row r="346" customFormat="false" ht="12.8" hidden="false" customHeight="false" outlineLevel="0" collapsed="false">
      <c r="A346" s="0" t="n">
        <f aca="false">IF(B345&lt;&gt;$D$1,A345,A345+1)</f>
        <v>5</v>
      </c>
      <c r="B346" s="0" t="n">
        <f aca="false">IF(B345&lt;&gt;$D$1,B345+1,1)</f>
        <v>44</v>
      </c>
      <c r="C346" s="0" t="str">
        <f aca="false">IFERROR(VLOOKUP(A346,'Province Map'!$A$2:$BX$77,(MATCH(B346,'Province Map'!$B$2:$BX$2,0)+1),0),"")</f>
        <v/>
      </c>
      <c r="D346" s="0" t="str">
        <f aca="false">IF(C346="T","T","")</f>
        <v/>
      </c>
      <c r="E346" s="0" t="str">
        <f aca="false">IF(D346="T",COUNTIF($D$3:$D346,"T"),"")</f>
        <v/>
      </c>
      <c r="F346" s="0" t="str">
        <f aca="false">IF(C346="S","S","")</f>
        <v/>
      </c>
      <c r="G346" s="0" t="str">
        <f aca="false">IF(F346="S",COUNTIF($F$3:$F346,"S"),"")</f>
        <v/>
      </c>
      <c r="H346" s="0" t="n">
        <f aca="false">A346</f>
        <v>5</v>
      </c>
      <c r="I346" s="0" t="n">
        <f aca="false">B346</f>
        <v>44</v>
      </c>
    </row>
    <row r="347" customFormat="false" ht="12.8" hidden="false" customHeight="false" outlineLevel="0" collapsed="false">
      <c r="A347" s="0" t="n">
        <f aca="false">IF(B346&lt;&gt;$D$1,A346,A346+1)</f>
        <v>5</v>
      </c>
      <c r="B347" s="0" t="n">
        <f aca="false">IF(B346&lt;&gt;$D$1,B346+1,1)</f>
        <v>45</v>
      </c>
      <c r="C347" s="0" t="str">
        <f aca="false">IFERROR(VLOOKUP(A347,'Province Map'!$A$2:$BX$77,(MATCH(B347,'Province Map'!$B$2:$BX$2,0)+1),0),"")</f>
        <v/>
      </c>
      <c r="D347" s="0" t="str">
        <f aca="false">IF(C347="T","T","")</f>
        <v/>
      </c>
      <c r="E347" s="0" t="str">
        <f aca="false">IF(D347="T",COUNTIF($D$3:$D347,"T"),"")</f>
        <v/>
      </c>
      <c r="F347" s="0" t="str">
        <f aca="false">IF(C347="S","S","")</f>
        <v/>
      </c>
      <c r="G347" s="0" t="str">
        <f aca="false">IF(F347="S",COUNTIF($F$3:$F347,"S"),"")</f>
        <v/>
      </c>
      <c r="H347" s="0" t="n">
        <f aca="false">A347</f>
        <v>5</v>
      </c>
      <c r="I347" s="0" t="n">
        <f aca="false">B347</f>
        <v>45</v>
      </c>
    </row>
    <row r="348" customFormat="false" ht="12.8" hidden="false" customHeight="false" outlineLevel="0" collapsed="false">
      <c r="A348" s="0" t="n">
        <f aca="false">IF(B347&lt;&gt;$D$1,A347,A347+1)</f>
        <v>5</v>
      </c>
      <c r="B348" s="0" t="n">
        <f aca="false">IF(B347&lt;&gt;$D$1,B347+1,1)</f>
        <v>46</v>
      </c>
      <c r="C348" s="0" t="str">
        <f aca="false">IFERROR(VLOOKUP(A348,'Province Map'!$A$2:$BX$77,(MATCH(B348,'Province Map'!$B$2:$BX$2,0)+1),0),"")</f>
        <v/>
      </c>
      <c r="D348" s="0" t="str">
        <f aca="false">IF(C348="T","T","")</f>
        <v/>
      </c>
      <c r="E348" s="0" t="str">
        <f aca="false">IF(D348="T",COUNTIF($D$3:$D348,"T"),"")</f>
        <v/>
      </c>
      <c r="F348" s="0" t="str">
        <f aca="false">IF(C348="S","S","")</f>
        <v/>
      </c>
      <c r="G348" s="0" t="str">
        <f aca="false">IF(F348="S",COUNTIF($F$3:$F348,"S"),"")</f>
        <v/>
      </c>
      <c r="H348" s="0" t="n">
        <f aca="false">A348</f>
        <v>5</v>
      </c>
      <c r="I348" s="0" t="n">
        <f aca="false">B348</f>
        <v>46</v>
      </c>
    </row>
    <row r="349" customFormat="false" ht="12.8" hidden="false" customHeight="false" outlineLevel="0" collapsed="false">
      <c r="A349" s="0" t="n">
        <f aca="false">IF(B348&lt;&gt;$D$1,A348,A348+1)</f>
        <v>5</v>
      </c>
      <c r="B349" s="0" t="n">
        <f aca="false">IF(B348&lt;&gt;$D$1,B348+1,1)</f>
        <v>47</v>
      </c>
      <c r="C349" s="0" t="str">
        <f aca="false">IFERROR(VLOOKUP(A349,'Province Map'!$A$2:$BX$77,(MATCH(B349,'Province Map'!$B$2:$BX$2,0)+1),0),"")</f>
        <v/>
      </c>
      <c r="D349" s="0" t="str">
        <f aca="false">IF(C349="T","T","")</f>
        <v/>
      </c>
      <c r="E349" s="0" t="str">
        <f aca="false">IF(D349="T",COUNTIF($D$3:$D349,"T"),"")</f>
        <v/>
      </c>
      <c r="F349" s="0" t="str">
        <f aca="false">IF(C349="S","S","")</f>
        <v/>
      </c>
      <c r="G349" s="0" t="str">
        <f aca="false">IF(F349="S",COUNTIF($F$3:$F349,"S"),"")</f>
        <v/>
      </c>
      <c r="H349" s="0" t="n">
        <f aca="false">A349</f>
        <v>5</v>
      </c>
      <c r="I349" s="0" t="n">
        <f aca="false">B349</f>
        <v>47</v>
      </c>
    </row>
    <row r="350" customFormat="false" ht="12.8" hidden="false" customHeight="false" outlineLevel="0" collapsed="false">
      <c r="A350" s="0" t="n">
        <f aca="false">IF(B349&lt;&gt;$D$1,A349,A349+1)</f>
        <v>5</v>
      </c>
      <c r="B350" s="0" t="n">
        <f aca="false">IF(B349&lt;&gt;$D$1,B349+1,1)</f>
        <v>48</v>
      </c>
      <c r="C350" s="0" t="str">
        <f aca="false">IFERROR(VLOOKUP(A350,'Province Map'!$A$2:$BX$77,(MATCH(B350,'Province Map'!$B$2:$BX$2,0)+1),0),"")</f>
        <v/>
      </c>
      <c r="D350" s="0" t="str">
        <f aca="false">IF(C350="T","T","")</f>
        <v/>
      </c>
      <c r="E350" s="0" t="str">
        <f aca="false">IF(D350="T",COUNTIF($D$3:$D350,"T"),"")</f>
        <v/>
      </c>
      <c r="F350" s="0" t="str">
        <f aca="false">IF(C350="S","S","")</f>
        <v/>
      </c>
      <c r="G350" s="0" t="str">
        <f aca="false">IF(F350="S",COUNTIF($F$3:$F350,"S"),"")</f>
        <v/>
      </c>
      <c r="H350" s="0" t="n">
        <f aca="false">A350</f>
        <v>5</v>
      </c>
      <c r="I350" s="0" t="n">
        <f aca="false">B350</f>
        <v>48</v>
      </c>
    </row>
    <row r="351" customFormat="false" ht="12.8" hidden="false" customHeight="false" outlineLevel="0" collapsed="false">
      <c r="A351" s="0" t="n">
        <f aca="false">IF(B350&lt;&gt;$D$1,A350,A350+1)</f>
        <v>5</v>
      </c>
      <c r="B351" s="0" t="n">
        <f aca="false">IF(B350&lt;&gt;$D$1,B350+1,1)</f>
        <v>49</v>
      </c>
      <c r="C351" s="0" t="str">
        <f aca="false">IFERROR(VLOOKUP(A351,'Province Map'!$A$2:$BX$77,(MATCH(B351,'Province Map'!$B$2:$BX$2,0)+1),0),"")</f>
        <v/>
      </c>
      <c r="D351" s="0" t="str">
        <f aca="false">IF(C351="T","T","")</f>
        <v/>
      </c>
      <c r="E351" s="0" t="str">
        <f aca="false">IF(D351="T",COUNTIF($D$3:$D351,"T"),"")</f>
        <v/>
      </c>
      <c r="F351" s="0" t="str">
        <f aca="false">IF(C351="S","S","")</f>
        <v/>
      </c>
      <c r="G351" s="0" t="str">
        <f aca="false">IF(F351="S",COUNTIF($F$3:$F351,"S"),"")</f>
        <v/>
      </c>
      <c r="H351" s="0" t="n">
        <f aca="false">A351</f>
        <v>5</v>
      </c>
      <c r="I351" s="0" t="n">
        <f aca="false">B351</f>
        <v>49</v>
      </c>
    </row>
    <row r="352" customFormat="false" ht="12.8" hidden="false" customHeight="false" outlineLevel="0" collapsed="false">
      <c r="A352" s="0" t="n">
        <f aca="false">IF(B351&lt;&gt;$D$1,A351,A351+1)</f>
        <v>5</v>
      </c>
      <c r="B352" s="0" t="n">
        <f aca="false">IF(B351&lt;&gt;$D$1,B351+1,1)</f>
        <v>50</v>
      </c>
      <c r="C352" s="0" t="str">
        <f aca="false">IFERROR(VLOOKUP(A352,'Province Map'!$A$2:$BX$77,(MATCH(B352,'Province Map'!$B$2:$BX$2,0)+1),0),"")</f>
        <v/>
      </c>
      <c r="D352" s="0" t="str">
        <f aca="false">IF(C352="T","T","")</f>
        <v/>
      </c>
      <c r="E352" s="0" t="str">
        <f aca="false">IF(D352="T",COUNTIF($D$3:$D352,"T"),"")</f>
        <v/>
      </c>
      <c r="F352" s="0" t="str">
        <f aca="false">IF(C352="S","S","")</f>
        <v/>
      </c>
      <c r="G352" s="0" t="str">
        <f aca="false">IF(F352="S",COUNTIF($F$3:$F352,"S"),"")</f>
        <v/>
      </c>
      <c r="H352" s="0" t="n">
        <f aca="false">A352</f>
        <v>5</v>
      </c>
      <c r="I352" s="0" t="n">
        <f aca="false">B352</f>
        <v>50</v>
      </c>
    </row>
    <row r="353" customFormat="false" ht="12.8" hidden="false" customHeight="false" outlineLevel="0" collapsed="false">
      <c r="A353" s="0" t="n">
        <f aca="false">IF(B352&lt;&gt;$D$1,A352,A352+1)</f>
        <v>5</v>
      </c>
      <c r="B353" s="0" t="n">
        <f aca="false">IF(B352&lt;&gt;$D$1,B352+1,1)</f>
        <v>51</v>
      </c>
      <c r="C353" s="0" t="str">
        <f aca="false">IFERROR(VLOOKUP(A353,'Province Map'!$A$2:$BX$77,(MATCH(B353,'Province Map'!$B$2:$BX$2,0)+1),0),"")</f>
        <v/>
      </c>
      <c r="D353" s="0" t="str">
        <f aca="false">IF(C353="T","T","")</f>
        <v/>
      </c>
      <c r="E353" s="0" t="str">
        <f aca="false">IF(D353="T",COUNTIF($D$3:$D353,"T"),"")</f>
        <v/>
      </c>
      <c r="F353" s="0" t="str">
        <f aca="false">IF(C353="S","S","")</f>
        <v/>
      </c>
      <c r="G353" s="0" t="str">
        <f aca="false">IF(F353="S",COUNTIF($F$3:$F353,"S"),"")</f>
        <v/>
      </c>
      <c r="H353" s="0" t="n">
        <f aca="false">A353</f>
        <v>5</v>
      </c>
      <c r="I353" s="0" t="n">
        <f aca="false">B353</f>
        <v>51</v>
      </c>
    </row>
    <row r="354" customFormat="false" ht="12.8" hidden="false" customHeight="false" outlineLevel="0" collapsed="false">
      <c r="A354" s="0" t="n">
        <f aca="false">IF(B353&lt;&gt;$D$1,A353,A353+1)</f>
        <v>5</v>
      </c>
      <c r="B354" s="0" t="n">
        <f aca="false">IF(B353&lt;&gt;$D$1,B353+1,1)</f>
        <v>52</v>
      </c>
      <c r="C354" s="0" t="str">
        <f aca="false">IFERROR(VLOOKUP(A354,'Province Map'!$A$2:$BX$77,(MATCH(B354,'Province Map'!$B$2:$BX$2,0)+1),0),"")</f>
        <v/>
      </c>
      <c r="D354" s="0" t="str">
        <f aca="false">IF(C354="T","T","")</f>
        <v/>
      </c>
      <c r="E354" s="0" t="str">
        <f aca="false">IF(D354="T",COUNTIF($D$3:$D354,"T"),"")</f>
        <v/>
      </c>
      <c r="F354" s="0" t="str">
        <f aca="false">IF(C354="S","S","")</f>
        <v/>
      </c>
      <c r="G354" s="0" t="str">
        <f aca="false">IF(F354="S",COUNTIF($F$3:$F354,"S"),"")</f>
        <v/>
      </c>
      <c r="H354" s="0" t="n">
        <f aca="false">A354</f>
        <v>5</v>
      </c>
      <c r="I354" s="0" t="n">
        <f aca="false">B354</f>
        <v>52</v>
      </c>
    </row>
    <row r="355" customFormat="false" ht="12.8" hidden="false" customHeight="false" outlineLevel="0" collapsed="false">
      <c r="A355" s="0" t="n">
        <f aca="false">IF(B354&lt;&gt;$D$1,A354,A354+1)</f>
        <v>5</v>
      </c>
      <c r="B355" s="0" t="n">
        <f aca="false">IF(B354&lt;&gt;$D$1,B354+1,1)</f>
        <v>53</v>
      </c>
      <c r="C355" s="0" t="str">
        <f aca="false">IFERROR(VLOOKUP(A355,'Province Map'!$A$2:$BX$77,(MATCH(B355,'Province Map'!$B$2:$BX$2,0)+1),0),"")</f>
        <v/>
      </c>
      <c r="D355" s="0" t="str">
        <f aca="false">IF(C355="T","T","")</f>
        <v/>
      </c>
      <c r="E355" s="0" t="str">
        <f aca="false">IF(D355="T",COUNTIF($D$3:$D355,"T"),"")</f>
        <v/>
      </c>
      <c r="F355" s="0" t="str">
        <f aca="false">IF(C355="S","S","")</f>
        <v/>
      </c>
      <c r="G355" s="0" t="str">
        <f aca="false">IF(F355="S",COUNTIF($F$3:$F355,"S"),"")</f>
        <v/>
      </c>
      <c r="H355" s="0" t="n">
        <f aca="false">A355</f>
        <v>5</v>
      </c>
      <c r="I355" s="0" t="n">
        <f aca="false">B355</f>
        <v>53</v>
      </c>
    </row>
    <row r="356" customFormat="false" ht="12.8" hidden="false" customHeight="false" outlineLevel="0" collapsed="false">
      <c r="A356" s="0" t="n">
        <f aca="false">IF(B355&lt;&gt;$D$1,A355,A355+1)</f>
        <v>5</v>
      </c>
      <c r="B356" s="0" t="n">
        <f aca="false">IF(B355&lt;&gt;$D$1,B355+1,1)</f>
        <v>54</v>
      </c>
      <c r="C356" s="0" t="str">
        <f aca="false">IFERROR(VLOOKUP(A356,'Province Map'!$A$2:$BX$77,(MATCH(B356,'Province Map'!$B$2:$BX$2,0)+1),0),"")</f>
        <v/>
      </c>
      <c r="D356" s="0" t="str">
        <f aca="false">IF(C356="T","T","")</f>
        <v/>
      </c>
      <c r="E356" s="0" t="str">
        <f aca="false">IF(D356="T",COUNTIF($D$3:$D356,"T"),"")</f>
        <v/>
      </c>
      <c r="F356" s="0" t="str">
        <f aca="false">IF(C356="S","S","")</f>
        <v/>
      </c>
      <c r="G356" s="0" t="str">
        <f aca="false">IF(F356="S",COUNTIF($F$3:$F356,"S"),"")</f>
        <v/>
      </c>
      <c r="H356" s="0" t="n">
        <f aca="false">A356</f>
        <v>5</v>
      </c>
      <c r="I356" s="0" t="n">
        <f aca="false">B356</f>
        <v>54</v>
      </c>
    </row>
    <row r="357" customFormat="false" ht="12.8" hidden="false" customHeight="false" outlineLevel="0" collapsed="false">
      <c r="A357" s="0" t="n">
        <f aca="false">IF(B356&lt;&gt;$D$1,A356,A356+1)</f>
        <v>5</v>
      </c>
      <c r="B357" s="0" t="n">
        <f aca="false">IF(B356&lt;&gt;$D$1,B356+1,1)</f>
        <v>55</v>
      </c>
      <c r="C357" s="0" t="str">
        <f aca="false">IFERROR(VLOOKUP(A357,'Province Map'!$A$2:$BX$77,(MATCH(B357,'Province Map'!$B$2:$BX$2,0)+1),0),"")</f>
        <v/>
      </c>
      <c r="D357" s="0" t="str">
        <f aca="false">IF(C357="T","T","")</f>
        <v/>
      </c>
      <c r="E357" s="0" t="str">
        <f aca="false">IF(D357="T",COUNTIF($D$3:$D357,"T"),"")</f>
        <v/>
      </c>
      <c r="F357" s="0" t="str">
        <f aca="false">IF(C357="S","S","")</f>
        <v/>
      </c>
      <c r="G357" s="0" t="str">
        <f aca="false">IF(F357="S",COUNTIF($F$3:$F357,"S"),"")</f>
        <v/>
      </c>
      <c r="H357" s="0" t="n">
        <f aca="false">A357</f>
        <v>5</v>
      </c>
      <c r="I357" s="0" t="n">
        <f aca="false">B357</f>
        <v>55</v>
      </c>
    </row>
    <row r="358" customFormat="false" ht="12.8" hidden="false" customHeight="false" outlineLevel="0" collapsed="false">
      <c r="A358" s="0" t="n">
        <f aca="false">IF(B357&lt;&gt;$D$1,A357,A357+1)</f>
        <v>5</v>
      </c>
      <c r="B358" s="0" t="n">
        <f aca="false">IF(B357&lt;&gt;$D$1,B357+1,1)</f>
        <v>56</v>
      </c>
      <c r="C358" s="0" t="str">
        <f aca="false">IFERROR(VLOOKUP(A358,'Province Map'!$A$2:$BX$77,(MATCH(B358,'Province Map'!$B$2:$BX$2,0)+1),0),"")</f>
        <v/>
      </c>
      <c r="D358" s="0" t="str">
        <f aca="false">IF(C358="T","T","")</f>
        <v/>
      </c>
      <c r="E358" s="0" t="str">
        <f aca="false">IF(D358="T",COUNTIF($D$3:$D358,"T"),"")</f>
        <v/>
      </c>
      <c r="F358" s="0" t="str">
        <f aca="false">IF(C358="S","S","")</f>
        <v/>
      </c>
      <c r="G358" s="0" t="str">
        <f aca="false">IF(F358="S",COUNTIF($F$3:$F358,"S"),"")</f>
        <v/>
      </c>
      <c r="H358" s="0" t="n">
        <f aca="false">A358</f>
        <v>5</v>
      </c>
      <c r="I358" s="0" t="n">
        <f aca="false">B358</f>
        <v>56</v>
      </c>
    </row>
    <row r="359" customFormat="false" ht="12.8" hidden="false" customHeight="false" outlineLevel="0" collapsed="false">
      <c r="A359" s="0" t="n">
        <f aca="false">IF(B358&lt;&gt;$D$1,A358,A358+1)</f>
        <v>5</v>
      </c>
      <c r="B359" s="0" t="n">
        <f aca="false">IF(B358&lt;&gt;$D$1,B358+1,1)</f>
        <v>57</v>
      </c>
      <c r="C359" s="0" t="str">
        <f aca="false">IFERROR(VLOOKUP(A359,'Province Map'!$A$2:$BX$77,(MATCH(B359,'Province Map'!$B$2:$BX$2,0)+1),0),"")</f>
        <v/>
      </c>
      <c r="D359" s="0" t="str">
        <f aca="false">IF(C359="T","T","")</f>
        <v/>
      </c>
      <c r="E359" s="0" t="str">
        <f aca="false">IF(D359="T",COUNTIF($D$3:$D359,"T"),"")</f>
        <v/>
      </c>
      <c r="F359" s="0" t="str">
        <f aca="false">IF(C359="S","S","")</f>
        <v/>
      </c>
      <c r="G359" s="0" t="str">
        <f aca="false">IF(F359="S",COUNTIF($F$3:$F359,"S"),"")</f>
        <v/>
      </c>
      <c r="H359" s="0" t="n">
        <f aca="false">A359</f>
        <v>5</v>
      </c>
      <c r="I359" s="0" t="n">
        <f aca="false">B359</f>
        <v>57</v>
      </c>
    </row>
    <row r="360" customFormat="false" ht="12.8" hidden="false" customHeight="false" outlineLevel="0" collapsed="false">
      <c r="A360" s="0" t="n">
        <f aca="false">IF(B359&lt;&gt;$D$1,A359,A359+1)</f>
        <v>5</v>
      </c>
      <c r="B360" s="0" t="n">
        <f aca="false">IF(B359&lt;&gt;$D$1,B359+1,1)</f>
        <v>58</v>
      </c>
      <c r="C360" s="0" t="str">
        <f aca="false">IFERROR(VLOOKUP(A360,'Province Map'!$A$2:$BX$77,(MATCH(B360,'Province Map'!$B$2:$BX$2,0)+1),0),"")</f>
        <v/>
      </c>
      <c r="D360" s="0" t="str">
        <f aca="false">IF(C360="T","T","")</f>
        <v/>
      </c>
      <c r="E360" s="0" t="str">
        <f aca="false">IF(D360="T",COUNTIF($D$3:$D360,"T"),"")</f>
        <v/>
      </c>
      <c r="F360" s="0" t="str">
        <f aca="false">IF(C360="S","S","")</f>
        <v/>
      </c>
      <c r="G360" s="0" t="str">
        <f aca="false">IF(F360="S",COUNTIF($F$3:$F360,"S"),"")</f>
        <v/>
      </c>
      <c r="H360" s="0" t="n">
        <f aca="false">A360</f>
        <v>5</v>
      </c>
      <c r="I360" s="0" t="n">
        <f aca="false">B360</f>
        <v>58</v>
      </c>
    </row>
    <row r="361" customFormat="false" ht="12.8" hidden="false" customHeight="false" outlineLevel="0" collapsed="false">
      <c r="A361" s="0" t="n">
        <f aca="false">IF(B360&lt;&gt;$D$1,A360,A360+1)</f>
        <v>5</v>
      </c>
      <c r="B361" s="0" t="n">
        <f aca="false">IF(B360&lt;&gt;$D$1,B360+1,1)</f>
        <v>59</v>
      </c>
      <c r="C361" s="0" t="str">
        <f aca="false">IFERROR(VLOOKUP(A361,'Province Map'!$A$2:$BX$77,(MATCH(B361,'Province Map'!$B$2:$BX$2,0)+1),0),"")</f>
        <v/>
      </c>
      <c r="D361" s="0" t="str">
        <f aca="false">IF(C361="T","T","")</f>
        <v/>
      </c>
      <c r="E361" s="0" t="str">
        <f aca="false">IF(D361="T",COUNTIF($D$3:$D361,"T"),"")</f>
        <v/>
      </c>
      <c r="F361" s="0" t="str">
        <f aca="false">IF(C361="S","S","")</f>
        <v/>
      </c>
      <c r="G361" s="0" t="str">
        <f aca="false">IF(F361="S",COUNTIF($F$3:$F361,"S"),"")</f>
        <v/>
      </c>
      <c r="H361" s="0" t="n">
        <f aca="false">A361</f>
        <v>5</v>
      </c>
      <c r="I361" s="0" t="n">
        <f aca="false">B361</f>
        <v>59</v>
      </c>
    </row>
    <row r="362" customFormat="false" ht="12.8" hidden="false" customHeight="false" outlineLevel="0" collapsed="false">
      <c r="A362" s="0" t="n">
        <f aca="false">IF(B361&lt;&gt;$D$1,A361,A361+1)</f>
        <v>5</v>
      </c>
      <c r="B362" s="0" t="n">
        <f aca="false">IF(B361&lt;&gt;$D$1,B361+1,1)</f>
        <v>60</v>
      </c>
      <c r="C362" s="0" t="str">
        <f aca="false">IFERROR(VLOOKUP(A362,'Province Map'!$A$2:$BX$77,(MATCH(B362,'Province Map'!$B$2:$BX$2,0)+1),0),"")</f>
        <v/>
      </c>
      <c r="D362" s="0" t="str">
        <f aca="false">IF(C362="T","T","")</f>
        <v/>
      </c>
      <c r="E362" s="0" t="str">
        <f aca="false">IF(D362="T",COUNTIF($D$3:$D362,"T"),"")</f>
        <v/>
      </c>
      <c r="F362" s="0" t="str">
        <f aca="false">IF(C362="S","S","")</f>
        <v/>
      </c>
      <c r="G362" s="0" t="str">
        <f aca="false">IF(F362="S",COUNTIF($F$3:$F362,"S"),"")</f>
        <v/>
      </c>
      <c r="H362" s="0" t="n">
        <f aca="false">A362</f>
        <v>5</v>
      </c>
      <c r="I362" s="0" t="n">
        <f aca="false">B362</f>
        <v>60</v>
      </c>
    </row>
    <row r="363" customFormat="false" ht="12.8" hidden="false" customHeight="false" outlineLevel="0" collapsed="false">
      <c r="A363" s="0" t="n">
        <f aca="false">IF(B362&lt;&gt;$D$1,A362,A362+1)</f>
        <v>5</v>
      </c>
      <c r="B363" s="0" t="n">
        <f aca="false">IF(B362&lt;&gt;$D$1,B362+1,1)</f>
        <v>61</v>
      </c>
      <c r="C363" s="0" t="str">
        <f aca="false">IFERROR(VLOOKUP(A363,'Province Map'!$A$2:$BX$77,(MATCH(B363,'Province Map'!$B$2:$BX$2,0)+1),0),"")</f>
        <v/>
      </c>
      <c r="D363" s="0" t="str">
        <f aca="false">IF(C363="T","T","")</f>
        <v/>
      </c>
      <c r="E363" s="0" t="str">
        <f aca="false">IF(D363="T",COUNTIF($D$3:$D363,"T"),"")</f>
        <v/>
      </c>
      <c r="F363" s="0" t="str">
        <f aca="false">IF(C363="S","S","")</f>
        <v/>
      </c>
      <c r="G363" s="0" t="str">
        <f aca="false">IF(F363="S",COUNTIF($F$3:$F363,"S"),"")</f>
        <v/>
      </c>
      <c r="H363" s="0" t="n">
        <f aca="false">A363</f>
        <v>5</v>
      </c>
      <c r="I363" s="0" t="n">
        <f aca="false">B363</f>
        <v>61</v>
      </c>
    </row>
    <row r="364" customFormat="false" ht="12.8" hidden="false" customHeight="false" outlineLevel="0" collapsed="false">
      <c r="A364" s="0" t="n">
        <f aca="false">IF(B363&lt;&gt;$D$1,A363,A363+1)</f>
        <v>5</v>
      </c>
      <c r="B364" s="0" t="n">
        <f aca="false">IF(B363&lt;&gt;$D$1,B363+1,1)</f>
        <v>62</v>
      </c>
      <c r="C364" s="0" t="str">
        <f aca="false">IFERROR(VLOOKUP(A364,'Province Map'!$A$2:$BX$77,(MATCH(B364,'Province Map'!$B$2:$BX$2,0)+1),0),"")</f>
        <v/>
      </c>
      <c r="D364" s="0" t="str">
        <f aca="false">IF(C364="T","T","")</f>
        <v/>
      </c>
      <c r="E364" s="0" t="str">
        <f aca="false">IF(D364="T",COUNTIF($D$3:$D364,"T"),"")</f>
        <v/>
      </c>
      <c r="F364" s="0" t="str">
        <f aca="false">IF(C364="S","S","")</f>
        <v/>
      </c>
      <c r="G364" s="0" t="str">
        <f aca="false">IF(F364="S",COUNTIF($F$3:$F364,"S"),"")</f>
        <v/>
      </c>
      <c r="H364" s="0" t="n">
        <f aca="false">A364</f>
        <v>5</v>
      </c>
      <c r="I364" s="0" t="n">
        <f aca="false">B364</f>
        <v>62</v>
      </c>
    </row>
    <row r="365" customFormat="false" ht="12.8" hidden="false" customHeight="false" outlineLevel="0" collapsed="false">
      <c r="A365" s="0" t="n">
        <f aca="false">IF(B364&lt;&gt;$D$1,A364,A364+1)</f>
        <v>5</v>
      </c>
      <c r="B365" s="0" t="n">
        <f aca="false">IF(B364&lt;&gt;$D$1,B364+1,1)</f>
        <v>63</v>
      </c>
      <c r="C365" s="0" t="str">
        <f aca="false">IFERROR(VLOOKUP(A365,'Province Map'!$A$2:$BX$77,(MATCH(B365,'Province Map'!$B$2:$BX$2,0)+1),0),"")</f>
        <v/>
      </c>
      <c r="D365" s="0" t="str">
        <f aca="false">IF(C365="T","T","")</f>
        <v/>
      </c>
      <c r="E365" s="0" t="str">
        <f aca="false">IF(D365="T",COUNTIF($D$3:$D365,"T"),"")</f>
        <v/>
      </c>
      <c r="F365" s="0" t="str">
        <f aca="false">IF(C365="S","S","")</f>
        <v/>
      </c>
      <c r="G365" s="0" t="str">
        <f aca="false">IF(F365="S",COUNTIF($F$3:$F365,"S"),"")</f>
        <v/>
      </c>
      <c r="H365" s="0" t="n">
        <f aca="false">A365</f>
        <v>5</v>
      </c>
      <c r="I365" s="0" t="n">
        <f aca="false">B365</f>
        <v>63</v>
      </c>
    </row>
    <row r="366" customFormat="false" ht="12.8" hidden="false" customHeight="false" outlineLevel="0" collapsed="false">
      <c r="A366" s="0" t="n">
        <f aca="false">IF(B365&lt;&gt;$D$1,A365,A365+1)</f>
        <v>5</v>
      </c>
      <c r="B366" s="0" t="n">
        <f aca="false">IF(B365&lt;&gt;$D$1,B365+1,1)</f>
        <v>64</v>
      </c>
      <c r="C366" s="0" t="str">
        <f aca="false">IFERROR(VLOOKUP(A366,'Province Map'!$A$2:$BX$77,(MATCH(B366,'Province Map'!$B$2:$BX$2,0)+1),0),"")</f>
        <v/>
      </c>
      <c r="D366" s="0" t="str">
        <f aca="false">IF(C366="T","T","")</f>
        <v/>
      </c>
      <c r="E366" s="0" t="str">
        <f aca="false">IF(D366="T",COUNTIF($D$3:$D366,"T"),"")</f>
        <v/>
      </c>
      <c r="F366" s="0" t="str">
        <f aca="false">IF(C366="S","S","")</f>
        <v/>
      </c>
      <c r="G366" s="0" t="str">
        <f aca="false">IF(F366="S",COUNTIF($F$3:$F366,"S"),"")</f>
        <v/>
      </c>
      <c r="H366" s="0" t="n">
        <f aca="false">A366</f>
        <v>5</v>
      </c>
      <c r="I366" s="0" t="n">
        <f aca="false">B366</f>
        <v>64</v>
      </c>
    </row>
    <row r="367" customFormat="false" ht="12.8" hidden="false" customHeight="false" outlineLevel="0" collapsed="false">
      <c r="A367" s="0" t="n">
        <f aca="false">IF(B366&lt;&gt;$D$1,A366,A366+1)</f>
        <v>5</v>
      </c>
      <c r="B367" s="0" t="n">
        <f aca="false">IF(B366&lt;&gt;$D$1,B366+1,1)</f>
        <v>65</v>
      </c>
      <c r="C367" s="0" t="str">
        <f aca="false">IFERROR(VLOOKUP(A367,'Province Map'!$A$2:$BX$77,(MATCH(B367,'Province Map'!$B$2:$BX$2,0)+1),0),"")</f>
        <v/>
      </c>
      <c r="D367" s="0" t="str">
        <f aca="false">IF(C367="T","T","")</f>
        <v/>
      </c>
      <c r="E367" s="0" t="str">
        <f aca="false">IF(D367="T",COUNTIF($D$3:$D367,"T"),"")</f>
        <v/>
      </c>
      <c r="F367" s="0" t="str">
        <f aca="false">IF(C367="S","S","")</f>
        <v/>
      </c>
      <c r="G367" s="0" t="str">
        <f aca="false">IF(F367="S",COUNTIF($F$3:$F367,"S"),"")</f>
        <v/>
      </c>
      <c r="H367" s="0" t="n">
        <f aca="false">A367</f>
        <v>5</v>
      </c>
      <c r="I367" s="0" t="n">
        <f aca="false">B367</f>
        <v>65</v>
      </c>
    </row>
    <row r="368" customFormat="false" ht="12.8" hidden="false" customHeight="false" outlineLevel="0" collapsed="false">
      <c r="A368" s="0" t="n">
        <f aca="false">IF(B367&lt;&gt;$D$1,A367,A367+1)</f>
        <v>5</v>
      </c>
      <c r="B368" s="0" t="n">
        <f aca="false">IF(B367&lt;&gt;$D$1,B367+1,1)</f>
        <v>66</v>
      </c>
      <c r="C368" s="0" t="str">
        <f aca="false">IFERROR(VLOOKUP(A368,'Province Map'!$A$2:$BX$77,(MATCH(B368,'Province Map'!$B$2:$BX$2,0)+1),0),"")</f>
        <v/>
      </c>
      <c r="D368" s="0" t="str">
        <f aca="false">IF(C368="T","T","")</f>
        <v/>
      </c>
      <c r="E368" s="0" t="str">
        <f aca="false">IF(D368="T",COUNTIF($D$3:$D368,"T"),"")</f>
        <v/>
      </c>
      <c r="F368" s="0" t="str">
        <f aca="false">IF(C368="S","S","")</f>
        <v/>
      </c>
      <c r="G368" s="0" t="str">
        <f aca="false">IF(F368="S",COUNTIF($F$3:$F368,"S"),"")</f>
        <v/>
      </c>
      <c r="H368" s="0" t="n">
        <f aca="false">A368</f>
        <v>5</v>
      </c>
      <c r="I368" s="0" t="n">
        <f aca="false">B368</f>
        <v>66</v>
      </c>
    </row>
    <row r="369" customFormat="false" ht="12.8" hidden="false" customHeight="false" outlineLevel="0" collapsed="false">
      <c r="A369" s="0" t="n">
        <f aca="false">IF(B368&lt;&gt;$D$1,A368,A368+1)</f>
        <v>5</v>
      </c>
      <c r="B369" s="0" t="n">
        <f aca="false">IF(B368&lt;&gt;$D$1,B368+1,1)</f>
        <v>67</v>
      </c>
      <c r="C369" s="0" t="str">
        <f aca="false">IFERROR(VLOOKUP(A369,'Province Map'!$A$2:$BX$77,(MATCH(B369,'Province Map'!$B$2:$BX$2,0)+1),0),"")</f>
        <v/>
      </c>
      <c r="D369" s="0" t="str">
        <f aca="false">IF(C369="T","T","")</f>
        <v/>
      </c>
      <c r="E369" s="0" t="str">
        <f aca="false">IF(D369="T",COUNTIF($D$3:$D369,"T"),"")</f>
        <v/>
      </c>
      <c r="F369" s="0" t="str">
        <f aca="false">IF(C369="S","S","")</f>
        <v/>
      </c>
      <c r="G369" s="0" t="str">
        <f aca="false">IF(F369="S",COUNTIF($F$3:$F369,"S"),"")</f>
        <v/>
      </c>
      <c r="H369" s="0" t="n">
        <f aca="false">A369</f>
        <v>5</v>
      </c>
      <c r="I369" s="0" t="n">
        <f aca="false">B369</f>
        <v>67</v>
      </c>
    </row>
    <row r="370" customFormat="false" ht="12.8" hidden="false" customHeight="false" outlineLevel="0" collapsed="false">
      <c r="A370" s="0" t="n">
        <f aca="false">IF(B369&lt;&gt;$D$1,A369,A369+1)</f>
        <v>5</v>
      </c>
      <c r="B370" s="0" t="n">
        <f aca="false">IF(B369&lt;&gt;$D$1,B369+1,1)</f>
        <v>68</v>
      </c>
      <c r="C370" s="0" t="str">
        <f aca="false">IFERROR(VLOOKUP(A370,'Province Map'!$A$2:$BX$77,(MATCH(B370,'Province Map'!$B$2:$BX$2,0)+1),0),"")</f>
        <v/>
      </c>
      <c r="D370" s="0" t="str">
        <f aca="false">IF(C370="T","T","")</f>
        <v/>
      </c>
      <c r="E370" s="0" t="str">
        <f aca="false">IF(D370="T",COUNTIF($D$3:$D370,"T"),"")</f>
        <v/>
      </c>
      <c r="F370" s="0" t="str">
        <f aca="false">IF(C370="S","S","")</f>
        <v/>
      </c>
      <c r="G370" s="0" t="str">
        <f aca="false">IF(F370="S",COUNTIF($F$3:$F370,"S"),"")</f>
        <v/>
      </c>
      <c r="H370" s="0" t="n">
        <f aca="false">A370</f>
        <v>5</v>
      </c>
      <c r="I370" s="0" t="n">
        <f aca="false">B370</f>
        <v>68</v>
      </c>
    </row>
    <row r="371" customFormat="false" ht="12.8" hidden="false" customHeight="false" outlineLevel="0" collapsed="false">
      <c r="A371" s="0" t="n">
        <f aca="false">IF(B370&lt;&gt;$D$1,A370,A370+1)</f>
        <v>5</v>
      </c>
      <c r="B371" s="0" t="n">
        <f aca="false">IF(B370&lt;&gt;$D$1,B370+1,1)</f>
        <v>69</v>
      </c>
      <c r="C371" s="0" t="str">
        <f aca="false">IFERROR(VLOOKUP(A371,'Province Map'!$A$2:$BX$77,(MATCH(B371,'Province Map'!$B$2:$BX$2,0)+1),0),"")</f>
        <v/>
      </c>
      <c r="D371" s="0" t="str">
        <f aca="false">IF(C371="T","T","")</f>
        <v/>
      </c>
      <c r="E371" s="0" t="str">
        <f aca="false">IF(D371="T",COUNTIF($D$3:$D371,"T"),"")</f>
        <v/>
      </c>
      <c r="F371" s="0" t="str">
        <f aca="false">IF(C371="S","S","")</f>
        <v/>
      </c>
      <c r="G371" s="0" t="str">
        <f aca="false">IF(F371="S",COUNTIF($F$3:$F371,"S"),"")</f>
        <v/>
      </c>
      <c r="H371" s="0" t="n">
        <f aca="false">A371</f>
        <v>5</v>
      </c>
      <c r="I371" s="0" t="n">
        <f aca="false">B371</f>
        <v>69</v>
      </c>
    </row>
    <row r="372" customFormat="false" ht="12.8" hidden="false" customHeight="false" outlineLevel="0" collapsed="false">
      <c r="A372" s="0" t="n">
        <f aca="false">IF(B371&lt;&gt;$D$1,A371,A371+1)</f>
        <v>5</v>
      </c>
      <c r="B372" s="0" t="n">
        <f aca="false">IF(B371&lt;&gt;$D$1,B371+1,1)</f>
        <v>70</v>
      </c>
      <c r="C372" s="0" t="str">
        <f aca="false">IFERROR(VLOOKUP(A372,'Province Map'!$A$2:$BX$77,(MATCH(B372,'Province Map'!$B$2:$BX$2,0)+1),0),"")</f>
        <v/>
      </c>
      <c r="D372" s="0" t="str">
        <f aca="false">IF(C372="T","T","")</f>
        <v/>
      </c>
      <c r="E372" s="0" t="str">
        <f aca="false">IF(D372="T",COUNTIF($D$3:$D372,"T"),"")</f>
        <v/>
      </c>
      <c r="F372" s="0" t="str">
        <f aca="false">IF(C372="S","S","")</f>
        <v/>
      </c>
      <c r="G372" s="0" t="str">
        <f aca="false">IF(F372="S",COUNTIF($F$3:$F372,"S"),"")</f>
        <v/>
      </c>
      <c r="H372" s="0" t="n">
        <f aca="false">A372</f>
        <v>5</v>
      </c>
      <c r="I372" s="0" t="n">
        <f aca="false">B372</f>
        <v>70</v>
      </c>
    </row>
    <row r="373" customFormat="false" ht="12.8" hidden="false" customHeight="false" outlineLevel="0" collapsed="false">
      <c r="A373" s="0" t="n">
        <f aca="false">IF(B372&lt;&gt;$D$1,A372,A372+1)</f>
        <v>5</v>
      </c>
      <c r="B373" s="0" t="n">
        <f aca="false">IF(B372&lt;&gt;$D$1,B372+1,1)</f>
        <v>71</v>
      </c>
      <c r="C373" s="0" t="str">
        <f aca="false">IFERROR(VLOOKUP(A373,'Province Map'!$A$2:$BX$77,(MATCH(B373,'Province Map'!$B$2:$BX$2,0)+1),0),"")</f>
        <v/>
      </c>
      <c r="D373" s="0" t="str">
        <f aca="false">IF(C373="T","T","")</f>
        <v/>
      </c>
      <c r="E373" s="0" t="str">
        <f aca="false">IF(D373="T",COUNTIF($D$3:$D373,"T"),"")</f>
        <v/>
      </c>
      <c r="F373" s="0" t="str">
        <f aca="false">IF(C373="S","S","")</f>
        <v/>
      </c>
      <c r="G373" s="0" t="str">
        <f aca="false">IF(F373="S",COUNTIF($F$3:$F373,"S"),"")</f>
        <v/>
      </c>
      <c r="H373" s="0" t="n">
        <f aca="false">A373</f>
        <v>5</v>
      </c>
      <c r="I373" s="0" t="n">
        <f aca="false">B373</f>
        <v>71</v>
      </c>
    </row>
    <row r="374" customFormat="false" ht="12.8" hidden="false" customHeight="false" outlineLevel="0" collapsed="false">
      <c r="A374" s="0" t="n">
        <f aca="false">IF(B373&lt;&gt;$D$1,A373,A373+1)</f>
        <v>5</v>
      </c>
      <c r="B374" s="0" t="n">
        <f aca="false">IF(B373&lt;&gt;$D$1,B373+1,1)</f>
        <v>72</v>
      </c>
      <c r="C374" s="0" t="str">
        <f aca="false">IFERROR(VLOOKUP(A374,'Province Map'!$A$2:$BX$77,(MATCH(B374,'Province Map'!$B$2:$BX$2,0)+1),0),"")</f>
        <v/>
      </c>
      <c r="D374" s="0" t="str">
        <f aca="false">IF(C374="T","T","")</f>
        <v/>
      </c>
      <c r="E374" s="0" t="str">
        <f aca="false">IF(D374="T",COUNTIF($D$3:$D374,"T"),"")</f>
        <v/>
      </c>
      <c r="F374" s="0" t="str">
        <f aca="false">IF(C374="S","S","")</f>
        <v/>
      </c>
      <c r="G374" s="0" t="str">
        <f aca="false">IF(F374="S",COUNTIF($F$3:$F374,"S"),"")</f>
        <v/>
      </c>
      <c r="H374" s="0" t="n">
        <f aca="false">A374</f>
        <v>5</v>
      </c>
      <c r="I374" s="0" t="n">
        <f aca="false">B374</f>
        <v>72</v>
      </c>
    </row>
    <row r="375" customFormat="false" ht="12.8" hidden="false" customHeight="false" outlineLevel="0" collapsed="false">
      <c r="A375" s="0" t="n">
        <f aca="false">IF(B374&lt;&gt;$D$1,A374,A374+1)</f>
        <v>5</v>
      </c>
      <c r="B375" s="0" t="n">
        <f aca="false">IF(B374&lt;&gt;$D$1,B374+1,1)</f>
        <v>73</v>
      </c>
      <c r="C375" s="0" t="str">
        <f aca="false">IFERROR(VLOOKUP(A375,'Province Map'!$A$2:$BX$77,(MATCH(B375,'Province Map'!$B$2:$BX$2,0)+1),0),"")</f>
        <v/>
      </c>
      <c r="D375" s="0" t="str">
        <f aca="false">IF(C375="T","T","")</f>
        <v/>
      </c>
      <c r="E375" s="0" t="str">
        <f aca="false">IF(D375="T",COUNTIF($D$3:$D375,"T"),"")</f>
        <v/>
      </c>
      <c r="F375" s="0" t="str">
        <f aca="false">IF(C375="S","S","")</f>
        <v/>
      </c>
      <c r="G375" s="0" t="str">
        <f aca="false">IF(F375="S",COUNTIF($F$3:$F375,"S"),"")</f>
        <v/>
      </c>
      <c r="H375" s="0" t="n">
        <f aca="false">A375</f>
        <v>5</v>
      </c>
      <c r="I375" s="0" t="n">
        <f aca="false">B375</f>
        <v>73</v>
      </c>
    </row>
    <row r="376" customFormat="false" ht="12.8" hidden="false" customHeight="false" outlineLevel="0" collapsed="false">
      <c r="A376" s="0" t="n">
        <f aca="false">IF(B375&lt;&gt;$D$1,A375,A375+1)</f>
        <v>5</v>
      </c>
      <c r="B376" s="0" t="n">
        <f aca="false">IF(B375&lt;&gt;$D$1,B375+1,1)</f>
        <v>74</v>
      </c>
      <c r="C376" s="0" t="str">
        <f aca="false">IFERROR(VLOOKUP(A376,'Province Map'!$A$2:$BX$77,(MATCH(B376,'Province Map'!$B$2:$BX$2,0)+1),0),"")</f>
        <v/>
      </c>
      <c r="D376" s="0" t="str">
        <f aca="false">IF(C376="T","T","")</f>
        <v/>
      </c>
      <c r="E376" s="0" t="str">
        <f aca="false">IF(D376="T",COUNTIF($D$3:$D376,"T"),"")</f>
        <v/>
      </c>
      <c r="F376" s="0" t="str">
        <f aca="false">IF(C376="S","S","")</f>
        <v/>
      </c>
      <c r="G376" s="0" t="str">
        <f aca="false">IF(F376="S",COUNTIF($F$3:$F376,"S"),"")</f>
        <v/>
      </c>
      <c r="H376" s="0" t="n">
        <f aca="false">A376</f>
        <v>5</v>
      </c>
      <c r="I376" s="0" t="n">
        <f aca="false">B376</f>
        <v>74</v>
      </c>
    </row>
    <row r="377" customFormat="false" ht="12.8" hidden="false" customHeight="false" outlineLevel="0" collapsed="false">
      <c r="A377" s="0" t="n">
        <f aca="false">IF(B376&lt;&gt;$D$1,A376,A376+1)</f>
        <v>5</v>
      </c>
      <c r="B377" s="0" t="n">
        <f aca="false">IF(B376&lt;&gt;$D$1,B376+1,1)</f>
        <v>75</v>
      </c>
      <c r="C377" s="0" t="str">
        <f aca="false">IFERROR(VLOOKUP(A377,'Province Map'!$A$2:$BX$77,(MATCH(B377,'Province Map'!$B$2:$BX$2,0)+1),0),"")</f>
        <v/>
      </c>
      <c r="D377" s="0" t="str">
        <f aca="false">IF(C377="T","T","")</f>
        <v/>
      </c>
      <c r="E377" s="0" t="str">
        <f aca="false">IF(D377="T",COUNTIF($D$3:$D377,"T"),"")</f>
        <v/>
      </c>
      <c r="F377" s="0" t="str">
        <f aca="false">IF(C377="S","S","")</f>
        <v/>
      </c>
      <c r="G377" s="0" t="str">
        <f aca="false">IF(F377="S",COUNTIF($F$3:$F377,"S"),"")</f>
        <v/>
      </c>
      <c r="H377" s="0" t="n">
        <f aca="false">A377</f>
        <v>5</v>
      </c>
      <c r="I377" s="0" t="n">
        <f aca="false">B377</f>
        <v>75</v>
      </c>
    </row>
    <row r="378" customFormat="false" ht="12.8" hidden="false" customHeight="false" outlineLevel="0" collapsed="false">
      <c r="A378" s="0" t="n">
        <f aca="false">IF(B377&lt;&gt;$D$1,A377,A377+1)</f>
        <v>6</v>
      </c>
      <c r="B378" s="0" t="n">
        <f aca="false">IF(B377&lt;&gt;$D$1,B377+1,1)</f>
        <v>1</v>
      </c>
      <c r="C378" s="0" t="n">
        <f aca="false">IFERROR(VLOOKUP(A378,'Province Map'!$A$2:$BX$77,(MATCH(B378,'Province Map'!$B$2:$BX$2,0)+1),0),"")</f>
        <v>0</v>
      </c>
      <c r="D378" s="0" t="str">
        <f aca="false">IF(C378="T","T","")</f>
        <v/>
      </c>
      <c r="E378" s="0" t="str">
        <f aca="false">IF(D378="T",COUNTIF($D$3:$D378,"T"),"")</f>
        <v/>
      </c>
      <c r="F378" s="0" t="str">
        <f aca="false">IF(C378="S","S","")</f>
        <v/>
      </c>
      <c r="G378" s="0" t="str">
        <f aca="false">IF(F378="S",COUNTIF($F$3:$F378,"S"),"")</f>
        <v/>
      </c>
      <c r="H378" s="0" t="n">
        <f aca="false">A378</f>
        <v>6</v>
      </c>
      <c r="I378" s="0" t="n">
        <f aca="false">B378</f>
        <v>1</v>
      </c>
    </row>
    <row r="379" customFormat="false" ht="12.8" hidden="false" customHeight="false" outlineLevel="0" collapsed="false">
      <c r="A379" s="0" t="n">
        <f aca="false">IF(B378&lt;&gt;$D$1,A378,A378+1)</f>
        <v>6</v>
      </c>
      <c r="B379" s="0" t="n">
        <f aca="false">IF(B378&lt;&gt;$D$1,B378+1,1)</f>
        <v>2</v>
      </c>
      <c r="C379" s="0" t="n">
        <f aca="false">IFERROR(VLOOKUP(A379,'Province Map'!$A$2:$BX$77,(MATCH(B379,'Province Map'!$B$2:$BX$2,0)+1),0),"")</f>
        <v>0</v>
      </c>
      <c r="D379" s="0" t="str">
        <f aca="false">IF(C379="T","T","")</f>
        <v/>
      </c>
      <c r="E379" s="0" t="str">
        <f aca="false">IF(D379="T",COUNTIF($D$3:$D379,"T"),"")</f>
        <v/>
      </c>
      <c r="F379" s="0" t="str">
        <f aca="false">IF(C379="S","S","")</f>
        <v/>
      </c>
      <c r="G379" s="0" t="str">
        <f aca="false">IF(F379="S",COUNTIF($F$3:$F379,"S"),"")</f>
        <v/>
      </c>
      <c r="H379" s="0" t="n">
        <f aca="false">A379</f>
        <v>6</v>
      </c>
      <c r="I379" s="0" t="n">
        <f aca="false">B379</f>
        <v>2</v>
      </c>
    </row>
    <row r="380" customFormat="false" ht="12.8" hidden="false" customHeight="false" outlineLevel="0" collapsed="false">
      <c r="A380" s="0" t="n">
        <f aca="false">IF(B379&lt;&gt;$D$1,A379,A379+1)</f>
        <v>6</v>
      </c>
      <c r="B380" s="0" t="n">
        <f aca="false">IF(B379&lt;&gt;$D$1,B379+1,1)</f>
        <v>3</v>
      </c>
      <c r="C380" s="0" t="n">
        <f aca="false">IFERROR(VLOOKUP(A380,'Province Map'!$A$2:$BX$77,(MATCH(B380,'Province Map'!$B$2:$BX$2,0)+1),0),"")</f>
        <v>0</v>
      </c>
      <c r="D380" s="0" t="str">
        <f aca="false">IF(C380="T","T","")</f>
        <v/>
      </c>
      <c r="E380" s="0" t="str">
        <f aca="false">IF(D380="T",COUNTIF($D$3:$D380,"T"),"")</f>
        <v/>
      </c>
      <c r="F380" s="0" t="str">
        <f aca="false">IF(C380="S","S","")</f>
        <v/>
      </c>
      <c r="G380" s="0" t="str">
        <f aca="false">IF(F380="S",COUNTIF($F$3:$F380,"S"),"")</f>
        <v/>
      </c>
      <c r="H380" s="0" t="n">
        <f aca="false">A380</f>
        <v>6</v>
      </c>
      <c r="I380" s="0" t="n">
        <f aca="false">B380</f>
        <v>3</v>
      </c>
    </row>
    <row r="381" customFormat="false" ht="12.8" hidden="false" customHeight="false" outlineLevel="0" collapsed="false">
      <c r="A381" s="0" t="n">
        <f aca="false">IF(B380&lt;&gt;$D$1,A380,A380+1)</f>
        <v>6</v>
      </c>
      <c r="B381" s="0" t="n">
        <f aca="false">IF(B380&lt;&gt;$D$1,B380+1,1)</f>
        <v>4</v>
      </c>
      <c r="C381" s="0" t="n">
        <f aca="false">IFERROR(VLOOKUP(A381,'Province Map'!$A$2:$BX$77,(MATCH(B381,'Province Map'!$B$2:$BX$2,0)+1),0),"")</f>
        <v>0</v>
      </c>
      <c r="D381" s="0" t="str">
        <f aca="false">IF(C381="T","T","")</f>
        <v/>
      </c>
      <c r="E381" s="0" t="str">
        <f aca="false">IF(D381="T",COUNTIF($D$3:$D381,"T"),"")</f>
        <v/>
      </c>
      <c r="F381" s="0" t="str">
        <f aca="false">IF(C381="S","S","")</f>
        <v/>
      </c>
      <c r="G381" s="0" t="str">
        <f aca="false">IF(F381="S",COUNTIF($F$3:$F381,"S"),"")</f>
        <v/>
      </c>
      <c r="H381" s="0" t="n">
        <f aca="false">A381</f>
        <v>6</v>
      </c>
      <c r="I381" s="0" t="n">
        <f aca="false">B381</f>
        <v>4</v>
      </c>
    </row>
    <row r="382" customFormat="false" ht="12.8" hidden="false" customHeight="false" outlineLevel="0" collapsed="false">
      <c r="A382" s="0" t="n">
        <f aca="false">IF(B381&lt;&gt;$D$1,A381,A381+1)</f>
        <v>6</v>
      </c>
      <c r="B382" s="0" t="n">
        <f aca="false">IF(B381&lt;&gt;$D$1,B381+1,1)</f>
        <v>5</v>
      </c>
      <c r="C382" s="0" t="n">
        <f aca="false">IFERROR(VLOOKUP(A382,'Province Map'!$A$2:$BX$77,(MATCH(B382,'Province Map'!$B$2:$BX$2,0)+1),0),"")</f>
        <v>0</v>
      </c>
      <c r="D382" s="0" t="str">
        <f aca="false">IF(C382="T","T","")</f>
        <v/>
      </c>
      <c r="E382" s="0" t="str">
        <f aca="false">IF(D382="T",COUNTIF($D$3:$D382,"T"),"")</f>
        <v/>
      </c>
      <c r="F382" s="0" t="str">
        <f aca="false">IF(C382="S","S","")</f>
        <v/>
      </c>
      <c r="G382" s="0" t="str">
        <f aca="false">IF(F382="S",COUNTIF($F$3:$F382,"S"),"")</f>
        <v/>
      </c>
      <c r="H382" s="0" t="n">
        <f aca="false">A382</f>
        <v>6</v>
      </c>
      <c r="I382" s="0" t="n">
        <f aca="false">B382</f>
        <v>5</v>
      </c>
    </row>
    <row r="383" customFormat="false" ht="12.8" hidden="false" customHeight="false" outlineLevel="0" collapsed="false">
      <c r="A383" s="0" t="n">
        <f aca="false">IF(B382&lt;&gt;$D$1,A382,A382+1)</f>
        <v>6</v>
      </c>
      <c r="B383" s="0" t="n">
        <f aca="false">IF(B382&lt;&gt;$D$1,B382+1,1)</f>
        <v>6</v>
      </c>
      <c r="C383" s="0" t="n">
        <f aca="false">IFERROR(VLOOKUP(A383,'Province Map'!$A$2:$BX$77,(MATCH(B383,'Province Map'!$B$2:$BX$2,0)+1),0),"")</f>
        <v>0</v>
      </c>
      <c r="D383" s="0" t="str">
        <f aca="false">IF(C383="T","T","")</f>
        <v/>
      </c>
      <c r="E383" s="0" t="str">
        <f aca="false">IF(D383="T",COUNTIF($D$3:$D383,"T"),"")</f>
        <v/>
      </c>
      <c r="F383" s="0" t="str">
        <f aca="false">IF(C383="S","S","")</f>
        <v/>
      </c>
      <c r="G383" s="0" t="str">
        <f aca="false">IF(F383="S",COUNTIF($F$3:$F383,"S"),"")</f>
        <v/>
      </c>
      <c r="H383" s="0" t="n">
        <f aca="false">A383</f>
        <v>6</v>
      </c>
      <c r="I383" s="0" t="n">
        <f aca="false">B383</f>
        <v>6</v>
      </c>
    </row>
    <row r="384" customFormat="false" ht="12.8" hidden="false" customHeight="false" outlineLevel="0" collapsed="false">
      <c r="A384" s="0" t="n">
        <f aca="false">IF(B383&lt;&gt;$D$1,A383,A383+1)</f>
        <v>6</v>
      </c>
      <c r="B384" s="0" t="n">
        <f aca="false">IF(B383&lt;&gt;$D$1,B383+1,1)</f>
        <v>7</v>
      </c>
      <c r="C384" s="0" t="n">
        <f aca="false">IFERROR(VLOOKUP(A384,'Province Map'!$A$2:$BX$77,(MATCH(B384,'Province Map'!$B$2:$BX$2,0)+1),0),"")</f>
        <v>0</v>
      </c>
      <c r="D384" s="0" t="str">
        <f aca="false">IF(C384="T","T","")</f>
        <v/>
      </c>
      <c r="E384" s="0" t="str">
        <f aca="false">IF(D384="T",COUNTIF($D$3:$D384,"T"),"")</f>
        <v/>
      </c>
      <c r="F384" s="0" t="str">
        <f aca="false">IF(C384="S","S","")</f>
        <v/>
      </c>
      <c r="G384" s="0" t="str">
        <f aca="false">IF(F384="S",COUNTIF($F$3:$F384,"S"),"")</f>
        <v/>
      </c>
      <c r="H384" s="0" t="n">
        <f aca="false">A384</f>
        <v>6</v>
      </c>
      <c r="I384" s="0" t="n">
        <f aca="false">B384</f>
        <v>7</v>
      </c>
    </row>
    <row r="385" customFormat="false" ht="12.8" hidden="false" customHeight="false" outlineLevel="0" collapsed="false">
      <c r="A385" s="0" t="n">
        <f aca="false">IF(B384&lt;&gt;$D$1,A384,A384+1)</f>
        <v>6</v>
      </c>
      <c r="B385" s="0" t="n">
        <f aca="false">IF(B384&lt;&gt;$D$1,B384+1,1)</f>
        <v>8</v>
      </c>
      <c r="C385" s="0" t="n">
        <f aca="false">IFERROR(VLOOKUP(A385,'Province Map'!$A$2:$BX$77,(MATCH(B385,'Province Map'!$B$2:$BX$2,0)+1),0),"")</f>
        <v>0</v>
      </c>
      <c r="D385" s="0" t="str">
        <f aca="false">IF(C385="T","T","")</f>
        <v/>
      </c>
      <c r="E385" s="0" t="str">
        <f aca="false">IF(D385="T",COUNTIF($D$3:$D385,"T"),"")</f>
        <v/>
      </c>
      <c r="F385" s="0" t="str">
        <f aca="false">IF(C385="S","S","")</f>
        <v/>
      </c>
      <c r="G385" s="0" t="str">
        <f aca="false">IF(F385="S",COUNTIF($F$3:$F385,"S"),"")</f>
        <v/>
      </c>
      <c r="H385" s="0" t="n">
        <f aca="false">A385</f>
        <v>6</v>
      </c>
      <c r="I385" s="0" t="n">
        <f aca="false">B385</f>
        <v>8</v>
      </c>
    </row>
    <row r="386" customFormat="false" ht="12.8" hidden="false" customHeight="false" outlineLevel="0" collapsed="false">
      <c r="A386" s="0" t="n">
        <f aca="false">IF(B385&lt;&gt;$D$1,A385,A385+1)</f>
        <v>6</v>
      </c>
      <c r="B386" s="0" t="n">
        <f aca="false">IF(B385&lt;&gt;$D$1,B385+1,1)</f>
        <v>9</v>
      </c>
      <c r="C386" s="0" t="n">
        <f aca="false">IFERROR(VLOOKUP(A386,'Province Map'!$A$2:$BX$77,(MATCH(B386,'Province Map'!$B$2:$BX$2,0)+1),0),"")</f>
        <v>0</v>
      </c>
      <c r="D386" s="0" t="str">
        <f aca="false">IF(C386="T","T","")</f>
        <v/>
      </c>
      <c r="E386" s="0" t="str">
        <f aca="false">IF(D386="T",COUNTIF($D$3:$D386,"T"),"")</f>
        <v/>
      </c>
      <c r="F386" s="0" t="str">
        <f aca="false">IF(C386="S","S","")</f>
        <v/>
      </c>
      <c r="G386" s="0" t="str">
        <f aca="false">IF(F386="S",COUNTIF($F$3:$F386,"S"),"")</f>
        <v/>
      </c>
      <c r="H386" s="0" t="n">
        <f aca="false">A386</f>
        <v>6</v>
      </c>
      <c r="I386" s="0" t="n">
        <f aca="false">B386</f>
        <v>9</v>
      </c>
    </row>
    <row r="387" customFormat="false" ht="12.8" hidden="false" customHeight="false" outlineLevel="0" collapsed="false">
      <c r="A387" s="0" t="n">
        <f aca="false">IF(B386&lt;&gt;$D$1,A386,A386+1)</f>
        <v>6</v>
      </c>
      <c r="B387" s="0" t="n">
        <f aca="false">IF(B386&lt;&gt;$D$1,B386+1,1)</f>
        <v>10</v>
      </c>
      <c r="C387" s="0" t="n">
        <f aca="false">IFERROR(VLOOKUP(A387,'Province Map'!$A$2:$BX$77,(MATCH(B387,'Province Map'!$B$2:$BX$2,0)+1),0),"")</f>
        <v>0</v>
      </c>
      <c r="D387" s="0" t="str">
        <f aca="false">IF(C387="T","T","")</f>
        <v/>
      </c>
      <c r="E387" s="0" t="str">
        <f aca="false">IF(D387="T",COUNTIF($D$3:$D387,"T"),"")</f>
        <v/>
      </c>
      <c r="F387" s="0" t="str">
        <f aca="false">IF(C387="S","S","")</f>
        <v/>
      </c>
      <c r="G387" s="0" t="str">
        <f aca="false">IF(F387="S",COUNTIF($F$3:$F387,"S"),"")</f>
        <v/>
      </c>
      <c r="H387" s="0" t="n">
        <f aca="false">A387</f>
        <v>6</v>
      </c>
      <c r="I387" s="0" t="n">
        <f aca="false">B387</f>
        <v>10</v>
      </c>
    </row>
    <row r="388" customFormat="false" ht="12.8" hidden="false" customHeight="false" outlineLevel="0" collapsed="false">
      <c r="A388" s="0" t="n">
        <f aca="false">IF(B387&lt;&gt;$D$1,A387,A387+1)</f>
        <v>6</v>
      </c>
      <c r="B388" s="0" t="n">
        <f aca="false">IF(B387&lt;&gt;$D$1,B387+1,1)</f>
        <v>11</v>
      </c>
      <c r="C388" s="0" t="n">
        <f aca="false">IFERROR(VLOOKUP(A388,'Province Map'!$A$2:$BX$77,(MATCH(B388,'Province Map'!$B$2:$BX$2,0)+1),0),"")</f>
        <v>0</v>
      </c>
      <c r="D388" s="0" t="str">
        <f aca="false">IF(C388="T","T","")</f>
        <v/>
      </c>
      <c r="E388" s="0" t="str">
        <f aca="false">IF(D388="T",COUNTIF($D$3:$D388,"T"),"")</f>
        <v/>
      </c>
      <c r="F388" s="0" t="str">
        <f aca="false">IF(C388="S","S","")</f>
        <v/>
      </c>
      <c r="G388" s="0" t="str">
        <f aca="false">IF(F388="S",COUNTIF($F$3:$F388,"S"),"")</f>
        <v/>
      </c>
      <c r="H388" s="0" t="n">
        <f aca="false">A388</f>
        <v>6</v>
      </c>
      <c r="I388" s="0" t="n">
        <f aca="false">B388</f>
        <v>11</v>
      </c>
    </row>
    <row r="389" customFormat="false" ht="12.8" hidden="false" customHeight="false" outlineLevel="0" collapsed="false">
      <c r="A389" s="0" t="n">
        <f aca="false">IF(B388&lt;&gt;$D$1,A388,A388+1)</f>
        <v>6</v>
      </c>
      <c r="B389" s="0" t="n">
        <f aca="false">IF(B388&lt;&gt;$D$1,B388+1,1)</f>
        <v>12</v>
      </c>
      <c r="C389" s="0" t="n">
        <f aca="false">IFERROR(VLOOKUP(A389,'Province Map'!$A$2:$BX$77,(MATCH(B389,'Province Map'!$B$2:$BX$2,0)+1),0),"")</f>
        <v>0</v>
      </c>
      <c r="D389" s="0" t="str">
        <f aca="false">IF(C389="T","T","")</f>
        <v/>
      </c>
      <c r="E389" s="0" t="str">
        <f aca="false">IF(D389="T",COUNTIF($D$3:$D389,"T"),"")</f>
        <v/>
      </c>
      <c r="F389" s="0" t="str">
        <f aca="false">IF(C389="S","S","")</f>
        <v/>
      </c>
      <c r="G389" s="0" t="str">
        <f aca="false">IF(F389="S",COUNTIF($F$3:$F389,"S"),"")</f>
        <v/>
      </c>
      <c r="H389" s="0" t="n">
        <f aca="false">A389</f>
        <v>6</v>
      </c>
      <c r="I389" s="0" t="n">
        <f aca="false">B389</f>
        <v>12</v>
      </c>
    </row>
    <row r="390" customFormat="false" ht="12.8" hidden="false" customHeight="false" outlineLevel="0" collapsed="false">
      <c r="A390" s="0" t="n">
        <f aca="false">IF(B389&lt;&gt;$D$1,A389,A389+1)</f>
        <v>6</v>
      </c>
      <c r="B390" s="0" t="n">
        <f aca="false">IF(B389&lt;&gt;$D$1,B389+1,1)</f>
        <v>13</v>
      </c>
      <c r="C390" s="0" t="n">
        <f aca="false">IFERROR(VLOOKUP(A390,'Province Map'!$A$2:$BX$77,(MATCH(B390,'Province Map'!$B$2:$BX$2,0)+1),0),"")</f>
        <v>0</v>
      </c>
      <c r="D390" s="0" t="str">
        <f aca="false">IF(C390="T","T","")</f>
        <v/>
      </c>
      <c r="E390" s="0" t="str">
        <f aca="false">IF(D390="T",COUNTIF($D$3:$D390,"T"),"")</f>
        <v/>
      </c>
      <c r="F390" s="0" t="str">
        <f aca="false">IF(C390="S","S","")</f>
        <v/>
      </c>
      <c r="G390" s="0" t="str">
        <f aca="false">IF(F390="S",COUNTIF($F$3:$F390,"S"),"")</f>
        <v/>
      </c>
      <c r="H390" s="0" t="n">
        <f aca="false">A390</f>
        <v>6</v>
      </c>
      <c r="I390" s="0" t="n">
        <f aca="false">B390</f>
        <v>13</v>
      </c>
    </row>
    <row r="391" customFormat="false" ht="12.8" hidden="false" customHeight="false" outlineLevel="0" collapsed="false">
      <c r="A391" s="0" t="n">
        <f aca="false">IF(B390&lt;&gt;$D$1,A390,A390+1)</f>
        <v>6</v>
      </c>
      <c r="B391" s="0" t="n">
        <f aca="false">IF(B390&lt;&gt;$D$1,B390+1,1)</f>
        <v>14</v>
      </c>
      <c r="C391" s="0" t="n">
        <f aca="false">IFERROR(VLOOKUP(A391,'Province Map'!$A$2:$BX$77,(MATCH(B391,'Province Map'!$B$2:$BX$2,0)+1),0),"")</f>
        <v>0</v>
      </c>
      <c r="D391" s="0" t="str">
        <f aca="false">IF(C391="T","T","")</f>
        <v/>
      </c>
      <c r="E391" s="0" t="str">
        <f aca="false">IF(D391="T",COUNTIF($D$3:$D391,"T"),"")</f>
        <v/>
      </c>
      <c r="F391" s="0" t="str">
        <f aca="false">IF(C391="S","S","")</f>
        <v/>
      </c>
      <c r="G391" s="0" t="str">
        <f aca="false">IF(F391="S",COUNTIF($F$3:$F391,"S"),"")</f>
        <v/>
      </c>
      <c r="H391" s="0" t="n">
        <f aca="false">A391</f>
        <v>6</v>
      </c>
      <c r="I391" s="0" t="n">
        <f aca="false">B391</f>
        <v>14</v>
      </c>
    </row>
    <row r="392" customFormat="false" ht="12.8" hidden="false" customHeight="false" outlineLevel="0" collapsed="false">
      <c r="A392" s="0" t="n">
        <f aca="false">IF(B391&lt;&gt;$D$1,A391,A391+1)</f>
        <v>6</v>
      </c>
      <c r="B392" s="0" t="n">
        <f aca="false">IF(B391&lt;&gt;$D$1,B391+1,1)</f>
        <v>15</v>
      </c>
      <c r="C392" s="0" t="n">
        <f aca="false">IFERROR(VLOOKUP(A392,'Province Map'!$A$2:$BX$77,(MATCH(B392,'Province Map'!$B$2:$BX$2,0)+1),0),"")</f>
        <v>0</v>
      </c>
      <c r="D392" s="0" t="str">
        <f aca="false">IF(C392="T","T","")</f>
        <v/>
      </c>
      <c r="E392" s="0" t="str">
        <f aca="false">IF(D392="T",COUNTIF($D$3:$D392,"T"),"")</f>
        <v/>
      </c>
      <c r="F392" s="0" t="str">
        <f aca="false">IF(C392="S","S","")</f>
        <v/>
      </c>
      <c r="G392" s="0" t="str">
        <f aca="false">IF(F392="S",COUNTIF($F$3:$F392,"S"),"")</f>
        <v/>
      </c>
      <c r="H392" s="0" t="n">
        <f aca="false">A392</f>
        <v>6</v>
      </c>
      <c r="I392" s="0" t="n">
        <f aca="false">B392</f>
        <v>15</v>
      </c>
    </row>
    <row r="393" customFormat="false" ht="12.8" hidden="false" customHeight="false" outlineLevel="0" collapsed="false">
      <c r="A393" s="0" t="n">
        <f aca="false">IF(B392&lt;&gt;$D$1,A392,A392+1)</f>
        <v>6</v>
      </c>
      <c r="B393" s="0" t="n">
        <f aca="false">IF(B392&lt;&gt;$D$1,B392+1,1)</f>
        <v>16</v>
      </c>
      <c r="C393" s="0" t="n">
        <f aca="false">IFERROR(VLOOKUP(A393,'Province Map'!$A$2:$BX$77,(MATCH(B393,'Province Map'!$B$2:$BX$2,0)+1),0),"")</f>
        <v>0</v>
      </c>
      <c r="D393" s="0" t="str">
        <f aca="false">IF(C393="T","T","")</f>
        <v/>
      </c>
      <c r="E393" s="0" t="str">
        <f aca="false">IF(D393="T",COUNTIF($D$3:$D393,"T"),"")</f>
        <v/>
      </c>
      <c r="F393" s="0" t="str">
        <f aca="false">IF(C393="S","S","")</f>
        <v/>
      </c>
      <c r="G393" s="0" t="str">
        <f aca="false">IF(F393="S",COUNTIF($F$3:$F393,"S"),"")</f>
        <v/>
      </c>
      <c r="H393" s="0" t="n">
        <f aca="false">A393</f>
        <v>6</v>
      </c>
      <c r="I393" s="0" t="n">
        <f aca="false">B393</f>
        <v>16</v>
      </c>
    </row>
    <row r="394" customFormat="false" ht="12.8" hidden="false" customHeight="false" outlineLevel="0" collapsed="false">
      <c r="A394" s="0" t="n">
        <f aca="false">IF(B393&lt;&gt;$D$1,A393,A393+1)</f>
        <v>6</v>
      </c>
      <c r="B394" s="0" t="n">
        <f aca="false">IF(B393&lt;&gt;$D$1,B393+1,1)</f>
        <v>17</v>
      </c>
      <c r="C394" s="0" t="str">
        <f aca="false">IFERROR(VLOOKUP(A394,'Province Map'!$A$2:$BX$77,(MATCH(B394,'Province Map'!$B$2:$BX$2,0)+1),0),"")</f>
        <v/>
      </c>
      <c r="D394" s="0" t="str">
        <f aca="false">IF(C394="T","T","")</f>
        <v/>
      </c>
      <c r="E394" s="0" t="str">
        <f aca="false">IF(D394="T",COUNTIF($D$3:$D394,"T"),"")</f>
        <v/>
      </c>
      <c r="F394" s="0" t="str">
        <f aca="false">IF(C394="S","S","")</f>
        <v/>
      </c>
      <c r="G394" s="0" t="str">
        <f aca="false">IF(F394="S",COUNTIF($F$3:$F394,"S"),"")</f>
        <v/>
      </c>
      <c r="H394" s="0" t="n">
        <f aca="false">A394</f>
        <v>6</v>
      </c>
      <c r="I394" s="0" t="n">
        <f aca="false">B394</f>
        <v>17</v>
      </c>
    </row>
    <row r="395" customFormat="false" ht="12.8" hidden="false" customHeight="false" outlineLevel="0" collapsed="false">
      <c r="A395" s="0" t="n">
        <f aca="false">IF(B394&lt;&gt;$D$1,A394,A394+1)</f>
        <v>6</v>
      </c>
      <c r="B395" s="0" t="n">
        <f aca="false">IF(B394&lt;&gt;$D$1,B394+1,1)</f>
        <v>18</v>
      </c>
      <c r="C395" s="0" t="str">
        <f aca="false">IFERROR(VLOOKUP(A395,'Province Map'!$A$2:$BX$77,(MATCH(B395,'Province Map'!$B$2:$BX$2,0)+1),0),"")</f>
        <v/>
      </c>
      <c r="D395" s="0" t="str">
        <f aca="false">IF(C395="T","T","")</f>
        <v/>
      </c>
      <c r="E395" s="0" t="str">
        <f aca="false">IF(D395="T",COUNTIF($D$3:$D395,"T"),"")</f>
        <v/>
      </c>
      <c r="F395" s="0" t="str">
        <f aca="false">IF(C395="S","S","")</f>
        <v/>
      </c>
      <c r="G395" s="0" t="str">
        <f aca="false">IF(F395="S",COUNTIF($F$3:$F395,"S"),"")</f>
        <v/>
      </c>
      <c r="H395" s="0" t="n">
        <f aca="false">A395</f>
        <v>6</v>
      </c>
      <c r="I395" s="0" t="n">
        <f aca="false">B395</f>
        <v>18</v>
      </c>
    </row>
    <row r="396" customFormat="false" ht="12.8" hidden="false" customHeight="false" outlineLevel="0" collapsed="false">
      <c r="A396" s="0" t="n">
        <f aca="false">IF(B395&lt;&gt;$D$1,A395,A395+1)</f>
        <v>6</v>
      </c>
      <c r="B396" s="0" t="n">
        <f aca="false">IF(B395&lt;&gt;$D$1,B395+1,1)</f>
        <v>19</v>
      </c>
      <c r="C396" s="0" t="str">
        <f aca="false">IFERROR(VLOOKUP(A396,'Province Map'!$A$2:$BX$77,(MATCH(B396,'Province Map'!$B$2:$BX$2,0)+1),0),"")</f>
        <v/>
      </c>
      <c r="D396" s="0" t="str">
        <f aca="false">IF(C396="T","T","")</f>
        <v/>
      </c>
      <c r="E396" s="0" t="str">
        <f aca="false">IF(D396="T",COUNTIF($D$3:$D396,"T"),"")</f>
        <v/>
      </c>
      <c r="F396" s="0" t="str">
        <f aca="false">IF(C396="S","S","")</f>
        <v/>
      </c>
      <c r="G396" s="0" t="str">
        <f aca="false">IF(F396="S",COUNTIF($F$3:$F396,"S"),"")</f>
        <v/>
      </c>
      <c r="H396" s="0" t="n">
        <f aca="false">A396</f>
        <v>6</v>
      </c>
      <c r="I396" s="0" t="n">
        <f aca="false">B396</f>
        <v>19</v>
      </c>
    </row>
    <row r="397" customFormat="false" ht="12.8" hidden="false" customHeight="false" outlineLevel="0" collapsed="false">
      <c r="A397" s="0" t="n">
        <f aca="false">IF(B396&lt;&gt;$D$1,A396,A396+1)</f>
        <v>6</v>
      </c>
      <c r="B397" s="0" t="n">
        <f aca="false">IF(B396&lt;&gt;$D$1,B396+1,1)</f>
        <v>20</v>
      </c>
      <c r="C397" s="0" t="str">
        <f aca="false">IFERROR(VLOOKUP(A397,'Province Map'!$A$2:$BX$77,(MATCH(B397,'Province Map'!$B$2:$BX$2,0)+1),0),"")</f>
        <v/>
      </c>
      <c r="D397" s="0" t="str">
        <f aca="false">IF(C397="T","T","")</f>
        <v/>
      </c>
      <c r="E397" s="0" t="str">
        <f aca="false">IF(D397="T",COUNTIF($D$3:$D397,"T"),"")</f>
        <v/>
      </c>
      <c r="F397" s="0" t="str">
        <f aca="false">IF(C397="S","S","")</f>
        <v/>
      </c>
      <c r="G397" s="0" t="str">
        <f aca="false">IF(F397="S",COUNTIF($F$3:$F397,"S"),"")</f>
        <v/>
      </c>
      <c r="H397" s="0" t="n">
        <f aca="false">A397</f>
        <v>6</v>
      </c>
      <c r="I397" s="0" t="n">
        <f aca="false">B397</f>
        <v>20</v>
      </c>
    </row>
    <row r="398" customFormat="false" ht="12.8" hidden="false" customHeight="false" outlineLevel="0" collapsed="false">
      <c r="A398" s="0" t="n">
        <f aca="false">IF(B397&lt;&gt;$D$1,A397,A397+1)</f>
        <v>6</v>
      </c>
      <c r="B398" s="0" t="n">
        <f aca="false">IF(B397&lt;&gt;$D$1,B397+1,1)</f>
        <v>21</v>
      </c>
      <c r="C398" s="0" t="str">
        <f aca="false">IFERROR(VLOOKUP(A398,'Province Map'!$A$2:$BX$77,(MATCH(B398,'Province Map'!$B$2:$BX$2,0)+1),0),"")</f>
        <v/>
      </c>
      <c r="D398" s="0" t="str">
        <f aca="false">IF(C398="T","T","")</f>
        <v/>
      </c>
      <c r="E398" s="0" t="str">
        <f aca="false">IF(D398="T",COUNTIF($D$3:$D398,"T"),"")</f>
        <v/>
      </c>
      <c r="F398" s="0" t="str">
        <f aca="false">IF(C398="S","S","")</f>
        <v/>
      </c>
      <c r="G398" s="0" t="str">
        <f aca="false">IF(F398="S",COUNTIF($F$3:$F398,"S"),"")</f>
        <v/>
      </c>
      <c r="H398" s="0" t="n">
        <f aca="false">A398</f>
        <v>6</v>
      </c>
      <c r="I398" s="0" t="n">
        <f aca="false">B398</f>
        <v>21</v>
      </c>
    </row>
    <row r="399" customFormat="false" ht="12.8" hidden="false" customHeight="false" outlineLevel="0" collapsed="false">
      <c r="A399" s="0" t="n">
        <f aca="false">IF(B398&lt;&gt;$D$1,A398,A398+1)</f>
        <v>6</v>
      </c>
      <c r="B399" s="0" t="n">
        <f aca="false">IF(B398&lt;&gt;$D$1,B398+1,1)</f>
        <v>22</v>
      </c>
      <c r="C399" s="0" t="str">
        <f aca="false">IFERROR(VLOOKUP(A399,'Province Map'!$A$2:$BX$77,(MATCH(B399,'Province Map'!$B$2:$BX$2,0)+1),0),"")</f>
        <v/>
      </c>
      <c r="D399" s="0" t="str">
        <f aca="false">IF(C399="T","T","")</f>
        <v/>
      </c>
      <c r="E399" s="0" t="str">
        <f aca="false">IF(D399="T",COUNTIF($D$3:$D399,"T"),"")</f>
        <v/>
      </c>
      <c r="F399" s="0" t="str">
        <f aca="false">IF(C399="S","S","")</f>
        <v/>
      </c>
      <c r="G399" s="0" t="str">
        <f aca="false">IF(F399="S",COUNTIF($F$3:$F399,"S"),"")</f>
        <v/>
      </c>
      <c r="H399" s="0" t="n">
        <f aca="false">A399</f>
        <v>6</v>
      </c>
      <c r="I399" s="0" t="n">
        <f aca="false">B399</f>
        <v>22</v>
      </c>
    </row>
    <row r="400" customFormat="false" ht="12.8" hidden="false" customHeight="false" outlineLevel="0" collapsed="false">
      <c r="A400" s="0" t="n">
        <f aca="false">IF(B399&lt;&gt;$D$1,A399,A399+1)</f>
        <v>6</v>
      </c>
      <c r="B400" s="0" t="n">
        <f aca="false">IF(B399&lt;&gt;$D$1,B399+1,1)</f>
        <v>23</v>
      </c>
      <c r="C400" s="0" t="str">
        <f aca="false">IFERROR(VLOOKUP(A400,'Province Map'!$A$2:$BX$77,(MATCH(B400,'Province Map'!$B$2:$BX$2,0)+1),0),"")</f>
        <v/>
      </c>
      <c r="D400" s="0" t="str">
        <f aca="false">IF(C400="T","T","")</f>
        <v/>
      </c>
      <c r="E400" s="0" t="str">
        <f aca="false">IF(D400="T",COUNTIF($D$3:$D400,"T"),"")</f>
        <v/>
      </c>
      <c r="F400" s="0" t="str">
        <f aca="false">IF(C400="S","S","")</f>
        <v/>
      </c>
      <c r="G400" s="0" t="str">
        <f aca="false">IF(F400="S",COUNTIF($F$3:$F400,"S"),"")</f>
        <v/>
      </c>
      <c r="H400" s="0" t="n">
        <f aca="false">A400</f>
        <v>6</v>
      </c>
      <c r="I400" s="0" t="n">
        <f aca="false">B400</f>
        <v>23</v>
      </c>
    </row>
    <row r="401" customFormat="false" ht="12.8" hidden="false" customHeight="false" outlineLevel="0" collapsed="false">
      <c r="A401" s="0" t="n">
        <f aca="false">IF(B400&lt;&gt;$D$1,A400,A400+1)</f>
        <v>6</v>
      </c>
      <c r="B401" s="0" t="n">
        <f aca="false">IF(B400&lt;&gt;$D$1,B400+1,1)</f>
        <v>24</v>
      </c>
      <c r="C401" s="0" t="str">
        <f aca="false">IFERROR(VLOOKUP(A401,'Province Map'!$A$2:$BX$77,(MATCH(B401,'Province Map'!$B$2:$BX$2,0)+1),0),"")</f>
        <v/>
      </c>
      <c r="D401" s="0" t="str">
        <f aca="false">IF(C401="T","T","")</f>
        <v/>
      </c>
      <c r="E401" s="0" t="str">
        <f aca="false">IF(D401="T",COUNTIF($D$3:$D401,"T"),"")</f>
        <v/>
      </c>
      <c r="F401" s="0" t="str">
        <f aca="false">IF(C401="S","S","")</f>
        <v/>
      </c>
      <c r="G401" s="0" t="str">
        <f aca="false">IF(F401="S",COUNTIF($F$3:$F401,"S"),"")</f>
        <v/>
      </c>
      <c r="H401" s="0" t="n">
        <f aca="false">A401</f>
        <v>6</v>
      </c>
      <c r="I401" s="0" t="n">
        <f aca="false">B401</f>
        <v>24</v>
      </c>
    </row>
    <row r="402" customFormat="false" ht="12.8" hidden="false" customHeight="false" outlineLevel="0" collapsed="false">
      <c r="A402" s="0" t="n">
        <f aca="false">IF(B401&lt;&gt;$D$1,A401,A401+1)</f>
        <v>6</v>
      </c>
      <c r="B402" s="0" t="n">
        <f aca="false">IF(B401&lt;&gt;$D$1,B401+1,1)</f>
        <v>25</v>
      </c>
      <c r="C402" s="0" t="str">
        <f aca="false">IFERROR(VLOOKUP(A402,'Province Map'!$A$2:$BX$77,(MATCH(B402,'Province Map'!$B$2:$BX$2,0)+1),0),"")</f>
        <v/>
      </c>
      <c r="D402" s="0" t="str">
        <f aca="false">IF(C402="T","T","")</f>
        <v/>
      </c>
      <c r="E402" s="0" t="str">
        <f aca="false">IF(D402="T",COUNTIF($D$3:$D402,"T"),"")</f>
        <v/>
      </c>
      <c r="F402" s="0" t="str">
        <f aca="false">IF(C402="S","S","")</f>
        <v/>
      </c>
      <c r="G402" s="0" t="str">
        <f aca="false">IF(F402="S",COUNTIF($F$3:$F402,"S"),"")</f>
        <v/>
      </c>
      <c r="H402" s="0" t="n">
        <f aca="false">A402</f>
        <v>6</v>
      </c>
      <c r="I402" s="0" t="n">
        <f aca="false">B402</f>
        <v>25</v>
      </c>
    </row>
    <row r="403" customFormat="false" ht="12.8" hidden="false" customHeight="false" outlineLevel="0" collapsed="false">
      <c r="A403" s="0" t="n">
        <f aca="false">IF(B402&lt;&gt;$D$1,A402,A402+1)</f>
        <v>6</v>
      </c>
      <c r="B403" s="0" t="n">
        <f aca="false">IF(B402&lt;&gt;$D$1,B402+1,1)</f>
        <v>26</v>
      </c>
      <c r="C403" s="0" t="str">
        <f aca="false">IFERROR(VLOOKUP(A403,'Province Map'!$A$2:$BX$77,(MATCH(B403,'Province Map'!$B$2:$BX$2,0)+1),0),"")</f>
        <v/>
      </c>
      <c r="D403" s="0" t="str">
        <f aca="false">IF(C403="T","T","")</f>
        <v/>
      </c>
      <c r="E403" s="0" t="str">
        <f aca="false">IF(D403="T",COUNTIF($D$3:$D403,"T"),"")</f>
        <v/>
      </c>
      <c r="F403" s="0" t="str">
        <f aca="false">IF(C403="S","S","")</f>
        <v/>
      </c>
      <c r="G403" s="0" t="str">
        <f aca="false">IF(F403="S",COUNTIF($F$3:$F403,"S"),"")</f>
        <v/>
      </c>
      <c r="H403" s="0" t="n">
        <f aca="false">A403</f>
        <v>6</v>
      </c>
      <c r="I403" s="0" t="n">
        <f aca="false">B403</f>
        <v>26</v>
      </c>
    </row>
    <row r="404" customFormat="false" ht="12.8" hidden="false" customHeight="false" outlineLevel="0" collapsed="false">
      <c r="A404" s="0" t="n">
        <f aca="false">IF(B403&lt;&gt;$D$1,A403,A403+1)</f>
        <v>6</v>
      </c>
      <c r="B404" s="0" t="n">
        <f aca="false">IF(B403&lt;&gt;$D$1,B403+1,1)</f>
        <v>27</v>
      </c>
      <c r="C404" s="0" t="str">
        <f aca="false">IFERROR(VLOOKUP(A404,'Province Map'!$A$2:$BX$77,(MATCH(B404,'Province Map'!$B$2:$BX$2,0)+1),0),"")</f>
        <v/>
      </c>
      <c r="D404" s="0" t="str">
        <f aca="false">IF(C404="T","T","")</f>
        <v/>
      </c>
      <c r="E404" s="0" t="str">
        <f aca="false">IF(D404="T",COUNTIF($D$3:$D404,"T"),"")</f>
        <v/>
      </c>
      <c r="F404" s="0" t="str">
        <f aca="false">IF(C404="S","S","")</f>
        <v/>
      </c>
      <c r="G404" s="0" t="str">
        <f aca="false">IF(F404="S",COUNTIF($F$3:$F404,"S"),"")</f>
        <v/>
      </c>
      <c r="H404" s="0" t="n">
        <f aca="false">A404</f>
        <v>6</v>
      </c>
      <c r="I404" s="0" t="n">
        <f aca="false">B404</f>
        <v>27</v>
      </c>
    </row>
    <row r="405" customFormat="false" ht="12.8" hidden="false" customHeight="false" outlineLevel="0" collapsed="false">
      <c r="A405" s="0" t="n">
        <f aca="false">IF(B404&lt;&gt;$D$1,A404,A404+1)</f>
        <v>6</v>
      </c>
      <c r="B405" s="0" t="n">
        <f aca="false">IF(B404&lt;&gt;$D$1,B404+1,1)</f>
        <v>28</v>
      </c>
      <c r="C405" s="0" t="str">
        <f aca="false">IFERROR(VLOOKUP(A405,'Province Map'!$A$2:$BX$77,(MATCH(B405,'Province Map'!$B$2:$BX$2,0)+1),0),"")</f>
        <v/>
      </c>
      <c r="D405" s="0" t="str">
        <f aca="false">IF(C405="T","T","")</f>
        <v/>
      </c>
      <c r="E405" s="0" t="str">
        <f aca="false">IF(D405="T",COUNTIF($D$3:$D405,"T"),"")</f>
        <v/>
      </c>
      <c r="F405" s="0" t="str">
        <f aca="false">IF(C405="S","S","")</f>
        <v/>
      </c>
      <c r="G405" s="0" t="str">
        <f aca="false">IF(F405="S",COUNTIF($F$3:$F405,"S"),"")</f>
        <v/>
      </c>
      <c r="H405" s="0" t="n">
        <f aca="false">A405</f>
        <v>6</v>
      </c>
      <c r="I405" s="0" t="n">
        <f aca="false">B405</f>
        <v>28</v>
      </c>
    </row>
    <row r="406" customFormat="false" ht="12.8" hidden="false" customHeight="false" outlineLevel="0" collapsed="false">
      <c r="A406" s="0" t="n">
        <f aca="false">IF(B405&lt;&gt;$D$1,A405,A405+1)</f>
        <v>6</v>
      </c>
      <c r="B406" s="0" t="n">
        <f aca="false">IF(B405&lt;&gt;$D$1,B405+1,1)</f>
        <v>29</v>
      </c>
      <c r="C406" s="0" t="str">
        <f aca="false">IFERROR(VLOOKUP(A406,'Province Map'!$A$2:$BX$77,(MATCH(B406,'Province Map'!$B$2:$BX$2,0)+1),0),"")</f>
        <v/>
      </c>
      <c r="D406" s="0" t="str">
        <f aca="false">IF(C406="T","T","")</f>
        <v/>
      </c>
      <c r="E406" s="0" t="str">
        <f aca="false">IF(D406="T",COUNTIF($D$3:$D406,"T"),"")</f>
        <v/>
      </c>
      <c r="F406" s="0" t="str">
        <f aca="false">IF(C406="S","S","")</f>
        <v/>
      </c>
      <c r="G406" s="0" t="str">
        <f aca="false">IF(F406="S",COUNTIF($F$3:$F406,"S"),"")</f>
        <v/>
      </c>
      <c r="H406" s="0" t="n">
        <f aca="false">A406</f>
        <v>6</v>
      </c>
      <c r="I406" s="0" t="n">
        <f aca="false">B406</f>
        <v>29</v>
      </c>
    </row>
    <row r="407" customFormat="false" ht="12.8" hidden="false" customHeight="false" outlineLevel="0" collapsed="false">
      <c r="A407" s="0" t="n">
        <f aca="false">IF(B406&lt;&gt;$D$1,A406,A406+1)</f>
        <v>6</v>
      </c>
      <c r="B407" s="0" t="n">
        <f aca="false">IF(B406&lt;&gt;$D$1,B406+1,1)</f>
        <v>30</v>
      </c>
      <c r="C407" s="0" t="str">
        <f aca="false">IFERROR(VLOOKUP(A407,'Province Map'!$A$2:$BX$77,(MATCH(B407,'Province Map'!$B$2:$BX$2,0)+1),0),"")</f>
        <v/>
      </c>
      <c r="D407" s="0" t="str">
        <f aca="false">IF(C407="T","T","")</f>
        <v/>
      </c>
      <c r="E407" s="0" t="str">
        <f aca="false">IF(D407="T",COUNTIF($D$3:$D407,"T"),"")</f>
        <v/>
      </c>
      <c r="F407" s="0" t="str">
        <f aca="false">IF(C407="S","S","")</f>
        <v/>
      </c>
      <c r="G407" s="0" t="str">
        <f aca="false">IF(F407="S",COUNTIF($F$3:$F407,"S"),"")</f>
        <v/>
      </c>
      <c r="H407" s="0" t="n">
        <f aca="false">A407</f>
        <v>6</v>
      </c>
      <c r="I407" s="0" t="n">
        <f aca="false">B407</f>
        <v>30</v>
      </c>
    </row>
    <row r="408" customFormat="false" ht="12.8" hidden="false" customHeight="false" outlineLevel="0" collapsed="false">
      <c r="A408" s="0" t="n">
        <f aca="false">IF(B407&lt;&gt;$D$1,A407,A407+1)</f>
        <v>6</v>
      </c>
      <c r="B408" s="0" t="n">
        <f aca="false">IF(B407&lt;&gt;$D$1,B407+1,1)</f>
        <v>31</v>
      </c>
      <c r="C408" s="0" t="str">
        <f aca="false">IFERROR(VLOOKUP(A408,'Province Map'!$A$2:$BX$77,(MATCH(B408,'Province Map'!$B$2:$BX$2,0)+1),0),"")</f>
        <v/>
      </c>
      <c r="D408" s="0" t="str">
        <f aca="false">IF(C408="T","T","")</f>
        <v/>
      </c>
      <c r="E408" s="0" t="str">
        <f aca="false">IF(D408="T",COUNTIF($D$3:$D408,"T"),"")</f>
        <v/>
      </c>
      <c r="F408" s="0" t="str">
        <f aca="false">IF(C408="S","S","")</f>
        <v/>
      </c>
      <c r="G408" s="0" t="str">
        <f aca="false">IF(F408="S",COUNTIF($F$3:$F408,"S"),"")</f>
        <v/>
      </c>
      <c r="H408" s="0" t="n">
        <f aca="false">A408</f>
        <v>6</v>
      </c>
      <c r="I408" s="0" t="n">
        <f aca="false">B408</f>
        <v>31</v>
      </c>
    </row>
    <row r="409" customFormat="false" ht="12.8" hidden="false" customHeight="false" outlineLevel="0" collapsed="false">
      <c r="A409" s="0" t="n">
        <f aca="false">IF(B408&lt;&gt;$D$1,A408,A408+1)</f>
        <v>6</v>
      </c>
      <c r="B409" s="0" t="n">
        <f aca="false">IF(B408&lt;&gt;$D$1,B408+1,1)</f>
        <v>32</v>
      </c>
      <c r="C409" s="0" t="str">
        <f aca="false">IFERROR(VLOOKUP(A409,'Province Map'!$A$2:$BX$77,(MATCH(B409,'Province Map'!$B$2:$BX$2,0)+1),0),"")</f>
        <v/>
      </c>
      <c r="D409" s="0" t="str">
        <f aca="false">IF(C409="T","T","")</f>
        <v/>
      </c>
      <c r="E409" s="0" t="str">
        <f aca="false">IF(D409="T",COUNTIF($D$3:$D409,"T"),"")</f>
        <v/>
      </c>
      <c r="F409" s="0" t="str">
        <f aca="false">IF(C409="S","S","")</f>
        <v/>
      </c>
      <c r="G409" s="0" t="str">
        <f aca="false">IF(F409="S",COUNTIF($F$3:$F409,"S"),"")</f>
        <v/>
      </c>
      <c r="H409" s="0" t="n">
        <f aca="false">A409</f>
        <v>6</v>
      </c>
      <c r="I409" s="0" t="n">
        <f aca="false">B409</f>
        <v>32</v>
      </c>
    </row>
    <row r="410" customFormat="false" ht="12.8" hidden="false" customHeight="false" outlineLevel="0" collapsed="false">
      <c r="A410" s="0" t="n">
        <f aca="false">IF(B409&lt;&gt;$D$1,A409,A409+1)</f>
        <v>6</v>
      </c>
      <c r="B410" s="0" t="n">
        <f aca="false">IF(B409&lt;&gt;$D$1,B409+1,1)</f>
        <v>33</v>
      </c>
      <c r="C410" s="0" t="str">
        <f aca="false">IFERROR(VLOOKUP(A410,'Province Map'!$A$2:$BX$77,(MATCH(B410,'Province Map'!$B$2:$BX$2,0)+1),0),"")</f>
        <v/>
      </c>
      <c r="D410" s="0" t="str">
        <f aca="false">IF(C410="T","T","")</f>
        <v/>
      </c>
      <c r="E410" s="0" t="str">
        <f aca="false">IF(D410="T",COUNTIF($D$3:$D410,"T"),"")</f>
        <v/>
      </c>
      <c r="F410" s="0" t="str">
        <f aca="false">IF(C410="S","S","")</f>
        <v/>
      </c>
      <c r="G410" s="0" t="str">
        <f aca="false">IF(F410="S",COUNTIF($F$3:$F410,"S"),"")</f>
        <v/>
      </c>
      <c r="H410" s="0" t="n">
        <f aca="false">A410</f>
        <v>6</v>
      </c>
      <c r="I410" s="0" t="n">
        <f aca="false">B410</f>
        <v>33</v>
      </c>
    </row>
    <row r="411" customFormat="false" ht="12.8" hidden="false" customHeight="false" outlineLevel="0" collapsed="false">
      <c r="A411" s="0" t="n">
        <f aca="false">IF(B410&lt;&gt;$D$1,A410,A410+1)</f>
        <v>6</v>
      </c>
      <c r="B411" s="0" t="n">
        <f aca="false">IF(B410&lt;&gt;$D$1,B410+1,1)</f>
        <v>34</v>
      </c>
      <c r="C411" s="0" t="str">
        <f aca="false">IFERROR(VLOOKUP(A411,'Province Map'!$A$2:$BX$77,(MATCH(B411,'Province Map'!$B$2:$BX$2,0)+1),0),"")</f>
        <v/>
      </c>
      <c r="D411" s="0" t="str">
        <f aca="false">IF(C411="T","T","")</f>
        <v/>
      </c>
      <c r="E411" s="0" t="str">
        <f aca="false">IF(D411="T",COUNTIF($D$3:$D411,"T"),"")</f>
        <v/>
      </c>
      <c r="F411" s="0" t="str">
        <f aca="false">IF(C411="S","S","")</f>
        <v/>
      </c>
      <c r="G411" s="0" t="str">
        <f aca="false">IF(F411="S",COUNTIF($F$3:$F411,"S"),"")</f>
        <v/>
      </c>
      <c r="H411" s="0" t="n">
        <f aca="false">A411</f>
        <v>6</v>
      </c>
      <c r="I411" s="0" t="n">
        <f aca="false">B411</f>
        <v>34</v>
      </c>
    </row>
    <row r="412" customFormat="false" ht="12.8" hidden="false" customHeight="false" outlineLevel="0" collapsed="false">
      <c r="A412" s="0" t="n">
        <f aca="false">IF(B411&lt;&gt;$D$1,A411,A411+1)</f>
        <v>6</v>
      </c>
      <c r="B412" s="0" t="n">
        <f aca="false">IF(B411&lt;&gt;$D$1,B411+1,1)</f>
        <v>35</v>
      </c>
      <c r="C412" s="0" t="str">
        <f aca="false">IFERROR(VLOOKUP(A412,'Province Map'!$A$2:$BX$77,(MATCH(B412,'Province Map'!$B$2:$BX$2,0)+1),0),"")</f>
        <v/>
      </c>
      <c r="D412" s="0" t="str">
        <f aca="false">IF(C412="T","T","")</f>
        <v/>
      </c>
      <c r="E412" s="0" t="str">
        <f aca="false">IF(D412="T",COUNTIF($D$3:$D412,"T"),"")</f>
        <v/>
      </c>
      <c r="F412" s="0" t="str">
        <f aca="false">IF(C412="S","S","")</f>
        <v/>
      </c>
      <c r="G412" s="0" t="str">
        <f aca="false">IF(F412="S",COUNTIF($F$3:$F412,"S"),"")</f>
        <v/>
      </c>
      <c r="H412" s="0" t="n">
        <f aca="false">A412</f>
        <v>6</v>
      </c>
      <c r="I412" s="0" t="n">
        <f aca="false">B412</f>
        <v>35</v>
      </c>
    </row>
    <row r="413" customFormat="false" ht="12.8" hidden="false" customHeight="false" outlineLevel="0" collapsed="false">
      <c r="A413" s="0" t="n">
        <f aca="false">IF(B412&lt;&gt;$D$1,A412,A412+1)</f>
        <v>6</v>
      </c>
      <c r="B413" s="0" t="n">
        <f aca="false">IF(B412&lt;&gt;$D$1,B412+1,1)</f>
        <v>36</v>
      </c>
      <c r="C413" s="0" t="str">
        <f aca="false">IFERROR(VLOOKUP(A413,'Province Map'!$A$2:$BX$77,(MATCH(B413,'Province Map'!$B$2:$BX$2,0)+1),0),"")</f>
        <v/>
      </c>
      <c r="D413" s="0" t="str">
        <f aca="false">IF(C413="T","T","")</f>
        <v/>
      </c>
      <c r="E413" s="0" t="str">
        <f aca="false">IF(D413="T",COUNTIF($D$3:$D413,"T"),"")</f>
        <v/>
      </c>
      <c r="F413" s="0" t="str">
        <f aca="false">IF(C413="S","S","")</f>
        <v/>
      </c>
      <c r="G413" s="0" t="str">
        <f aca="false">IF(F413="S",COUNTIF($F$3:$F413,"S"),"")</f>
        <v/>
      </c>
      <c r="H413" s="0" t="n">
        <f aca="false">A413</f>
        <v>6</v>
      </c>
      <c r="I413" s="0" t="n">
        <f aca="false">B413</f>
        <v>36</v>
      </c>
    </row>
    <row r="414" customFormat="false" ht="12.8" hidden="false" customHeight="false" outlineLevel="0" collapsed="false">
      <c r="A414" s="0" t="n">
        <f aca="false">IF(B413&lt;&gt;$D$1,A413,A413+1)</f>
        <v>6</v>
      </c>
      <c r="B414" s="0" t="n">
        <f aca="false">IF(B413&lt;&gt;$D$1,B413+1,1)</f>
        <v>37</v>
      </c>
      <c r="C414" s="0" t="str">
        <f aca="false">IFERROR(VLOOKUP(A414,'Province Map'!$A$2:$BX$77,(MATCH(B414,'Province Map'!$B$2:$BX$2,0)+1),0),"")</f>
        <v/>
      </c>
      <c r="D414" s="0" t="str">
        <f aca="false">IF(C414="T","T","")</f>
        <v/>
      </c>
      <c r="E414" s="0" t="str">
        <f aca="false">IF(D414="T",COUNTIF($D$3:$D414,"T"),"")</f>
        <v/>
      </c>
      <c r="F414" s="0" t="str">
        <f aca="false">IF(C414="S","S","")</f>
        <v/>
      </c>
      <c r="G414" s="0" t="str">
        <f aca="false">IF(F414="S",COUNTIF($F$3:$F414,"S"),"")</f>
        <v/>
      </c>
      <c r="H414" s="0" t="n">
        <f aca="false">A414</f>
        <v>6</v>
      </c>
      <c r="I414" s="0" t="n">
        <f aca="false">B414</f>
        <v>37</v>
      </c>
    </row>
    <row r="415" customFormat="false" ht="12.8" hidden="false" customHeight="false" outlineLevel="0" collapsed="false">
      <c r="A415" s="0" t="n">
        <f aca="false">IF(B414&lt;&gt;$D$1,A414,A414+1)</f>
        <v>6</v>
      </c>
      <c r="B415" s="0" t="n">
        <f aca="false">IF(B414&lt;&gt;$D$1,B414+1,1)</f>
        <v>38</v>
      </c>
      <c r="C415" s="0" t="str">
        <f aca="false">IFERROR(VLOOKUP(A415,'Province Map'!$A$2:$BX$77,(MATCH(B415,'Province Map'!$B$2:$BX$2,0)+1),0),"")</f>
        <v/>
      </c>
      <c r="D415" s="0" t="str">
        <f aca="false">IF(C415="T","T","")</f>
        <v/>
      </c>
      <c r="E415" s="0" t="str">
        <f aca="false">IF(D415="T",COUNTIF($D$3:$D415,"T"),"")</f>
        <v/>
      </c>
      <c r="F415" s="0" t="str">
        <f aca="false">IF(C415="S","S","")</f>
        <v/>
      </c>
      <c r="G415" s="0" t="str">
        <f aca="false">IF(F415="S",COUNTIF($F$3:$F415,"S"),"")</f>
        <v/>
      </c>
      <c r="H415" s="0" t="n">
        <f aca="false">A415</f>
        <v>6</v>
      </c>
      <c r="I415" s="0" t="n">
        <f aca="false">B415</f>
        <v>38</v>
      </c>
    </row>
    <row r="416" customFormat="false" ht="12.8" hidden="false" customHeight="false" outlineLevel="0" collapsed="false">
      <c r="A416" s="0" t="n">
        <f aca="false">IF(B415&lt;&gt;$D$1,A415,A415+1)</f>
        <v>6</v>
      </c>
      <c r="B416" s="0" t="n">
        <f aca="false">IF(B415&lt;&gt;$D$1,B415+1,1)</f>
        <v>39</v>
      </c>
      <c r="C416" s="0" t="str">
        <f aca="false">IFERROR(VLOOKUP(A416,'Province Map'!$A$2:$BX$77,(MATCH(B416,'Province Map'!$B$2:$BX$2,0)+1),0),"")</f>
        <v/>
      </c>
      <c r="D416" s="0" t="str">
        <f aca="false">IF(C416="T","T","")</f>
        <v/>
      </c>
      <c r="E416" s="0" t="str">
        <f aca="false">IF(D416="T",COUNTIF($D$3:$D416,"T"),"")</f>
        <v/>
      </c>
      <c r="F416" s="0" t="str">
        <f aca="false">IF(C416="S","S","")</f>
        <v/>
      </c>
      <c r="G416" s="0" t="str">
        <f aca="false">IF(F416="S",COUNTIF($F$3:$F416,"S"),"")</f>
        <v/>
      </c>
      <c r="H416" s="0" t="n">
        <f aca="false">A416</f>
        <v>6</v>
      </c>
      <c r="I416" s="0" t="n">
        <f aca="false">B416</f>
        <v>39</v>
      </c>
    </row>
    <row r="417" customFormat="false" ht="12.8" hidden="false" customHeight="false" outlineLevel="0" collapsed="false">
      <c r="A417" s="0" t="n">
        <f aca="false">IF(B416&lt;&gt;$D$1,A416,A416+1)</f>
        <v>6</v>
      </c>
      <c r="B417" s="0" t="n">
        <f aca="false">IF(B416&lt;&gt;$D$1,B416+1,1)</f>
        <v>40</v>
      </c>
      <c r="C417" s="0" t="str">
        <f aca="false">IFERROR(VLOOKUP(A417,'Province Map'!$A$2:$BX$77,(MATCH(B417,'Province Map'!$B$2:$BX$2,0)+1),0),"")</f>
        <v/>
      </c>
      <c r="D417" s="0" t="str">
        <f aca="false">IF(C417="T","T","")</f>
        <v/>
      </c>
      <c r="E417" s="0" t="str">
        <f aca="false">IF(D417="T",COUNTIF($D$3:$D417,"T"),"")</f>
        <v/>
      </c>
      <c r="F417" s="0" t="str">
        <f aca="false">IF(C417="S","S","")</f>
        <v/>
      </c>
      <c r="G417" s="0" t="str">
        <f aca="false">IF(F417="S",COUNTIF($F$3:$F417,"S"),"")</f>
        <v/>
      </c>
      <c r="H417" s="0" t="n">
        <f aca="false">A417</f>
        <v>6</v>
      </c>
      <c r="I417" s="0" t="n">
        <f aca="false">B417</f>
        <v>40</v>
      </c>
    </row>
    <row r="418" customFormat="false" ht="12.8" hidden="false" customHeight="false" outlineLevel="0" collapsed="false">
      <c r="A418" s="0" t="n">
        <f aca="false">IF(B417&lt;&gt;$D$1,A417,A417+1)</f>
        <v>6</v>
      </c>
      <c r="B418" s="0" t="n">
        <f aca="false">IF(B417&lt;&gt;$D$1,B417+1,1)</f>
        <v>41</v>
      </c>
      <c r="C418" s="0" t="str">
        <f aca="false">IFERROR(VLOOKUP(A418,'Province Map'!$A$2:$BX$77,(MATCH(B418,'Province Map'!$B$2:$BX$2,0)+1),0),"")</f>
        <v/>
      </c>
      <c r="D418" s="0" t="str">
        <f aca="false">IF(C418="T","T","")</f>
        <v/>
      </c>
      <c r="E418" s="0" t="str">
        <f aca="false">IF(D418="T",COUNTIF($D$3:$D418,"T"),"")</f>
        <v/>
      </c>
      <c r="F418" s="0" t="str">
        <f aca="false">IF(C418="S","S","")</f>
        <v/>
      </c>
      <c r="G418" s="0" t="str">
        <f aca="false">IF(F418="S",COUNTIF($F$3:$F418,"S"),"")</f>
        <v/>
      </c>
      <c r="H418" s="0" t="n">
        <f aca="false">A418</f>
        <v>6</v>
      </c>
      <c r="I418" s="0" t="n">
        <f aca="false">B418</f>
        <v>41</v>
      </c>
    </row>
    <row r="419" customFormat="false" ht="12.8" hidden="false" customHeight="false" outlineLevel="0" collapsed="false">
      <c r="A419" s="0" t="n">
        <f aca="false">IF(B418&lt;&gt;$D$1,A418,A418+1)</f>
        <v>6</v>
      </c>
      <c r="B419" s="0" t="n">
        <f aca="false">IF(B418&lt;&gt;$D$1,B418+1,1)</f>
        <v>42</v>
      </c>
      <c r="C419" s="0" t="str">
        <f aca="false">IFERROR(VLOOKUP(A419,'Province Map'!$A$2:$BX$77,(MATCH(B419,'Province Map'!$B$2:$BX$2,0)+1),0),"")</f>
        <v/>
      </c>
      <c r="D419" s="0" t="str">
        <f aca="false">IF(C419="T","T","")</f>
        <v/>
      </c>
      <c r="E419" s="0" t="str">
        <f aca="false">IF(D419="T",COUNTIF($D$3:$D419,"T"),"")</f>
        <v/>
      </c>
      <c r="F419" s="0" t="str">
        <f aca="false">IF(C419="S","S","")</f>
        <v/>
      </c>
      <c r="G419" s="0" t="str">
        <f aca="false">IF(F419="S",COUNTIF($F$3:$F419,"S"),"")</f>
        <v/>
      </c>
      <c r="H419" s="0" t="n">
        <f aca="false">A419</f>
        <v>6</v>
      </c>
      <c r="I419" s="0" t="n">
        <f aca="false">B419</f>
        <v>42</v>
      </c>
    </row>
    <row r="420" customFormat="false" ht="12.8" hidden="false" customHeight="false" outlineLevel="0" collapsed="false">
      <c r="A420" s="0" t="n">
        <f aca="false">IF(B419&lt;&gt;$D$1,A419,A419+1)</f>
        <v>6</v>
      </c>
      <c r="B420" s="0" t="n">
        <f aca="false">IF(B419&lt;&gt;$D$1,B419+1,1)</f>
        <v>43</v>
      </c>
      <c r="C420" s="0" t="str">
        <f aca="false">IFERROR(VLOOKUP(A420,'Province Map'!$A$2:$BX$77,(MATCH(B420,'Province Map'!$B$2:$BX$2,0)+1),0),"")</f>
        <v/>
      </c>
      <c r="D420" s="0" t="str">
        <f aca="false">IF(C420="T","T","")</f>
        <v/>
      </c>
      <c r="E420" s="0" t="str">
        <f aca="false">IF(D420="T",COUNTIF($D$3:$D420,"T"),"")</f>
        <v/>
      </c>
      <c r="F420" s="0" t="str">
        <f aca="false">IF(C420="S","S","")</f>
        <v/>
      </c>
      <c r="G420" s="0" t="str">
        <f aca="false">IF(F420="S",COUNTIF($F$3:$F420,"S"),"")</f>
        <v/>
      </c>
      <c r="H420" s="0" t="n">
        <f aca="false">A420</f>
        <v>6</v>
      </c>
      <c r="I420" s="0" t="n">
        <f aca="false">B420</f>
        <v>43</v>
      </c>
    </row>
    <row r="421" customFormat="false" ht="12.8" hidden="false" customHeight="false" outlineLevel="0" collapsed="false">
      <c r="A421" s="0" t="n">
        <f aca="false">IF(B420&lt;&gt;$D$1,A420,A420+1)</f>
        <v>6</v>
      </c>
      <c r="B421" s="0" t="n">
        <f aca="false">IF(B420&lt;&gt;$D$1,B420+1,1)</f>
        <v>44</v>
      </c>
      <c r="C421" s="0" t="str">
        <f aca="false">IFERROR(VLOOKUP(A421,'Province Map'!$A$2:$BX$77,(MATCH(B421,'Province Map'!$B$2:$BX$2,0)+1),0),"")</f>
        <v/>
      </c>
      <c r="D421" s="0" t="str">
        <f aca="false">IF(C421="T","T","")</f>
        <v/>
      </c>
      <c r="E421" s="0" t="str">
        <f aca="false">IF(D421="T",COUNTIF($D$3:$D421,"T"),"")</f>
        <v/>
      </c>
      <c r="F421" s="0" t="str">
        <f aca="false">IF(C421="S","S","")</f>
        <v/>
      </c>
      <c r="G421" s="0" t="str">
        <f aca="false">IF(F421="S",COUNTIF($F$3:$F421,"S"),"")</f>
        <v/>
      </c>
      <c r="H421" s="0" t="n">
        <f aca="false">A421</f>
        <v>6</v>
      </c>
      <c r="I421" s="0" t="n">
        <f aca="false">B421</f>
        <v>44</v>
      </c>
    </row>
    <row r="422" customFormat="false" ht="12.8" hidden="false" customHeight="false" outlineLevel="0" collapsed="false">
      <c r="A422" s="0" t="n">
        <f aca="false">IF(B421&lt;&gt;$D$1,A421,A421+1)</f>
        <v>6</v>
      </c>
      <c r="B422" s="0" t="n">
        <f aca="false">IF(B421&lt;&gt;$D$1,B421+1,1)</f>
        <v>45</v>
      </c>
      <c r="C422" s="0" t="str">
        <f aca="false">IFERROR(VLOOKUP(A422,'Province Map'!$A$2:$BX$77,(MATCH(B422,'Province Map'!$B$2:$BX$2,0)+1),0),"")</f>
        <v/>
      </c>
      <c r="D422" s="0" t="str">
        <f aca="false">IF(C422="T","T","")</f>
        <v/>
      </c>
      <c r="E422" s="0" t="str">
        <f aca="false">IF(D422="T",COUNTIF($D$3:$D422,"T"),"")</f>
        <v/>
      </c>
      <c r="F422" s="0" t="str">
        <f aca="false">IF(C422="S","S","")</f>
        <v/>
      </c>
      <c r="G422" s="0" t="str">
        <f aca="false">IF(F422="S",COUNTIF($F$3:$F422,"S"),"")</f>
        <v/>
      </c>
      <c r="H422" s="0" t="n">
        <f aca="false">A422</f>
        <v>6</v>
      </c>
      <c r="I422" s="0" t="n">
        <f aca="false">B422</f>
        <v>45</v>
      </c>
    </row>
    <row r="423" customFormat="false" ht="12.8" hidden="false" customHeight="false" outlineLevel="0" collapsed="false">
      <c r="A423" s="0" t="n">
        <f aca="false">IF(B422&lt;&gt;$D$1,A422,A422+1)</f>
        <v>6</v>
      </c>
      <c r="B423" s="0" t="n">
        <f aca="false">IF(B422&lt;&gt;$D$1,B422+1,1)</f>
        <v>46</v>
      </c>
      <c r="C423" s="0" t="str">
        <f aca="false">IFERROR(VLOOKUP(A423,'Province Map'!$A$2:$BX$77,(MATCH(B423,'Province Map'!$B$2:$BX$2,0)+1),0),"")</f>
        <v/>
      </c>
      <c r="D423" s="0" t="str">
        <f aca="false">IF(C423="T","T","")</f>
        <v/>
      </c>
      <c r="E423" s="0" t="str">
        <f aca="false">IF(D423="T",COUNTIF($D$3:$D423,"T"),"")</f>
        <v/>
      </c>
      <c r="F423" s="0" t="str">
        <f aca="false">IF(C423="S","S","")</f>
        <v/>
      </c>
      <c r="G423" s="0" t="str">
        <f aca="false">IF(F423="S",COUNTIF($F$3:$F423,"S"),"")</f>
        <v/>
      </c>
      <c r="H423" s="0" t="n">
        <f aca="false">A423</f>
        <v>6</v>
      </c>
      <c r="I423" s="0" t="n">
        <f aca="false">B423</f>
        <v>46</v>
      </c>
    </row>
    <row r="424" customFormat="false" ht="12.8" hidden="false" customHeight="false" outlineLevel="0" collapsed="false">
      <c r="A424" s="0" t="n">
        <f aca="false">IF(B423&lt;&gt;$D$1,A423,A423+1)</f>
        <v>6</v>
      </c>
      <c r="B424" s="0" t="n">
        <f aca="false">IF(B423&lt;&gt;$D$1,B423+1,1)</f>
        <v>47</v>
      </c>
      <c r="C424" s="0" t="str">
        <f aca="false">IFERROR(VLOOKUP(A424,'Province Map'!$A$2:$BX$77,(MATCH(B424,'Province Map'!$B$2:$BX$2,0)+1),0),"")</f>
        <v/>
      </c>
      <c r="D424" s="0" t="str">
        <f aca="false">IF(C424="T","T","")</f>
        <v/>
      </c>
      <c r="E424" s="0" t="str">
        <f aca="false">IF(D424="T",COUNTIF($D$3:$D424,"T"),"")</f>
        <v/>
      </c>
      <c r="F424" s="0" t="str">
        <f aca="false">IF(C424="S","S","")</f>
        <v/>
      </c>
      <c r="G424" s="0" t="str">
        <f aca="false">IF(F424="S",COUNTIF($F$3:$F424,"S"),"")</f>
        <v/>
      </c>
      <c r="H424" s="0" t="n">
        <f aca="false">A424</f>
        <v>6</v>
      </c>
      <c r="I424" s="0" t="n">
        <f aca="false">B424</f>
        <v>47</v>
      </c>
    </row>
    <row r="425" customFormat="false" ht="12.8" hidden="false" customHeight="false" outlineLevel="0" collapsed="false">
      <c r="A425" s="0" t="n">
        <f aca="false">IF(B424&lt;&gt;$D$1,A424,A424+1)</f>
        <v>6</v>
      </c>
      <c r="B425" s="0" t="n">
        <f aca="false">IF(B424&lt;&gt;$D$1,B424+1,1)</f>
        <v>48</v>
      </c>
      <c r="C425" s="0" t="str">
        <f aca="false">IFERROR(VLOOKUP(A425,'Province Map'!$A$2:$BX$77,(MATCH(B425,'Province Map'!$B$2:$BX$2,0)+1),0),"")</f>
        <v/>
      </c>
      <c r="D425" s="0" t="str">
        <f aca="false">IF(C425="T","T","")</f>
        <v/>
      </c>
      <c r="E425" s="0" t="str">
        <f aca="false">IF(D425="T",COUNTIF($D$3:$D425,"T"),"")</f>
        <v/>
      </c>
      <c r="F425" s="0" t="str">
        <f aca="false">IF(C425="S","S","")</f>
        <v/>
      </c>
      <c r="G425" s="0" t="str">
        <f aca="false">IF(F425="S",COUNTIF($F$3:$F425,"S"),"")</f>
        <v/>
      </c>
      <c r="H425" s="0" t="n">
        <f aca="false">A425</f>
        <v>6</v>
      </c>
      <c r="I425" s="0" t="n">
        <f aca="false">B425</f>
        <v>48</v>
      </c>
    </row>
    <row r="426" customFormat="false" ht="12.8" hidden="false" customHeight="false" outlineLevel="0" collapsed="false">
      <c r="A426" s="0" t="n">
        <f aca="false">IF(B425&lt;&gt;$D$1,A425,A425+1)</f>
        <v>6</v>
      </c>
      <c r="B426" s="0" t="n">
        <f aca="false">IF(B425&lt;&gt;$D$1,B425+1,1)</f>
        <v>49</v>
      </c>
      <c r="C426" s="0" t="str">
        <f aca="false">IFERROR(VLOOKUP(A426,'Province Map'!$A$2:$BX$77,(MATCH(B426,'Province Map'!$B$2:$BX$2,0)+1),0),"")</f>
        <v/>
      </c>
      <c r="D426" s="0" t="str">
        <f aca="false">IF(C426="T","T","")</f>
        <v/>
      </c>
      <c r="E426" s="0" t="str">
        <f aca="false">IF(D426="T",COUNTIF($D$3:$D426,"T"),"")</f>
        <v/>
      </c>
      <c r="F426" s="0" t="str">
        <f aca="false">IF(C426="S","S","")</f>
        <v/>
      </c>
      <c r="G426" s="0" t="str">
        <f aca="false">IF(F426="S",COUNTIF($F$3:$F426,"S"),"")</f>
        <v/>
      </c>
      <c r="H426" s="0" t="n">
        <f aca="false">A426</f>
        <v>6</v>
      </c>
      <c r="I426" s="0" t="n">
        <f aca="false">B426</f>
        <v>49</v>
      </c>
    </row>
    <row r="427" customFormat="false" ht="12.8" hidden="false" customHeight="false" outlineLevel="0" collapsed="false">
      <c r="A427" s="0" t="n">
        <f aca="false">IF(B426&lt;&gt;$D$1,A426,A426+1)</f>
        <v>6</v>
      </c>
      <c r="B427" s="0" t="n">
        <f aca="false">IF(B426&lt;&gt;$D$1,B426+1,1)</f>
        <v>50</v>
      </c>
      <c r="C427" s="0" t="str">
        <f aca="false">IFERROR(VLOOKUP(A427,'Province Map'!$A$2:$BX$77,(MATCH(B427,'Province Map'!$B$2:$BX$2,0)+1),0),"")</f>
        <v/>
      </c>
      <c r="D427" s="0" t="str">
        <f aca="false">IF(C427="T","T","")</f>
        <v/>
      </c>
      <c r="E427" s="0" t="str">
        <f aca="false">IF(D427="T",COUNTIF($D$3:$D427,"T"),"")</f>
        <v/>
      </c>
      <c r="F427" s="0" t="str">
        <f aca="false">IF(C427="S","S","")</f>
        <v/>
      </c>
      <c r="G427" s="0" t="str">
        <f aca="false">IF(F427="S",COUNTIF($F$3:$F427,"S"),"")</f>
        <v/>
      </c>
      <c r="H427" s="0" t="n">
        <f aca="false">A427</f>
        <v>6</v>
      </c>
      <c r="I427" s="0" t="n">
        <f aca="false">B427</f>
        <v>50</v>
      </c>
    </row>
    <row r="428" customFormat="false" ht="12.8" hidden="false" customHeight="false" outlineLevel="0" collapsed="false">
      <c r="A428" s="0" t="n">
        <f aca="false">IF(B427&lt;&gt;$D$1,A427,A427+1)</f>
        <v>6</v>
      </c>
      <c r="B428" s="0" t="n">
        <f aca="false">IF(B427&lt;&gt;$D$1,B427+1,1)</f>
        <v>51</v>
      </c>
      <c r="C428" s="0" t="str">
        <f aca="false">IFERROR(VLOOKUP(A428,'Province Map'!$A$2:$BX$77,(MATCH(B428,'Province Map'!$B$2:$BX$2,0)+1),0),"")</f>
        <v/>
      </c>
      <c r="D428" s="0" t="str">
        <f aca="false">IF(C428="T","T","")</f>
        <v/>
      </c>
      <c r="E428" s="0" t="str">
        <f aca="false">IF(D428="T",COUNTIF($D$3:$D428,"T"),"")</f>
        <v/>
      </c>
      <c r="F428" s="0" t="str">
        <f aca="false">IF(C428="S","S","")</f>
        <v/>
      </c>
      <c r="G428" s="0" t="str">
        <f aca="false">IF(F428="S",COUNTIF($F$3:$F428,"S"),"")</f>
        <v/>
      </c>
      <c r="H428" s="0" t="n">
        <f aca="false">A428</f>
        <v>6</v>
      </c>
      <c r="I428" s="0" t="n">
        <f aca="false">B428</f>
        <v>51</v>
      </c>
    </row>
    <row r="429" customFormat="false" ht="12.8" hidden="false" customHeight="false" outlineLevel="0" collapsed="false">
      <c r="A429" s="0" t="n">
        <f aca="false">IF(B428&lt;&gt;$D$1,A428,A428+1)</f>
        <v>6</v>
      </c>
      <c r="B429" s="0" t="n">
        <f aca="false">IF(B428&lt;&gt;$D$1,B428+1,1)</f>
        <v>52</v>
      </c>
      <c r="C429" s="0" t="str">
        <f aca="false">IFERROR(VLOOKUP(A429,'Province Map'!$A$2:$BX$77,(MATCH(B429,'Province Map'!$B$2:$BX$2,0)+1),0),"")</f>
        <v/>
      </c>
      <c r="D429" s="0" t="str">
        <f aca="false">IF(C429="T","T","")</f>
        <v/>
      </c>
      <c r="E429" s="0" t="str">
        <f aca="false">IF(D429="T",COUNTIF($D$3:$D429,"T"),"")</f>
        <v/>
      </c>
      <c r="F429" s="0" t="str">
        <f aca="false">IF(C429="S","S","")</f>
        <v/>
      </c>
      <c r="G429" s="0" t="str">
        <f aca="false">IF(F429="S",COUNTIF($F$3:$F429,"S"),"")</f>
        <v/>
      </c>
      <c r="H429" s="0" t="n">
        <f aca="false">A429</f>
        <v>6</v>
      </c>
      <c r="I429" s="0" t="n">
        <f aca="false">B429</f>
        <v>52</v>
      </c>
    </row>
    <row r="430" customFormat="false" ht="12.8" hidden="false" customHeight="false" outlineLevel="0" collapsed="false">
      <c r="A430" s="0" t="n">
        <f aca="false">IF(B429&lt;&gt;$D$1,A429,A429+1)</f>
        <v>6</v>
      </c>
      <c r="B430" s="0" t="n">
        <f aca="false">IF(B429&lt;&gt;$D$1,B429+1,1)</f>
        <v>53</v>
      </c>
      <c r="C430" s="0" t="str">
        <f aca="false">IFERROR(VLOOKUP(A430,'Province Map'!$A$2:$BX$77,(MATCH(B430,'Province Map'!$B$2:$BX$2,0)+1),0),"")</f>
        <v/>
      </c>
      <c r="D430" s="0" t="str">
        <f aca="false">IF(C430="T","T","")</f>
        <v/>
      </c>
      <c r="E430" s="0" t="str">
        <f aca="false">IF(D430="T",COUNTIF($D$3:$D430,"T"),"")</f>
        <v/>
      </c>
      <c r="F430" s="0" t="str">
        <f aca="false">IF(C430="S","S","")</f>
        <v/>
      </c>
      <c r="G430" s="0" t="str">
        <f aca="false">IF(F430="S",COUNTIF($F$3:$F430,"S"),"")</f>
        <v/>
      </c>
      <c r="H430" s="0" t="n">
        <f aca="false">A430</f>
        <v>6</v>
      </c>
      <c r="I430" s="0" t="n">
        <f aca="false">B430</f>
        <v>53</v>
      </c>
    </row>
    <row r="431" customFormat="false" ht="12.8" hidden="false" customHeight="false" outlineLevel="0" collapsed="false">
      <c r="A431" s="0" t="n">
        <f aca="false">IF(B430&lt;&gt;$D$1,A430,A430+1)</f>
        <v>6</v>
      </c>
      <c r="B431" s="0" t="n">
        <f aca="false">IF(B430&lt;&gt;$D$1,B430+1,1)</f>
        <v>54</v>
      </c>
      <c r="C431" s="0" t="str">
        <f aca="false">IFERROR(VLOOKUP(A431,'Province Map'!$A$2:$BX$77,(MATCH(B431,'Province Map'!$B$2:$BX$2,0)+1),0),"")</f>
        <v/>
      </c>
      <c r="D431" s="0" t="str">
        <f aca="false">IF(C431="T","T","")</f>
        <v/>
      </c>
      <c r="E431" s="0" t="str">
        <f aca="false">IF(D431="T",COUNTIF($D$3:$D431,"T"),"")</f>
        <v/>
      </c>
      <c r="F431" s="0" t="str">
        <f aca="false">IF(C431="S","S","")</f>
        <v/>
      </c>
      <c r="G431" s="0" t="str">
        <f aca="false">IF(F431="S",COUNTIF($F$3:$F431,"S"),"")</f>
        <v/>
      </c>
      <c r="H431" s="0" t="n">
        <f aca="false">A431</f>
        <v>6</v>
      </c>
      <c r="I431" s="0" t="n">
        <f aca="false">B431</f>
        <v>54</v>
      </c>
    </row>
    <row r="432" customFormat="false" ht="12.8" hidden="false" customHeight="false" outlineLevel="0" collapsed="false">
      <c r="A432" s="0" t="n">
        <f aca="false">IF(B431&lt;&gt;$D$1,A431,A431+1)</f>
        <v>6</v>
      </c>
      <c r="B432" s="0" t="n">
        <f aca="false">IF(B431&lt;&gt;$D$1,B431+1,1)</f>
        <v>55</v>
      </c>
      <c r="C432" s="0" t="str">
        <f aca="false">IFERROR(VLOOKUP(A432,'Province Map'!$A$2:$BX$77,(MATCH(B432,'Province Map'!$B$2:$BX$2,0)+1),0),"")</f>
        <v/>
      </c>
      <c r="D432" s="0" t="str">
        <f aca="false">IF(C432="T","T","")</f>
        <v/>
      </c>
      <c r="E432" s="0" t="str">
        <f aca="false">IF(D432="T",COUNTIF($D$3:$D432,"T"),"")</f>
        <v/>
      </c>
      <c r="F432" s="0" t="str">
        <f aca="false">IF(C432="S","S","")</f>
        <v/>
      </c>
      <c r="G432" s="0" t="str">
        <f aca="false">IF(F432="S",COUNTIF($F$3:$F432,"S"),"")</f>
        <v/>
      </c>
      <c r="H432" s="0" t="n">
        <f aca="false">A432</f>
        <v>6</v>
      </c>
      <c r="I432" s="0" t="n">
        <f aca="false">B432</f>
        <v>55</v>
      </c>
    </row>
    <row r="433" customFormat="false" ht="12.8" hidden="false" customHeight="false" outlineLevel="0" collapsed="false">
      <c r="A433" s="0" t="n">
        <f aca="false">IF(B432&lt;&gt;$D$1,A432,A432+1)</f>
        <v>6</v>
      </c>
      <c r="B433" s="0" t="n">
        <f aca="false">IF(B432&lt;&gt;$D$1,B432+1,1)</f>
        <v>56</v>
      </c>
      <c r="C433" s="0" t="str">
        <f aca="false">IFERROR(VLOOKUP(A433,'Province Map'!$A$2:$BX$77,(MATCH(B433,'Province Map'!$B$2:$BX$2,0)+1),0),"")</f>
        <v/>
      </c>
      <c r="D433" s="0" t="str">
        <f aca="false">IF(C433="T","T","")</f>
        <v/>
      </c>
      <c r="E433" s="0" t="str">
        <f aca="false">IF(D433="T",COUNTIF($D$3:$D433,"T"),"")</f>
        <v/>
      </c>
      <c r="F433" s="0" t="str">
        <f aca="false">IF(C433="S","S","")</f>
        <v/>
      </c>
      <c r="G433" s="0" t="str">
        <f aca="false">IF(F433="S",COUNTIF($F$3:$F433,"S"),"")</f>
        <v/>
      </c>
      <c r="H433" s="0" t="n">
        <f aca="false">A433</f>
        <v>6</v>
      </c>
      <c r="I433" s="0" t="n">
        <f aca="false">B433</f>
        <v>56</v>
      </c>
    </row>
    <row r="434" customFormat="false" ht="12.8" hidden="false" customHeight="false" outlineLevel="0" collapsed="false">
      <c r="A434" s="0" t="n">
        <f aca="false">IF(B433&lt;&gt;$D$1,A433,A433+1)</f>
        <v>6</v>
      </c>
      <c r="B434" s="0" t="n">
        <f aca="false">IF(B433&lt;&gt;$D$1,B433+1,1)</f>
        <v>57</v>
      </c>
      <c r="C434" s="0" t="str">
        <f aca="false">IFERROR(VLOOKUP(A434,'Province Map'!$A$2:$BX$77,(MATCH(B434,'Province Map'!$B$2:$BX$2,0)+1),0),"")</f>
        <v/>
      </c>
      <c r="D434" s="0" t="str">
        <f aca="false">IF(C434="T","T","")</f>
        <v/>
      </c>
      <c r="E434" s="0" t="str">
        <f aca="false">IF(D434="T",COUNTIF($D$3:$D434,"T"),"")</f>
        <v/>
      </c>
      <c r="F434" s="0" t="str">
        <f aca="false">IF(C434="S","S","")</f>
        <v/>
      </c>
      <c r="G434" s="0" t="str">
        <f aca="false">IF(F434="S",COUNTIF($F$3:$F434,"S"),"")</f>
        <v/>
      </c>
      <c r="H434" s="0" t="n">
        <f aca="false">A434</f>
        <v>6</v>
      </c>
      <c r="I434" s="0" t="n">
        <f aca="false">B434</f>
        <v>57</v>
      </c>
    </row>
    <row r="435" customFormat="false" ht="12.8" hidden="false" customHeight="false" outlineLevel="0" collapsed="false">
      <c r="A435" s="0" t="n">
        <f aca="false">IF(B434&lt;&gt;$D$1,A434,A434+1)</f>
        <v>6</v>
      </c>
      <c r="B435" s="0" t="n">
        <f aca="false">IF(B434&lt;&gt;$D$1,B434+1,1)</f>
        <v>58</v>
      </c>
      <c r="C435" s="0" t="str">
        <f aca="false">IFERROR(VLOOKUP(A435,'Province Map'!$A$2:$BX$77,(MATCH(B435,'Province Map'!$B$2:$BX$2,0)+1),0),"")</f>
        <v/>
      </c>
      <c r="D435" s="0" t="str">
        <f aca="false">IF(C435="T","T","")</f>
        <v/>
      </c>
      <c r="E435" s="0" t="str">
        <f aca="false">IF(D435="T",COUNTIF($D$3:$D435,"T"),"")</f>
        <v/>
      </c>
      <c r="F435" s="0" t="str">
        <f aca="false">IF(C435="S","S","")</f>
        <v/>
      </c>
      <c r="G435" s="0" t="str">
        <f aca="false">IF(F435="S",COUNTIF($F$3:$F435,"S"),"")</f>
        <v/>
      </c>
      <c r="H435" s="0" t="n">
        <f aca="false">A435</f>
        <v>6</v>
      </c>
      <c r="I435" s="0" t="n">
        <f aca="false">B435</f>
        <v>58</v>
      </c>
    </row>
    <row r="436" customFormat="false" ht="12.8" hidden="false" customHeight="false" outlineLevel="0" collapsed="false">
      <c r="A436" s="0" t="n">
        <f aca="false">IF(B435&lt;&gt;$D$1,A435,A435+1)</f>
        <v>6</v>
      </c>
      <c r="B436" s="0" t="n">
        <f aca="false">IF(B435&lt;&gt;$D$1,B435+1,1)</f>
        <v>59</v>
      </c>
      <c r="C436" s="0" t="str">
        <f aca="false">IFERROR(VLOOKUP(A436,'Province Map'!$A$2:$BX$77,(MATCH(B436,'Province Map'!$B$2:$BX$2,0)+1),0),"")</f>
        <v/>
      </c>
      <c r="D436" s="0" t="str">
        <f aca="false">IF(C436="T","T","")</f>
        <v/>
      </c>
      <c r="E436" s="0" t="str">
        <f aca="false">IF(D436="T",COUNTIF($D$3:$D436,"T"),"")</f>
        <v/>
      </c>
      <c r="F436" s="0" t="str">
        <f aca="false">IF(C436="S","S","")</f>
        <v/>
      </c>
      <c r="G436" s="0" t="str">
        <f aca="false">IF(F436="S",COUNTIF($F$3:$F436,"S"),"")</f>
        <v/>
      </c>
      <c r="H436" s="0" t="n">
        <f aca="false">A436</f>
        <v>6</v>
      </c>
      <c r="I436" s="0" t="n">
        <f aca="false">B436</f>
        <v>59</v>
      </c>
    </row>
    <row r="437" customFormat="false" ht="12.8" hidden="false" customHeight="false" outlineLevel="0" collapsed="false">
      <c r="A437" s="0" t="n">
        <f aca="false">IF(B436&lt;&gt;$D$1,A436,A436+1)</f>
        <v>6</v>
      </c>
      <c r="B437" s="0" t="n">
        <f aca="false">IF(B436&lt;&gt;$D$1,B436+1,1)</f>
        <v>60</v>
      </c>
      <c r="C437" s="0" t="str">
        <f aca="false">IFERROR(VLOOKUP(A437,'Province Map'!$A$2:$BX$77,(MATCH(B437,'Province Map'!$B$2:$BX$2,0)+1),0),"")</f>
        <v/>
      </c>
      <c r="D437" s="0" t="str">
        <f aca="false">IF(C437="T","T","")</f>
        <v/>
      </c>
      <c r="E437" s="0" t="str">
        <f aca="false">IF(D437="T",COUNTIF($D$3:$D437,"T"),"")</f>
        <v/>
      </c>
      <c r="F437" s="0" t="str">
        <f aca="false">IF(C437="S","S","")</f>
        <v/>
      </c>
      <c r="G437" s="0" t="str">
        <f aca="false">IF(F437="S",COUNTIF($F$3:$F437,"S"),"")</f>
        <v/>
      </c>
      <c r="H437" s="0" t="n">
        <f aca="false">A437</f>
        <v>6</v>
      </c>
      <c r="I437" s="0" t="n">
        <f aca="false">B437</f>
        <v>60</v>
      </c>
    </row>
    <row r="438" customFormat="false" ht="12.8" hidden="false" customHeight="false" outlineLevel="0" collapsed="false">
      <c r="A438" s="0" t="n">
        <f aca="false">IF(B437&lt;&gt;$D$1,A437,A437+1)</f>
        <v>6</v>
      </c>
      <c r="B438" s="0" t="n">
        <f aca="false">IF(B437&lt;&gt;$D$1,B437+1,1)</f>
        <v>61</v>
      </c>
      <c r="C438" s="0" t="str">
        <f aca="false">IFERROR(VLOOKUP(A438,'Province Map'!$A$2:$BX$77,(MATCH(B438,'Province Map'!$B$2:$BX$2,0)+1),0),"")</f>
        <v/>
      </c>
      <c r="D438" s="0" t="str">
        <f aca="false">IF(C438="T","T","")</f>
        <v/>
      </c>
      <c r="E438" s="0" t="str">
        <f aca="false">IF(D438="T",COUNTIF($D$3:$D438,"T"),"")</f>
        <v/>
      </c>
      <c r="F438" s="0" t="str">
        <f aca="false">IF(C438="S","S","")</f>
        <v/>
      </c>
      <c r="G438" s="0" t="str">
        <f aca="false">IF(F438="S",COUNTIF($F$3:$F438,"S"),"")</f>
        <v/>
      </c>
      <c r="H438" s="0" t="n">
        <f aca="false">A438</f>
        <v>6</v>
      </c>
      <c r="I438" s="0" t="n">
        <f aca="false">B438</f>
        <v>61</v>
      </c>
    </row>
    <row r="439" customFormat="false" ht="12.8" hidden="false" customHeight="false" outlineLevel="0" collapsed="false">
      <c r="A439" s="0" t="n">
        <f aca="false">IF(B438&lt;&gt;$D$1,A438,A438+1)</f>
        <v>6</v>
      </c>
      <c r="B439" s="0" t="n">
        <f aca="false">IF(B438&lt;&gt;$D$1,B438+1,1)</f>
        <v>62</v>
      </c>
      <c r="C439" s="0" t="str">
        <f aca="false">IFERROR(VLOOKUP(A439,'Province Map'!$A$2:$BX$77,(MATCH(B439,'Province Map'!$B$2:$BX$2,0)+1),0),"")</f>
        <v/>
      </c>
      <c r="D439" s="0" t="str">
        <f aca="false">IF(C439="T","T","")</f>
        <v/>
      </c>
      <c r="E439" s="0" t="str">
        <f aca="false">IF(D439="T",COUNTIF($D$3:$D439,"T"),"")</f>
        <v/>
      </c>
      <c r="F439" s="0" t="str">
        <f aca="false">IF(C439="S","S","")</f>
        <v/>
      </c>
      <c r="G439" s="0" t="str">
        <f aca="false">IF(F439="S",COUNTIF($F$3:$F439,"S"),"")</f>
        <v/>
      </c>
      <c r="H439" s="0" t="n">
        <f aca="false">A439</f>
        <v>6</v>
      </c>
      <c r="I439" s="0" t="n">
        <f aca="false">B439</f>
        <v>62</v>
      </c>
    </row>
    <row r="440" customFormat="false" ht="12.8" hidden="false" customHeight="false" outlineLevel="0" collapsed="false">
      <c r="A440" s="0" t="n">
        <f aca="false">IF(B439&lt;&gt;$D$1,A439,A439+1)</f>
        <v>6</v>
      </c>
      <c r="B440" s="0" t="n">
        <f aca="false">IF(B439&lt;&gt;$D$1,B439+1,1)</f>
        <v>63</v>
      </c>
      <c r="C440" s="0" t="str">
        <f aca="false">IFERROR(VLOOKUP(A440,'Province Map'!$A$2:$BX$77,(MATCH(B440,'Province Map'!$B$2:$BX$2,0)+1),0),"")</f>
        <v/>
      </c>
      <c r="D440" s="0" t="str">
        <f aca="false">IF(C440="T","T","")</f>
        <v/>
      </c>
      <c r="E440" s="0" t="str">
        <f aca="false">IF(D440="T",COUNTIF($D$3:$D440,"T"),"")</f>
        <v/>
      </c>
      <c r="F440" s="0" t="str">
        <f aca="false">IF(C440="S","S","")</f>
        <v/>
      </c>
      <c r="G440" s="0" t="str">
        <f aca="false">IF(F440="S",COUNTIF($F$3:$F440,"S"),"")</f>
        <v/>
      </c>
      <c r="H440" s="0" t="n">
        <f aca="false">A440</f>
        <v>6</v>
      </c>
      <c r="I440" s="0" t="n">
        <f aca="false">B440</f>
        <v>63</v>
      </c>
    </row>
    <row r="441" customFormat="false" ht="12.8" hidden="false" customHeight="false" outlineLevel="0" collapsed="false">
      <c r="A441" s="0" t="n">
        <f aca="false">IF(B440&lt;&gt;$D$1,A440,A440+1)</f>
        <v>6</v>
      </c>
      <c r="B441" s="0" t="n">
        <f aca="false">IF(B440&lt;&gt;$D$1,B440+1,1)</f>
        <v>64</v>
      </c>
      <c r="C441" s="0" t="str">
        <f aca="false">IFERROR(VLOOKUP(A441,'Province Map'!$A$2:$BX$77,(MATCH(B441,'Province Map'!$B$2:$BX$2,0)+1),0),"")</f>
        <v/>
      </c>
      <c r="D441" s="0" t="str">
        <f aca="false">IF(C441="T","T","")</f>
        <v/>
      </c>
      <c r="E441" s="0" t="str">
        <f aca="false">IF(D441="T",COUNTIF($D$3:$D441,"T"),"")</f>
        <v/>
      </c>
      <c r="F441" s="0" t="str">
        <f aca="false">IF(C441="S","S","")</f>
        <v/>
      </c>
      <c r="G441" s="0" t="str">
        <f aca="false">IF(F441="S",COUNTIF($F$3:$F441,"S"),"")</f>
        <v/>
      </c>
      <c r="H441" s="0" t="n">
        <f aca="false">A441</f>
        <v>6</v>
      </c>
      <c r="I441" s="0" t="n">
        <f aca="false">B441</f>
        <v>64</v>
      </c>
    </row>
    <row r="442" customFormat="false" ht="12.8" hidden="false" customHeight="false" outlineLevel="0" collapsed="false">
      <c r="A442" s="0" t="n">
        <f aca="false">IF(B441&lt;&gt;$D$1,A441,A441+1)</f>
        <v>6</v>
      </c>
      <c r="B442" s="0" t="n">
        <f aca="false">IF(B441&lt;&gt;$D$1,B441+1,1)</f>
        <v>65</v>
      </c>
      <c r="C442" s="0" t="str">
        <f aca="false">IFERROR(VLOOKUP(A442,'Province Map'!$A$2:$BX$77,(MATCH(B442,'Province Map'!$B$2:$BX$2,0)+1),0),"")</f>
        <v/>
      </c>
      <c r="D442" s="0" t="str">
        <f aca="false">IF(C442="T","T","")</f>
        <v/>
      </c>
      <c r="E442" s="0" t="str">
        <f aca="false">IF(D442="T",COUNTIF($D$3:$D442,"T"),"")</f>
        <v/>
      </c>
      <c r="F442" s="0" t="str">
        <f aca="false">IF(C442="S","S","")</f>
        <v/>
      </c>
      <c r="G442" s="0" t="str">
        <f aca="false">IF(F442="S",COUNTIF($F$3:$F442,"S"),"")</f>
        <v/>
      </c>
      <c r="H442" s="0" t="n">
        <f aca="false">A442</f>
        <v>6</v>
      </c>
      <c r="I442" s="0" t="n">
        <f aca="false">B442</f>
        <v>65</v>
      </c>
    </row>
    <row r="443" customFormat="false" ht="12.8" hidden="false" customHeight="false" outlineLevel="0" collapsed="false">
      <c r="A443" s="0" t="n">
        <f aca="false">IF(B442&lt;&gt;$D$1,A442,A442+1)</f>
        <v>6</v>
      </c>
      <c r="B443" s="0" t="n">
        <f aca="false">IF(B442&lt;&gt;$D$1,B442+1,1)</f>
        <v>66</v>
      </c>
      <c r="C443" s="0" t="str">
        <f aca="false">IFERROR(VLOOKUP(A443,'Province Map'!$A$2:$BX$77,(MATCH(B443,'Province Map'!$B$2:$BX$2,0)+1),0),"")</f>
        <v/>
      </c>
      <c r="D443" s="0" t="str">
        <f aca="false">IF(C443="T","T","")</f>
        <v/>
      </c>
      <c r="E443" s="0" t="str">
        <f aca="false">IF(D443="T",COUNTIF($D$3:$D443,"T"),"")</f>
        <v/>
      </c>
      <c r="F443" s="0" t="str">
        <f aca="false">IF(C443="S","S","")</f>
        <v/>
      </c>
      <c r="G443" s="0" t="str">
        <f aca="false">IF(F443="S",COUNTIF($F$3:$F443,"S"),"")</f>
        <v/>
      </c>
      <c r="H443" s="0" t="n">
        <f aca="false">A443</f>
        <v>6</v>
      </c>
      <c r="I443" s="0" t="n">
        <f aca="false">B443</f>
        <v>66</v>
      </c>
    </row>
    <row r="444" customFormat="false" ht="12.8" hidden="false" customHeight="false" outlineLevel="0" collapsed="false">
      <c r="A444" s="0" t="n">
        <f aca="false">IF(B443&lt;&gt;$D$1,A443,A443+1)</f>
        <v>6</v>
      </c>
      <c r="B444" s="0" t="n">
        <f aca="false">IF(B443&lt;&gt;$D$1,B443+1,1)</f>
        <v>67</v>
      </c>
      <c r="C444" s="0" t="str">
        <f aca="false">IFERROR(VLOOKUP(A444,'Province Map'!$A$2:$BX$77,(MATCH(B444,'Province Map'!$B$2:$BX$2,0)+1),0),"")</f>
        <v/>
      </c>
      <c r="D444" s="0" t="str">
        <f aca="false">IF(C444="T","T","")</f>
        <v/>
      </c>
      <c r="E444" s="0" t="str">
        <f aca="false">IF(D444="T",COUNTIF($D$3:$D444,"T"),"")</f>
        <v/>
      </c>
      <c r="F444" s="0" t="str">
        <f aca="false">IF(C444="S","S","")</f>
        <v/>
      </c>
      <c r="G444" s="0" t="str">
        <f aca="false">IF(F444="S",COUNTIF($F$3:$F444,"S"),"")</f>
        <v/>
      </c>
      <c r="H444" s="0" t="n">
        <f aca="false">A444</f>
        <v>6</v>
      </c>
      <c r="I444" s="0" t="n">
        <f aca="false">B444</f>
        <v>67</v>
      </c>
    </row>
    <row r="445" customFormat="false" ht="12.8" hidden="false" customHeight="false" outlineLevel="0" collapsed="false">
      <c r="A445" s="0" t="n">
        <f aca="false">IF(B444&lt;&gt;$D$1,A444,A444+1)</f>
        <v>6</v>
      </c>
      <c r="B445" s="0" t="n">
        <f aca="false">IF(B444&lt;&gt;$D$1,B444+1,1)</f>
        <v>68</v>
      </c>
      <c r="C445" s="0" t="str">
        <f aca="false">IFERROR(VLOOKUP(A445,'Province Map'!$A$2:$BX$77,(MATCH(B445,'Province Map'!$B$2:$BX$2,0)+1),0),"")</f>
        <v/>
      </c>
      <c r="D445" s="0" t="str">
        <f aca="false">IF(C445="T","T","")</f>
        <v/>
      </c>
      <c r="E445" s="0" t="str">
        <f aca="false">IF(D445="T",COUNTIF($D$3:$D445,"T"),"")</f>
        <v/>
      </c>
      <c r="F445" s="0" t="str">
        <f aca="false">IF(C445="S","S","")</f>
        <v/>
      </c>
      <c r="G445" s="0" t="str">
        <f aca="false">IF(F445="S",COUNTIF($F$3:$F445,"S"),"")</f>
        <v/>
      </c>
      <c r="H445" s="0" t="n">
        <f aca="false">A445</f>
        <v>6</v>
      </c>
      <c r="I445" s="0" t="n">
        <f aca="false">B445</f>
        <v>68</v>
      </c>
    </row>
    <row r="446" customFormat="false" ht="12.8" hidden="false" customHeight="false" outlineLevel="0" collapsed="false">
      <c r="A446" s="0" t="n">
        <f aca="false">IF(B445&lt;&gt;$D$1,A445,A445+1)</f>
        <v>6</v>
      </c>
      <c r="B446" s="0" t="n">
        <f aca="false">IF(B445&lt;&gt;$D$1,B445+1,1)</f>
        <v>69</v>
      </c>
      <c r="C446" s="0" t="str">
        <f aca="false">IFERROR(VLOOKUP(A446,'Province Map'!$A$2:$BX$77,(MATCH(B446,'Province Map'!$B$2:$BX$2,0)+1),0),"")</f>
        <v/>
      </c>
      <c r="D446" s="0" t="str">
        <f aca="false">IF(C446="T","T","")</f>
        <v/>
      </c>
      <c r="E446" s="0" t="str">
        <f aca="false">IF(D446="T",COUNTIF($D$3:$D446,"T"),"")</f>
        <v/>
      </c>
      <c r="F446" s="0" t="str">
        <f aca="false">IF(C446="S","S","")</f>
        <v/>
      </c>
      <c r="G446" s="0" t="str">
        <f aca="false">IF(F446="S",COUNTIF($F$3:$F446,"S"),"")</f>
        <v/>
      </c>
      <c r="H446" s="0" t="n">
        <f aca="false">A446</f>
        <v>6</v>
      </c>
      <c r="I446" s="0" t="n">
        <f aca="false">B446</f>
        <v>69</v>
      </c>
    </row>
    <row r="447" customFormat="false" ht="12.8" hidden="false" customHeight="false" outlineLevel="0" collapsed="false">
      <c r="A447" s="0" t="n">
        <f aca="false">IF(B446&lt;&gt;$D$1,A446,A446+1)</f>
        <v>6</v>
      </c>
      <c r="B447" s="0" t="n">
        <f aca="false">IF(B446&lt;&gt;$D$1,B446+1,1)</f>
        <v>70</v>
      </c>
      <c r="C447" s="0" t="str">
        <f aca="false">IFERROR(VLOOKUP(A447,'Province Map'!$A$2:$BX$77,(MATCH(B447,'Province Map'!$B$2:$BX$2,0)+1),0),"")</f>
        <v/>
      </c>
      <c r="D447" s="0" t="str">
        <f aca="false">IF(C447="T","T","")</f>
        <v/>
      </c>
      <c r="E447" s="0" t="str">
        <f aca="false">IF(D447="T",COUNTIF($D$3:$D447,"T"),"")</f>
        <v/>
      </c>
      <c r="F447" s="0" t="str">
        <f aca="false">IF(C447="S","S","")</f>
        <v/>
      </c>
      <c r="G447" s="0" t="str">
        <f aca="false">IF(F447="S",COUNTIF($F$3:$F447,"S"),"")</f>
        <v/>
      </c>
      <c r="H447" s="0" t="n">
        <f aca="false">A447</f>
        <v>6</v>
      </c>
      <c r="I447" s="0" t="n">
        <f aca="false">B447</f>
        <v>70</v>
      </c>
    </row>
    <row r="448" customFormat="false" ht="12.8" hidden="false" customHeight="false" outlineLevel="0" collapsed="false">
      <c r="A448" s="0" t="n">
        <f aca="false">IF(B447&lt;&gt;$D$1,A447,A447+1)</f>
        <v>6</v>
      </c>
      <c r="B448" s="0" t="n">
        <f aca="false">IF(B447&lt;&gt;$D$1,B447+1,1)</f>
        <v>71</v>
      </c>
      <c r="C448" s="0" t="str">
        <f aca="false">IFERROR(VLOOKUP(A448,'Province Map'!$A$2:$BX$77,(MATCH(B448,'Province Map'!$B$2:$BX$2,0)+1),0),"")</f>
        <v/>
      </c>
      <c r="D448" s="0" t="str">
        <f aca="false">IF(C448="T","T","")</f>
        <v/>
      </c>
      <c r="E448" s="0" t="str">
        <f aca="false">IF(D448="T",COUNTIF($D$3:$D448,"T"),"")</f>
        <v/>
      </c>
      <c r="F448" s="0" t="str">
        <f aca="false">IF(C448="S","S","")</f>
        <v/>
      </c>
      <c r="G448" s="0" t="str">
        <f aca="false">IF(F448="S",COUNTIF($F$3:$F448,"S"),"")</f>
        <v/>
      </c>
      <c r="H448" s="0" t="n">
        <f aca="false">A448</f>
        <v>6</v>
      </c>
      <c r="I448" s="0" t="n">
        <f aca="false">B448</f>
        <v>71</v>
      </c>
    </row>
    <row r="449" customFormat="false" ht="12.8" hidden="false" customHeight="false" outlineLevel="0" collapsed="false">
      <c r="A449" s="0" t="n">
        <f aca="false">IF(B448&lt;&gt;$D$1,A448,A448+1)</f>
        <v>6</v>
      </c>
      <c r="B449" s="0" t="n">
        <f aca="false">IF(B448&lt;&gt;$D$1,B448+1,1)</f>
        <v>72</v>
      </c>
      <c r="C449" s="0" t="str">
        <f aca="false">IFERROR(VLOOKUP(A449,'Province Map'!$A$2:$BX$77,(MATCH(B449,'Province Map'!$B$2:$BX$2,0)+1),0),"")</f>
        <v/>
      </c>
      <c r="D449" s="0" t="str">
        <f aca="false">IF(C449="T","T","")</f>
        <v/>
      </c>
      <c r="E449" s="0" t="str">
        <f aca="false">IF(D449="T",COUNTIF($D$3:$D449,"T"),"")</f>
        <v/>
      </c>
      <c r="F449" s="0" t="str">
        <f aca="false">IF(C449="S","S","")</f>
        <v/>
      </c>
      <c r="G449" s="0" t="str">
        <f aca="false">IF(F449="S",COUNTIF($F$3:$F449,"S"),"")</f>
        <v/>
      </c>
      <c r="H449" s="0" t="n">
        <f aca="false">A449</f>
        <v>6</v>
      </c>
      <c r="I449" s="0" t="n">
        <f aca="false">B449</f>
        <v>72</v>
      </c>
    </row>
    <row r="450" customFormat="false" ht="12.8" hidden="false" customHeight="false" outlineLevel="0" collapsed="false">
      <c r="A450" s="0" t="n">
        <f aca="false">IF(B449&lt;&gt;$D$1,A449,A449+1)</f>
        <v>6</v>
      </c>
      <c r="B450" s="0" t="n">
        <f aca="false">IF(B449&lt;&gt;$D$1,B449+1,1)</f>
        <v>73</v>
      </c>
      <c r="C450" s="0" t="str">
        <f aca="false">IFERROR(VLOOKUP(A450,'Province Map'!$A$2:$BX$77,(MATCH(B450,'Province Map'!$B$2:$BX$2,0)+1),0),"")</f>
        <v/>
      </c>
      <c r="D450" s="0" t="str">
        <f aca="false">IF(C450="T","T","")</f>
        <v/>
      </c>
      <c r="E450" s="0" t="str">
        <f aca="false">IF(D450="T",COUNTIF($D$3:$D450,"T"),"")</f>
        <v/>
      </c>
      <c r="F450" s="0" t="str">
        <f aca="false">IF(C450="S","S","")</f>
        <v/>
      </c>
      <c r="G450" s="0" t="str">
        <f aca="false">IF(F450="S",COUNTIF($F$3:$F450,"S"),"")</f>
        <v/>
      </c>
      <c r="H450" s="0" t="n">
        <f aca="false">A450</f>
        <v>6</v>
      </c>
      <c r="I450" s="0" t="n">
        <f aca="false">B450</f>
        <v>73</v>
      </c>
    </row>
    <row r="451" customFormat="false" ht="12.8" hidden="false" customHeight="false" outlineLevel="0" collapsed="false">
      <c r="A451" s="0" t="n">
        <f aca="false">IF(B450&lt;&gt;$D$1,A450,A450+1)</f>
        <v>6</v>
      </c>
      <c r="B451" s="0" t="n">
        <f aca="false">IF(B450&lt;&gt;$D$1,B450+1,1)</f>
        <v>74</v>
      </c>
      <c r="C451" s="0" t="str">
        <f aca="false">IFERROR(VLOOKUP(A451,'Province Map'!$A$2:$BX$77,(MATCH(B451,'Province Map'!$B$2:$BX$2,0)+1),0),"")</f>
        <v/>
      </c>
      <c r="D451" s="0" t="str">
        <f aca="false">IF(C451="T","T","")</f>
        <v/>
      </c>
      <c r="E451" s="0" t="str">
        <f aca="false">IF(D451="T",COUNTIF($D$3:$D451,"T"),"")</f>
        <v/>
      </c>
      <c r="F451" s="0" t="str">
        <f aca="false">IF(C451="S","S","")</f>
        <v/>
      </c>
      <c r="G451" s="0" t="str">
        <f aca="false">IF(F451="S",COUNTIF($F$3:$F451,"S"),"")</f>
        <v/>
      </c>
      <c r="H451" s="0" t="n">
        <f aca="false">A451</f>
        <v>6</v>
      </c>
      <c r="I451" s="0" t="n">
        <f aca="false">B451</f>
        <v>74</v>
      </c>
    </row>
    <row r="452" customFormat="false" ht="12.8" hidden="false" customHeight="false" outlineLevel="0" collapsed="false">
      <c r="A452" s="0" t="n">
        <f aca="false">IF(B451&lt;&gt;$D$1,A451,A451+1)</f>
        <v>6</v>
      </c>
      <c r="B452" s="0" t="n">
        <f aca="false">IF(B451&lt;&gt;$D$1,B451+1,1)</f>
        <v>75</v>
      </c>
      <c r="C452" s="0" t="str">
        <f aca="false">IFERROR(VLOOKUP(A452,'Province Map'!$A$2:$BX$77,(MATCH(B452,'Province Map'!$B$2:$BX$2,0)+1),0),"")</f>
        <v/>
      </c>
      <c r="D452" s="0" t="str">
        <f aca="false">IF(C452="T","T","")</f>
        <v/>
      </c>
      <c r="E452" s="0" t="str">
        <f aca="false">IF(D452="T",COUNTIF($D$3:$D452,"T"),"")</f>
        <v/>
      </c>
      <c r="F452" s="0" t="str">
        <f aca="false">IF(C452="S","S","")</f>
        <v/>
      </c>
      <c r="G452" s="0" t="str">
        <f aca="false">IF(F452="S",COUNTIF($F$3:$F452,"S"),"")</f>
        <v/>
      </c>
      <c r="H452" s="0" t="n">
        <f aca="false">A452</f>
        <v>6</v>
      </c>
      <c r="I452" s="0" t="n">
        <f aca="false">B452</f>
        <v>75</v>
      </c>
    </row>
    <row r="453" customFormat="false" ht="12.8" hidden="false" customHeight="false" outlineLevel="0" collapsed="false">
      <c r="A453" s="0" t="n">
        <f aca="false">IF(B452&lt;&gt;$D$1,A452,A452+1)</f>
        <v>7</v>
      </c>
      <c r="B453" s="0" t="n">
        <f aca="false">IF(B452&lt;&gt;$D$1,B452+1,1)</f>
        <v>1</v>
      </c>
      <c r="C453" s="0" t="n">
        <f aca="false">IFERROR(VLOOKUP(A453,'Province Map'!$A$2:$BX$77,(MATCH(B453,'Province Map'!$B$2:$BX$2,0)+1),0),"")</f>
        <v>0</v>
      </c>
      <c r="D453" s="0" t="str">
        <f aca="false">IF(C453="T","T","")</f>
        <v/>
      </c>
      <c r="E453" s="0" t="str">
        <f aca="false">IF(D453="T",COUNTIF($D$3:$D453,"T"),"")</f>
        <v/>
      </c>
      <c r="F453" s="0" t="str">
        <f aca="false">IF(C453="S","S","")</f>
        <v/>
      </c>
      <c r="G453" s="0" t="str">
        <f aca="false">IF(F453="S",COUNTIF($F$3:$F453,"S"),"")</f>
        <v/>
      </c>
      <c r="H453" s="0" t="n">
        <f aca="false">A453</f>
        <v>7</v>
      </c>
      <c r="I453" s="0" t="n">
        <f aca="false">B453</f>
        <v>1</v>
      </c>
    </row>
    <row r="454" customFormat="false" ht="12.8" hidden="false" customHeight="false" outlineLevel="0" collapsed="false">
      <c r="A454" s="0" t="n">
        <f aca="false">IF(B453&lt;&gt;$D$1,A453,A453+1)</f>
        <v>7</v>
      </c>
      <c r="B454" s="0" t="n">
        <f aca="false">IF(B453&lt;&gt;$D$1,B453+1,1)</f>
        <v>2</v>
      </c>
      <c r="C454" s="0" t="n">
        <f aca="false">IFERROR(VLOOKUP(A454,'Province Map'!$A$2:$BX$77,(MATCH(B454,'Province Map'!$B$2:$BX$2,0)+1),0),"")</f>
        <v>0</v>
      </c>
      <c r="D454" s="0" t="str">
        <f aca="false">IF(C454="T","T","")</f>
        <v/>
      </c>
      <c r="E454" s="0" t="str">
        <f aca="false">IF(D454="T",COUNTIF($D$3:$D454,"T"),"")</f>
        <v/>
      </c>
      <c r="F454" s="0" t="str">
        <f aca="false">IF(C454="S","S","")</f>
        <v/>
      </c>
      <c r="G454" s="0" t="str">
        <f aca="false">IF(F454="S",COUNTIF($F$3:$F454,"S"),"")</f>
        <v/>
      </c>
      <c r="H454" s="0" t="n">
        <f aca="false">A454</f>
        <v>7</v>
      </c>
      <c r="I454" s="0" t="n">
        <f aca="false">B454</f>
        <v>2</v>
      </c>
    </row>
    <row r="455" customFormat="false" ht="12.8" hidden="false" customHeight="false" outlineLevel="0" collapsed="false">
      <c r="A455" s="0" t="n">
        <f aca="false">IF(B454&lt;&gt;$D$1,A454,A454+1)</f>
        <v>7</v>
      </c>
      <c r="B455" s="0" t="n">
        <f aca="false">IF(B454&lt;&gt;$D$1,B454+1,1)</f>
        <v>3</v>
      </c>
      <c r="C455" s="0" t="n">
        <f aca="false">IFERROR(VLOOKUP(A455,'Province Map'!$A$2:$BX$77,(MATCH(B455,'Province Map'!$B$2:$BX$2,0)+1),0),"")</f>
        <v>0</v>
      </c>
      <c r="D455" s="0" t="str">
        <f aca="false">IF(C455="T","T","")</f>
        <v/>
      </c>
      <c r="E455" s="0" t="str">
        <f aca="false">IF(D455="T",COUNTIF($D$3:$D455,"T"),"")</f>
        <v/>
      </c>
      <c r="F455" s="0" t="str">
        <f aca="false">IF(C455="S","S","")</f>
        <v/>
      </c>
      <c r="G455" s="0" t="str">
        <f aca="false">IF(F455="S",COUNTIF($F$3:$F455,"S"),"")</f>
        <v/>
      </c>
      <c r="H455" s="0" t="n">
        <f aca="false">A455</f>
        <v>7</v>
      </c>
      <c r="I455" s="0" t="n">
        <f aca="false">B455</f>
        <v>3</v>
      </c>
    </row>
    <row r="456" customFormat="false" ht="12.8" hidden="false" customHeight="false" outlineLevel="0" collapsed="false">
      <c r="A456" s="0" t="n">
        <f aca="false">IF(B455&lt;&gt;$D$1,A455,A455+1)</f>
        <v>7</v>
      </c>
      <c r="B456" s="0" t="n">
        <f aca="false">IF(B455&lt;&gt;$D$1,B455+1,1)</f>
        <v>4</v>
      </c>
      <c r="C456" s="0" t="n">
        <f aca="false">IFERROR(VLOOKUP(A456,'Province Map'!$A$2:$BX$77,(MATCH(B456,'Province Map'!$B$2:$BX$2,0)+1),0),"")</f>
        <v>0</v>
      </c>
      <c r="D456" s="0" t="str">
        <f aca="false">IF(C456="T","T","")</f>
        <v/>
      </c>
      <c r="E456" s="0" t="str">
        <f aca="false">IF(D456="T",COUNTIF($D$3:$D456,"T"),"")</f>
        <v/>
      </c>
      <c r="F456" s="0" t="str">
        <f aca="false">IF(C456="S","S","")</f>
        <v/>
      </c>
      <c r="G456" s="0" t="str">
        <f aca="false">IF(F456="S",COUNTIF($F$3:$F456,"S"),"")</f>
        <v/>
      </c>
      <c r="H456" s="0" t="n">
        <f aca="false">A456</f>
        <v>7</v>
      </c>
      <c r="I456" s="0" t="n">
        <f aca="false">B456</f>
        <v>4</v>
      </c>
    </row>
    <row r="457" customFormat="false" ht="12.8" hidden="false" customHeight="false" outlineLevel="0" collapsed="false">
      <c r="A457" s="0" t="n">
        <f aca="false">IF(B456&lt;&gt;$D$1,A456,A456+1)</f>
        <v>7</v>
      </c>
      <c r="B457" s="0" t="n">
        <f aca="false">IF(B456&lt;&gt;$D$1,B456+1,1)</f>
        <v>5</v>
      </c>
      <c r="C457" s="0" t="n">
        <f aca="false">IFERROR(VLOOKUP(A457,'Province Map'!$A$2:$BX$77,(MATCH(B457,'Province Map'!$B$2:$BX$2,0)+1),0),"")</f>
        <v>0</v>
      </c>
      <c r="D457" s="0" t="str">
        <f aca="false">IF(C457="T","T","")</f>
        <v/>
      </c>
      <c r="E457" s="0" t="str">
        <f aca="false">IF(D457="T",COUNTIF($D$3:$D457,"T"),"")</f>
        <v/>
      </c>
      <c r="F457" s="0" t="str">
        <f aca="false">IF(C457="S","S","")</f>
        <v/>
      </c>
      <c r="G457" s="0" t="str">
        <f aca="false">IF(F457="S",COUNTIF($F$3:$F457,"S"),"")</f>
        <v/>
      </c>
      <c r="H457" s="0" t="n">
        <f aca="false">A457</f>
        <v>7</v>
      </c>
      <c r="I457" s="0" t="n">
        <f aca="false">B457</f>
        <v>5</v>
      </c>
    </row>
    <row r="458" customFormat="false" ht="12.8" hidden="false" customHeight="false" outlineLevel="0" collapsed="false">
      <c r="A458" s="0" t="n">
        <f aca="false">IF(B457&lt;&gt;$D$1,A457,A457+1)</f>
        <v>7</v>
      </c>
      <c r="B458" s="0" t="n">
        <f aca="false">IF(B457&lt;&gt;$D$1,B457+1,1)</f>
        <v>6</v>
      </c>
      <c r="C458" s="0" t="str">
        <f aca="false">IFERROR(VLOOKUP(A458,'Province Map'!$A$2:$BX$77,(MATCH(B458,'Province Map'!$B$2:$BX$2,0)+1),0),"")</f>
        <v>T</v>
      </c>
      <c r="D458" s="0" t="str">
        <f aca="false">IF(C458="T","T","")</f>
        <v>T</v>
      </c>
      <c r="E458" s="0" t="n">
        <f aca="false">IF(D458="T",COUNTIF($D$3:$D458,"T"),"")</f>
        <v>1</v>
      </c>
      <c r="F458" s="0" t="str">
        <f aca="false">IF(C458="S","S","")</f>
        <v/>
      </c>
      <c r="G458" s="0" t="str">
        <f aca="false">IF(F458="S",COUNTIF($F$3:$F458,"S"),"")</f>
        <v/>
      </c>
      <c r="H458" s="0" t="n">
        <f aca="false">A458</f>
        <v>7</v>
      </c>
      <c r="I458" s="0" t="n">
        <f aca="false">B458</f>
        <v>6</v>
      </c>
    </row>
    <row r="459" customFormat="false" ht="12.8" hidden="false" customHeight="false" outlineLevel="0" collapsed="false">
      <c r="A459" s="0" t="n">
        <f aca="false">IF(B458&lt;&gt;$D$1,A458,A458+1)</f>
        <v>7</v>
      </c>
      <c r="B459" s="0" t="n">
        <f aca="false">IF(B458&lt;&gt;$D$1,B458+1,1)</f>
        <v>7</v>
      </c>
      <c r="C459" s="0" t="n">
        <f aca="false">IFERROR(VLOOKUP(A459,'Province Map'!$A$2:$BX$77,(MATCH(B459,'Province Map'!$B$2:$BX$2,0)+1),0),"")</f>
        <v>0</v>
      </c>
      <c r="D459" s="0" t="str">
        <f aca="false">IF(C459="T","T","")</f>
        <v/>
      </c>
      <c r="E459" s="0" t="str">
        <f aca="false">IF(D459="T",COUNTIF($D$3:$D459,"T"),"")</f>
        <v/>
      </c>
      <c r="F459" s="0" t="str">
        <f aca="false">IF(C459="S","S","")</f>
        <v/>
      </c>
      <c r="G459" s="0" t="str">
        <f aca="false">IF(F459="S",COUNTIF($F$3:$F459,"S"),"")</f>
        <v/>
      </c>
      <c r="H459" s="0" t="n">
        <f aca="false">A459</f>
        <v>7</v>
      </c>
      <c r="I459" s="0" t="n">
        <f aca="false">B459</f>
        <v>7</v>
      </c>
    </row>
    <row r="460" customFormat="false" ht="12.8" hidden="false" customHeight="false" outlineLevel="0" collapsed="false">
      <c r="A460" s="0" t="n">
        <f aca="false">IF(B459&lt;&gt;$D$1,A459,A459+1)</f>
        <v>7</v>
      </c>
      <c r="B460" s="0" t="n">
        <f aca="false">IF(B459&lt;&gt;$D$1,B459+1,1)</f>
        <v>8</v>
      </c>
      <c r="C460" s="0" t="n">
        <f aca="false">IFERROR(VLOOKUP(A460,'Province Map'!$A$2:$BX$77,(MATCH(B460,'Province Map'!$B$2:$BX$2,0)+1),0),"")</f>
        <v>0</v>
      </c>
      <c r="D460" s="0" t="str">
        <f aca="false">IF(C460="T","T","")</f>
        <v/>
      </c>
      <c r="E460" s="0" t="str">
        <f aca="false">IF(D460="T",COUNTIF($D$3:$D460,"T"),"")</f>
        <v/>
      </c>
      <c r="F460" s="0" t="str">
        <f aca="false">IF(C460="S","S","")</f>
        <v/>
      </c>
      <c r="G460" s="0" t="str">
        <f aca="false">IF(F460="S",COUNTIF($F$3:$F460,"S"),"")</f>
        <v/>
      </c>
      <c r="H460" s="0" t="n">
        <f aca="false">A460</f>
        <v>7</v>
      </c>
      <c r="I460" s="0" t="n">
        <f aca="false">B460</f>
        <v>8</v>
      </c>
    </row>
    <row r="461" customFormat="false" ht="12.8" hidden="false" customHeight="false" outlineLevel="0" collapsed="false">
      <c r="A461" s="0" t="n">
        <f aca="false">IF(B460&lt;&gt;$D$1,A460,A460+1)</f>
        <v>7</v>
      </c>
      <c r="B461" s="0" t="n">
        <f aca="false">IF(B460&lt;&gt;$D$1,B460+1,1)</f>
        <v>9</v>
      </c>
      <c r="C461" s="0" t="str">
        <f aca="false">IFERROR(VLOOKUP(A461,'Province Map'!$A$2:$BX$77,(MATCH(B461,'Province Map'!$B$2:$BX$2,0)+1),0),"")</f>
        <v>S</v>
      </c>
      <c r="D461" s="0" t="str">
        <f aca="false">IF(C461="T","T","")</f>
        <v/>
      </c>
      <c r="E461" s="0" t="str">
        <f aca="false">IF(D461="T",COUNTIF($D$3:$D461,"T"),"")</f>
        <v/>
      </c>
      <c r="F461" s="0" t="str">
        <f aca="false">IF(C461="S","S","")</f>
        <v>S</v>
      </c>
      <c r="G461" s="0" t="n">
        <f aca="false">IF(F461="S",COUNTIF($F$3:$F461,"S"),"")</f>
        <v>1</v>
      </c>
      <c r="H461" s="0" t="n">
        <f aca="false">A461</f>
        <v>7</v>
      </c>
      <c r="I461" s="0" t="n">
        <f aca="false">B461</f>
        <v>9</v>
      </c>
    </row>
    <row r="462" customFormat="false" ht="12.8" hidden="false" customHeight="false" outlineLevel="0" collapsed="false">
      <c r="A462" s="0" t="n">
        <f aca="false">IF(B461&lt;&gt;$D$1,A461,A461+1)</f>
        <v>7</v>
      </c>
      <c r="B462" s="0" t="n">
        <f aca="false">IF(B461&lt;&gt;$D$1,B461+1,1)</f>
        <v>10</v>
      </c>
      <c r="C462" s="0" t="n">
        <f aca="false">IFERROR(VLOOKUP(A462,'Province Map'!$A$2:$BX$77,(MATCH(B462,'Province Map'!$B$2:$BX$2,0)+1),0),"")</f>
        <v>0</v>
      </c>
      <c r="D462" s="0" t="str">
        <f aca="false">IF(C462="T","T","")</f>
        <v/>
      </c>
      <c r="E462" s="0" t="str">
        <f aca="false">IF(D462="T",COUNTIF($D$3:$D462,"T"),"")</f>
        <v/>
      </c>
      <c r="F462" s="0" t="str">
        <f aca="false">IF(C462="S","S","")</f>
        <v/>
      </c>
      <c r="G462" s="0" t="str">
        <f aca="false">IF(F462="S",COUNTIF($F$3:$F462,"S"),"")</f>
        <v/>
      </c>
      <c r="H462" s="0" t="n">
        <f aca="false">A462</f>
        <v>7</v>
      </c>
      <c r="I462" s="0" t="n">
        <f aca="false">B462</f>
        <v>10</v>
      </c>
    </row>
    <row r="463" customFormat="false" ht="12.8" hidden="false" customHeight="false" outlineLevel="0" collapsed="false">
      <c r="A463" s="0" t="n">
        <f aca="false">IF(B462&lt;&gt;$D$1,A462,A462+1)</f>
        <v>7</v>
      </c>
      <c r="B463" s="0" t="n">
        <f aca="false">IF(B462&lt;&gt;$D$1,B462+1,1)</f>
        <v>11</v>
      </c>
      <c r="C463" s="0" t="n">
        <f aca="false">IFERROR(VLOOKUP(A463,'Province Map'!$A$2:$BX$77,(MATCH(B463,'Province Map'!$B$2:$BX$2,0)+1),0),"")</f>
        <v>0</v>
      </c>
      <c r="D463" s="0" t="str">
        <f aca="false">IF(C463="T","T","")</f>
        <v/>
      </c>
      <c r="E463" s="0" t="str">
        <f aca="false">IF(D463="T",COUNTIF($D$3:$D463,"T"),"")</f>
        <v/>
      </c>
      <c r="F463" s="0" t="str">
        <f aca="false">IF(C463="S","S","")</f>
        <v/>
      </c>
      <c r="G463" s="0" t="str">
        <f aca="false">IF(F463="S",COUNTIF($F$3:$F463,"S"),"")</f>
        <v/>
      </c>
      <c r="H463" s="0" t="n">
        <f aca="false">A463</f>
        <v>7</v>
      </c>
      <c r="I463" s="0" t="n">
        <f aca="false">B463</f>
        <v>11</v>
      </c>
    </row>
    <row r="464" customFormat="false" ht="12.8" hidden="false" customHeight="false" outlineLevel="0" collapsed="false">
      <c r="A464" s="0" t="n">
        <f aca="false">IF(B463&lt;&gt;$D$1,A463,A463+1)</f>
        <v>7</v>
      </c>
      <c r="B464" s="0" t="n">
        <f aca="false">IF(B463&lt;&gt;$D$1,B463+1,1)</f>
        <v>12</v>
      </c>
      <c r="C464" s="0" t="n">
        <f aca="false">IFERROR(VLOOKUP(A464,'Province Map'!$A$2:$BX$77,(MATCH(B464,'Province Map'!$B$2:$BX$2,0)+1),0),"")</f>
        <v>0</v>
      </c>
      <c r="D464" s="0" t="str">
        <f aca="false">IF(C464="T","T","")</f>
        <v/>
      </c>
      <c r="E464" s="0" t="str">
        <f aca="false">IF(D464="T",COUNTIF($D$3:$D464,"T"),"")</f>
        <v/>
      </c>
      <c r="F464" s="0" t="str">
        <f aca="false">IF(C464="S","S","")</f>
        <v/>
      </c>
      <c r="G464" s="0" t="str">
        <f aca="false">IF(F464="S",COUNTIF($F$3:$F464,"S"),"")</f>
        <v/>
      </c>
      <c r="H464" s="0" t="n">
        <f aca="false">A464</f>
        <v>7</v>
      </c>
      <c r="I464" s="0" t="n">
        <f aca="false">B464</f>
        <v>12</v>
      </c>
    </row>
    <row r="465" customFormat="false" ht="12.8" hidden="false" customHeight="false" outlineLevel="0" collapsed="false">
      <c r="A465" s="0" t="n">
        <f aca="false">IF(B464&lt;&gt;$D$1,A464,A464+1)</f>
        <v>7</v>
      </c>
      <c r="B465" s="0" t="n">
        <f aca="false">IF(B464&lt;&gt;$D$1,B464+1,1)</f>
        <v>13</v>
      </c>
      <c r="C465" s="0" t="n">
        <f aca="false">IFERROR(VLOOKUP(A465,'Province Map'!$A$2:$BX$77,(MATCH(B465,'Province Map'!$B$2:$BX$2,0)+1),0),"")</f>
        <v>0</v>
      </c>
      <c r="D465" s="0" t="str">
        <f aca="false">IF(C465="T","T","")</f>
        <v/>
      </c>
      <c r="E465" s="0" t="str">
        <f aca="false">IF(D465="T",COUNTIF($D$3:$D465,"T"),"")</f>
        <v/>
      </c>
      <c r="F465" s="0" t="str">
        <f aca="false">IF(C465="S","S","")</f>
        <v/>
      </c>
      <c r="G465" s="0" t="str">
        <f aca="false">IF(F465="S",COUNTIF($F$3:$F465,"S"),"")</f>
        <v/>
      </c>
      <c r="H465" s="0" t="n">
        <f aca="false">A465</f>
        <v>7</v>
      </c>
      <c r="I465" s="0" t="n">
        <f aca="false">B465</f>
        <v>13</v>
      </c>
    </row>
    <row r="466" customFormat="false" ht="12.8" hidden="false" customHeight="false" outlineLevel="0" collapsed="false">
      <c r="A466" s="0" t="n">
        <f aca="false">IF(B465&lt;&gt;$D$1,A465,A465+1)</f>
        <v>7</v>
      </c>
      <c r="B466" s="0" t="n">
        <f aca="false">IF(B465&lt;&gt;$D$1,B465+1,1)</f>
        <v>14</v>
      </c>
      <c r="C466" s="0" t="n">
        <f aca="false">IFERROR(VLOOKUP(A466,'Province Map'!$A$2:$BX$77,(MATCH(B466,'Province Map'!$B$2:$BX$2,0)+1),0),"")</f>
        <v>0</v>
      </c>
      <c r="D466" s="0" t="str">
        <f aca="false">IF(C466="T","T","")</f>
        <v/>
      </c>
      <c r="E466" s="0" t="str">
        <f aca="false">IF(D466="T",COUNTIF($D$3:$D466,"T"),"")</f>
        <v/>
      </c>
      <c r="F466" s="0" t="str">
        <f aca="false">IF(C466="S","S","")</f>
        <v/>
      </c>
      <c r="G466" s="0" t="str">
        <f aca="false">IF(F466="S",COUNTIF($F$3:$F466,"S"),"")</f>
        <v/>
      </c>
      <c r="H466" s="0" t="n">
        <f aca="false">A466</f>
        <v>7</v>
      </c>
      <c r="I466" s="0" t="n">
        <f aca="false">B466</f>
        <v>14</v>
      </c>
    </row>
    <row r="467" customFormat="false" ht="12.8" hidden="false" customHeight="false" outlineLevel="0" collapsed="false">
      <c r="A467" s="0" t="n">
        <f aca="false">IF(B466&lt;&gt;$D$1,A466,A466+1)</f>
        <v>7</v>
      </c>
      <c r="B467" s="0" t="n">
        <f aca="false">IF(B466&lt;&gt;$D$1,B466+1,1)</f>
        <v>15</v>
      </c>
      <c r="C467" s="0" t="n">
        <f aca="false">IFERROR(VLOOKUP(A467,'Province Map'!$A$2:$BX$77,(MATCH(B467,'Province Map'!$B$2:$BX$2,0)+1),0),"")</f>
        <v>0</v>
      </c>
      <c r="D467" s="0" t="str">
        <f aca="false">IF(C467="T","T","")</f>
        <v/>
      </c>
      <c r="E467" s="0" t="str">
        <f aca="false">IF(D467="T",COUNTIF($D$3:$D467,"T"),"")</f>
        <v/>
      </c>
      <c r="F467" s="0" t="str">
        <f aca="false">IF(C467="S","S","")</f>
        <v/>
      </c>
      <c r="G467" s="0" t="str">
        <f aca="false">IF(F467="S",COUNTIF($F$3:$F467,"S"),"")</f>
        <v/>
      </c>
      <c r="H467" s="0" t="n">
        <f aca="false">A467</f>
        <v>7</v>
      </c>
      <c r="I467" s="0" t="n">
        <f aca="false">B467</f>
        <v>15</v>
      </c>
    </row>
    <row r="468" customFormat="false" ht="12.8" hidden="false" customHeight="false" outlineLevel="0" collapsed="false">
      <c r="A468" s="0" t="n">
        <f aca="false">IF(B467&lt;&gt;$D$1,A467,A467+1)</f>
        <v>7</v>
      </c>
      <c r="B468" s="0" t="n">
        <f aca="false">IF(B467&lt;&gt;$D$1,B467+1,1)</f>
        <v>16</v>
      </c>
      <c r="C468" s="0" t="n">
        <f aca="false">IFERROR(VLOOKUP(A468,'Province Map'!$A$2:$BX$77,(MATCH(B468,'Province Map'!$B$2:$BX$2,0)+1),0),"")</f>
        <v>0</v>
      </c>
      <c r="D468" s="0" t="str">
        <f aca="false">IF(C468="T","T","")</f>
        <v/>
      </c>
      <c r="E468" s="0" t="str">
        <f aca="false">IF(D468="T",COUNTIF($D$3:$D468,"T"),"")</f>
        <v/>
      </c>
      <c r="F468" s="0" t="str">
        <f aca="false">IF(C468="S","S","")</f>
        <v/>
      </c>
      <c r="G468" s="0" t="str">
        <f aca="false">IF(F468="S",COUNTIF($F$3:$F468,"S"),"")</f>
        <v/>
      </c>
      <c r="H468" s="0" t="n">
        <f aca="false">A468</f>
        <v>7</v>
      </c>
      <c r="I468" s="0" t="n">
        <f aca="false">B468</f>
        <v>16</v>
      </c>
    </row>
    <row r="469" customFormat="false" ht="12.8" hidden="false" customHeight="false" outlineLevel="0" collapsed="false">
      <c r="A469" s="0" t="n">
        <f aca="false">IF(B468&lt;&gt;$D$1,A468,A468+1)</f>
        <v>7</v>
      </c>
      <c r="B469" s="0" t="n">
        <f aca="false">IF(B468&lt;&gt;$D$1,B468+1,1)</f>
        <v>17</v>
      </c>
      <c r="C469" s="0" t="str">
        <f aca="false">IFERROR(VLOOKUP(A469,'Province Map'!$A$2:$BX$77,(MATCH(B469,'Province Map'!$B$2:$BX$2,0)+1),0),"")</f>
        <v/>
      </c>
      <c r="D469" s="0" t="str">
        <f aca="false">IF(C469="T","T","")</f>
        <v/>
      </c>
      <c r="E469" s="0" t="str">
        <f aca="false">IF(D469="T",COUNTIF($D$3:$D469,"T"),"")</f>
        <v/>
      </c>
      <c r="F469" s="0" t="str">
        <f aca="false">IF(C469="S","S","")</f>
        <v/>
      </c>
      <c r="G469" s="0" t="str">
        <f aca="false">IF(F469="S",COUNTIF($F$3:$F469,"S"),"")</f>
        <v/>
      </c>
      <c r="H469" s="0" t="n">
        <f aca="false">A469</f>
        <v>7</v>
      </c>
      <c r="I469" s="0" t="n">
        <f aca="false">B469</f>
        <v>17</v>
      </c>
    </row>
    <row r="470" customFormat="false" ht="12.8" hidden="false" customHeight="false" outlineLevel="0" collapsed="false">
      <c r="A470" s="0" t="n">
        <f aca="false">IF(B469&lt;&gt;$D$1,A469,A469+1)</f>
        <v>7</v>
      </c>
      <c r="B470" s="0" t="n">
        <f aca="false">IF(B469&lt;&gt;$D$1,B469+1,1)</f>
        <v>18</v>
      </c>
      <c r="C470" s="0" t="str">
        <f aca="false">IFERROR(VLOOKUP(A470,'Province Map'!$A$2:$BX$77,(MATCH(B470,'Province Map'!$B$2:$BX$2,0)+1),0),"")</f>
        <v/>
      </c>
      <c r="D470" s="0" t="str">
        <f aca="false">IF(C470="T","T","")</f>
        <v/>
      </c>
      <c r="E470" s="0" t="str">
        <f aca="false">IF(D470="T",COUNTIF($D$3:$D470,"T"),"")</f>
        <v/>
      </c>
      <c r="F470" s="0" t="str">
        <f aca="false">IF(C470="S","S","")</f>
        <v/>
      </c>
      <c r="G470" s="0" t="str">
        <f aca="false">IF(F470="S",COUNTIF($F$3:$F470,"S"),"")</f>
        <v/>
      </c>
      <c r="H470" s="0" t="n">
        <f aca="false">A470</f>
        <v>7</v>
      </c>
      <c r="I470" s="0" t="n">
        <f aca="false">B470</f>
        <v>18</v>
      </c>
    </row>
    <row r="471" customFormat="false" ht="12.8" hidden="false" customHeight="false" outlineLevel="0" collapsed="false">
      <c r="A471" s="0" t="n">
        <f aca="false">IF(B470&lt;&gt;$D$1,A470,A470+1)</f>
        <v>7</v>
      </c>
      <c r="B471" s="0" t="n">
        <f aca="false">IF(B470&lt;&gt;$D$1,B470+1,1)</f>
        <v>19</v>
      </c>
      <c r="C471" s="0" t="str">
        <f aca="false">IFERROR(VLOOKUP(A471,'Province Map'!$A$2:$BX$77,(MATCH(B471,'Province Map'!$B$2:$BX$2,0)+1),0),"")</f>
        <v/>
      </c>
      <c r="D471" s="0" t="str">
        <f aca="false">IF(C471="T","T","")</f>
        <v/>
      </c>
      <c r="E471" s="0" t="str">
        <f aca="false">IF(D471="T",COUNTIF($D$3:$D471,"T"),"")</f>
        <v/>
      </c>
      <c r="F471" s="0" t="str">
        <f aca="false">IF(C471="S","S","")</f>
        <v/>
      </c>
      <c r="G471" s="0" t="str">
        <f aca="false">IF(F471="S",COUNTIF($F$3:$F471,"S"),"")</f>
        <v/>
      </c>
      <c r="H471" s="0" t="n">
        <f aca="false">A471</f>
        <v>7</v>
      </c>
      <c r="I471" s="0" t="n">
        <f aca="false">B471</f>
        <v>19</v>
      </c>
    </row>
    <row r="472" customFormat="false" ht="12.8" hidden="false" customHeight="false" outlineLevel="0" collapsed="false">
      <c r="A472" s="0" t="n">
        <f aca="false">IF(B471&lt;&gt;$D$1,A471,A471+1)</f>
        <v>7</v>
      </c>
      <c r="B472" s="0" t="n">
        <f aca="false">IF(B471&lt;&gt;$D$1,B471+1,1)</f>
        <v>20</v>
      </c>
      <c r="C472" s="0" t="str">
        <f aca="false">IFERROR(VLOOKUP(A472,'Province Map'!$A$2:$BX$77,(MATCH(B472,'Province Map'!$B$2:$BX$2,0)+1),0),"")</f>
        <v/>
      </c>
      <c r="D472" s="0" t="str">
        <f aca="false">IF(C472="T","T","")</f>
        <v/>
      </c>
      <c r="E472" s="0" t="str">
        <f aca="false">IF(D472="T",COUNTIF($D$3:$D472,"T"),"")</f>
        <v/>
      </c>
      <c r="F472" s="0" t="str">
        <f aca="false">IF(C472="S","S","")</f>
        <v/>
      </c>
      <c r="G472" s="0" t="str">
        <f aca="false">IF(F472="S",COUNTIF($F$3:$F472,"S"),"")</f>
        <v/>
      </c>
      <c r="H472" s="0" t="n">
        <f aca="false">A472</f>
        <v>7</v>
      </c>
      <c r="I472" s="0" t="n">
        <f aca="false">B472</f>
        <v>20</v>
      </c>
    </row>
    <row r="473" customFormat="false" ht="12.8" hidden="false" customHeight="false" outlineLevel="0" collapsed="false">
      <c r="A473" s="0" t="n">
        <f aca="false">IF(B472&lt;&gt;$D$1,A472,A472+1)</f>
        <v>7</v>
      </c>
      <c r="B473" s="0" t="n">
        <f aca="false">IF(B472&lt;&gt;$D$1,B472+1,1)</f>
        <v>21</v>
      </c>
      <c r="C473" s="0" t="str">
        <f aca="false">IFERROR(VLOOKUP(A473,'Province Map'!$A$2:$BX$77,(MATCH(B473,'Province Map'!$B$2:$BX$2,0)+1),0),"")</f>
        <v/>
      </c>
      <c r="D473" s="0" t="str">
        <f aca="false">IF(C473="T","T","")</f>
        <v/>
      </c>
      <c r="E473" s="0" t="str">
        <f aca="false">IF(D473="T",COUNTIF($D$3:$D473,"T"),"")</f>
        <v/>
      </c>
      <c r="F473" s="0" t="str">
        <f aca="false">IF(C473="S","S","")</f>
        <v/>
      </c>
      <c r="G473" s="0" t="str">
        <f aca="false">IF(F473="S",COUNTIF($F$3:$F473,"S"),"")</f>
        <v/>
      </c>
      <c r="H473" s="0" t="n">
        <f aca="false">A473</f>
        <v>7</v>
      </c>
      <c r="I473" s="0" t="n">
        <f aca="false">B473</f>
        <v>21</v>
      </c>
    </row>
    <row r="474" customFormat="false" ht="12.8" hidden="false" customHeight="false" outlineLevel="0" collapsed="false">
      <c r="A474" s="0" t="n">
        <f aca="false">IF(B473&lt;&gt;$D$1,A473,A473+1)</f>
        <v>7</v>
      </c>
      <c r="B474" s="0" t="n">
        <f aca="false">IF(B473&lt;&gt;$D$1,B473+1,1)</f>
        <v>22</v>
      </c>
      <c r="C474" s="0" t="str">
        <f aca="false">IFERROR(VLOOKUP(A474,'Province Map'!$A$2:$BX$77,(MATCH(B474,'Province Map'!$B$2:$BX$2,0)+1),0),"")</f>
        <v/>
      </c>
      <c r="D474" s="0" t="str">
        <f aca="false">IF(C474="T","T","")</f>
        <v/>
      </c>
      <c r="E474" s="0" t="str">
        <f aca="false">IF(D474="T",COUNTIF($D$3:$D474,"T"),"")</f>
        <v/>
      </c>
      <c r="F474" s="0" t="str">
        <f aca="false">IF(C474="S","S","")</f>
        <v/>
      </c>
      <c r="G474" s="0" t="str">
        <f aca="false">IF(F474="S",COUNTIF($F$3:$F474,"S"),"")</f>
        <v/>
      </c>
      <c r="H474" s="0" t="n">
        <f aca="false">A474</f>
        <v>7</v>
      </c>
      <c r="I474" s="0" t="n">
        <f aca="false">B474</f>
        <v>22</v>
      </c>
    </row>
    <row r="475" customFormat="false" ht="12.8" hidden="false" customHeight="false" outlineLevel="0" collapsed="false">
      <c r="A475" s="0" t="n">
        <f aca="false">IF(B474&lt;&gt;$D$1,A474,A474+1)</f>
        <v>7</v>
      </c>
      <c r="B475" s="0" t="n">
        <f aca="false">IF(B474&lt;&gt;$D$1,B474+1,1)</f>
        <v>23</v>
      </c>
      <c r="C475" s="0" t="str">
        <f aca="false">IFERROR(VLOOKUP(A475,'Province Map'!$A$2:$BX$77,(MATCH(B475,'Province Map'!$B$2:$BX$2,0)+1),0),"")</f>
        <v/>
      </c>
      <c r="D475" s="0" t="str">
        <f aca="false">IF(C475="T","T","")</f>
        <v/>
      </c>
      <c r="E475" s="0" t="str">
        <f aca="false">IF(D475="T",COUNTIF($D$3:$D475,"T"),"")</f>
        <v/>
      </c>
      <c r="F475" s="0" t="str">
        <f aca="false">IF(C475="S","S","")</f>
        <v/>
      </c>
      <c r="G475" s="0" t="str">
        <f aca="false">IF(F475="S",COUNTIF($F$3:$F475,"S"),"")</f>
        <v/>
      </c>
      <c r="H475" s="0" t="n">
        <f aca="false">A475</f>
        <v>7</v>
      </c>
      <c r="I475" s="0" t="n">
        <f aca="false">B475</f>
        <v>23</v>
      </c>
    </row>
    <row r="476" customFormat="false" ht="12.8" hidden="false" customHeight="false" outlineLevel="0" collapsed="false">
      <c r="A476" s="0" t="n">
        <f aca="false">IF(B475&lt;&gt;$D$1,A475,A475+1)</f>
        <v>7</v>
      </c>
      <c r="B476" s="0" t="n">
        <f aca="false">IF(B475&lt;&gt;$D$1,B475+1,1)</f>
        <v>24</v>
      </c>
      <c r="C476" s="0" t="str">
        <f aca="false">IFERROR(VLOOKUP(A476,'Province Map'!$A$2:$BX$77,(MATCH(B476,'Province Map'!$B$2:$BX$2,0)+1),0),"")</f>
        <v/>
      </c>
      <c r="D476" s="0" t="str">
        <f aca="false">IF(C476="T","T","")</f>
        <v/>
      </c>
      <c r="E476" s="0" t="str">
        <f aca="false">IF(D476="T",COUNTIF($D$3:$D476,"T"),"")</f>
        <v/>
      </c>
      <c r="F476" s="0" t="str">
        <f aca="false">IF(C476="S","S","")</f>
        <v/>
      </c>
      <c r="G476" s="0" t="str">
        <f aca="false">IF(F476="S",COUNTIF($F$3:$F476,"S"),"")</f>
        <v/>
      </c>
      <c r="H476" s="0" t="n">
        <f aca="false">A476</f>
        <v>7</v>
      </c>
      <c r="I476" s="0" t="n">
        <f aca="false">B476</f>
        <v>24</v>
      </c>
    </row>
    <row r="477" customFormat="false" ht="12.8" hidden="false" customHeight="false" outlineLevel="0" collapsed="false">
      <c r="A477" s="0" t="n">
        <f aca="false">IF(B476&lt;&gt;$D$1,A476,A476+1)</f>
        <v>7</v>
      </c>
      <c r="B477" s="0" t="n">
        <f aca="false">IF(B476&lt;&gt;$D$1,B476+1,1)</f>
        <v>25</v>
      </c>
      <c r="C477" s="0" t="str">
        <f aca="false">IFERROR(VLOOKUP(A477,'Province Map'!$A$2:$BX$77,(MATCH(B477,'Province Map'!$B$2:$BX$2,0)+1),0),"")</f>
        <v/>
      </c>
      <c r="D477" s="0" t="str">
        <f aca="false">IF(C477="T","T","")</f>
        <v/>
      </c>
      <c r="E477" s="0" t="str">
        <f aca="false">IF(D477="T",COUNTIF($D$3:$D477,"T"),"")</f>
        <v/>
      </c>
      <c r="F477" s="0" t="str">
        <f aca="false">IF(C477="S","S","")</f>
        <v/>
      </c>
      <c r="G477" s="0" t="str">
        <f aca="false">IF(F477="S",COUNTIF($F$3:$F477,"S"),"")</f>
        <v/>
      </c>
      <c r="H477" s="0" t="n">
        <f aca="false">A477</f>
        <v>7</v>
      </c>
      <c r="I477" s="0" t="n">
        <f aca="false">B477</f>
        <v>25</v>
      </c>
    </row>
    <row r="478" customFormat="false" ht="12.8" hidden="false" customHeight="false" outlineLevel="0" collapsed="false">
      <c r="A478" s="0" t="n">
        <f aca="false">IF(B477&lt;&gt;$D$1,A477,A477+1)</f>
        <v>7</v>
      </c>
      <c r="B478" s="0" t="n">
        <f aca="false">IF(B477&lt;&gt;$D$1,B477+1,1)</f>
        <v>26</v>
      </c>
      <c r="C478" s="0" t="str">
        <f aca="false">IFERROR(VLOOKUP(A478,'Province Map'!$A$2:$BX$77,(MATCH(B478,'Province Map'!$B$2:$BX$2,0)+1),0),"")</f>
        <v/>
      </c>
      <c r="D478" s="0" t="str">
        <f aca="false">IF(C478="T","T","")</f>
        <v/>
      </c>
      <c r="E478" s="0" t="str">
        <f aca="false">IF(D478="T",COUNTIF($D$3:$D478,"T"),"")</f>
        <v/>
      </c>
      <c r="F478" s="0" t="str">
        <f aca="false">IF(C478="S","S","")</f>
        <v/>
      </c>
      <c r="G478" s="0" t="str">
        <f aca="false">IF(F478="S",COUNTIF($F$3:$F478,"S"),"")</f>
        <v/>
      </c>
      <c r="H478" s="0" t="n">
        <f aca="false">A478</f>
        <v>7</v>
      </c>
      <c r="I478" s="0" t="n">
        <f aca="false">B478</f>
        <v>26</v>
      </c>
    </row>
    <row r="479" customFormat="false" ht="12.8" hidden="false" customHeight="false" outlineLevel="0" collapsed="false">
      <c r="A479" s="0" t="n">
        <f aca="false">IF(B478&lt;&gt;$D$1,A478,A478+1)</f>
        <v>7</v>
      </c>
      <c r="B479" s="0" t="n">
        <f aca="false">IF(B478&lt;&gt;$D$1,B478+1,1)</f>
        <v>27</v>
      </c>
      <c r="C479" s="0" t="str">
        <f aca="false">IFERROR(VLOOKUP(A479,'Province Map'!$A$2:$BX$77,(MATCH(B479,'Province Map'!$B$2:$BX$2,0)+1),0),"")</f>
        <v/>
      </c>
      <c r="D479" s="0" t="str">
        <f aca="false">IF(C479="T","T","")</f>
        <v/>
      </c>
      <c r="E479" s="0" t="str">
        <f aca="false">IF(D479="T",COUNTIF($D$3:$D479,"T"),"")</f>
        <v/>
      </c>
      <c r="F479" s="0" t="str">
        <f aca="false">IF(C479="S","S","")</f>
        <v/>
      </c>
      <c r="G479" s="0" t="str">
        <f aca="false">IF(F479="S",COUNTIF($F$3:$F479,"S"),"")</f>
        <v/>
      </c>
      <c r="H479" s="0" t="n">
        <f aca="false">A479</f>
        <v>7</v>
      </c>
      <c r="I479" s="0" t="n">
        <f aca="false">B479</f>
        <v>27</v>
      </c>
    </row>
    <row r="480" customFormat="false" ht="12.8" hidden="false" customHeight="false" outlineLevel="0" collapsed="false">
      <c r="A480" s="0" t="n">
        <f aca="false">IF(B479&lt;&gt;$D$1,A479,A479+1)</f>
        <v>7</v>
      </c>
      <c r="B480" s="0" t="n">
        <f aca="false">IF(B479&lt;&gt;$D$1,B479+1,1)</f>
        <v>28</v>
      </c>
      <c r="C480" s="0" t="str">
        <f aca="false">IFERROR(VLOOKUP(A480,'Province Map'!$A$2:$BX$77,(MATCH(B480,'Province Map'!$B$2:$BX$2,0)+1),0),"")</f>
        <v/>
      </c>
      <c r="D480" s="0" t="str">
        <f aca="false">IF(C480="T","T","")</f>
        <v/>
      </c>
      <c r="E480" s="0" t="str">
        <f aca="false">IF(D480="T",COUNTIF($D$3:$D480,"T"),"")</f>
        <v/>
      </c>
      <c r="F480" s="0" t="str">
        <f aca="false">IF(C480="S","S","")</f>
        <v/>
      </c>
      <c r="G480" s="0" t="str">
        <f aca="false">IF(F480="S",COUNTIF($F$3:$F480,"S"),"")</f>
        <v/>
      </c>
      <c r="H480" s="0" t="n">
        <f aca="false">A480</f>
        <v>7</v>
      </c>
      <c r="I480" s="0" t="n">
        <f aca="false">B480</f>
        <v>28</v>
      </c>
    </row>
    <row r="481" customFormat="false" ht="12.8" hidden="false" customHeight="false" outlineLevel="0" collapsed="false">
      <c r="A481" s="0" t="n">
        <f aca="false">IF(B480&lt;&gt;$D$1,A480,A480+1)</f>
        <v>7</v>
      </c>
      <c r="B481" s="0" t="n">
        <f aca="false">IF(B480&lt;&gt;$D$1,B480+1,1)</f>
        <v>29</v>
      </c>
      <c r="C481" s="0" t="str">
        <f aca="false">IFERROR(VLOOKUP(A481,'Province Map'!$A$2:$BX$77,(MATCH(B481,'Province Map'!$B$2:$BX$2,0)+1),0),"")</f>
        <v/>
      </c>
      <c r="D481" s="0" t="str">
        <f aca="false">IF(C481="T","T","")</f>
        <v/>
      </c>
      <c r="E481" s="0" t="str">
        <f aca="false">IF(D481="T",COUNTIF($D$3:$D481,"T"),"")</f>
        <v/>
      </c>
      <c r="F481" s="0" t="str">
        <f aca="false">IF(C481="S","S","")</f>
        <v/>
      </c>
      <c r="G481" s="0" t="str">
        <f aca="false">IF(F481="S",COUNTIF($F$3:$F481,"S"),"")</f>
        <v/>
      </c>
      <c r="H481" s="0" t="n">
        <f aca="false">A481</f>
        <v>7</v>
      </c>
      <c r="I481" s="0" t="n">
        <f aca="false">B481</f>
        <v>29</v>
      </c>
    </row>
    <row r="482" customFormat="false" ht="12.8" hidden="false" customHeight="false" outlineLevel="0" collapsed="false">
      <c r="A482" s="0" t="n">
        <f aca="false">IF(B481&lt;&gt;$D$1,A481,A481+1)</f>
        <v>7</v>
      </c>
      <c r="B482" s="0" t="n">
        <f aca="false">IF(B481&lt;&gt;$D$1,B481+1,1)</f>
        <v>30</v>
      </c>
      <c r="C482" s="0" t="str">
        <f aca="false">IFERROR(VLOOKUP(A482,'Province Map'!$A$2:$BX$77,(MATCH(B482,'Province Map'!$B$2:$BX$2,0)+1),0),"")</f>
        <v/>
      </c>
      <c r="D482" s="0" t="str">
        <f aca="false">IF(C482="T","T","")</f>
        <v/>
      </c>
      <c r="E482" s="0" t="str">
        <f aca="false">IF(D482="T",COUNTIF($D$3:$D482,"T"),"")</f>
        <v/>
      </c>
      <c r="F482" s="0" t="str">
        <f aca="false">IF(C482="S","S","")</f>
        <v/>
      </c>
      <c r="G482" s="0" t="str">
        <f aca="false">IF(F482="S",COUNTIF($F$3:$F482,"S"),"")</f>
        <v/>
      </c>
      <c r="H482" s="0" t="n">
        <f aca="false">A482</f>
        <v>7</v>
      </c>
      <c r="I482" s="0" t="n">
        <f aca="false">B482</f>
        <v>30</v>
      </c>
    </row>
    <row r="483" customFormat="false" ht="12.8" hidden="false" customHeight="false" outlineLevel="0" collapsed="false">
      <c r="A483" s="0" t="n">
        <f aca="false">IF(B482&lt;&gt;$D$1,A482,A482+1)</f>
        <v>7</v>
      </c>
      <c r="B483" s="0" t="n">
        <f aca="false">IF(B482&lt;&gt;$D$1,B482+1,1)</f>
        <v>31</v>
      </c>
      <c r="C483" s="0" t="str">
        <f aca="false">IFERROR(VLOOKUP(A483,'Province Map'!$A$2:$BX$77,(MATCH(B483,'Province Map'!$B$2:$BX$2,0)+1),0),"")</f>
        <v/>
      </c>
      <c r="D483" s="0" t="str">
        <f aca="false">IF(C483="T","T","")</f>
        <v/>
      </c>
      <c r="E483" s="0" t="str">
        <f aca="false">IF(D483="T",COUNTIF($D$3:$D483,"T"),"")</f>
        <v/>
      </c>
      <c r="F483" s="0" t="str">
        <f aca="false">IF(C483="S","S","")</f>
        <v/>
      </c>
      <c r="G483" s="0" t="str">
        <f aca="false">IF(F483="S",COUNTIF($F$3:$F483,"S"),"")</f>
        <v/>
      </c>
      <c r="H483" s="0" t="n">
        <f aca="false">A483</f>
        <v>7</v>
      </c>
      <c r="I483" s="0" t="n">
        <f aca="false">B483</f>
        <v>31</v>
      </c>
    </row>
    <row r="484" customFormat="false" ht="12.8" hidden="false" customHeight="false" outlineLevel="0" collapsed="false">
      <c r="A484" s="0" t="n">
        <f aca="false">IF(B483&lt;&gt;$D$1,A483,A483+1)</f>
        <v>7</v>
      </c>
      <c r="B484" s="0" t="n">
        <f aca="false">IF(B483&lt;&gt;$D$1,B483+1,1)</f>
        <v>32</v>
      </c>
      <c r="C484" s="0" t="str">
        <f aca="false">IFERROR(VLOOKUP(A484,'Province Map'!$A$2:$BX$77,(MATCH(B484,'Province Map'!$B$2:$BX$2,0)+1),0),"")</f>
        <v/>
      </c>
      <c r="D484" s="0" t="str">
        <f aca="false">IF(C484="T","T","")</f>
        <v/>
      </c>
      <c r="E484" s="0" t="str">
        <f aca="false">IF(D484="T",COUNTIF($D$3:$D484,"T"),"")</f>
        <v/>
      </c>
      <c r="F484" s="0" t="str">
        <f aca="false">IF(C484="S","S","")</f>
        <v/>
      </c>
      <c r="G484" s="0" t="str">
        <f aca="false">IF(F484="S",COUNTIF($F$3:$F484,"S"),"")</f>
        <v/>
      </c>
      <c r="H484" s="0" t="n">
        <f aca="false">A484</f>
        <v>7</v>
      </c>
      <c r="I484" s="0" t="n">
        <f aca="false">B484</f>
        <v>32</v>
      </c>
    </row>
    <row r="485" customFormat="false" ht="12.8" hidden="false" customHeight="false" outlineLevel="0" collapsed="false">
      <c r="A485" s="0" t="n">
        <f aca="false">IF(B484&lt;&gt;$D$1,A484,A484+1)</f>
        <v>7</v>
      </c>
      <c r="B485" s="0" t="n">
        <f aca="false">IF(B484&lt;&gt;$D$1,B484+1,1)</f>
        <v>33</v>
      </c>
      <c r="C485" s="0" t="str">
        <f aca="false">IFERROR(VLOOKUP(A485,'Province Map'!$A$2:$BX$77,(MATCH(B485,'Province Map'!$B$2:$BX$2,0)+1),0),"")</f>
        <v/>
      </c>
      <c r="D485" s="0" t="str">
        <f aca="false">IF(C485="T","T","")</f>
        <v/>
      </c>
      <c r="E485" s="0" t="str">
        <f aca="false">IF(D485="T",COUNTIF($D$3:$D485,"T"),"")</f>
        <v/>
      </c>
      <c r="F485" s="0" t="str">
        <f aca="false">IF(C485="S","S","")</f>
        <v/>
      </c>
      <c r="G485" s="0" t="str">
        <f aca="false">IF(F485="S",COUNTIF($F$3:$F485,"S"),"")</f>
        <v/>
      </c>
      <c r="H485" s="0" t="n">
        <f aca="false">A485</f>
        <v>7</v>
      </c>
      <c r="I485" s="0" t="n">
        <f aca="false">B485</f>
        <v>33</v>
      </c>
    </row>
    <row r="486" customFormat="false" ht="12.8" hidden="false" customHeight="false" outlineLevel="0" collapsed="false">
      <c r="A486" s="0" t="n">
        <f aca="false">IF(B485&lt;&gt;$D$1,A485,A485+1)</f>
        <v>7</v>
      </c>
      <c r="B486" s="0" t="n">
        <f aca="false">IF(B485&lt;&gt;$D$1,B485+1,1)</f>
        <v>34</v>
      </c>
      <c r="C486" s="0" t="str">
        <f aca="false">IFERROR(VLOOKUP(A486,'Province Map'!$A$2:$BX$77,(MATCH(B486,'Province Map'!$B$2:$BX$2,0)+1),0),"")</f>
        <v/>
      </c>
      <c r="D486" s="0" t="str">
        <f aca="false">IF(C486="T","T","")</f>
        <v/>
      </c>
      <c r="E486" s="0" t="str">
        <f aca="false">IF(D486="T",COUNTIF($D$3:$D486,"T"),"")</f>
        <v/>
      </c>
      <c r="F486" s="0" t="str">
        <f aca="false">IF(C486="S","S","")</f>
        <v/>
      </c>
      <c r="G486" s="0" t="str">
        <f aca="false">IF(F486="S",COUNTIF($F$3:$F486,"S"),"")</f>
        <v/>
      </c>
      <c r="H486" s="0" t="n">
        <f aca="false">A486</f>
        <v>7</v>
      </c>
      <c r="I486" s="0" t="n">
        <f aca="false">B486</f>
        <v>34</v>
      </c>
    </row>
    <row r="487" customFormat="false" ht="12.8" hidden="false" customHeight="false" outlineLevel="0" collapsed="false">
      <c r="A487" s="0" t="n">
        <f aca="false">IF(B486&lt;&gt;$D$1,A486,A486+1)</f>
        <v>7</v>
      </c>
      <c r="B487" s="0" t="n">
        <f aca="false">IF(B486&lt;&gt;$D$1,B486+1,1)</f>
        <v>35</v>
      </c>
      <c r="C487" s="0" t="str">
        <f aca="false">IFERROR(VLOOKUP(A487,'Province Map'!$A$2:$BX$77,(MATCH(B487,'Province Map'!$B$2:$BX$2,0)+1),0),"")</f>
        <v/>
      </c>
      <c r="D487" s="0" t="str">
        <f aca="false">IF(C487="T","T","")</f>
        <v/>
      </c>
      <c r="E487" s="0" t="str">
        <f aca="false">IF(D487="T",COUNTIF($D$3:$D487,"T"),"")</f>
        <v/>
      </c>
      <c r="F487" s="0" t="str">
        <f aca="false">IF(C487="S","S","")</f>
        <v/>
      </c>
      <c r="G487" s="0" t="str">
        <f aca="false">IF(F487="S",COUNTIF($F$3:$F487,"S"),"")</f>
        <v/>
      </c>
      <c r="H487" s="0" t="n">
        <f aca="false">A487</f>
        <v>7</v>
      </c>
      <c r="I487" s="0" t="n">
        <f aca="false">B487</f>
        <v>35</v>
      </c>
    </row>
    <row r="488" customFormat="false" ht="12.8" hidden="false" customHeight="false" outlineLevel="0" collapsed="false">
      <c r="A488" s="0" t="n">
        <f aca="false">IF(B487&lt;&gt;$D$1,A487,A487+1)</f>
        <v>7</v>
      </c>
      <c r="B488" s="0" t="n">
        <f aca="false">IF(B487&lt;&gt;$D$1,B487+1,1)</f>
        <v>36</v>
      </c>
      <c r="C488" s="0" t="str">
        <f aca="false">IFERROR(VLOOKUP(A488,'Province Map'!$A$2:$BX$77,(MATCH(B488,'Province Map'!$B$2:$BX$2,0)+1),0),"")</f>
        <v/>
      </c>
      <c r="D488" s="0" t="str">
        <f aca="false">IF(C488="T","T","")</f>
        <v/>
      </c>
      <c r="E488" s="0" t="str">
        <f aca="false">IF(D488="T",COUNTIF($D$3:$D488,"T"),"")</f>
        <v/>
      </c>
      <c r="F488" s="0" t="str">
        <f aca="false">IF(C488="S","S","")</f>
        <v/>
      </c>
      <c r="G488" s="0" t="str">
        <f aca="false">IF(F488="S",COUNTIF($F$3:$F488,"S"),"")</f>
        <v/>
      </c>
      <c r="H488" s="0" t="n">
        <f aca="false">A488</f>
        <v>7</v>
      </c>
      <c r="I488" s="0" t="n">
        <f aca="false">B488</f>
        <v>36</v>
      </c>
    </row>
    <row r="489" customFormat="false" ht="12.8" hidden="false" customHeight="false" outlineLevel="0" collapsed="false">
      <c r="A489" s="0" t="n">
        <f aca="false">IF(B488&lt;&gt;$D$1,A488,A488+1)</f>
        <v>7</v>
      </c>
      <c r="B489" s="0" t="n">
        <f aca="false">IF(B488&lt;&gt;$D$1,B488+1,1)</f>
        <v>37</v>
      </c>
      <c r="C489" s="0" t="str">
        <f aca="false">IFERROR(VLOOKUP(A489,'Province Map'!$A$2:$BX$77,(MATCH(B489,'Province Map'!$B$2:$BX$2,0)+1),0),"")</f>
        <v/>
      </c>
      <c r="D489" s="0" t="str">
        <f aca="false">IF(C489="T","T","")</f>
        <v/>
      </c>
      <c r="E489" s="0" t="str">
        <f aca="false">IF(D489="T",COUNTIF($D$3:$D489,"T"),"")</f>
        <v/>
      </c>
      <c r="F489" s="0" t="str">
        <f aca="false">IF(C489="S","S","")</f>
        <v/>
      </c>
      <c r="G489" s="0" t="str">
        <f aca="false">IF(F489="S",COUNTIF($F$3:$F489,"S"),"")</f>
        <v/>
      </c>
      <c r="H489" s="0" t="n">
        <f aca="false">A489</f>
        <v>7</v>
      </c>
      <c r="I489" s="0" t="n">
        <f aca="false">B489</f>
        <v>37</v>
      </c>
    </row>
    <row r="490" customFormat="false" ht="12.8" hidden="false" customHeight="false" outlineLevel="0" collapsed="false">
      <c r="A490" s="0" t="n">
        <f aca="false">IF(B489&lt;&gt;$D$1,A489,A489+1)</f>
        <v>7</v>
      </c>
      <c r="B490" s="0" t="n">
        <f aca="false">IF(B489&lt;&gt;$D$1,B489+1,1)</f>
        <v>38</v>
      </c>
      <c r="C490" s="0" t="str">
        <f aca="false">IFERROR(VLOOKUP(A490,'Province Map'!$A$2:$BX$77,(MATCH(B490,'Province Map'!$B$2:$BX$2,0)+1),0),"")</f>
        <v/>
      </c>
      <c r="D490" s="0" t="str">
        <f aca="false">IF(C490="T","T","")</f>
        <v/>
      </c>
      <c r="E490" s="0" t="str">
        <f aca="false">IF(D490="T",COUNTIF($D$3:$D490,"T"),"")</f>
        <v/>
      </c>
      <c r="F490" s="0" t="str">
        <f aca="false">IF(C490="S","S","")</f>
        <v/>
      </c>
      <c r="G490" s="0" t="str">
        <f aca="false">IF(F490="S",COUNTIF($F$3:$F490,"S"),"")</f>
        <v/>
      </c>
      <c r="H490" s="0" t="n">
        <f aca="false">A490</f>
        <v>7</v>
      </c>
      <c r="I490" s="0" t="n">
        <f aca="false">B490</f>
        <v>38</v>
      </c>
    </row>
    <row r="491" customFormat="false" ht="12.8" hidden="false" customHeight="false" outlineLevel="0" collapsed="false">
      <c r="A491" s="0" t="n">
        <f aca="false">IF(B490&lt;&gt;$D$1,A490,A490+1)</f>
        <v>7</v>
      </c>
      <c r="B491" s="0" t="n">
        <f aca="false">IF(B490&lt;&gt;$D$1,B490+1,1)</f>
        <v>39</v>
      </c>
      <c r="C491" s="0" t="str">
        <f aca="false">IFERROR(VLOOKUP(A491,'Province Map'!$A$2:$BX$77,(MATCH(B491,'Province Map'!$B$2:$BX$2,0)+1),0),"")</f>
        <v/>
      </c>
      <c r="D491" s="0" t="str">
        <f aca="false">IF(C491="T","T","")</f>
        <v/>
      </c>
      <c r="E491" s="0" t="str">
        <f aca="false">IF(D491="T",COUNTIF($D$3:$D491,"T"),"")</f>
        <v/>
      </c>
      <c r="F491" s="0" t="str">
        <f aca="false">IF(C491="S","S","")</f>
        <v/>
      </c>
      <c r="G491" s="0" t="str">
        <f aca="false">IF(F491="S",COUNTIF($F$3:$F491,"S"),"")</f>
        <v/>
      </c>
      <c r="H491" s="0" t="n">
        <f aca="false">A491</f>
        <v>7</v>
      </c>
      <c r="I491" s="0" t="n">
        <f aca="false">B491</f>
        <v>39</v>
      </c>
    </row>
    <row r="492" customFormat="false" ht="12.8" hidden="false" customHeight="false" outlineLevel="0" collapsed="false">
      <c r="A492" s="0" t="n">
        <f aca="false">IF(B491&lt;&gt;$D$1,A491,A491+1)</f>
        <v>7</v>
      </c>
      <c r="B492" s="0" t="n">
        <f aca="false">IF(B491&lt;&gt;$D$1,B491+1,1)</f>
        <v>40</v>
      </c>
      <c r="C492" s="0" t="str">
        <f aca="false">IFERROR(VLOOKUP(A492,'Province Map'!$A$2:$BX$77,(MATCH(B492,'Province Map'!$B$2:$BX$2,0)+1),0),"")</f>
        <v/>
      </c>
      <c r="D492" s="0" t="str">
        <f aca="false">IF(C492="T","T","")</f>
        <v/>
      </c>
      <c r="E492" s="0" t="str">
        <f aca="false">IF(D492="T",COUNTIF($D$3:$D492,"T"),"")</f>
        <v/>
      </c>
      <c r="F492" s="0" t="str">
        <f aca="false">IF(C492="S","S","")</f>
        <v/>
      </c>
      <c r="G492" s="0" t="str">
        <f aca="false">IF(F492="S",COUNTIF($F$3:$F492,"S"),"")</f>
        <v/>
      </c>
      <c r="H492" s="0" t="n">
        <f aca="false">A492</f>
        <v>7</v>
      </c>
      <c r="I492" s="0" t="n">
        <f aca="false">B492</f>
        <v>40</v>
      </c>
    </row>
    <row r="493" customFormat="false" ht="12.8" hidden="false" customHeight="false" outlineLevel="0" collapsed="false">
      <c r="A493" s="0" t="n">
        <f aca="false">IF(B492&lt;&gt;$D$1,A492,A492+1)</f>
        <v>7</v>
      </c>
      <c r="B493" s="0" t="n">
        <f aca="false">IF(B492&lt;&gt;$D$1,B492+1,1)</f>
        <v>41</v>
      </c>
      <c r="C493" s="0" t="str">
        <f aca="false">IFERROR(VLOOKUP(A493,'Province Map'!$A$2:$BX$77,(MATCH(B493,'Province Map'!$B$2:$BX$2,0)+1),0),"")</f>
        <v/>
      </c>
      <c r="D493" s="0" t="str">
        <f aca="false">IF(C493="T","T","")</f>
        <v/>
      </c>
      <c r="E493" s="0" t="str">
        <f aca="false">IF(D493="T",COUNTIF($D$3:$D493,"T"),"")</f>
        <v/>
      </c>
      <c r="F493" s="0" t="str">
        <f aca="false">IF(C493="S","S","")</f>
        <v/>
      </c>
      <c r="G493" s="0" t="str">
        <f aca="false">IF(F493="S",COUNTIF($F$3:$F493,"S"),"")</f>
        <v/>
      </c>
      <c r="H493" s="0" t="n">
        <f aca="false">A493</f>
        <v>7</v>
      </c>
      <c r="I493" s="0" t="n">
        <f aca="false">B493</f>
        <v>41</v>
      </c>
    </row>
    <row r="494" customFormat="false" ht="12.8" hidden="false" customHeight="false" outlineLevel="0" collapsed="false">
      <c r="A494" s="0" t="n">
        <f aca="false">IF(B493&lt;&gt;$D$1,A493,A493+1)</f>
        <v>7</v>
      </c>
      <c r="B494" s="0" t="n">
        <f aca="false">IF(B493&lt;&gt;$D$1,B493+1,1)</f>
        <v>42</v>
      </c>
      <c r="C494" s="0" t="str">
        <f aca="false">IFERROR(VLOOKUP(A494,'Province Map'!$A$2:$BX$77,(MATCH(B494,'Province Map'!$B$2:$BX$2,0)+1),0),"")</f>
        <v/>
      </c>
      <c r="D494" s="0" t="str">
        <f aca="false">IF(C494="T","T","")</f>
        <v/>
      </c>
      <c r="E494" s="0" t="str">
        <f aca="false">IF(D494="T",COUNTIF($D$3:$D494,"T"),"")</f>
        <v/>
      </c>
      <c r="F494" s="0" t="str">
        <f aca="false">IF(C494="S","S","")</f>
        <v/>
      </c>
      <c r="G494" s="0" t="str">
        <f aca="false">IF(F494="S",COUNTIF($F$3:$F494,"S"),"")</f>
        <v/>
      </c>
      <c r="H494" s="0" t="n">
        <f aca="false">A494</f>
        <v>7</v>
      </c>
      <c r="I494" s="0" t="n">
        <f aca="false">B494</f>
        <v>42</v>
      </c>
    </row>
    <row r="495" customFormat="false" ht="12.8" hidden="false" customHeight="false" outlineLevel="0" collapsed="false">
      <c r="A495" s="0" t="n">
        <f aca="false">IF(B494&lt;&gt;$D$1,A494,A494+1)</f>
        <v>7</v>
      </c>
      <c r="B495" s="0" t="n">
        <f aca="false">IF(B494&lt;&gt;$D$1,B494+1,1)</f>
        <v>43</v>
      </c>
      <c r="C495" s="0" t="str">
        <f aca="false">IFERROR(VLOOKUP(A495,'Province Map'!$A$2:$BX$77,(MATCH(B495,'Province Map'!$B$2:$BX$2,0)+1),0),"")</f>
        <v/>
      </c>
      <c r="D495" s="0" t="str">
        <f aca="false">IF(C495="T","T","")</f>
        <v/>
      </c>
      <c r="E495" s="0" t="str">
        <f aca="false">IF(D495="T",COUNTIF($D$3:$D495,"T"),"")</f>
        <v/>
      </c>
      <c r="F495" s="0" t="str">
        <f aca="false">IF(C495="S","S","")</f>
        <v/>
      </c>
      <c r="G495" s="0" t="str">
        <f aca="false">IF(F495="S",COUNTIF($F$3:$F495,"S"),"")</f>
        <v/>
      </c>
      <c r="H495" s="0" t="n">
        <f aca="false">A495</f>
        <v>7</v>
      </c>
      <c r="I495" s="0" t="n">
        <f aca="false">B495</f>
        <v>43</v>
      </c>
    </row>
    <row r="496" customFormat="false" ht="12.8" hidden="false" customHeight="false" outlineLevel="0" collapsed="false">
      <c r="A496" s="0" t="n">
        <f aca="false">IF(B495&lt;&gt;$D$1,A495,A495+1)</f>
        <v>7</v>
      </c>
      <c r="B496" s="0" t="n">
        <f aca="false">IF(B495&lt;&gt;$D$1,B495+1,1)</f>
        <v>44</v>
      </c>
      <c r="C496" s="0" t="str">
        <f aca="false">IFERROR(VLOOKUP(A496,'Province Map'!$A$2:$BX$77,(MATCH(B496,'Province Map'!$B$2:$BX$2,0)+1),0),"")</f>
        <v/>
      </c>
      <c r="D496" s="0" t="str">
        <f aca="false">IF(C496="T","T","")</f>
        <v/>
      </c>
      <c r="E496" s="0" t="str">
        <f aca="false">IF(D496="T",COUNTIF($D$3:$D496,"T"),"")</f>
        <v/>
      </c>
      <c r="F496" s="0" t="str">
        <f aca="false">IF(C496="S","S","")</f>
        <v/>
      </c>
      <c r="G496" s="0" t="str">
        <f aca="false">IF(F496="S",COUNTIF($F$3:$F496,"S"),"")</f>
        <v/>
      </c>
      <c r="H496" s="0" t="n">
        <f aca="false">A496</f>
        <v>7</v>
      </c>
      <c r="I496" s="0" t="n">
        <f aca="false">B496</f>
        <v>44</v>
      </c>
    </row>
    <row r="497" customFormat="false" ht="12.8" hidden="false" customHeight="false" outlineLevel="0" collapsed="false">
      <c r="A497" s="0" t="n">
        <f aca="false">IF(B496&lt;&gt;$D$1,A496,A496+1)</f>
        <v>7</v>
      </c>
      <c r="B497" s="0" t="n">
        <f aca="false">IF(B496&lt;&gt;$D$1,B496+1,1)</f>
        <v>45</v>
      </c>
      <c r="C497" s="0" t="str">
        <f aca="false">IFERROR(VLOOKUP(A497,'Province Map'!$A$2:$BX$77,(MATCH(B497,'Province Map'!$B$2:$BX$2,0)+1),0),"")</f>
        <v/>
      </c>
      <c r="D497" s="0" t="str">
        <f aca="false">IF(C497="T","T","")</f>
        <v/>
      </c>
      <c r="E497" s="0" t="str">
        <f aca="false">IF(D497="T",COUNTIF($D$3:$D497,"T"),"")</f>
        <v/>
      </c>
      <c r="F497" s="0" t="str">
        <f aca="false">IF(C497="S","S","")</f>
        <v/>
      </c>
      <c r="G497" s="0" t="str">
        <f aca="false">IF(F497="S",COUNTIF($F$3:$F497,"S"),"")</f>
        <v/>
      </c>
      <c r="H497" s="0" t="n">
        <f aca="false">A497</f>
        <v>7</v>
      </c>
      <c r="I497" s="0" t="n">
        <f aca="false">B497</f>
        <v>45</v>
      </c>
    </row>
    <row r="498" customFormat="false" ht="12.8" hidden="false" customHeight="false" outlineLevel="0" collapsed="false">
      <c r="A498" s="0" t="n">
        <f aca="false">IF(B497&lt;&gt;$D$1,A497,A497+1)</f>
        <v>7</v>
      </c>
      <c r="B498" s="0" t="n">
        <f aca="false">IF(B497&lt;&gt;$D$1,B497+1,1)</f>
        <v>46</v>
      </c>
      <c r="C498" s="0" t="str">
        <f aca="false">IFERROR(VLOOKUP(A498,'Province Map'!$A$2:$BX$77,(MATCH(B498,'Province Map'!$B$2:$BX$2,0)+1),0),"")</f>
        <v/>
      </c>
      <c r="D498" s="0" t="str">
        <f aca="false">IF(C498="T","T","")</f>
        <v/>
      </c>
      <c r="E498" s="0" t="str">
        <f aca="false">IF(D498="T",COUNTIF($D$3:$D498,"T"),"")</f>
        <v/>
      </c>
      <c r="F498" s="0" t="str">
        <f aca="false">IF(C498="S","S","")</f>
        <v/>
      </c>
      <c r="G498" s="0" t="str">
        <f aca="false">IF(F498="S",COUNTIF($F$3:$F498,"S"),"")</f>
        <v/>
      </c>
      <c r="H498" s="0" t="n">
        <f aca="false">A498</f>
        <v>7</v>
      </c>
      <c r="I498" s="0" t="n">
        <f aca="false">B498</f>
        <v>46</v>
      </c>
    </row>
    <row r="499" customFormat="false" ht="12.8" hidden="false" customHeight="false" outlineLevel="0" collapsed="false">
      <c r="A499" s="0" t="n">
        <f aca="false">IF(B498&lt;&gt;$D$1,A498,A498+1)</f>
        <v>7</v>
      </c>
      <c r="B499" s="0" t="n">
        <f aca="false">IF(B498&lt;&gt;$D$1,B498+1,1)</f>
        <v>47</v>
      </c>
      <c r="C499" s="0" t="str">
        <f aca="false">IFERROR(VLOOKUP(A499,'Province Map'!$A$2:$BX$77,(MATCH(B499,'Province Map'!$B$2:$BX$2,0)+1),0),"")</f>
        <v/>
      </c>
      <c r="D499" s="0" t="str">
        <f aca="false">IF(C499="T","T","")</f>
        <v/>
      </c>
      <c r="E499" s="0" t="str">
        <f aca="false">IF(D499="T",COUNTIF($D$3:$D499,"T"),"")</f>
        <v/>
      </c>
      <c r="F499" s="0" t="str">
        <f aca="false">IF(C499="S","S","")</f>
        <v/>
      </c>
      <c r="G499" s="0" t="str">
        <f aca="false">IF(F499="S",COUNTIF($F$3:$F499,"S"),"")</f>
        <v/>
      </c>
      <c r="H499" s="0" t="n">
        <f aca="false">A499</f>
        <v>7</v>
      </c>
      <c r="I499" s="0" t="n">
        <f aca="false">B499</f>
        <v>47</v>
      </c>
    </row>
    <row r="500" customFormat="false" ht="12.8" hidden="false" customHeight="false" outlineLevel="0" collapsed="false">
      <c r="A500" s="0" t="n">
        <f aca="false">IF(B499&lt;&gt;$D$1,A499,A499+1)</f>
        <v>7</v>
      </c>
      <c r="B500" s="0" t="n">
        <f aca="false">IF(B499&lt;&gt;$D$1,B499+1,1)</f>
        <v>48</v>
      </c>
      <c r="C500" s="0" t="str">
        <f aca="false">IFERROR(VLOOKUP(A500,'Province Map'!$A$2:$BX$77,(MATCH(B500,'Province Map'!$B$2:$BX$2,0)+1),0),"")</f>
        <v/>
      </c>
      <c r="D500" s="0" t="str">
        <f aca="false">IF(C500="T","T","")</f>
        <v/>
      </c>
      <c r="E500" s="0" t="str">
        <f aca="false">IF(D500="T",COUNTIF($D$3:$D500,"T"),"")</f>
        <v/>
      </c>
      <c r="F500" s="0" t="str">
        <f aca="false">IF(C500="S","S","")</f>
        <v/>
      </c>
      <c r="G500" s="0" t="str">
        <f aca="false">IF(F500="S",COUNTIF($F$3:$F500,"S"),"")</f>
        <v/>
      </c>
      <c r="H500" s="0" t="n">
        <f aca="false">A500</f>
        <v>7</v>
      </c>
      <c r="I500" s="0" t="n">
        <f aca="false">B500</f>
        <v>48</v>
      </c>
    </row>
    <row r="501" customFormat="false" ht="12.8" hidden="false" customHeight="false" outlineLevel="0" collapsed="false">
      <c r="A501" s="0" t="n">
        <f aca="false">IF(B500&lt;&gt;$D$1,A500,A500+1)</f>
        <v>7</v>
      </c>
      <c r="B501" s="0" t="n">
        <f aca="false">IF(B500&lt;&gt;$D$1,B500+1,1)</f>
        <v>49</v>
      </c>
      <c r="C501" s="0" t="str">
        <f aca="false">IFERROR(VLOOKUP(A501,'Province Map'!$A$2:$BX$77,(MATCH(B501,'Province Map'!$B$2:$BX$2,0)+1),0),"")</f>
        <v/>
      </c>
      <c r="D501" s="0" t="str">
        <f aca="false">IF(C501="T","T","")</f>
        <v/>
      </c>
      <c r="E501" s="0" t="str">
        <f aca="false">IF(D501="T",COUNTIF($D$3:$D501,"T"),"")</f>
        <v/>
      </c>
      <c r="F501" s="0" t="str">
        <f aca="false">IF(C501="S","S","")</f>
        <v/>
      </c>
      <c r="G501" s="0" t="str">
        <f aca="false">IF(F501="S",COUNTIF($F$3:$F501,"S"),"")</f>
        <v/>
      </c>
      <c r="H501" s="0" t="n">
        <f aca="false">A501</f>
        <v>7</v>
      </c>
      <c r="I501" s="0" t="n">
        <f aca="false">B501</f>
        <v>49</v>
      </c>
    </row>
    <row r="502" customFormat="false" ht="12.8" hidden="false" customHeight="false" outlineLevel="0" collapsed="false">
      <c r="A502" s="0" t="n">
        <f aca="false">IF(B501&lt;&gt;$D$1,A501,A501+1)</f>
        <v>7</v>
      </c>
      <c r="B502" s="0" t="n">
        <f aca="false">IF(B501&lt;&gt;$D$1,B501+1,1)</f>
        <v>50</v>
      </c>
      <c r="C502" s="0" t="str">
        <f aca="false">IFERROR(VLOOKUP(A502,'Province Map'!$A$2:$BX$77,(MATCH(B502,'Province Map'!$B$2:$BX$2,0)+1),0),"")</f>
        <v/>
      </c>
      <c r="D502" s="0" t="str">
        <f aca="false">IF(C502="T","T","")</f>
        <v/>
      </c>
      <c r="E502" s="0" t="str">
        <f aca="false">IF(D502="T",COUNTIF($D$3:$D502,"T"),"")</f>
        <v/>
      </c>
      <c r="F502" s="0" t="str">
        <f aca="false">IF(C502="S","S","")</f>
        <v/>
      </c>
      <c r="G502" s="0" t="str">
        <f aca="false">IF(F502="S",COUNTIF($F$3:$F502,"S"),"")</f>
        <v/>
      </c>
      <c r="H502" s="0" t="n">
        <f aca="false">A502</f>
        <v>7</v>
      </c>
      <c r="I502" s="0" t="n">
        <f aca="false">B502</f>
        <v>50</v>
      </c>
    </row>
    <row r="503" customFormat="false" ht="12.8" hidden="false" customHeight="false" outlineLevel="0" collapsed="false">
      <c r="A503" s="0" t="n">
        <f aca="false">IF(B502&lt;&gt;$D$1,A502,A502+1)</f>
        <v>7</v>
      </c>
      <c r="B503" s="0" t="n">
        <f aca="false">IF(B502&lt;&gt;$D$1,B502+1,1)</f>
        <v>51</v>
      </c>
      <c r="C503" s="0" t="str">
        <f aca="false">IFERROR(VLOOKUP(A503,'Province Map'!$A$2:$BX$77,(MATCH(B503,'Province Map'!$B$2:$BX$2,0)+1),0),"")</f>
        <v/>
      </c>
      <c r="D503" s="0" t="str">
        <f aca="false">IF(C503="T","T","")</f>
        <v/>
      </c>
      <c r="E503" s="0" t="str">
        <f aca="false">IF(D503="T",COUNTIF($D$3:$D503,"T"),"")</f>
        <v/>
      </c>
      <c r="F503" s="0" t="str">
        <f aca="false">IF(C503="S","S","")</f>
        <v/>
      </c>
      <c r="G503" s="0" t="str">
        <f aca="false">IF(F503="S",COUNTIF($F$3:$F503,"S"),"")</f>
        <v/>
      </c>
      <c r="H503" s="0" t="n">
        <f aca="false">A503</f>
        <v>7</v>
      </c>
      <c r="I503" s="0" t="n">
        <f aca="false">B503</f>
        <v>51</v>
      </c>
    </row>
    <row r="504" customFormat="false" ht="12.8" hidden="false" customHeight="false" outlineLevel="0" collapsed="false">
      <c r="A504" s="0" t="n">
        <f aca="false">IF(B503&lt;&gt;$D$1,A503,A503+1)</f>
        <v>7</v>
      </c>
      <c r="B504" s="0" t="n">
        <f aca="false">IF(B503&lt;&gt;$D$1,B503+1,1)</f>
        <v>52</v>
      </c>
      <c r="C504" s="0" t="str">
        <f aca="false">IFERROR(VLOOKUP(A504,'Province Map'!$A$2:$BX$77,(MATCH(B504,'Province Map'!$B$2:$BX$2,0)+1),0),"")</f>
        <v/>
      </c>
      <c r="D504" s="0" t="str">
        <f aca="false">IF(C504="T","T","")</f>
        <v/>
      </c>
      <c r="E504" s="0" t="str">
        <f aca="false">IF(D504="T",COUNTIF($D$3:$D504,"T"),"")</f>
        <v/>
      </c>
      <c r="F504" s="0" t="str">
        <f aca="false">IF(C504="S","S","")</f>
        <v/>
      </c>
      <c r="G504" s="0" t="str">
        <f aca="false">IF(F504="S",COUNTIF($F$3:$F504,"S"),"")</f>
        <v/>
      </c>
      <c r="H504" s="0" t="n">
        <f aca="false">A504</f>
        <v>7</v>
      </c>
      <c r="I504" s="0" t="n">
        <f aca="false">B504</f>
        <v>52</v>
      </c>
    </row>
    <row r="505" customFormat="false" ht="12.8" hidden="false" customHeight="false" outlineLevel="0" collapsed="false">
      <c r="A505" s="0" t="n">
        <f aca="false">IF(B504&lt;&gt;$D$1,A504,A504+1)</f>
        <v>7</v>
      </c>
      <c r="B505" s="0" t="n">
        <f aca="false">IF(B504&lt;&gt;$D$1,B504+1,1)</f>
        <v>53</v>
      </c>
      <c r="C505" s="0" t="str">
        <f aca="false">IFERROR(VLOOKUP(A505,'Province Map'!$A$2:$BX$77,(MATCH(B505,'Province Map'!$B$2:$BX$2,0)+1),0),"")</f>
        <v/>
      </c>
      <c r="D505" s="0" t="str">
        <f aca="false">IF(C505="T","T","")</f>
        <v/>
      </c>
      <c r="E505" s="0" t="str">
        <f aca="false">IF(D505="T",COUNTIF($D$3:$D505,"T"),"")</f>
        <v/>
      </c>
      <c r="F505" s="0" t="str">
        <f aca="false">IF(C505="S","S","")</f>
        <v/>
      </c>
      <c r="G505" s="0" t="str">
        <f aca="false">IF(F505="S",COUNTIF($F$3:$F505,"S"),"")</f>
        <v/>
      </c>
      <c r="H505" s="0" t="n">
        <f aca="false">A505</f>
        <v>7</v>
      </c>
      <c r="I505" s="0" t="n">
        <f aca="false">B505</f>
        <v>53</v>
      </c>
    </row>
    <row r="506" customFormat="false" ht="12.8" hidden="false" customHeight="false" outlineLevel="0" collapsed="false">
      <c r="A506" s="0" t="n">
        <f aca="false">IF(B505&lt;&gt;$D$1,A505,A505+1)</f>
        <v>7</v>
      </c>
      <c r="B506" s="0" t="n">
        <f aca="false">IF(B505&lt;&gt;$D$1,B505+1,1)</f>
        <v>54</v>
      </c>
      <c r="C506" s="0" t="str">
        <f aca="false">IFERROR(VLOOKUP(A506,'Province Map'!$A$2:$BX$77,(MATCH(B506,'Province Map'!$B$2:$BX$2,0)+1),0),"")</f>
        <v/>
      </c>
      <c r="D506" s="0" t="str">
        <f aca="false">IF(C506="T","T","")</f>
        <v/>
      </c>
      <c r="E506" s="0" t="str">
        <f aca="false">IF(D506="T",COUNTIF($D$3:$D506,"T"),"")</f>
        <v/>
      </c>
      <c r="F506" s="0" t="str">
        <f aca="false">IF(C506="S","S","")</f>
        <v/>
      </c>
      <c r="G506" s="0" t="str">
        <f aca="false">IF(F506="S",COUNTIF($F$3:$F506,"S"),"")</f>
        <v/>
      </c>
      <c r="H506" s="0" t="n">
        <f aca="false">A506</f>
        <v>7</v>
      </c>
      <c r="I506" s="0" t="n">
        <f aca="false">B506</f>
        <v>54</v>
      </c>
    </row>
    <row r="507" customFormat="false" ht="12.8" hidden="false" customHeight="false" outlineLevel="0" collapsed="false">
      <c r="A507" s="0" t="n">
        <f aca="false">IF(B506&lt;&gt;$D$1,A506,A506+1)</f>
        <v>7</v>
      </c>
      <c r="B507" s="0" t="n">
        <f aca="false">IF(B506&lt;&gt;$D$1,B506+1,1)</f>
        <v>55</v>
      </c>
      <c r="C507" s="0" t="str">
        <f aca="false">IFERROR(VLOOKUP(A507,'Province Map'!$A$2:$BX$77,(MATCH(B507,'Province Map'!$B$2:$BX$2,0)+1),0),"")</f>
        <v/>
      </c>
      <c r="D507" s="0" t="str">
        <f aca="false">IF(C507="T","T","")</f>
        <v/>
      </c>
      <c r="E507" s="0" t="str">
        <f aca="false">IF(D507="T",COUNTIF($D$3:$D507,"T"),"")</f>
        <v/>
      </c>
      <c r="F507" s="0" t="str">
        <f aca="false">IF(C507="S","S","")</f>
        <v/>
      </c>
      <c r="G507" s="0" t="str">
        <f aca="false">IF(F507="S",COUNTIF($F$3:$F507,"S"),"")</f>
        <v/>
      </c>
      <c r="H507" s="0" t="n">
        <f aca="false">A507</f>
        <v>7</v>
      </c>
      <c r="I507" s="0" t="n">
        <f aca="false">B507</f>
        <v>55</v>
      </c>
    </row>
    <row r="508" customFormat="false" ht="12.8" hidden="false" customHeight="false" outlineLevel="0" collapsed="false">
      <c r="A508" s="0" t="n">
        <f aca="false">IF(B507&lt;&gt;$D$1,A507,A507+1)</f>
        <v>7</v>
      </c>
      <c r="B508" s="0" t="n">
        <f aca="false">IF(B507&lt;&gt;$D$1,B507+1,1)</f>
        <v>56</v>
      </c>
      <c r="C508" s="0" t="str">
        <f aca="false">IFERROR(VLOOKUP(A508,'Province Map'!$A$2:$BX$77,(MATCH(B508,'Province Map'!$B$2:$BX$2,0)+1),0),"")</f>
        <v/>
      </c>
      <c r="D508" s="0" t="str">
        <f aca="false">IF(C508="T","T","")</f>
        <v/>
      </c>
      <c r="E508" s="0" t="str">
        <f aca="false">IF(D508="T",COUNTIF($D$3:$D508,"T"),"")</f>
        <v/>
      </c>
      <c r="F508" s="0" t="str">
        <f aca="false">IF(C508="S","S","")</f>
        <v/>
      </c>
      <c r="G508" s="0" t="str">
        <f aca="false">IF(F508="S",COUNTIF($F$3:$F508,"S"),"")</f>
        <v/>
      </c>
      <c r="H508" s="0" t="n">
        <f aca="false">A508</f>
        <v>7</v>
      </c>
      <c r="I508" s="0" t="n">
        <f aca="false">B508</f>
        <v>56</v>
      </c>
    </row>
    <row r="509" customFormat="false" ht="12.8" hidden="false" customHeight="false" outlineLevel="0" collapsed="false">
      <c r="A509" s="0" t="n">
        <f aca="false">IF(B508&lt;&gt;$D$1,A508,A508+1)</f>
        <v>7</v>
      </c>
      <c r="B509" s="0" t="n">
        <f aca="false">IF(B508&lt;&gt;$D$1,B508+1,1)</f>
        <v>57</v>
      </c>
      <c r="C509" s="0" t="str">
        <f aca="false">IFERROR(VLOOKUP(A509,'Province Map'!$A$2:$BX$77,(MATCH(B509,'Province Map'!$B$2:$BX$2,0)+1),0),"")</f>
        <v/>
      </c>
      <c r="D509" s="0" t="str">
        <f aca="false">IF(C509="T","T","")</f>
        <v/>
      </c>
      <c r="E509" s="0" t="str">
        <f aca="false">IF(D509="T",COUNTIF($D$3:$D509,"T"),"")</f>
        <v/>
      </c>
      <c r="F509" s="0" t="str">
        <f aca="false">IF(C509="S","S","")</f>
        <v/>
      </c>
      <c r="G509" s="0" t="str">
        <f aca="false">IF(F509="S",COUNTIF($F$3:$F509,"S"),"")</f>
        <v/>
      </c>
      <c r="H509" s="0" t="n">
        <f aca="false">A509</f>
        <v>7</v>
      </c>
      <c r="I509" s="0" t="n">
        <f aca="false">B509</f>
        <v>57</v>
      </c>
    </row>
    <row r="510" customFormat="false" ht="12.8" hidden="false" customHeight="false" outlineLevel="0" collapsed="false">
      <c r="A510" s="0" t="n">
        <f aca="false">IF(B509&lt;&gt;$D$1,A509,A509+1)</f>
        <v>7</v>
      </c>
      <c r="B510" s="0" t="n">
        <f aca="false">IF(B509&lt;&gt;$D$1,B509+1,1)</f>
        <v>58</v>
      </c>
      <c r="C510" s="0" t="str">
        <f aca="false">IFERROR(VLOOKUP(A510,'Province Map'!$A$2:$BX$77,(MATCH(B510,'Province Map'!$B$2:$BX$2,0)+1),0),"")</f>
        <v/>
      </c>
      <c r="D510" s="0" t="str">
        <f aca="false">IF(C510="T","T","")</f>
        <v/>
      </c>
      <c r="E510" s="0" t="str">
        <f aca="false">IF(D510="T",COUNTIF($D$3:$D510,"T"),"")</f>
        <v/>
      </c>
      <c r="F510" s="0" t="str">
        <f aca="false">IF(C510="S","S","")</f>
        <v/>
      </c>
      <c r="G510" s="0" t="str">
        <f aca="false">IF(F510="S",COUNTIF($F$3:$F510,"S"),"")</f>
        <v/>
      </c>
      <c r="H510" s="0" t="n">
        <f aca="false">A510</f>
        <v>7</v>
      </c>
      <c r="I510" s="0" t="n">
        <f aca="false">B510</f>
        <v>58</v>
      </c>
    </row>
    <row r="511" customFormat="false" ht="12.8" hidden="false" customHeight="false" outlineLevel="0" collapsed="false">
      <c r="A511" s="0" t="n">
        <f aca="false">IF(B510&lt;&gt;$D$1,A510,A510+1)</f>
        <v>7</v>
      </c>
      <c r="B511" s="0" t="n">
        <f aca="false">IF(B510&lt;&gt;$D$1,B510+1,1)</f>
        <v>59</v>
      </c>
      <c r="C511" s="0" t="str">
        <f aca="false">IFERROR(VLOOKUP(A511,'Province Map'!$A$2:$BX$77,(MATCH(B511,'Province Map'!$B$2:$BX$2,0)+1),0),"")</f>
        <v/>
      </c>
      <c r="D511" s="0" t="str">
        <f aca="false">IF(C511="T","T","")</f>
        <v/>
      </c>
      <c r="E511" s="0" t="str">
        <f aca="false">IF(D511="T",COUNTIF($D$3:$D511,"T"),"")</f>
        <v/>
      </c>
      <c r="F511" s="0" t="str">
        <f aca="false">IF(C511="S","S","")</f>
        <v/>
      </c>
      <c r="G511" s="0" t="str">
        <f aca="false">IF(F511="S",COUNTIF($F$3:$F511,"S"),"")</f>
        <v/>
      </c>
      <c r="H511" s="0" t="n">
        <f aca="false">A511</f>
        <v>7</v>
      </c>
      <c r="I511" s="0" t="n">
        <f aca="false">B511</f>
        <v>59</v>
      </c>
    </row>
    <row r="512" customFormat="false" ht="12.8" hidden="false" customHeight="false" outlineLevel="0" collapsed="false">
      <c r="A512" s="0" t="n">
        <f aca="false">IF(B511&lt;&gt;$D$1,A511,A511+1)</f>
        <v>7</v>
      </c>
      <c r="B512" s="0" t="n">
        <f aca="false">IF(B511&lt;&gt;$D$1,B511+1,1)</f>
        <v>60</v>
      </c>
      <c r="C512" s="0" t="str">
        <f aca="false">IFERROR(VLOOKUP(A512,'Province Map'!$A$2:$BX$77,(MATCH(B512,'Province Map'!$B$2:$BX$2,0)+1),0),"")</f>
        <v/>
      </c>
      <c r="D512" s="0" t="str">
        <f aca="false">IF(C512="T","T","")</f>
        <v/>
      </c>
      <c r="E512" s="0" t="str">
        <f aca="false">IF(D512="T",COUNTIF($D$3:$D512,"T"),"")</f>
        <v/>
      </c>
      <c r="F512" s="0" t="str">
        <f aca="false">IF(C512="S","S","")</f>
        <v/>
      </c>
      <c r="G512" s="0" t="str">
        <f aca="false">IF(F512="S",COUNTIF($F$3:$F512,"S"),"")</f>
        <v/>
      </c>
      <c r="H512" s="0" t="n">
        <f aca="false">A512</f>
        <v>7</v>
      </c>
      <c r="I512" s="0" t="n">
        <f aca="false">B512</f>
        <v>60</v>
      </c>
    </row>
    <row r="513" customFormat="false" ht="12.8" hidden="false" customHeight="false" outlineLevel="0" collapsed="false">
      <c r="A513" s="0" t="n">
        <f aca="false">IF(B512&lt;&gt;$D$1,A512,A512+1)</f>
        <v>7</v>
      </c>
      <c r="B513" s="0" t="n">
        <f aca="false">IF(B512&lt;&gt;$D$1,B512+1,1)</f>
        <v>61</v>
      </c>
      <c r="C513" s="0" t="str">
        <f aca="false">IFERROR(VLOOKUP(A513,'Province Map'!$A$2:$BX$77,(MATCH(B513,'Province Map'!$B$2:$BX$2,0)+1),0),"")</f>
        <v/>
      </c>
      <c r="D513" s="0" t="str">
        <f aca="false">IF(C513="T","T","")</f>
        <v/>
      </c>
      <c r="E513" s="0" t="str">
        <f aca="false">IF(D513="T",COUNTIF($D$3:$D513,"T"),"")</f>
        <v/>
      </c>
      <c r="F513" s="0" t="str">
        <f aca="false">IF(C513="S","S","")</f>
        <v/>
      </c>
      <c r="G513" s="0" t="str">
        <f aca="false">IF(F513="S",COUNTIF($F$3:$F513,"S"),"")</f>
        <v/>
      </c>
      <c r="H513" s="0" t="n">
        <f aca="false">A513</f>
        <v>7</v>
      </c>
      <c r="I513" s="0" t="n">
        <f aca="false">B513</f>
        <v>61</v>
      </c>
    </row>
    <row r="514" customFormat="false" ht="12.8" hidden="false" customHeight="false" outlineLevel="0" collapsed="false">
      <c r="A514" s="0" t="n">
        <f aca="false">IF(B513&lt;&gt;$D$1,A513,A513+1)</f>
        <v>7</v>
      </c>
      <c r="B514" s="0" t="n">
        <f aca="false">IF(B513&lt;&gt;$D$1,B513+1,1)</f>
        <v>62</v>
      </c>
      <c r="C514" s="0" t="str">
        <f aca="false">IFERROR(VLOOKUP(A514,'Province Map'!$A$2:$BX$77,(MATCH(B514,'Province Map'!$B$2:$BX$2,0)+1),0),"")</f>
        <v/>
      </c>
      <c r="D514" s="0" t="str">
        <f aca="false">IF(C514="T","T","")</f>
        <v/>
      </c>
      <c r="E514" s="0" t="str">
        <f aca="false">IF(D514="T",COUNTIF($D$3:$D514,"T"),"")</f>
        <v/>
      </c>
      <c r="F514" s="0" t="str">
        <f aca="false">IF(C514="S","S","")</f>
        <v/>
      </c>
      <c r="G514" s="0" t="str">
        <f aca="false">IF(F514="S",COUNTIF($F$3:$F514,"S"),"")</f>
        <v/>
      </c>
      <c r="H514" s="0" t="n">
        <f aca="false">A514</f>
        <v>7</v>
      </c>
      <c r="I514" s="0" t="n">
        <f aca="false">B514</f>
        <v>62</v>
      </c>
    </row>
    <row r="515" customFormat="false" ht="12.8" hidden="false" customHeight="false" outlineLevel="0" collapsed="false">
      <c r="A515" s="0" t="n">
        <f aca="false">IF(B514&lt;&gt;$D$1,A514,A514+1)</f>
        <v>7</v>
      </c>
      <c r="B515" s="0" t="n">
        <f aca="false">IF(B514&lt;&gt;$D$1,B514+1,1)</f>
        <v>63</v>
      </c>
      <c r="C515" s="0" t="str">
        <f aca="false">IFERROR(VLOOKUP(A515,'Province Map'!$A$2:$BX$77,(MATCH(B515,'Province Map'!$B$2:$BX$2,0)+1),0),"")</f>
        <v/>
      </c>
      <c r="D515" s="0" t="str">
        <f aca="false">IF(C515="T","T","")</f>
        <v/>
      </c>
      <c r="E515" s="0" t="str">
        <f aca="false">IF(D515="T",COUNTIF($D$3:$D515,"T"),"")</f>
        <v/>
      </c>
      <c r="F515" s="0" t="str">
        <f aca="false">IF(C515="S","S","")</f>
        <v/>
      </c>
      <c r="G515" s="0" t="str">
        <f aca="false">IF(F515="S",COUNTIF($F$3:$F515,"S"),"")</f>
        <v/>
      </c>
      <c r="H515" s="0" t="n">
        <f aca="false">A515</f>
        <v>7</v>
      </c>
      <c r="I515" s="0" t="n">
        <f aca="false">B515</f>
        <v>63</v>
      </c>
    </row>
    <row r="516" customFormat="false" ht="12.8" hidden="false" customHeight="false" outlineLevel="0" collapsed="false">
      <c r="A516" s="0" t="n">
        <f aca="false">IF(B515&lt;&gt;$D$1,A515,A515+1)</f>
        <v>7</v>
      </c>
      <c r="B516" s="0" t="n">
        <f aca="false">IF(B515&lt;&gt;$D$1,B515+1,1)</f>
        <v>64</v>
      </c>
      <c r="C516" s="0" t="str">
        <f aca="false">IFERROR(VLOOKUP(A516,'Province Map'!$A$2:$BX$77,(MATCH(B516,'Province Map'!$B$2:$BX$2,0)+1),0),"")</f>
        <v/>
      </c>
      <c r="D516" s="0" t="str">
        <f aca="false">IF(C516="T","T","")</f>
        <v/>
      </c>
      <c r="E516" s="0" t="str">
        <f aca="false">IF(D516="T",COUNTIF($D$3:$D516,"T"),"")</f>
        <v/>
      </c>
      <c r="F516" s="0" t="str">
        <f aca="false">IF(C516="S","S","")</f>
        <v/>
      </c>
      <c r="G516" s="0" t="str">
        <f aca="false">IF(F516="S",COUNTIF($F$3:$F516,"S"),"")</f>
        <v/>
      </c>
      <c r="H516" s="0" t="n">
        <f aca="false">A516</f>
        <v>7</v>
      </c>
      <c r="I516" s="0" t="n">
        <f aca="false">B516</f>
        <v>64</v>
      </c>
    </row>
    <row r="517" customFormat="false" ht="12.8" hidden="false" customHeight="false" outlineLevel="0" collapsed="false">
      <c r="A517" s="0" t="n">
        <f aca="false">IF(B516&lt;&gt;$D$1,A516,A516+1)</f>
        <v>7</v>
      </c>
      <c r="B517" s="0" t="n">
        <f aca="false">IF(B516&lt;&gt;$D$1,B516+1,1)</f>
        <v>65</v>
      </c>
      <c r="C517" s="0" t="str">
        <f aca="false">IFERROR(VLOOKUP(A517,'Province Map'!$A$2:$BX$77,(MATCH(B517,'Province Map'!$B$2:$BX$2,0)+1),0),"")</f>
        <v/>
      </c>
      <c r="D517" s="0" t="str">
        <f aca="false">IF(C517="T","T","")</f>
        <v/>
      </c>
      <c r="E517" s="0" t="str">
        <f aca="false">IF(D517="T",COUNTIF($D$3:$D517,"T"),"")</f>
        <v/>
      </c>
      <c r="F517" s="0" t="str">
        <f aca="false">IF(C517="S","S","")</f>
        <v/>
      </c>
      <c r="G517" s="0" t="str">
        <f aca="false">IF(F517="S",COUNTIF($F$3:$F517,"S"),"")</f>
        <v/>
      </c>
      <c r="H517" s="0" t="n">
        <f aca="false">A517</f>
        <v>7</v>
      </c>
      <c r="I517" s="0" t="n">
        <f aca="false">B517</f>
        <v>65</v>
      </c>
    </row>
    <row r="518" customFormat="false" ht="12.8" hidden="false" customHeight="false" outlineLevel="0" collapsed="false">
      <c r="A518" s="0" t="n">
        <f aca="false">IF(B517&lt;&gt;$D$1,A517,A517+1)</f>
        <v>7</v>
      </c>
      <c r="B518" s="0" t="n">
        <f aca="false">IF(B517&lt;&gt;$D$1,B517+1,1)</f>
        <v>66</v>
      </c>
      <c r="C518" s="0" t="str">
        <f aca="false">IFERROR(VLOOKUP(A518,'Province Map'!$A$2:$BX$77,(MATCH(B518,'Province Map'!$B$2:$BX$2,0)+1),0),"")</f>
        <v/>
      </c>
      <c r="D518" s="0" t="str">
        <f aca="false">IF(C518="T","T","")</f>
        <v/>
      </c>
      <c r="E518" s="0" t="str">
        <f aca="false">IF(D518="T",COUNTIF($D$3:$D518,"T"),"")</f>
        <v/>
      </c>
      <c r="F518" s="0" t="str">
        <f aca="false">IF(C518="S","S","")</f>
        <v/>
      </c>
      <c r="G518" s="0" t="str">
        <f aca="false">IF(F518="S",COUNTIF($F$3:$F518,"S"),"")</f>
        <v/>
      </c>
      <c r="H518" s="0" t="n">
        <f aca="false">A518</f>
        <v>7</v>
      </c>
      <c r="I518" s="0" t="n">
        <f aca="false">B518</f>
        <v>66</v>
      </c>
    </row>
    <row r="519" customFormat="false" ht="12.8" hidden="false" customHeight="false" outlineLevel="0" collapsed="false">
      <c r="A519" s="0" t="n">
        <f aca="false">IF(B518&lt;&gt;$D$1,A518,A518+1)</f>
        <v>7</v>
      </c>
      <c r="B519" s="0" t="n">
        <f aca="false">IF(B518&lt;&gt;$D$1,B518+1,1)</f>
        <v>67</v>
      </c>
      <c r="C519" s="0" t="str">
        <f aca="false">IFERROR(VLOOKUP(A519,'Province Map'!$A$2:$BX$77,(MATCH(B519,'Province Map'!$B$2:$BX$2,0)+1),0),"")</f>
        <v/>
      </c>
      <c r="D519" s="0" t="str">
        <f aca="false">IF(C519="T","T","")</f>
        <v/>
      </c>
      <c r="E519" s="0" t="str">
        <f aca="false">IF(D519="T",COUNTIF($D$3:$D519,"T"),"")</f>
        <v/>
      </c>
      <c r="F519" s="0" t="str">
        <f aca="false">IF(C519="S","S","")</f>
        <v/>
      </c>
      <c r="G519" s="0" t="str">
        <f aca="false">IF(F519="S",COUNTIF($F$3:$F519,"S"),"")</f>
        <v/>
      </c>
      <c r="H519" s="0" t="n">
        <f aca="false">A519</f>
        <v>7</v>
      </c>
      <c r="I519" s="0" t="n">
        <f aca="false">B519</f>
        <v>67</v>
      </c>
    </row>
    <row r="520" customFormat="false" ht="12.8" hidden="false" customHeight="false" outlineLevel="0" collapsed="false">
      <c r="A520" s="0" t="n">
        <f aca="false">IF(B519&lt;&gt;$D$1,A519,A519+1)</f>
        <v>7</v>
      </c>
      <c r="B520" s="0" t="n">
        <f aca="false">IF(B519&lt;&gt;$D$1,B519+1,1)</f>
        <v>68</v>
      </c>
      <c r="C520" s="0" t="str">
        <f aca="false">IFERROR(VLOOKUP(A520,'Province Map'!$A$2:$BX$77,(MATCH(B520,'Province Map'!$B$2:$BX$2,0)+1),0),"")</f>
        <v/>
      </c>
      <c r="D520" s="0" t="str">
        <f aca="false">IF(C520="T","T","")</f>
        <v/>
      </c>
      <c r="E520" s="0" t="str">
        <f aca="false">IF(D520="T",COUNTIF($D$3:$D520,"T"),"")</f>
        <v/>
      </c>
      <c r="F520" s="0" t="str">
        <f aca="false">IF(C520="S","S","")</f>
        <v/>
      </c>
      <c r="G520" s="0" t="str">
        <f aca="false">IF(F520="S",COUNTIF($F$3:$F520,"S"),"")</f>
        <v/>
      </c>
      <c r="H520" s="0" t="n">
        <f aca="false">A520</f>
        <v>7</v>
      </c>
      <c r="I520" s="0" t="n">
        <f aca="false">B520</f>
        <v>68</v>
      </c>
    </row>
    <row r="521" customFormat="false" ht="12.8" hidden="false" customHeight="false" outlineLevel="0" collapsed="false">
      <c r="A521" s="0" t="n">
        <f aca="false">IF(B520&lt;&gt;$D$1,A520,A520+1)</f>
        <v>7</v>
      </c>
      <c r="B521" s="0" t="n">
        <f aca="false">IF(B520&lt;&gt;$D$1,B520+1,1)</f>
        <v>69</v>
      </c>
      <c r="C521" s="0" t="str">
        <f aca="false">IFERROR(VLOOKUP(A521,'Province Map'!$A$2:$BX$77,(MATCH(B521,'Province Map'!$B$2:$BX$2,0)+1),0),"")</f>
        <v/>
      </c>
      <c r="D521" s="0" t="str">
        <f aca="false">IF(C521="T","T","")</f>
        <v/>
      </c>
      <c r="E521" s="0" t="str">
        <f aca="false">IF(D521="T",COUNTIF($D$3:$D521,"T"),"")</f>
        <v/>
      </c>
      <c r="F521" s="0" t="str">
        <f aca="false">IF(C521="S","S","")</f>
        <v/>
      </c>
      <c r="G521" s="0" t="str">
        <f aca="false">IF(F521="S",COUNTIF($F$3:$F521,"S"),"")</f>
        <v/>
      </c>
      <c r="H521" s="0" t="n">
        <f aca="false">A521</f>
        <v>7</v>
      </c>
      <c r="I521" s="0" t="n">
        <f aca="false">B521</f>
        <v>69</v>
      </c>
    </row>
    <row r="522" customFormat="false" ht="12.8" hidden="false" customHeight="false" outlineLevel="0" collapsed="false">
      <c r="A522" s="0" t="n">
        <f aca="false">IF(B521&lt;&gt;$D$1,A521,A521+1)</f>
        <v>7</v>
      </c>
      <c r="B522" s="0" t="n">
        <f aca="false">IF(B521&lt;&gt;$D$1,B521+1,1)</f>
        <v>70</v>
      </c>
      <c r="C522" s="0" t="str">
        <f aca="false">IFERROR(VLOOKUP(A522,'Province Map'!$A$2:$BX$77,(MATCH(B522,'Province Map'!$B$2:$BX$2,0)+1),0),"")</f>
        <v/>
      </c>
      <c r="D522" s="0" t="str">
        <f aca="false">IF(C522="T","T","")</f>
        <v/>
      </c>
      <c r="E522" s="0" t="str">
        <f aca="false">IF(D522="T",COUNTIF($D$3:$D522,"T"),"")</f>
        <v/>
      </c>
      <c r="F522" s="0" t="str">
        <f aca="false">IF(C522="S","S","")</f>
        <v/>
      </c>
      <c r="G522" s="0" t="str">
        <f aca="false">IF(F522="S",COUNTIF($F$3:$F522,"S"),"")</f>
        <v/>
      </c>
      <c r="H522" s="0" t="n">
        <f aca="false">A522</f>
        <v>7</v>
      </c>
      <c r="I522" s="0" t="n">
        <f aca="false">B522</f>
        <v>70</v>
      </c>
    </row>
    <row r="523" customFormat="false" ht="12.8" hidden="false" customHeight="false" outlineLevel="0" collapsed="false">
      <c r="A523" s="0" t="n">
        <f aca="false">IF(B522&lt;&gt;$D$1,A522,A522+1)</f>
        <v>7</v>
      </c>
      <c r="B523" s="0" t="n">
        <f aca="false">IF(B522&lt;&gt;$D$1,B522+1,1)</f>
        <v>71</v>
      </c>
      <c r="C523" s="0" t="str">
        <f aca="false">IFERROR(VLOOKUP(A523,'Province Map'!$A$2:$BX$77,(MATCH(B523,'Province Map'!$B$2:$BX$2,0)+1),0),"")</f>
        <v/>
      </c>
      <c r="D523" s="0" t="str">
        <f aca="false">IF(C523="T","T","")</f>
        <v/>
      </c>
      <c r="E523" s="0" t="str">
        <f aca="false">IF(D523="T",COUNTIF($D$3:$D523,"T"),"")</f>
        <v/>
      </c>
      <c r="F523" s="0" t="str">
        <f aca="false">IF(C523="S","S","")</f>
        <v/>
      </c>
      <c r="G523" s="0" t="str">
        <f aca="false">IF(F523="S",COUNTIF($F$3:$F523,"S"),"")</f>
        <v/>
      </c>
      <c r="H523" s="0" t="n">
        <f aca="false">A523</f>
        <v>7</v>
      </c>
      <c r="I523" s="0" t="n">
        <f aca="false">B523</f>
        <v>71</v>
      </c>
    </row>
    <row r="524" customFormat="false" ht="12.8" hidden="false" customHeight="false" outlineLevel="0" collapsed="false">
      <c r="A524" s="0" t="n">
        <f aca="false">IF(B523&lt;&gt;$D$1,A523,A523+1)</f>
        <v>7</v>
      </c>
      <c r="B524" s="0" t="n">
        <f aca="false">IF(B523&lt;&gt;$D$1,B523+1,1)</f>
        <v>72</v>
      </c>
      <c r="C524" s="0" t="str">
        <f aca="false">IFERROR(VLOOKUP(A524,'Province Map'!$A$2:$BX$77,(MATCH(B524,'Province Map'!$B$2:$BX$2,0)+1),0),"")</f>
        <v/>
      </c>
      <c r="D524" s="0" t="str">
        <f aca="false">IF(C524="T","T","")</f>
        <v/>
      </c>
      <c r="E524" s="0" t="str">
        <f aca="false">IF(D524="T",COUNTIF($D$3:$D524,"T"),"")</f>
        <v/>
      </c>
      <c r="F524" s="0" t="str">
        <f aca="false">IF(C524="S","S","")</f>
        <v/>
      </c>
      <c r="G524" s="0" t="str">
        <f aca="false">IF(F524="S",COUNTIF($F$3:$F524,"S"),"")</f>
        <v/>
      </c>
      <c r="H524" s="0" t="n">
        <f aca="false">A524</f>
        <v>7</v>
      </c>
      <c r="I524" s="0" t="n">
        <f aca="false">B524</f>
        <v>72</v>
      </c>
    </row>
    <row r="525" customFormat="false" ht="12.8" hidden="false" customHeight="false" outlineLevel="0" collapsed="false">
      <c r="A525" s="0" t="n">
        <f aca="false">IF(B524&lt;&gt;$D$1,A524,A524+1)</f>
        <v>7</v>
      </c>
      <c r="B525" s="0" t="n">
        <f aca="false">IF(B524&lt;&gt;$D$1,B524+1,1)</f>
        <v>73</v>
      </c>
      <c r="C525" s="0" t="str">
        <f aca="false">IFERROR(VLOOKUP(A525,'Province Map'!$A$2:$BX$77,(MATCH(B525,'Province Map'!$B$2:$BX$2,0)+1),0),"")</f>
        <v/>
      </c>
      <c r="D525" s="0" t="str">
        <f aca="false">IF(C525="T","T","")</f>
        <v/>
      </c>
      <c r="E525" s="0" t="str">
        <f aca="false">IF(D525="T",COUNTIF($D$3:$D525,"T"),"")</f>
        <v/>
      </c>
      <c r="F525" s="0" t="str">
        <f aca="false">IF(C525="S","S","")</f>
        <v/>
      </c>
      <c r="G525" s="0" t="str">
        <f aca="false">IF(F525="S",COUNTIF($F$3:$F525,"S"),"")</f>
        <v/>
      </c>
      <c r="H525" s="0" t="n">
        <f aca="false">A525</f>
        <v>7</v>
      </c>
      <c r="I525" s="0" t="n">
        <f aca="false">B525</f>
        <v>73</v>
      </c>
    </row>
    <row r="526" customFormat="false" ht="12.8" hidden="false" customHeight="false" outlineLevel="0" collapsed="false">
      <c r="A526" s="0" t="n">
        <f aca="false">IF(B525&lt;&gt;$D$1,A525,A525+1)</f>
        <v>7</v>
      </c>
      <c r="B526" s="0" t="n">
        <f aca="false">IF(B525&lt;&gt;$D$1,B525+1,1)</f>
        <v>74</v>
      </c>
      <c r="C526" s="0" t="str">
        <f aca="false">IFERROR(VLOOKUP(A526,'Province Map'!$A$2:$BX$77,(MATCH(B526,'Province Map'!$B$2:$BX$2,0)+1),0),"")</f>
        <v/>
      </c>
      <c r="D526" s="0" t="str">
        <f aca="false">IF(C526="T","T","")</f>
        <v/>
      </c>
      <c r="E526" s="0" t="str">
        <f aca="false">IF(D526="T",COUNTIF($D$3:$D526,"T"),"")</f>
        <v/>
      </c>
      <c r="F526" s="0" t="str">
        <f aca="false">IF(C526="S","S","")</f>
        <v/>
      </c>
      <c r="G526" s="0" t="str">
        <f aca="false">IF(F526="S",COUNTIF($F$3:$F526,"S"),"")</f>
        <v/>
      </c>
      <c r="H526" s="0" t="n">
        <f aca="false">A526</f>
        <v>7</v>
      </c>
      <c r="I526" s="0" t="n">
        <f aca="false">B526</f>
        <v>74</v>
      </c>
    </row>
    <row r="527" customFormat="false" ht="12.8" hidden="false" customHeight="false" outlineLevel="0" collapsed="false">
      <c r="A527" s="0" t="n">
        <f aca="false">IF(B526&lt;&gt;$D$1,A526,A526+1)</f>
        <v>7</v>
      </c>
      <c r="B527" s="0" t="n">
        <f aca="false">IF(B526&lt;&gt;$D$1,B526+1,1)</f>
        <v>75</v>
      </c>
      <c r="C527" s="0" t="str">
        <f aca="false">IFERROR(VLOOKUP(A527,'Province Map'!$A$2:$BX$77,(MATCH(B527,'Province Map'!$B$2:$BX$2,0)+1),0),"")</f>
        <v/>
      </c>
      <c r="D527" s="0" t="str">
        <f aca="false">IF(C527="T","T","")</f>
        <v/>
      </c>
      <c r="E527" s="0" t="str">
        <f aca="false">IF(D527="T",COUNTIF($D$3:$D527,"T"),"")</f>
        <v/>
      </c>
      <c r="F527" s="0" t="str">
        <f aca="false">IF(C527="S","S","")</f>
        <v/>
      </c>
      <c r="G527" s="0" t="str">
        <f aca="false">IF(F527="S",COUNTIF($F$3:$F527,"S"),"")</f>
        <v/>
      </c>
      <c r="H527" s="0" t="n">
        <f aca="false">A527</f>
        <v>7</v>
      </c>
      <c r="I527" s="0" t="n">
        <f aca="false">B527</f>
        <v>75</v>
      </c>
    </row>
    <row r="528" customFormat="false" ht="12.8" hidden="false" customHeight="false" outlineLevel="0" collapsed="false">
      <c r="A528" s="0" t="n">
        <f aca="false">IF(B527&lt;&gt;$D$1,A527,A527+1)</f>
        <v>8</v>
      </c>
      <c r="B528" s="0" t="n">
        <f aca="false">IF(B527&lt;&gt;$D$1,B527+1,1)</f>
        <v>1</v>
      </c>
      <c r="C528" s="0" t="n">
        <f aca="false">IFERROR(VLOOKUP(A528,'Province Map'!$A$2:$BX$77,(MATCH(B528,'Province Map'!$B$2:$BX$2,0)+1),0),"")</f>
        <v>0</v>
      </c>
      <c r="D528" s="0" t="str">
        <f aca="false">IF(C528="T","T","")</f>
        <v/>
      </c>
      <c r="E528" s="0" t="str">
        <f aca="false">IF(D528="T",COUNTIF($D$3:$D528,"T"),"")</f>
        <v/>
      </c>
      <c r="F528" s="0" t="str">
        <f aca="false">IF(C528="S","S","")</f>
        <v/>
      </c>
      <c r="G528" s="0" t="str">
        <f aca="false">IF(F528="S",COUNTIF($F$3:$F528,"S"),"")</f>
        <v/>
      </c>
      <c r="H528" s="0" t="n">
        <f aca="false">A528</f>
        <v>8</v>
      </c>
      <c r="I528" s="0" t="n">
        <f aca="false">B528</f>
        <v>1</v>
      </c>
    </row>
    <row r="529" customFormat="false" ht="12.8" hidden="false" customHeight="false" outlineLevel="0" collapsed="false">
      <c r="A529" s="0" t="n">
        <f aca="false">IF(B528&lt;&gt;$D$1,A528,A528+1)</f>
        <v>8</v>
      </c>
      <c r="B529" s="0" t="n">
        <f aca="false">IF(B528&lt;&gt;$D$1,B528+1,1)</f>
        <v>2</v>
      </c>
      <c r="C529" s="0" t="n">
        <f aca="false">IFERROR(VLOOKUP(A529,'Province Map'!$A$2:$BX$77,(MATCH(B529,'Province Map'!$B$2:$BX$2,0)+1),0),"")</f>
        <v>0</v>
      </c>
      <c r="D529" s="0" t="str">
        <f aca="false">IF(C529="T","T","")</f>
        <v/>
      </c>
      <c r="E529" s="0" t="str">
        <f aca="false">IF(D529="T",COUNTIF($D$3:$D529,"T"),"")</f>
        <v/>
      </c>
      <c r="F529" s="0" t="str">
        <f aca="false">IF(C529="S","S","")</f>
        <v/>
      </c>
      <c r="G529" s="0" t="str">
        <f aca="false">IF(F529="S",COUNTIF($F$3:$F529,"S"),"")</f>
        <v/>
      </c>
      <c r="H529" s="0" t="n">
        <f aca="false">A529</f>
        <v>8</v>
      </c>
      <c r="I529" s="0" t="n">
        <f aca="false">B529</f>
        <v>2</v>
      </c>
    </row>
    <row r="530" customFormat="false" ht="12.8" hidden="false" customHeight="false" outlineLevel="0" collapsed="false">
      <c r="A530" s="0" t="n">
        <f aca="false">IF(B529&lt;&gt;$D$1,A529,A529+1)</f>
        <v>8</v>
      </c>
      <c r="B530" s="0" t="n">
        <f aca="false">IF(B529&lt;&gt;$D$1,B529+1,1)</f>
        <v>3</v>
      </c>
      <c r="C530" s="0" t="n">
        <f aca="false">IFERROR(VLOOKUP(A530,'Province Map'!$A$2:$BX$77,(MATCH(B530,'Province Map'!$B$2:$BX$2,0)+1),0),"")</f>
        <v>0</v>
      </c>
      <c r="D530" s="0" t="str">
        <f aca="false">IF(C530="T","T","")</f>
        <v/>
      </c>
      <c r="E530" s="0" t="str">
        <f aca="false">IF(D530="T",COUNTIF($D$3:$D530,"T"),"")</f>
        <v/>
      </c>
      <c r="F530" s="0" t="str">
        <f aca="false">IF(C530="S","S","")</f>
        <v/>
      </c>
      <c r="G530" s="0" t="str">
        <f aca="false">IF(F530="S",COUNTIF($F$3:$F530,"S"),"")</f>
        <v/>
      </c>
      <c r="H530" s="0" t="n">
        <f aca="false">A530</f>
        <v>8</v>
      </c>
      <c r="I530" s="0" t="n">
        <f aca="false">B530</f>
        <v>3</v>
      </c>
    </row>
    <row r="531" customFormat="false" ht="12.8" hidden="false" customHeight="false" outlineLevel="0" collapsed="false">
      <c r="A531" s="0" t="n">
        <f aca="false">IF(B530&lt;&gt;$D$1,A530,A530+1)</f>
        <v>8</v>
      </c>
      <c r="B531" s="0" t="n">
        <f aca="false">IF(B530&lt;&gt;$D$1,B530+1,1)</f>
        <v>4</v>
      </c>
      <c r="C531" s="0" t="n">
        <f aca="false">IFERROR(VLOOKUP(A531,'Province Map'!$A$2:$BX$77,(MATCH(B531,'Province Map'!$B$2:$BX$2,0)+1),0),"")</f>
        <v>0</v>
      </c>
      <c r="D531" s="0" t="str">
        <f aca="false">IF(C531="T","T","")</f>
        <v/>
      </c>
      <c r="E531" s="0" t="str">
        <f aca="false">IF(D531="T",COUNTIF($D$3:$D531,"T"),"")</f>
        <v/>
      </c>
      <c r="F531" s="0" t="str">
        <f aca="false">IF(C531="S","S","")</f>
        <v/>
      </c>
      <c r="G531" s="0" t="str">
        <f aca="false">IF(F531="S",COUNTIF($F$3:$F531,"S"),"")</f>
        <v/>
      </c>
      <c r="H531" s="0" t="n">
        <f aca="false">A531</f>
        <v>8</v>
      </c>
      <c r="I531" s="0" t="n">
        <f aca="false">B531</f>
        <v>4</v>
      </c>
    </row>
    <row r="532" customFormat="false" ht="12.8" hidden="false" customHeight="false" outlineLevel="0" collapsed="false">
      <c r="A532" s="0" t="n">
        <f aca="false">IF(B531&lt;&gt;$D$1,A531,A531+1)</f>
        <v>8</v>
      </c>
      <c r="B532" s="0" t="n">
        <f aca="false">IF(B531&lt;&gt;$D$1,B531+1,1)</f>
        <v>5</v>
      </c>
      <c r="C532" s="0" t="n">
        <f aca="false">IFERROR(VLOOKUP(A532,'Province Map'!$A$2:$BX$77,(MATCH(B532,'Province Map'!$B$2:$BX$2,0)+1),0),"")</f>
        <v>0</v>
      </c>
      <c r="D532" s="0" t="str">
        <f aca="false">IF(C532="T","T","")</f>
        <v/>
      </c>
      <c r="E532" s="0" t="str">
        <f aca="false">IF(D532="T",COUNTIF($D$3:$D532,"T"),"")</f>
        <v/>
      </c>
      <c r="F532" s="0" t="str">
        <f aca="false">IF(C532="S","S","")</f>
        <v/>
      </c>
      <c r="G532" s="0" t="str">
        <f aca="false">IF(F532="S",COUNTIF($F$3:$F532,"S"),"")</f>
        <v/>
      </c>
      <c r="H532" s="0" t="n">
        <f aca="false">A532</f>
        <v>8</v>
      </c>
      <c r="I532" s="0" t="n">
        <f aca="false">B532</f>
        <v>5</v>
      </c>
    </row>
    <row r="533" customFormat="false" ht="12.8" hidden="false" customHeight="false" outlineLevel="0" collapsed="false">
      <c r="A533" s="0" t="n">
        <f aca="false">IF(B532&lt;&gt;$D$1,A532,A532+1)</f>
        <v>8</v>
      </c>
      <c r="B533" s="0" t="n">
        <f aca="false">IF(B532&lt;&gt;$D$1,B532+1,1)</f>
        <v>6</v>
      </c>
      <c r="C533" s="0" t="n">
        <f aca="false">IFERROR(VLOOKUP(A533,'Province Map'!$A$2:$BX$77,(MATCH(B533,'Province Map'!$B$2:$BX$2,0)+1),0),"")</f>
        <v>0</v>
      </c>
      <c r="D533" s="0" t="str">
        <f aca="false">IF(C533="T","T","")</f>
        <v/>
      </c>
      <c r="E533" s="0" t="str">
        <f aca="false">IF(D533="T",COUNTIF($D$3:$D533,"T"),"")</f>
        <v/>
      </c>
      <c r="F533" s="0" t="str">
        <f aca="false">IF(C533="S","S","")</f>
        <v/>
      </c>
      <c r="G533" s="0" t="str">
        <f aca="false">IF(F533="S",COUNTIF($F$3:$F533,"S"),"")</f>
        <v/>
      </c>
      <c r="H533" s="0" t="n">
        <f aca="false">A533</f>
        <v>8</v>
      </c>
      <c r="I533" s="0" t="n">
        <f aca="false">B533</f>
        <v>6</v>
      </c>
    </row>
    <row r="534" customFormat="false" ht="12.8" hidden="false" customHeight="false" outlineLevel="0" collapsed="false">
      <c r="A534" s="0" t="n">
        <f aca="false">IF(B533&lt;&gt;$D$1,A533,A533+1)</f>
        <v>8</v>
      </c>
      <c r="B534" s="0" t="n">
        <f aca="false">IF(B533&lt;&gt;$D$1,B533+1,1)</f>
        <v>7</v>
      </c>
      <c r="C534" s="0" t="n">
        <f aca="false">IFERROR(VLOOKUP(A534,'Province Map'!$A$2:$BX$77,(MATCH(B534,'Province Map'!$B$2:$BX$2,0)+1),0),"")</f>
        <v>0</v>
      </c>
      <c r="D534" s="0" t="str">
        <f aca="false">IF(C534="T","T","")</f>
        <v/>
      </c>
      <c r="E534" s="0" t="str">
        <f aca="false">IF(D534="T",COUNTIF($D$3:$D534,"T"),"")</f>
        <v/>
      </c>
      <c r="F534" s="0" t="str">
        <f aca="false">IF(C534="S","S","")</f>
        <v/>
      </c>
      <c r="G534" s="0" t="str">
        <f aca="false">IF(F534="S",COUNTIF($F$3:$F534,"S"),"")</f>
        <v/>
      </c>
      <c r="H534" s="0" t="n">
        <f aca="false">A534</f>
        <v>8</v>
      </c>
      <c r="I534" s="0" t="n">
        <f aca="false">B534</f>
        <v>7</v>
      </c>
    </row>
    <row r="535" customFormat="false" ht="12.8" hidden="false" customHeight="false" outlineLevel="0" collapsed="false">
      <c r="A535" s="0" t="n">
        <f aca="false">IF(B534&lt;&gt;$D$1,A534,A534+1)</f>
        <v>8</v>
      </c>
      <c r="B535" s="0" t="n">
        <f aca="false">IF(B534&lt;&gt;$D$1,B534+1,1)</f>
        <v>8</v>
      </c>
      <c r="C535" s="0" t="n">
        <f aca="false">IFERROR(VLOOKUP(A535,'Province Map'!$A$2:$BX$77,(MATCH(B535,'Province Map'!$B$2:$BX$2,0)+1),0),"")</f>
        <v>0</v>
      </c>
      <c r="D535" s="0" t="str">
        <f aca="false">IF(C535="T","T","")</f>
        <v/>
      </c>
      <c r="E535" s="0" t="str">
        <f aca="false">IF(D535="T",COUNTIF($D$3:$D535,"T"),"")</f>
        <v/>
      </c>
      <c r="F535" s="0" t="str">
        <f aca="false">IF(C535="S","S","")</f>
        <v/>
      </c>
      <c r="G535" s="0" t="str">
        <f aca="false">IF(F535="S",COUNTIF($F$3:$F535,"S"),"")</f>
        <v/>
      </c>
      <c r="H535" s="0" t="n">
        <f aca="false">A535</f>
        <v>8</v>
      </c>
      <c r="I535" s="0" t="n">
        <f aca="false">B535</f>
        <v>8</v>
      </c>
    </row>
    <row r="536" customFormat="false" ht="12.8" hidden="false" customHeight="false" outlineLevel="0" collapsed="false">
      <c r="A536" s="0" t="n">
        <f aca="false">IF(B535&lt;&gt;$D$1,A535,A535+1)</f>
        <v>8</v>
      </c>
      <c r="B536" s="0" t="n">
        <f aca="false">IF(B535&lt;&gt;$D$1,B535+1,1)</f>
        <v>9</v>
      </c>
      <c r="C536" s="0" t="n">
        <f aca="false">IFERROR(VLOOKUP(A536,'Province Map'!$A$2:$BX$77,(MATCH(B536,'Province Map'!$B$2:$BX$2,0)+1),0),"")</f>
        <v>0</v>
      </c>
      <c r="D536" s="0" t="str">
        <f aca="false">IF(C536="T","T","")</f>
        <v/>
      </c>
      <c r="E536" s="0" t="str">
        <f aca="false">IF(D536="T",COUNTIF($D$3:$D536,"T"),"")</f>
        <v/>
      </c>
      <c r="F536" s="0" t="str">
        <f aca="false">IF(C536="S","S","")</f>
        <v/>
      </c>
      <c r="G536" s="0" t="str">
        <f aca="false">IF(F536="S",COUNTIF($F$3:$F536,"S"),"")</f>
        <v/>
      </c>
      <c r="H536" s="0" t="n">
        <f aca="false">A536</f>
        <v>8</v>
      </c>
      <c r="I536" s="0" t="n">
        <f aca="false">B536</f>
        <v>9</v>
      </c>
    </row>
    <row r="537" customFormat="false" ht="12.8" hidden="false" customHeight="false" outlineLevel="0" collapsed="false">
      <c r="A537" s="0" t="n">
        <f aca="false">IF(B536&lt;&gt;$D$1,A536,A536+1)</f>
        <v>8</v>
      </c>
      <c r="B537" s="0" t="n">
        <f aca="false">IF(B536&lt;&gt;$D$1,B536+1,1)</f>
        <v>10</v>
      </c>
      <c r="C537" s="0" t="n">
        <f aca="false">IFERROR(VLOOKUP(A537,'Province Map'!$A$2:$BX$77,(MATCH(B537,'Province Map'!$B$2:$BX$2,0)+1),0),"")</f>
        <v>0</v>
      </c>
      <c r="D537" s="0" t="str">
        <f aca="false">IF(C537="T","T","")</f>
        <v/>
      </c>
      <c r="E537" s="0" t="str">
        <f aca="false">IF(D537="T",COUNTIF($D$3:$D537,"T"),"")</f>
        <v/>
      </c>
      <c r="F537" s="0" t="str">
        <f aca="false">IF(C537="S","S","")</f>
        <v/>
      </c>
      <c r="G537" s="0" t="str">
        <f aca="false">IF(F537="S",COUNTIF($F$3:$F537,"S"),"")</f>
        <v/>
      </c>
      <c r="H537" s="0" t="n">
        <f aca="false">A537</f>
        <v>8</v>
      </c>
      <c r="I537" s="0" t="n">
        <f aca="false">B537</f>
        <v>10</v>
      </c>
    </row>
    <row r="538" customFormat="false" ht="12.8" hidden="false" customHeight="false" outlineLevel="0" collapsed="false">
      <c r="A538" s="0" t="n">
        <f aca="false">IF(B537&lt;&gt;$D$1,A537,A537+1)</f>
        <v>8</v>
      </c>
      <c r="B538" s="0" t="n">
        <f aca="false">IF(B537&lt;&gt;$D$1,B537+1,1)</f>
        <v>11</v>
      </c>
      <c r="C538" s="0" t="n">
        <f aca="false">IFERROR(VLOOKUP(A538,'Province Map'!$A$2:$BX$77,(MATCH(B538,'Province Map'!$B$2:$BX$2,0)+1),0),"")</f>
        <v>0</v>
      </c>
      <c r="D538" s="0" t="str">
        <f aca="false">IF(C538="T","T","")</f>
        <v/>
      </c>
      <c r="E538" s="0" t="str">
        <f aca="false">IF(D538="T",COUNTIF($D$3:$D538,"T"),"")</f>
        <v/>
      </c>
      <c r="F538" s="0" t="str">
        <f aca="false">IF(C538="S","S","")</f>
        <v/>
      </c>
      <c r="G538" s="0" t="str">
        <f aca="false">IF(F538="S",COUNTIF($F$3:$F538,"S"),"")</f>
        <v/>
      </c>
      <c r="H538" s="0" t="n">
        <f aca="false">A538</f>
        <v>8</v>
      </c>
      <c r="I538" s="0" t="n">
        <f aca="false">B538</f>
        <v>11</v>
      </c>
    </row>
    <row r="539" customFormat="false" ht="12.8" hidden="false" customHeight="false" outlineLevel="0" collapsed="false">
      <c r="A539" s="0" t="n">
        <f aca="false">IF(B538&lt;&gt;$D$1,A538,A538+1)</f>
        <v>8</v>
      </c>
      <c r="B539" s="0" t="n">
        <f aca="false">IF(B538&lt;&gt;$D$1,B538+1,1)</f>
        <v>12</v>
      </c>
      <c r="C539" s="0" t="n">
        <f aca="false">IFERROR(VLOOKUP(A539,'Province Map'!$A$2:$BX$77,(MATCH(B539,'Province Map'!$B$2:$BX$2,0)+1),0),"")</f>
        <v>0</v>
      </c>
      <c r="D539" s="0" t="str">
        <f aca="false">IF(C539="T","T","")</f>
        <v/>
      </c>
      <c r="E539" s="0" t="str">
        <f aca="false">IF(D539="T",COUNTIF($D$3:$D539,"T"),"")</f>
        <v/>
      </c>
      <c r="F539" s="0" t="str">
        <f aca="false">IF(C539="S","S","")</f>
        <v/>
      </c>
      <c r="G539" s="0" t="str">
        <f aca="false">IF(F539="S",COUNTIF($F$3:$F539,"S"),"")</f>
        <v/>
      </c>
      <c r="H539" s="0" t="n">
        <f aca="false">A539</f>
        <v>8</v>
      </c>
      <c r="I539" s="0" t="n">
        <f aca="false">B539</f>
        <v>12</v>
      </c>
    </row>
    <row r="540" customFormat="false" ht="12.8" hidden="false" customHeight="false" outlineLevel="0" collapsed="false">
      <c r="A540" s="0" t="n">
        <f aca="false">IF(B539&lt;&gt;$D$1,A539,A539+1)</f>
        <v>8</v>
      </c>
      <c r="B540" s="0" t="n">
        <f aca="false">IF(B539&lt;&gt;$D$1,B539+1,1)</f>
        <v>13</v>
      </c>
      <c r="C540" s="0" t="n">
        <f aca="false">IFERROR(VLOOKUP(A540,'Province Map'!$A$2:$BX$77,(MATCH(B540,'Province Map'!$B$2:$BX$2,0)+1),0),"")</f>
        <v>0</v>
      </c>
      <c r="D540" s="0" t="str">
        <f aca="false">IF(C540="T","T","")</f>
        <v/>
      </c>
      <c r="E540" s="0" t="str">
        <f aca="false">IF(D540="T",COUNTIF($D$3:$D540,"T"),"")</f>
        <v/>
      </c>
      <c r="F540" s="0" t="str">
        <f aca="false">IF(C540="S","S","")</f>
        <v/>
      </c>
      <c r="G540" s="0" t="str">
        <f aca="false">IF(F540="S",COUNTIF($F$3:$F540,"S"),"")</f>
        <v/>
      </c>
      <c r="H540" s="0" t="n">
        <f aca="false">A540</f>
        <v>8</v>
      </c>
      <c r="I540" s="0" t="n">
        <f aca="false">B540</f>
        <v>13</v>
      </c>
    </row>
    <row r="541" customFormat="false" ht="12.8" hidden="false" customHeight="false" outlineLevel="0" collapsed="false">
      <c r="A541" s="0" t="n">
        <f aca="false">IF(B540&lt;&gt;$D$1,A540,A540+1)</f>
        <v>8</v>
      </c>
      <c r="B541" s="0" t="n">
        <f aca="false">IF(B540&lt;&gt;$D$1,B540+1,1)</f>
        <v>14</v>
      </c>
      <c r="C541" s="0" t="n">
        <f aca="false">IFERROR(VLOOKUP(A541,'Province Map'!$A$2:$BX$77,(MATCH(B541,'Province Map'!$B$2:$BX$2,0)+1),0),"")</f>
        <v>0</v>
      </c>
      <c r="D541" s="0" t="str">
        <f aca="false">IF(C541="T","T","")</f>
        <v/>
      </c>
      <c r="E541" s="0" t="str">
        <f aca="false">IF(D541="T",COUNTIF($D$3:$D541,"T"),"")</f>
        <v/>
      </c>
      <c r="F541" s="0" t="str">
        <f aca="false">IF(C541="S","S","")</f>
        <v/>
      </c>
      <c r="G541" s="0" t="str">
        <f aca="false">IF(F541="S",COUNTIF($F$3:$F541,"S"),"")</f>
        <v/>
      </c>
      <c r="H541" s="0" t="n">
        <f aca="false">A541</f>
        <v>8</v>
      </c>
      <c r="I541" s="0" t="n">
        <f aca="false">B541</f>
        <v>14</v>
      </c>
    </row>
    <row r="542" customFormat="false" ht="12.8" hidden="false" customHeight="false" outlineLevel="0" collapsed="false">
      <c r="A542" s="0" t="n">
        <f aca="false">IF(B541&lt;&gt;$D$1,A541,A541+1)</f>
        <v>8</v>
      </c>
      <c r="B542" s="0" t="n">
        <f aca="false">IF(B541&lt;&gt;$D$1,B541+1,1)</f>
        <v>15</v>
      </c>
      <c r="C542" s="0" t="n">
        <f aca="false">IFERROR(VLOOKUP(A542,'Province Map'!$A$2:$BX$77,(MATCH(B542,'Province Map'!$B$2:$BX$2,0)+1),0),"")</f>
        <v>0</v>
      </c>
      <c r="D542" s="0" t="str">
        <f aca="false">IF(C542="T","T","")</f>
        <v/>
      </c>
      <c r="E542" s="0" t="str">
        <f aca="false">IF(D542="T",COUNTIF($D$3:$D542,"T"),"")</f>
        <v/>
      </c>
      <c r="F542" s="0" t="str">
        <f aca="false">IF(C542="S","S","")</f>
        <v/>
      </c>
      <c r="G542" s="0" t="str">
        <f aca="false">IF(F542="S",COUNTIF($F$3:$F542,"S"),"")</f>
        <v/>
      </c>
      <c r="H542" s="0" t="n">
        <f aca="false">A542</f>
        <v>8</v>
      </c>
      <c r="I542" s="0" t="n">
        <f aca="false">B542</f>
        <v>15</v>
      </c>
    </row>
    <row r="543" customFormat="false" ht="12.8" hidden="false" customHeight="false" outlineLevel="0" collapsed="false">
      <c r="A543" s="0" t="n">
        <f aca="false">IF(B542&lt;&gt;$D$1,A542,A542+1)</f>
        <v>8</v>
      </c>
      <c r="B543" s="0" t="n">
        <f aca="false">IF(B542&lt;&gt;$D$1,B542+1,1)</f>
        <v>16</v>
      </c>
      <c r="C543" s="0" t="n">
        <f aca="false">IFERROR(VLOOKUP(A543,'Province Map'!$A$2:$BX$77,(MATCH(B543,'Province Map'!$B$2:$BX$2,0)+1),0),"")</f>
        <v>0</v>
      </c>
      <c r="D543" s="0" t="str">
        <f aca="false">IF(C543="T","T","")</f>
        <v/>
      </c>
      <c r="E543" s="0" t="str">
        <f aca="false">IF(D543="T",COUNTIF($D$3:$D543,"T"),"")</f>
        <v/>
      </c>
      <c r="F543" s="0" t="str">
        <f aca="false">IF(C543="S","S","")</f>
        <v/>
      </c>
      <c r="G543" s="0" t="str">
        <f aca="false">IF(F543="S",COUNTIF($F$3:$F543,"S"),"")</f>
        <v/>
      </c>
      <c r="H543" s="0" t="n">
        <f aca="false">A543</f>
        <v>8</v>
      </c>
      <c r="I543" s="0" t="n">
        <f aca="false">B543</f>
        <v>16</v>
      </c>
    </row>
    <row r="544" customFormat="false" ht="12.8" hidden="false" customHeight="false" outlineLevel="0" collapsed="false">
      <c r="A544" s="0" t="n">
        <f aca="false">IF(B543&lt;&gt;$D$1,A543,A543+1)</f>
        <v>8</v>
      </c>
      <c r="B544" s="0" t="n">
        <f aca="false">IF(B543&lt;&gt;$D$1,B543+1,1)</f>
        <v>17</v>
      </c>
      <c r="C544" s="0" t="str">
        <f aca="false">IFERROR(VLOOKUP(A544,'Province Map'!$A$2:$BX$77,(MATCH(B544,'Province Map'!$B$2:$BX$2,0)+1),0),"")</f>
        <v/>
      </c>
      <c r="D544" s="0" t="str">
        <f aca="false">IF(C544="T","T","")</f>
        <v/>
      </c>
      <c r="E544" s="0" t="str">
        <f aca="false">IF(D544="T",COUNTIF($D$3:$D544,"T"),"")</f>
        <v/>
      </c>
      <c r="F544" s="0" t="str">
        <f aca="false">IF(C544="S","S","")</f>
        <v/>
      </c>
      <c r="G544" s="0" t="str">
        <f aca="false">IF(F544="S",COUNTIF($F$3:$F544,"S"),"")</f>
        <v/>
      </c>
      <c r="H544" s="0" t="n">
        <f aca="false">A544</f>
        <v>8</v>
      </c>
      <c r="I544" s="0" t="n">
        <f aca="false">B544</f>
        <v>17</v>
      </c>
    </row>
    <row r="545" customFormat="false" ht="12.8" hidden="false" customHeight="false" outlineLevel="0" collapsed="false">
      <c r="A545" s="0" t="n">
        <f aca="false">IF(B544&lt;&gt;$D$1,A544,A544+1)</f>
        <v>8</v>
      </c>
      <c r="B545" s="0" t="n">
        <f aca="false">IF(B544&lt;&gt;$D$1,B544+1,1)</f>
        <v>18</v>
      </c>
      <c r="C545" s="0" t="str">
        <f aca="false">IFERROR(VLOOKUP(A545,'Province Map'!$A$2:$BX$77,(MATCH(B545,'Province Map'!$B$2:$BX$2,0)+1),0),"")</f>
        <v/>
      </c>
      <c r="D545" s="0" t="str">
        <f aca="false">IF(C545="T","T","")</f>
        <v/>
      </c>
      <c r="E545" s="0" t="str">
        <f aca="false">IF(D545="T",COUNTIF($D$3:$D545,"T"),"")</f>
        <v/>
      </c>
      <c r="F545" s="0" t="str">
        <f aca="false">IF(C545="S","S","")</f>
        <v/>
      </c>
      <c r="G545" s="0" t="str">
        <f aca="false">IF(F545="S",COUNTIF($F$3:$F545,"S"),"")</f>
        <v/>
      </c>
      <c r="H545" s="0" t="n">
        <f aca="false">A545</f>
        <v>8</v>
      </c>
      <c r="I545" s="0" t="n">
        <f aca="false">B545</f>
        <v>18</v>
      </c>
    </row>
    <row r="546" customFormat="false" ht="12.8" hidden="false" customHeight="false" outlineLevel="0" collapsed="false">
      <c r="A546" s="0" t="n">
        <f aca="false">IF(B545&lt;&gt;$D$1,A545,A545+1)</f>
        <v>8</v>
      </c>
      <c r="B546" s="0" t="n">
        <f aca="false">IF(B545&lt;&gt;$D$1,B545+1,1)</f>
        <v>19</v>
      </c>
      <c r="C546" s="0" t="str">
        <f aca="false">IFERROR(VLOOKUP(A546,'Province Map'!$A$2:$BX$77,(MATCH(B546,'Province Map'!$B$2:$BX$2,0)+1),0),"")</f>
        <v/>
      </c>
      <c r="D546" s="0" t="str">
        <f aca="false">IF(C546="T","T","")</f>
        <v/>
      </c>
      <c r="E546" s="0" t="str">
        <f aca="false">IF(D546="T",COUNTIF($D$3:$D546,"T"),"")</f>
        <v/>
      </c>
      <c r="F546" s="0" t="str">
        <f aca="false">IF(C546="S","S","")</f>
        <v/>
      </c>
      <c r="G546" s="0" t="str">
        <f aca="false">IF(F546="S",COUNTIF($F$3:$F546,"S"),"")</f>
        <v/>
      </c>
      <c r="H546" s="0" t="n">
        <f aca="false">A546</f>
        <v>8</v>
      </c>
      <c r="I546" s="0" t="n">
        <f aca="false">B546</f>
        <v>19</v>
      </c>
    </row>
    <row r="547" customFormat="false" ht="12.8" hidden="false" customHeight="false" outlineLevel="0" collapsed="false">
      <c r="A547" s="0" t="n">
        <f aca="false">IF(B546&lt;&gt;$D$1,A546,A546+1)</f>
        <v>8</v>
      </c>
      <c r="B547" s="0" t="n">
        <f aca="false">IF(B546&lt;&gt;$D$1,B546+1,1)</f>
        <v>20</v>
      </c>
      <c r="C547" s="0" t="str">
        <f aca="false">IFERROR(VLOOKUP(A547,'Province Map'!$A$2:$BX$77,(MATCH(B547,'Province Map'!$B$2:$BX$2,0)+1),0),"")</f>
        <v/>
      </c>
      <c r="D547" s="0" t="str">
        <f aca="false">IF(C547="T","T","")</f>
        <v/>
      </c>
      <c r="E547" s="0" t="str">
        <f aca="false">IF(D547="T",COUNTIF($D$3:$D547,"T"),"")</f>
        <v/>
      </c>
      <c r="F547" s="0" t="str">
        <f aca="false">IF(C547="S","S","")</f>
        <v/>
      </c>
      <c r="G547" s="0" t="str">
        <f aca="false">IF(F547="S",COUNTIF($F$3:$F547,"S"),"")</f>
        <v/>
      </c>
      <c r="H547" s="0" t="n">
        <f aca="false">A547</f>
        <v>8</v>
      </c>
      <c r="I547" s="0" t="n">
        <f aca="false">B547</f>
        <v>20</v>
      </c>
    </row>
    <row r="548" customFormat="false" ht="12.8" hidden="false" customHeight="false" outlineLevel="0" collapsed="false">
      <c r="A548" s="0" t="n">
        <f aca="false">IF(B547&lt;&gt;$D$1,A547,A547+1)</f>
        <v>8</v>
      </c>
      <c r="B548" s="0" t="n">
        <f aca="false">IF(B547&lt;&gt;$D$1,B547+1,1)</f>
        <v>21</v>
      </c>
      <c r="C548" s="0" t="str">
        <f aca="false">IFERROR(VLOOKUP(A548,'Province Map'!$A$2:$BX$77,(MATCH(B548,'Province Map'!$B$2:$BX$2,0)+1),0),"")</f>
        <v/>
      </c>
      <c r="D548" s="0" t="str">
        <f aca="false">IF(C548="T","T","")</f>
        <v/>
      </c>
      <c r="E548" s="0" t="str">
        <f aca="false">IF(D548="T",COUNTIF($D$3:$D548,"T"),"")</f>
        <v/>
      </c>
      <c r="F548" s="0" t="str">
        <f aca="false">IF(C548="S","S","")</f>
        <v/>
      </c>
      <c r="G548" s="0" t="str">
        <f aca="false">IF(F548="S",COUNTIF($F$3:$F548,"S"),"")</f>
        <v/>
      </c>
      <c r="H548" s="0" t="n">
        <f aca="false">A548</f>
        <v>8</v>
      </c>
      <c r="I548" s="0" t="n">
        <f aca="false">B548</f>
        <v>21</v>
      </c>
    </row>
    <row r="549" customFormat="false" ht="12.8" hidden="false" customHeight="false" outlineLevel="0" collapsed="false">
      <c r="A549" s="0" t="n">
        <f aca="false">IF(B548&lt;&gt;$D$1,A548,A548+1)</f>
        <v>8</v>
      </c>
      <c r="B549" s="0" t="n">
        <f aca="false">IF(B548&lt;&gt;$D$1,B548+1,1)</f>
        <v>22</v>
      </c>
      <c r="C549" s="0" t="str">
        <f aca="false">IFERROR(VLOOKUP(A549,'Province Map'!$A$2:$BX$77,(MATCH(B549,'Province Map'!$B$2:$BX$2,0)+1),0),"")</f>
        <v/>
      </c>
      <c r="D549" s="0" t="str">
        <f aca="false">IF(C549="T","T","")</f>
        <v/>
      </c>
      <c r="E549" s="0" t="str">
        <f aca="false">IF(D549="T",COUNTIF($D$3:$D549,"T"),"")</f>
        <v/>
      </c>
      <c r="F549" s="0" t="str">
        <f aca="false">IF(C549="S","S","")</f>
        <v/>
      </c>
      <c r="G549" s="0" t="str">
        <f aca="false">IF(F549="S",COUNTIF($F$3:$F549,"S"),"")</f>
        <v/>
      </c>
      <c r="H549" s="0" t="n">
        <f aca="false">A549</f>
        <v>8</v>
      </c>
      <c r="I549" s="0" t="n">
        <f aca="false">B549</f>
        <v>22</v>
      </c>
    </row>
    <row r="550" customFormat="false" ht="12.8" hidden="false" customHeight="false" outlineLevel="0" collapsed="false">
      <c r="A550" s="0" t="n">
        <f aca="false">IF(B549&lt;&gt;$D$1,A549,A549+1)</f>
        <v>8</v>
      </c>
      <c r="B550" s="0" t="n">
        <f aca="false">IF(B549&lt;&gt;$D$1,B549+1,1)</f>
        <v>23</v>
      </c>
      <c r="C550" s="0" t="str">
        <f aca="false">IFERROR(VLOOKUP(A550,'Province Map'!$A$2:$BX$77,(MATCH(B550,'Province Map'!$B$2:$BX$2,0)+1),0),"")</f>
        <v/>
      </c>
      <c r="D550" s="0" t="str">
        <f aca="false">IF(C550="T","T","")</f>
        <v/>
      </c>
      <c r="E550" s="0" t="str">
        <f aca="false">IF(D550="T",COUNTIF($D$3:$D550,"T"),"")</f>
        <v/>
      </c>
      <c r="F550" s="0" t="str">
        <f aca="false">IF(C550="S","S","")</f>
        <v/>
      </c>
      <c r="G550" s="0" t="str">
        <f aca="false">IF(F550="S",COUNTIF($F$3:$F550,"S"),"")</f>
        <v/>
      </c>
      <c r="H550" s="0" t="n">
        <f aca="false">A550</f>
        <v>8</v>
      </c>
      <c r="I550" s="0" t="n">
        <f aca="false">B550</f>
        <v>23</v>
      </c>
    </row>
    <row r="551" customFormat="false" ht="12.8" hidden="false" customHeight="false" outlineLevel="0" collapsed="false">
      <c r="A551" s="0" t="n">
        <f aca="false">IF(B550&lt;&gt;$D$1,A550,A550+1)</f>
        <v>8</v>
      </c>
      <c r="B551" s="0" t="n">
        <f aca="false">IF(B550&lt;&gt;$D$1,B550+1,1)</f>
        <v>24</v>
      </c>
      <c r="C551" s="0" t="str">
        <f aca="false">IFERROR(VLOOKUP(A551,'Province Map'!$A$2:$BX$77,(MATCH(B551,'Province Map'!$B$2:$BX$2,0)+1),0),"")</f>
        <v/>
      </c>
      <c r="D551" s="0" t="str">
        <f aca="false">IF(C551="T","T","")</f>
        <v/>
      </c>
      <c r="E551" s="0" t="str">
        <f aca="false">IF(D551="T",COUNTIF($D$3:$D551,"T"),"")</f>
        <v/>
      </c>
      <c r="F551" s="0" t="str">
        <f aca="false">IF(C551="S","S","")</f>
        <v/>
      </c>
      <c r="G551" s="0" t="str">
        <f aca="false">IF(F551="S",COUNTIF($F$3:$F551,"S"),"")</f>
        <v/>
      </c>
      <c r="H551" s="0" t="n">
        <f aca="false">A551</f>
        <v>8</v>
      </c>
      <c r="I551" s="0" t="n">
        <f aca="false">B551</f>
        <v>24</v>
      </c>
    </row>
    <row r="552" customFormat="false" ht="12.8" hidden="false" customHeight="false" outlineLevel="0" collapsed="false">
      <c r="A552" s="0" t="n">
        <f aca="false">IF(B551&lt;&gt;$D$1,A551,A551+1)</f>
        <v>8</v>
      </c>
      <c r="B552" s="0" t="n">
        <f aca="false">IF(B551&lt;&gt;$D$1,B551+1,1)</f>
        <v>25</v>
      </c>
      <c r="C552" s="0" t="str">
        <f aca="false">IFERROR(VLOOKUP(A552,'Province Map'!$A$2:$BX$77,(MATCH(B552,'Province Map'!$B$2:$BX$2,0)+1),0),"")</f>
        <v/>
      </c>
      <c r="D552" s="0" t="str">
        <f aca="false">IF(C552="T","T","")</f>
        <v/>
      </c>
      <c r="E552" s="0" t="str">
        <f aca="false">IF(D552="T",COUNTIF($D$3:$D552,"T"),"")</f>
        <v/>
      </c>
      <c r="F552" s="0" t="str">
        <f aca="false">IF(C552="S","S","")</f>
        <v/>
      </c>
      <c r="G552" s="0" t="str">
        <f aca="false">IF(F552="S",COUNTIF($F$3:$F552,"S"),"")</f>
        <v/>
      </c>
      <c r="H552" s="0" t="n">
        <f aca="false">A552</f>
        <v>8</v>
      </c>
      <c r="I552" s="0" t="n">
        <f aca="false">B552</f>
        <v>25</v>
      </c>
    </row>
    <row r="553" customFormat="false" ht="12.8" hidden="false" customHeight="false" outlineLevel="0" collapsed="false">
      <c r="A553" s="0" t="n">
        <f aca="false">IF(B552&lt;&gt;$D$1,A552,A552+1)</f>
        <v>8</v>
      </c>
      <c r="B553" s="0" t="n">
        <f aca="false">IF(B552&lt;&gt;$D$1,B552+1,1)</f>
        <v>26</v>
      </c>
      <c r="C553" s="0" t="str">
        <f aca="false">IFERROR(VLOOKUP(A553,'Province Map'!$A$2:$BX$77,(MATCH(B553,'Province Map'!$B$2:$BX$2,0)+1),0),"")</f>
        <v/>
      </c>
      <c r="D553" s="0" t="str">
        <f aca="false">IF(C553="T","T","")</f>
        <v/>
      </c>
      <c r="E553" s="0" t="str">
        <f aca="false">IF(D553="T",COUNTIF($D$3:$D553,"T"),"")</f>
        <v/>
      </c>
      <c r="F553" s="0" t="str">
        <f aca="false">IF(C553="S","S","")</f>
        <v/>
      </c>
      <c r="G553" s="0" t="str">
        <f aca="false">IF(F553="S",COUNTIF($F$3:$F553,"S"),"")</f>
        <v/>
      </c>
      <c r="H553" s="0" t="n">
        <f aca="false">A553</f>
        <v>8</v>
      </c>
      <c r="I553" s="0" t="n">
        <f aca="false">B553</f>
        <v>26</v>
      </c>
    </row>
    <row r="554" customFormat="false" ht="12.8" hidden="false" customHeight="false" outlineLevel="0" collapsed="false">
      <c r="A554" s="0" t="n">
        <f aca="false">IF(B553&lt;&gt;$D$1,A553,A553+1)</f>
        <v>8</v>
      </c>
      <c r="B554" s="0" t="n">
        <f aca="false">IF(B553&lt;&gt;$D$1,B553+1,1)</f>
        <v>27</v>
      </c>
      <c r="C554" s="0" t="str">
        <f aca="false">IFERROR(VLOOKUP(A554,'Province Map'!$A$2:$BX$77,(MATCH(B554,'Province Map'!$B$2:$BX$2,0)+1),0),"")</f>
        <v/>
      </c>
      <c r="D554" s="0" t="str">
        <f aca="false">IF(C554="T","T","")</f>
        <v/>
      </c>
      <c r="E554" s="0" t="str">
        <f aca="false">IF(D554="T",COUNTIF($D$3:$D554,"T"),"")</f>
        <v/>
      </c>
      <c r="F554" s="0" t="str">
        <f aca="false">IF(C554="S","S","")</f>
        <v/>
      </c>
      <c r="G554" s="0" t="str">
        <f aca="false">IF(F554="S",COUNTIF($F$3:$F554,"S"),"")</f>
        <v/>
      </c>
      <c r="H554" s="0" t="n">
        <f aca="false">A554</f>
        <v>8</v>
      </c>
      <c r="I554" s="0" t="n">
        <f aca="false">B554</f>
        <v>27</v>
      </c>
    </row>
    <row r="555" customFormat="false" ht="12.8" hidden="false" customHeight="false" outlineLevel="0" collapsed="false">
      <c r="A555" s="0" t="n">
        <f aca="false">IF(B554&lt;&gt;$D$1,A554,A554+1)</f>
        <v>8</v>
      </c>
      <c r="B555" s="0" t="n">
        <f aca="false">IF(B554&lt;&gt;$D$1,B554+1,1)</f>
        <v>28</v>
      </c>
      <c r="C555" s="0" t="str">
        <f aca="false">IFERROR(VLOOKUP(A555,'Province Map'!$A$2:$BX$77,(MATCH(B555,'Province Map'!$B$2:$BX$2,0)+1),0),"")</f>
        <v/>
      </c>
      <c r="D555" s="0" t="str">
        <f aca="false">IF(C555="T","T","")</f>
        <v/>
      </c>
      <c r="E555" s="0" t="str">
        <f aca="false">IF(D555="T",COUNTIF($D$3:$D555,"T"),"")</f>
        <v/>
      </c>
      <c r="F555" s="0" t="str">
        <f aca="false">IF(C555="S","S","")</f>
        <v/>
      </c>
      <c r="G555" s="0" t="str">
        <f aca="false">IF(F555="S",COUNTIF($F$3:$F555,"S"),"")</f>
        <v/>
      </c>
      <c r="H555" s="0" t="n">
        <f aca="false">A555</f>
        <v>8</v>
      </c>
      <c r="I555" s="0" t="n">
        <f aca="false">B555</f>
        <v>28</v>
      </c>
    </row>
    <row r="556" customFormat="false" ht="12.8" hidden="false" customHeight="false" outlineLevel="0" collapsed="false">
      <c r="A556" s="0" t="n">
        <f aca="false">IF(B555&lt;&gt;$D$1,A555,A555+1)</f>
        <v>8</v>
      </c>
      <c r="B556" s="0" t="n">
        <f aca="false">IF(B555&lt;&gt;$D$1,B555+1,1)</f>
        <v>29</v>
      </c>
      <c r="C556" s="0" t="str">
        <f aca="false">IFERROR(VLOOKUP(A556,'Province Map'!$A$2:$BX$77,(MATCH(B556,'Province Map'!$B$2:$BX$2,0)+1),0),"")</f>
        <v/>
      </c>
      <c r="D556" s="0" t="str">
        <f aca="false">IF(C556="T","T","")</f>
        <v/>
      </c>
      <c r="E556" s="0" t="str">
        <f aca="false">IF(D556="T",COUNTIF($D$3:$D556,"T"),"")</f>
        <v/>
      </c>
      <c r="F556" s="0" t="str">
        <f aca="false">IF(C556="S","S","")</f>
        <v/>
      </c>
      <c r="G556" s="0" t="str">
        <f aca="false">IF(F556="S",COUNTIF($F$3:$F556,"S"),"")</f>
        <v/>
      </c>
      <c r="H556" s="0" t="n">
        <f aca="false">A556</f>
        <v>8</v>
      </c>
      <c r="I556" s="0" t="n">
        <f aca="false">B556</f>
        <v>29</v>
      </c>
    </row>
    <row r="557" customFormat="false" ht="12.8" hidden="false" customHeight="false" outlineLevel="0" collapsed="false">
      <c r="A557" s="0" t="n">
        <f aca="false">IF(B556&lt;&gt;$D$1,A556,A556+1)</f>
        <v>8</v>
      </c>
      <c r="B557" s="0" t="n">
        <f aca="false">IF(B556&lt;&gt;$D$1,B556+1,1)</f>
        <v>30</v>
      </c>
      <c r="C557" s="0" t="str">
        <f aca="false">IFERROR(VLOOKUP(A557,'Province Map'!$A$2:$BX$77,(MATCH(B557,'Province Map'!$B$2:$BX$2,0)+1),0),"")</f>
        <v/>
      </c>
      <c r="D557" s="0" t="str">
        <f aca="false">IF(C557="T","T","")</f>
        <v/>
      </c>
      <c r="E557" s="0" t="str">
        <f aca="false">IF(D557="T",COUNTIF($D$3:$D557,"T"),"")</f>
        <v/>
      </c>
      <c r="F557" s="0" t="str">
        <f aca="false">IF(C557="S","S","")</f>
        <v/>
      </c>
      <c r="G557" s="0" t="str">
        <f aca="false">IF(F557="S",COUNTIF($F$3:$F557,"S"),"")</f>
        <v/>
      </c>
      <c r="H557" s="0" t="n">
        <f aca="false">A557</f>
        <v>8</v>
      </c>
      <c r="I557" s="0" t="n">
        <f aca="false">B557</f>
        <v>30</v>
      </c>
    </row>
    <row r="558" customFormat="false" ht="12.8" hidden="false" customHeight="false" outlineLevel="0" collapsed="false">
      <c r="A558" s="0" t="n">
        <f aca="false">IF(B557&lt;&gt;$D$1,A557,A557+1)</f>
        <v>8</v>
      </c>
      <c r="B558" s="0" t="n">
        <f aca="false">IF(B557&lt;&gt;$D$1,B557+1,1)</f>
        <v>31</v>
      </c>
      <c r="C558" s="0" t="str">
        <f aca="false">IFERROR(VLOOKUP(A558,'Province Map'!$A$2:$BX$77,(MATCH(B558,'Province Map'!$B$2:$BX$2,0)+1),0),"")</f>
        <v/>
      </c>
      <c r="D558" s="0" t="str">
        <f aca="false">IF(C558="T","T","")</f>
        <v/>
      </c>
      <c r="E558" s="0" t="str">
        <f aca="false">IF(D558="T",COUNTIF($D$3:$D558,"T"),"")</f>
        <v/>
      </c>
      <c r="F558" s="0" t="str">
        <f aca="false">IF(C558="S","S","")</f>
        <v/>
      </c>
      <c r="G558" s="0" t="str">
        <f aca="false">IF(F558="S",COUNTIF($F$3:$F558,"S"),"")</f>
        <v/>
      </c>
      <c r="H558" s="0" t="n">
        <f aca="false">A558</f>
        <v>8</v>
      </c>
      <c r="I558" s="0" t="n">
        <f aca="false">B558</f>
        <v>31</v>
      </c>
    </row>
    <row r="559" customFormat="false" ht="12.8" hidden="false" customHeight="false" outlineLevel="0" collapsed="false">
      <c r="A559" s="0" t="n">
        <f aca="false">IF(B558&lt;&gt;$D$1,A558,A558+1)</f>
        <v>8</v>
      </c>
      <c r="B559" s="0" t="n">
        <f aca="false">IF(B558&lt;&gt;$D$1,B558+1,1)</f>
        <v>32</v>
      </c>
      <c r="C559" s="0" t="str">
        <f aca="false">IFERROR(VLOOKUP(A559,'Province Map'!$A$2:$BX$77,(MATCH(B559,'Province Map'!$B$2:$BX$2,0)+1),0),"")</f>
        <v/>
      </c>
      <c r="D559" s="0" t="str">
        <f aca="false">IF(C559="T","T","")</f>
        <v/>
      </c>
      <c r="E559" s="0" t="str">
        <f aca="false">IF(D559="T",COUNTIF($D$3:$D559,"T"),"")</f>
        <v/>
      </c>
      <c r="F559" s="0" t="str">
        <f aca="false">IF(C559="S","S","")</f>
        <v/>
      </c>
      <c r="G559" s="0" t="str">
        <f aca="false">IF(F559="S",COUNTIF($F$3:$F559,"S"),"")</f>
        <v/>
      </c>
      <c r="H559" s="0" t="n">
        <f aca="false">A559</f>
        <v>8</v>
      </c>
      <c r="I559" s="0" t="n">
        <f aca="false">B559</f>
        <v>32</v>
      </c>
    </row>
    <row r="560" customFormat="false" ht="12.8" hidden="false" customHeight="false" outlineLevel="0" collapsed="false">
      <c r="A560" s="0" t="n">
        <f aca="false">IF(B559&lt;&gt;$D$1,A559,A559+1)</f>
        <v>8</v>
      </c>
      <c r="B560" s="0" t="n">
        <f aca="false">IF(B559&lt;&gt;$D$1,B559+1,1)</f>
        <v>33</v>
      </c>
      <c r="C560" s="0" t="str">
        <f aca="false">IFERROR(VLOOKUP(A560,'Province Map'!$A$2:$BX$77,(MATCH(B560,'Province Map'!$B$2:$BX$2,0)+1),0),"")</f>
        <v/>
      </c>
      <c r="D560" s="0" t="str">
        <f aca="false">IF(C560="T","T","")</f>
        <v/>
      </c>
      <c r="E560" s="0" t="str">
        <f aca="false">IF(D560="T",COUNTIF($D$3:$D560,"T"),"")</f>
        <v/>
      </c>
      <c r="F560" s="0" t="str">
        <f aca="false">IF(C560="S","S","")</f>
        <v/>
      </c>
      <c r="G560" s="0" t="str">
        <f aca="false">IF(F560="S",COUNTIF($F$3:$F560,"S"),"")</f>
        <v/>
      </c>
      <c r="H560" s="0" t="n">
        <f aca="false">A560</f>
        <v>8</v>
      </c>
      <c r="I560" s="0" t="n">
        <f aca="false">B560</f>
        <v>33</v>
      </c>
    </row>
    <row r="561" customFormat="false" ht="12.8" hidden="false" customHeight="false" outlineLevel="0" collapsed="false">
      <c r="A561" s="0" t="n">
        <f aca="false">IF(B560&lt;&gt;$D$1,A560,A560+1)</f>
        <v>8</v>
      </c>
      <c r="B561" s="0" t="n">
        <f aca="false">IF(B560&lt;&gt;$D$1,B560+1,1)</f>
        <v>34</v>
      </c>
      <c r="C561" s="0" t="str">
        <f aca="false">IFERROR(VLOOKUP(A561,'Province Map'!$A$2:$BX$77,(MATCH(B561,'Province Map'!$B$2:$BX$2,0)+1),0),"")</f>
        <v/>
      </c>
      <c r="D561" s="0" t="str">
        <f aca="false">IF(C561="T","T","")</f>
        <v/>
      </c>
      <c r="E561" s="0" t="str">
        <f aca="false">IF(D561="T",COUNTIF($D$3:$D561,"T"),"")</f>
        <v/>
      </c>
      <c r="F561" s="0" t="str">
        <f aca="false">IF(C561="S","S","")</f>
        <v/>
      </c>
      <c r="G561" s="0" t="str">
        <f aca="false">IF(F561="S",COUNTIF($F$3:$F561,"S"),"")</f>
        <v/>
      </c>
      <c r="H561" s="0" t="n">
        <f aca="false">A561</f>
        <v>8</v>
      </c>
      <c r="I561" s="0" t="n">
        <f aca="false">B561</f>
        <v>34</v>
      </c>
    </row>
    <row r="562" customFormat="false" ht="12.8" hidden="false" customHeight="false" outlineLevel="0" collapsed="false">
      <c r="A562" s="0" t="n">
        <f aca="false">IF(B561&lt;&gt;$D$1,A561,A561+1)</f>
        <v>8</v>
      </c>
      <c r="B562" s="0" t="n">
        <f aca="false">IF(B561&lt;&gt;$D$1,B561+1,1)</f>
        <v>35</v>
      </c>
      <c r="C562" s="0" t="str">
        <f aca="false">IFERROR(VLOOKUP(A562,'Province Map'!$A$2:$BX$77,(MATCH(B562,'Province Map'!$B$2:$BX$2,0)+1),0),"")</f>
        <v/>
      </c>
      <c r="D562" s="0" t="str">
        <f aca="false">IF(C562="T","T","")</f>
        <v/>
      </c>
      <c r="E562" s="0" t="str">
        <f aca="false">IF(D562="T",COUNTIF($D$3:$D562,"T"),"")</f>
        <v/>
      </c>
      <c r="F562" s="0" t="str">
        <f aca="false">IF(C562="S","S","")</f>
        <v/>
      </c>
      <c r="G562" s="0" t="str">
        <f aca="false">IF(F562="S",COUNTIF($F$3:$F562,"S"),"")</f>
        <v/>
      </c>
      <c r="H562" s="0" t="n">
        <f aca="false">A562</f>
        <v>8</v>
      </c>
      <c r="I562" s="0" t="n">
        <f aca="false">B562</f>
        <v>35</v>
      </c>
    </row>
    <row r="563" customFormat="false" ht="12.8" hidden="false" customHeight="false" outlineLevel="0" collapsed="false">
      <c r="A563" s="0" t="n">
        <f aca="false">IF(B562&lt;&gt;$D$1,A562,A562+1)</f>
        <v>8</v>
      </c>
      <c r="B563" s="0" t="n">
        <f aca="false">IF(B562&lt;&gt;$D$1,B562+1,1)</f>
        <v>36</v>
      </c>
      <c r="C563" s="0" t="str">
        <f aca="false">IFERROR(VLOOKUP(A563,'Province Map'!$A$2:$BX$77,(MATCH(B563,'Province Map'!$B$2:$BX$2,0)+1),0),"")</f>
        <v/>
      </c>
      <c r="D563" s="0" t="str">
        <f aca="false">IF(C563="T","T","")</f>
        <v/>
      </c>
      <c r="E563" s="0" t="str">
        <f aca="false">IF(D563="T",COUNTIF($D$3:$D563,"T"),"")</f>
        <v/>
      </c>
      <c r="F563" s="0" t="str">
        <f aca="false">IF(C563="S","S","")</f>
        <v/>
      </c>
      <c r="G563" s="0" t="str">
        <f aca="false">IF(F563="S",COUNTIF($F$3:$F563,"S"),"")</f>
        <v/>
      </c>
      <c r="H563" s="0" t="n">
        <f aca="false">A563</f>
        <v>8</v>
      </c>
      <c r="I563" s="0" t="n">
        <f aca="false">B563</f>
        <v>36</v>
      </c>
    </row>
    <row r="564" customFormat="false" ht="12.8" hidden="false" customHeight="false" outlineLevel="0" collapsed="false">
      <c r="A564" s="0" t="n">
        <f aca="false">IF(B563&lt;&gt;$D$1,A563,A563+1)</f>
        <v>8</v>
      </c>
      <c r="B564" s="0" t="n">
        <f aca="false">IF(B563&lt;&gt;$D$1,B563+1,1)</f>
        <v>37</v>
      </c>
      <c r="C564" s="0" t="str">
        <f aca="false">IFERROR(VLOOKUP(A564,'Province Map'!$A$2:$BX$77,(MATCH(B564,'Province Map'!$B$2:$BX$2,0)+1),0),"")</f>
        <v/>
      </c>
      <c r="D564" s="0" t="str">
        <f aca="false">IF(C564="T","T","")</f>
        <v/>
      </c>
      <c r="E564" s="0" t="str">
        <f aca="false">IF(D564="T",COUNTIF($D$3:$D564,"T"),"")</f>
        <v/>
      </c>
      <c r="F564" s="0" t="str">
        <f aca="false">IF(C564="S","S","")</f>
        <v/>
      </c>
      <c r="G564" s="0" t="str">
        <f aca="false">IF(F564="S",COUNTIF($F$3:$F564,"S"),"")</f>
        <v/>
      </c>
      <c r="H564" s="0" t="n">
        <f aca="false">A564</f>
        <v>8</v>
      </c>
      <c r="I564" s="0" t="n">
        <f aca="false">B564</f>
        <v>37</v>
      </c>
    </row>
    <row r="565" customFormat="false" ht="12.8" hidden="false" customHeight="false" outlineLevel="0" collapsed="false">
      <c r="A565" s="0" t="n">
        <f aca="false">IF(B564&lt;&gt;$D$1,A564,A564+1)</f>
        <v>8</v>
      </c>
      <c r="B565" s="0" t="n">
        <f aca="false">IF(B564&lt;&gt;$D$1,B564+1,1)</f>
        <v>38</v>
      </c>
      <c r="C565" s="0" t="str">
        <f aca="false">IFERROR(VLOOKUP(A565,'Province Map'!$A$2:$BX$77,(MATCH(B565,'Province Map'!$B$2:$BX$2,0)+1),0),"")</f>
        <v/>
      </c>
      <c r="D565" s="0" t="str">
        <f aca="false">IF(C565="T","T","")</f>
        <v/>
      </c>
      <c r="E565" s="0" t="str">
        <f aca="false">IF(D565="T",COUNTIF($D$3:$D565,"T"),"")</f>
        <v/>
      </c>
      <c r="F565" s="0" t="str">
        <f aca="false">IF(C565="S","S","")</f>
        <v/>
      </c>
      <c r="G565" s="0" t="str">
        <f aca="false">IF(F565="S",COUNTIF($F$3:$F565,"S"),"")</f>
        <v/>
      </c>
      <c r="H565" s="0" t="n">
        <f aca="false">A565</f>
        <v>8</v>
      </c>
      <c r="I565" s="0" t="n">
        <f aca="false">B565</f>
        <v>38</v>
      </c>
    </row>
    <row r="566" customFormat="false" ht="12.8" hidden="false" customHeight="false" outlineLevel="0" collapsed="false">
      <c r="A566" s="0" t="n">
        <f aca="false">IF(B565&lt;&gt;$D$1,A565,A565+1)</f>
        <v>8</v>
      </c>
      <c r="B566" s="0" t="n">
        <f aca="false">IF(B565&lt;&gt;$D$1,B565+1,1)</f>
        <v>39</v>
      </c>
      <c r="C566" s="0" t="str">
        <f aca="false">IFERROR(VLOOKUP(A566,'Province Map'!$A$2:$BX$77,(MATCH(B566,'Province Map'!$B$2:$BX$2,0)+1),0),"")</f>
        <v/>
      </c>
      <c r="D566" s="0" t="str">
        <f aca="false">IF(C566="T","T","")</f>
        <v/>
      </c>
      <c r="E566" s="0" t="str">
        <f aca="false">IF(D566="T",COUNTIF($D$3:$D566,"T"),"")</f>
        <v/>
      </c>
      <c r="F566" s="0" t="str">
        <f aca="false">IF(C566="S","S","")</f>
        <v/>
      </c>
      <c r="G566" s="0" t="str">
        <f aca="false">IF(F566="S",COUNTIF($F$3:$F566,"S"),"")</f>
        <v/>
      </c>
      <c r="H566" s="0" t="n">
        <f aca="false">A566</f>
        <v>8</v>
      </c>
      <c r="I566" s="0" t="n">
        <f aca="false">B566</f>
        <v>39</v>
      </c>
    </row>
    <row r="567" customFormat="false" ht="12.8" hidden="false" customHeight="false" outlineLevel="0" collapsed="false">
      <c r="A567" s="0" t="n">
        <f aca="false">IF(B566&lt;&gt;$D$1,A566,A566+1)</f>
        <v>8</v>
      </c>
      <c r="B567" s="0" t="n">
        <f aca="false">IF(B566&lt;&gt;$D$1,B566+1,1)</f>
        <v>40</v>
      </c>
      <c r="C567" s="0" t="str">
        <f aca="false">IFERROR(VLOOKUP(A567,'Province Map'!$A$2:$BX$77,(MATCH(B567,'Province Map'!$B$2:$BX$2,0)+1),0),"")</f>
        <v/>
      </c>
      <c r="D567" s="0" t="str">
        <f aca="false">IF(C567="T","T","")</f>
        <v/>
      </c>
      <c r="E567" s="0" t="str">
        <f aca="false">IF(D567="T",COUNTIF($D$3:$D567,"T"),"")</f>
        <v/>
      </c>
      <c r="F567" s="0" t="str">
        <f aca="false">IF(C567="S","S","")</f>
        <v/>
      </c>
      <c r="G567" s="0" t="str">
        <f aca="false">IF(F567="S",COUNTIF($F$3:$F567,"S"),"")</f>
        <v/>
      </c>
      <c r="H567" s="0" t="n">
        <f aca="false">A567</f>
        <v>8</v>
      </c>
      <c r="I567" s="0" t="n">
        <f aca="false">B567</f>
        <v>40</v>
      </c>
    </row>
    <row r="568" customFormat="false" ht="12.8" hidden="false" customHeight="false" outlineLevel="0" collapsed="false">
      <c r="A568" s="0" t="n">
        <f aca="false">IF(B567&lt;&gt;$D$1,A567,A567+1)</f>
        <v>8</v>
      </c>
      <c r="B568" s="0" t="n">
        <f aca="false">IF(B567&lt;&gt;$D$1,B567+1,1)</f>
        <v>41</v>
      </c>
      <c r="C568" s="0" t="str">
        <f aca="false">IFERROR(VLOOKUP(A568,'Province Map'!$A$2:$BX$77,(MATCH(B568,'Province Map'!$B$2:$BX$2,0)+1),0),"")</f>
        <v/>
      </c>
      <c r="D568" s="0" t="str">
        <f aca="false">IF(C568="T","T","")</f>
        <v/>
      </c>
      <c r="E568" s="0" t="str">
        <f aca="false">IF(D568="T",COUNTIF($D$3:$D568,"T"),"")</f>
        <v/>
      </c>
      <c r="F568" s="0" t="str">
        <f aca="false">IF(C568="S","S","")</f>
        <v/>
      </c>
      <c r="G568" s="0" t="str">
        <f aca="false">IF(F568="S",COUNTIF($F$3:$F568,"S"),"")</f>
        <v/>
      </c>
      <c r="H568" s="0" t="n">
        <f aca="false">A568</f>
        <v>8</v>
      </c>
      <c r="I568" s="0" t="n">
        <f aca="false">B568</f>
        <v>41</v>
      </c>
    </row>
    <row r="569" customFormat="false" ht="12.8" hidden="false" customHeight="false" outlineLevel="0" collapsed="false">
      <c r="A569" s="0" t="n">
        <f aca="false">IF(B568&lt;&gt;$D$1,A568,A568+1)</f>
        <v>8</v>
      </c>
      <c r="B569" s="0" t="n">
        <f aca="false">IF(B568&lt;&gt;$D$1,B568+1,1)</f>
        <v>42</v>
      </c>
      <c r="C569" s="0" t="str">
        <f aca="false">IFERROR(VLOOKUP(A569,'Province Map'!$A$2:$BX$77,(MATCH(B569,'Province Map'!$B$2:$BX$2,0)+1),0),"")</f>
        <v/>
      </c>
      <c r="D569" s="0" t="str">
        <f aca="false">IF(C569="T","T","")</f>
        <v/>
      </c>
      <c r="E569" s="0" t="str">
        <f aca="false">IF(D569="T",COUNTIF($D$3:$D569,"T"),"")</f>
        <v/>
      </c>
      <c r="F569" s="0" t="str">
        <f aca="false">IF(C569="S","S","")</f>
        <v/>
      </c>
      <c r="G569" s="0" t="str">
        <f aca="false">IF(F569="S",COUNTIF($F$3:$F569,"S"),"")</f>
        <v/>
      </c>
      <c r="H569" s="0" t="n">
        <f aca="false">A569</f>
        <v>8</v>
      </c>
      <c r="I569" s="0" t="n">
        <f aca="false">B569</f>
        <v>42</v>
      </c>
    </row>
    <row r="570" customFormat="false" ht="12.8" hidden="false" customHeight="false" outlineLevel="0" collapsed="false">
      <c r="A570" s="0" t="n">
        <f aca="false">IF(B569&lt;&gt;$D$1,A569,A569+1)</f>
        <v>8</v>
      </c>
      <c r="B570" s="0" t="n">
        <f aca="false">IF(B569&lt;&gt;$D$1,B569+1,1)</f>
        <v>43</v>
      </c>
      <c r="C570" s="0" t="str">
        <f aca="false">IFERROR(VLOOKUP(A570,'Province Map'!$A$2:$BX$77,(MATCH(B570,'Province Map'!$B$2:$BX$2,0)+1),0),"")</f>
        <v/>
      </c>
      <c r="D570" s="0" t="str">
        <f aca="false">IF(C570="T","T","")</f>
        <v/>
      </c>
      <c r="E570" s="0" t="str">
        <f aca="false">IF(D570="T",COUNTIF($D$3:$D570,"T"),"")</f>
        <v/>
      </c>
      <c r="F570" s="0" t="str">
        <f aca="false">IF(C570="S","S","")</f>
        <v/>
      </c>
      <c r="G570" s="0" t="str">
        <f aca="false">IF(F570="S",COUNTIF($F$3:$F570,"S"),"")</f>
        <v/>
      </c>
      <c r="H570" s="0" t="n">
        <f aca="false">A570</f>
        <v>8</v>
      </c>
      <c r="I570" s="0" t="n">
        <f aca="false">B570</f>
        <v>43</v>
      </c>
    </row>
    <row r="571" customFormat="false" ht="12.8" hidden="false" customHeight="false" outlineLevel="0" collapsed="false">
      <c r="A571" s="0" t="n">
        <f aca="false">IF(B570&lt;&gt;$D$1,A570,A570+1)</f>
        <v>8</v>
      </c>
      <c r="B571" s="0" t="n">
        <f aca="false">IF(B570&lt;&gt;$D$1,B570+1,1)</f>
        <v>44</v>
      </c>
      <c r="C571" s="0" t="str">
        <f aca="false">IFERROR(VLOOKUP(A571,'Province Map'!$A$2:$BX$77,(MATCH(B571,'Province Map'!$B$2:$BX$2,0)+1),0),"")</f>
        <v/>
      </c>
      <c r="D571" s="0" t="str">
        <f aca="false">IF(C571="T","T","")</f>
        <v/>
      </c>
      <c r="E571" s="0" t="str">
        <f aca="false">IF(D571="T",COUNTIF($D$3:$D571,"T"),"")</f>
        <v/>
      </c>
      <c r="F571" s="0" t="str">
        <f aca="false">IF(C571="S","S","")</f>
        <v/>
      </c>
      <c r="G571" s="0" t="str">
        <f aca="false">IF(F571="S",COUNTIF($F$3:$F571,"S"),"")</f>
        <v/>
      </c>
      <c r="H571" s="0" t="n">
        <f aca="false">A571</f>
        <v>8</v>
      </c>
      <c r="I571" s="0" t="n">
        <f aca="false">B571</f>
        <v>44</v>
      </c>
    </row>
    <row r="572" customFormat="false" ht="12.8" hidden="false" customHeight="false" outlineLevel="0" collapsed="false">
      <c r="A572" s="0" t="n">
        <f aca="false">IF(B571&lt;&gt;$D$1,A571,A571+1)</f>
        <v>8</v>
      </c>
      <c r="B572" s="0" t="n">
        <f aca="false">IF(B571&lt;&gt;$D$1,B571+1,1)</f>
        <v>45</v>
      </c>
      <c r="C572" s="0" t="str">
        <f aca="false">IFERROR(VLOOKUP(A572,'Province Map'!$A$2:$BX$77,(MATCH(B572,'Province Map'!$B$2:$BX$2,0)+1),0),"")</f>
        <v/>
      </c>
      <c r="D572" s="0" t="str">
        <f aca="false">IF(C572="T","T","")</f>
        <v/>
      </c>
      <c r="E572" s="0" t="str">
        <f aca="false">IF(D572="T",COUNTIF($D$3:$D572,"T"),"")</f>
        <v/>
      </c>
      <c r="F572" s="0" t="str">
        <f aca="false">IF(C572="S","S","")</f>
        <v/>
      </c>
      <c r="G572" s="0" t="str">
        <f aca="false">IF(F572="S",COUNTIF($F$3:$F572,"S"),"")</f>
        <v/>
      </c>
      <c r="H572" s="0" t="n">
        <f aca="false">A572</f>
        <v>8</v>
      </c>
      <c r="I572" s="0" t="n">
        <f aca="false">B572</f>
        <v>45</v>
      </c>
    </row>
    <row r="573" customFormat="false" ht="12.8" hidden="false" customHeight="false" outlineLevel="0" collapsed="false">
      <c r="A573" s="0" t="n">
        <f aca="false">IF(B572&lt;&gt;$D$1,A572,A572+1)</f>
        <v>8</v>
      </c>
      <c r="B573" s="0" t="n">
        <f aca="false">IF(B572&lt;&gt;$D$1,B572+1,1)</f>
        <v>46</v>
      </c>
      <c r="C573" s="0" t="str">
        <f aca="false">IFERROR(VLOOKUP(A573,'Province Map'!$A$2:$BX$77,(MATCH(B573,'Province Map'!$B$2:$BX$2,0)+1),0),"")</f>
        <v/>
      </c>
      <c r="D573" s="0" t="str">
        <f aca="false">IF(C573="T","T","")</f>
        <v/>
      </c>
      <c r="E573" s="0" t="str">
        <f aca="false">IF(D573="T",COUNTIF($D$3:$D573,"T"),"")</f>
        <v/>
      </c>
      <c r="F573" s="0" t="str">
        <f aca="false">IF(C573="S","S","")</f>
        <v/>
      </c>
      <c r="G573" s="0" t="str">
        <f aca="false">IF(F573="S",COUNTIF($F$3:$F573,"S"),"")</f>
        <v/>
      </c>
      <c r="H573" s="0" t="n">
        <f aca="false">A573</f>
        <v>8</v>
      </c>
      <c r="I573" s="0" t="n">
        <f aca="false">B573</f>
        <v>46</v>
      </c>
    </row>
    <row r="574" customFormat="false" ht="12.8" hidden="false" customHeight="false" outlineLevel="0" collapsed="false">
      <c r="A574" s="0" t="n">
        <f aca="false">IF(B573&lt;&gt;$D$1,A573,A573+1)</f>
        <v>8</v>
      </c>
      <c r="B574" s="0" t="n">
        <f aca="false">IF(B573&lt;&gt;$D$1,B573+1,1)</f>
        <v>47</v>
      </c>
      <c r="C574" s="0" t="str">
        <f aca="false">IFERROR(VLOOKUP(A574,'Province Map'!$A$2:$BX$77,(MATCH(B574,'Province Map'!$B$2:$BX$2,0)+1),0),"")</f>
        <v/>
      </c>
      <c r="D574" s="0" t="str">
        <f aca="false">IF(C574="T","T","")</f>
        <v/>
      </c>
      <c r="E574" s="0" t="str">
        <f aca="false">IF(D574="T",COUNTIF($D$3:$D574,"T"),"")</f>
        <v/>
      </c>
      <c r="F574" s="0" t="str">
        <f aca="false">IF(C574="S","S","")</f>
        <v/>
      </c>
      <c r="G574" s="0" t="str">
        <f aca="false">IF(F574="S",COUNTIF($F$3:$F574,"S"),"")</f>
        <v/>
      </c>
      <c r="H574" s="0" t="n">
        <f aca="false">A574</f>
        <v>8</v>
      </c>
      <c r="I574" s="0" t="n">
        <f aca="false">B574</f>
        <v>47</v>
      </c>
    </row>
    <row r="575" customFormat="false" ht="12.8" hidden="false" customHeight="false" outlineLevel="0" collapsed="false">
      <c r="A575" s="0" t="n">
        <f aca="false">IF(B574&lt;&gt;$D$1,A574,A574+1)</f>
        <v>8</v>
      </c>
      <c r="B575" s="0" t="n">
        <f aca="false">IF(B574&lt;&gt;$D$1,B574+1,1)</f>
        <v>48</v>
      </c>
      <c r="C575" s="0" t="str">
        <f aca="false">IFERROR(VLOOKUP(A575,'Province Map'!$A$2:$BX$77,(MATCH(B575,'Province Map'!$B$2:$BX$2,0)+1),0),"")</f>
        <v/>
      </c>
      <c r="D575" s="0" t="str">
        <f aca="false">IF(C575="T","T","")</f>
        <v/>
      </c>
      <c r="E575" s="0" t="str">
        <f aca="false">IF(D575="T",COUNTIF($D$3:$D575,"T"),"")</f>
        <v/>
      </c>
      <c r="F575" s="0" t="str">
        <f aca="false">IF(C575="S","S","")</f>
        <v/>
      </c>
      <c r="G575" s="0" t="str">
        <f aca="false">IF(F575="S",COUNTIF($F$3:$F575,"S"),"")</f>
        <v/>
      </c>
      <c r="H575" s="0" t="n">
        <f aca="false">A575</f>
        <v>8</v>
      </c>
      <c r="I575" s="0" t="n">
        <f aca="false">B575</f>
        <v>48</v>
      </c>
    </row>
    <row r="576" customFormat="false" ht="12.8" hidden="false" customHeight="false" outlineLevel="0" collapsed="false">
      <c r="A576" s="0" t="n">
        <f aca="false">IF(B575&lt;&gt;$D$1,A575,A575+1)</f>
        <v>8</v>
      </c>
      <c r="B576" s="0" t="n">
        <f aca="false">IF(B575&lt;&gt;$D$1,B575+1,1)</f>
        <v>49</v>
      </c>
      <c r="C576" s="0" t="str">
        <f aca="false">IFERROR(VLOOKUP(A576,'Province Map'!$A$2:$BX$77,(MATCH(B576,'Province Map'!$B$2:$BX$2,0)+1),0),"")</f>
        <v/>
      </c>
      <c r="D576" s="0" t="str">
        <f aca="false">IF(C576="T","T","")</f>
        <v/>
      </c>
      <c r="E576" s="0" t="str">
        <f aca="false">IF(D576="T",COUNTIF($D$3:$D576,"T"),"")</f>
        <v/>
      </c>
      <c r="F576" s="0" t="str">
        <f aca="false">IF(C576="S","S","")</f>
        <v/>
      </c>
      <c r="G576" s="0" t="str">
        <f aca="false">IF(F576="S",COUNTIF($F$3:$F576,"S"),"")</f>
        <v/>
      </c>
      <c r="H576" s="0" t="n">
        <f aca="false">A576</f>
        <v>8</v>
      </c>
      <c r="I576" s="0" t="n">
        <f aca="false">B576</f>
        <v>49</v>
      </c>
    </row>
    <row r="577" customFormat="false" ht="12.8" hidden="false" customHeight="false" outlineLevel="0" collapsed="false">
      <c r="A577" s="0" t="n">
        <f aca="false">IF(B576&lt;&gt;$D$1,A576,A576+1)</f>
        <v>8</v>
      </c>
      <c r="B577" s="0" t="n">
        <f aca="false">IF(B576&lt;&gt;$D$1,B576+1,1)</f>
        <v>50</v>
      </c>
      <c r="C577" s="0" t="str">
        <f aca="false">IFERROR(VLOOKUP(A577,'Province Map'!$A$2:$BX$77,(MATCH(B577,'Province Map'!$B$2:$BX$2,0)+1),0),"")</f>
        <v/>
      </c>
      <c r="D577" s="0" t="str">
        <f aca="false">IF(C577="T","T","")</f>
        <v/>
      </c>
      <c r="E577" s="0" t="str">
        <f aca="false">IF(D577="T",COUNTIF($D$3:$D577,"T"),"")</f>
        <v/>
      </c>
      <c r="F577" s="0" t="str">
        <f aca="false">IF(C577="S","S","")</f>
        <v/>
      </c>
      <c r="G577" s="0" t="str">
        <f aca="false">IF(F577="S",COUNTIF($F$3:$F577,"S"),"")</f>
        <v/>
      </c>
      <c r="H577" s="0" t="n">
        <f aca="false">A577</f>
        <v>8</v>
      </c>
      <c r="I577" s="0" t="n">
        <f aca="false">B577</f>
        <v>50</v>
      </c>
    </row>
    <row r="578" customFormat="false" ht="12.8" hidden="false" customHeight="false" outlineLevel="0" collapsed="false">
      <c r="A578" s="0" t="n">
        <f aca="false">IF(B577&lt;&gt;$D$1,A577,A577+1)</f>
        <v>8</v>
      </c>
      <c r="B578" s="0" t="n">
        <f aca="false">IF(B577&lt;&gt;$D$1,B577+1,1)</f>
        <v>51</v>
      </c>
      <c r="C578" s="0" t="str">
        <f aca="false">IFERROR(VLOOKUP(A578,'Province Map'!$A$2:$BX$77,(MATCH(B578,'Province Map'!$B$2:$BX$2,0)+1),0),"")</f>
        <v/>
      </c>
      <c r="D578" s="0" t="str">
        <f aca="false">IF(C578="T","T","")</f>
        <v/>
      </c>
      <c r="E578" s="0" t="str">
        <f aca="false">IF(D578="T",COUNTIF($D$3:$D578,"T"),"")</f>
        <v/>
      </c>
      <c r="F578" s="0" t="str">
        <f aca="false">IF(C578="S","S","")</f>
        <v/>
      </c>
      <c r="G578" s="0" t="str">
        <f aca="false">IF(F578="S",COUNTIF($F$3:$F578,"S"),"")</f>
        <v/>
      </c>
      <c r="H578" s="0" t="n">
        <f aca="false">A578</f>
        <v>8</v>
      </c>
      <c r="I578" s="0" t="n">
        <f aca="false">B578</f>
        <v>51</v>
      </c>
    </row>
    <row r="579" customFormat="false" ht="12.8" hidden="false" customHeight="false" outlineLevel="0" collapsed="false">
      <c r="A579" s="0" t="n">
        <f aca="false">IF(B578&lt;&gt;$D$1,A578,A578+1)</f>
        <v>8</v>
      </c>
      <c r="B579" s="0" t="n">
        <f aca="false">IF(B578&lt;&gt;$D$1,B578+1,1)</f>
        <v>52</v>
      </c>
      <c r="C579" s="0" t="str">
        <f aca="false">IFERROR(VLOOKUP(A579,'Province Map'!$A$2:$BX$77,(MATCH(B579,'Province Map'!$B$2:$BX$2,0)+1),0),"")</f>
        <v/>
      </c>
      <c r="D579" s="0" t="str">
        <f aca="false">IF(C579="T","T","")</f>
        <v/>
      </c>
      <c r="E579" s="0" t="str">
        <f aca="false">IF(D579="T",COUNTIF($D$3:$D579,"T"),"")</f>
        <v/>
      </c>
      <c r="F579" s="0" t="str">
        <f aca="false">IF(C579="S","S","")</f>
        <v/>
      </c>
      <c r="G579" s="0" t="str">
        <f aca="false">IF(F579="S",COUNTIF($F$3:$F579,"S"),"")</f>
        <v/>
      </c>
      <c r="H579" s="0" t="n">
        <f aca="false">A579</f>
        <v>8</v>
      </c>
      <c r="I579" s="0" t="n">
        <f aca="false">B579</f>
        <v>52</v>
      </c>
    </row>
    <row r="580" customFormat="false" ht="12.8" hidden="false" customHeight="false" outlineLevel="0" collapsed="false">
      <c r="A580" s="0" t="n">
        <f aca="false">IF(B579&lt;&gt;$D$1,A579,A579+1)</f>
        <v>8</v>
      </c>
      <c r="B580" s="0" t="n">
        <f aca="false">IF(B579&lt;&gt;$D$1,B579+1,1)</f>
        <v>53</v>
      </c>
      <c r="C580" s="0" t="str">
        <f aca="false">IFERROR(VLOOKUP(A580,'Province Map'!$A$2:$BX$77,(MATCH(B580,'Province Map'!$B$2:$BX$2,0)+1),0),"")</f>
        <v/>
      </c>
      <c r="D580" s="0" t="str">
        <f aca="false">IF(C580="T","T","")</f>
        <v/>
      </c>
      <c r="E580" s="0" t="str">
        <f aca="false">IF(D580="T",COUNTIF($D$3:$D580,"T"),"")</f>
        <v/>
      </c>
      <c r="F580" s="0" t="str">
        <f aca="false">IF(C580="S","S","")</f>
        <v/>
      </c>
      <c r="G580" s="0" t="str">
        <f aca="false">IF(F580="S",COUNTIF($F$3:$F580,"S"),"")</f>
        <v/>
      </c>
      <c r="H580" s="0" t="n">
        <f aca="false">A580</f>
        <v>8</v>
      </c>
      <c r="I580" s="0" t="n">
        <f aca="false">B580</f>
        <v>53</v>
      </c>
    </row>
    <row r="581" customFormat="false" ht="12.8" hidden="false" customHeight="false" outlineLevel="0" collapsed="false">
      <c r="A581" s="0" t="n">
        <f aca="false">IF(B580&lt;&gt;$D$1,A580,A580+1)</f>
        <v>8</v>
      </c>
      <c r="B581" s="0" t="n">
        <f aca="false">IF(B580&lt;&gt;$D$1,B580+1,1)</f>
        <v>54</v>
      </c>
      <c r="C581" s="0" t="str">
        <f aca="false">IFERROR(VLOOKUP(A581,'Province Map'!$A$2:$BX$77,(MATCH(B581,'Province Map'!$B$2:$BX$2,0)+1),0),"")</f>
        <v/>
      </c>
      <c r="D581" s="0" t="str">
        <f aca="false">IF(C581="T","T","")</f>
        <v/>
      </c>
      <c r="E581" s="0" t="str">
        <f aca="false">IF(D581="T",COUNTIF($D$3:$D581,"T"),"")</f>
        <v/>
      </c>
      <c r="F581" s="0" t="str">
        <f aca="false">IF(C581="S","S","")</f>
        <v/>
      </c>
      <c r="G581" s="0" t="str">
        <f aca="false">IF(F581="S",COUNTIF($F$3:$F581,"S"),"")</f>
        <v/>
      </c>
      <c r="H581" s="0" t="n">
        <f aca="false">A581</f>
        <v>8</v>
      </c>
      <c r="I581" s="0" t="n">
        <f aca="false">B581</f>
        <v>54</v>
      </c>
    </row>
    <row r="582" customFormat="false" ht="12.8" hidden="false" customHeight="false" outlineLevel="0" collapsed="false">
      <c r="A582" s="0" t="n">
        <f aca="false">IF(B581&lt;&gt;$D$1,A581,A581+1)</f>
        <v>8</v>
      </c>
      <c r="B582" s="0" t="n">
        <f aca="false">IF(B581&lt;&gt;$D$1,B581+1,1)</f>
        <v>55</v>
      </c>
      <c r="C582" s="0" t="str">
        <f aca="false">IFERROR(VLOOKUP(A582,'Province Map'!$A$2:$BX$77,(MATCH(B582,'Province Map'!$B$2:$BX$2,0)+1),0),"")</f>
        <v/>
      </c>
      <c r="D582" s="0" t="str">
        <f aca="false">IF(C582="T","T","")</f>
        <v/>
      </c>
      <c r="E582" s="0" t="str">
        <f aca="false">IF(D582="T",COUNTIF($D$3:$D582,"T"),"")</f>
        <v/>
      </c>
      <c r="F582" s="0" t="str">
        <f aca="false">IF(C582="S","S","")</f>
        <v/>
      </c>
      <c r="G582" s="0" t="str">
        <f aca="false">IF(F582="S",COUNTIF($F$3:$F582,"S"),"")</f>
        <v/>
      </c>
      <c r="H582" s="0" t="n">
        <f aca="false">A582</f>
        <v>8</v>
      </c>
      <c r="I582" s="0" t="n">
        <f aca="false">B582</f>
        <v>55</v>
      </c>
    </row>
    <row r="583" customFormat="false" ht="12.8" hidden="false" customHeight="false" outlineLevel="0" collapsed="false">
      <c r="A583" s="0" t="n">
        <f aca="false">IF(B582&lt;&gt;$D$1,A582,A582+1)</f>
        <v>8</v>
      </c>
      <c r="B583" s="0" t="n">
        <f aca="false">IF(B582&lt;&gt;$D$1,B582+1,1)</f>
        <v>56</v>
      </c>
      <c r="C583" s="0" t="str">
        <f aca="false">IFERROR(VLOOKUP(A583,'Province Map'!$A$2:$BX$77,(MATCH(B583,'Province Map'!$B$2:$BX$2,0)+1),0),"")</f>
        <v/>
      </c>
      <c r="D583" s="0" t="str">
        <f aca="false">IF(C583="T","T","")</f>
        <v/>
      </c>
      <c r="E583" s="0" t="str">
        <f aca="false">IF(D583="T",COUNTIF($D$3:$D583,"T"),"")</f>
        <v/>
      </c>
      <c r="F583" s="0" t="str">
        <f aca="false">IF(C583="S","S","")</f>
        <v/>
      </c>
      <c r="G583" s="0" t="str">
        <f aca="false">IF(F583="S",COUNTIF($F$3:$F583,"S"),"")</f>
        <v/>
      </c>
      <c r="H583" s="0" t="n">
        <f aca="false">A583</f>
        <v>8</v>
      </c>
      <c r="I583" s="0" t="n">
        <f aca="false">B583</f>
        <v>56</v>
      </c>
    </row>
    <row r="584" customFormat="false" ht="12.8" hidden="false" customHeight="false" outlineLevel="0" collapsed="false">
      <c r="A584" s="0" t="n">
        <f aca="false">IF(B583&lt;&gt;$D$1,A583,A583+1)</f>
        <v>8</v>
      </c>
      <c r="B584" s="0" t="n">
        <f aca="false">IF(B583&lt;&gt;$D$1,B583+1,1)</f>
        <v>57</v>
      </c>
      <c r="C584" s="0" t="str">
        <f aca="false">IFERROR(VLOOKUP(A584,'Province Map'!$A$2:$BX$77,(MATCH(B584,'Province Map'!$B$2:$BX$2,0)+1),0),"")</f>
        <v/>
      </c>
      <c r="D584" s="0" t="str">
        <f aca="false">IF(C584="T","T","")</f>
        <v/>
      </c>
      <c r="E584" s="0" t="str">
        <f aca="false">IF(D584="T",COUNTIF($D$3:$D584,"T"),"")</f>
        <v/>
      </c>
      <c r="F584" s="0" t="str">
        <f aca="false">IF(C584="S","S","")</f>
        <v/>
      </c>
      <c r="G584" s="0" t="str">
        <f aca="false">IF(F584="S",COUNTIF($F$3:$F584,"S"),"")</f>
        <v/>
      </c>
      <c r="H584" s="0" t="n">
        <f aca="false">A584</f>
        <v>8</v>
      </c>
      <c r="I584" s="0" t="n">
        <f aca="false">B584</f>
        <v>57</v>
      </c>
    </row>
    <row r="585" customFormat="false" ht="12.8" hidden="false" customHeight="false" outlineLevel="0" collapsed="false">
      <c r="A585" s="0" t="n">
        <f aca="false">IF(B584&lt;&gt;$D$1,A584,A584+1)</f>
        <v>8</v>
      </c>
      <c r="B585" s="0" t="n">
        <f aca="false">IF(B584&lt;&gt;$D$1,B584+1,1)</f>
        <v>58</v>
      </c>
      <c r="C585" s="0" t="str">
        <f aca="false">IFERROR(VLOOKUP(A585,'Province Map'!$A$2:$BX$77,(MATCH(B585,'Province Map'!$B$2:$BX$2,0)+1),0),"")</f>
        <v/>
      </c>
      <c r="D585" s="0" t="str">
        <f aca="false">IF(C585="T","T","")</f>
        <v/>
      </c>
      <c r="E585" s="0" t="str">
        <f aca="false">IF(D585="T",COUNTIF($D$3:$D585,"T"),"")</f>
        <v/>
      </c>
      <c r="F585" s="0" t="str">
        <f aca="false">IF(C585="S","S","")</f>
        <v/>
      </c>
      <c r="G585" s="0" t="str">
        <f aca="false">IF(F585="S",COUNTIF($F$3:$F585,"S"),"")</f>
        <v/>
      </c>
      <c r="H585" s="0" t="n">
        <f aca="false">A585</f>
        <v>8</v>
      </c>
      <c r="I585" s="0" t="n">
        <f aca="false">B585</f>
        <v>58</v>
      </c>
    </row>
    <row r="586" customFormat="false" ht="12.8" hidden="false" customHeight="false" outlineLevel="0" collapsed="false">
      <c r="A586" s="0" t="n">
        <f aca="false">IF(B585&lt;&gt;$D$1,A585,A585+1)</f>
        <v>8</v>
      </c>
      <c r="B586" s="0" t="n">
        <f aca="false">IF(B585&lt;&gt;$D$1,B585+1,1)</f>
        <v>59</v>
      </c>
      <c r="C586" s="0" t="str">
        <f aca="false">IFERROR(VLOOKUP(A586,'Province Map'!$A$2:$BX$77,(MATCH(B586,'Province Map'!$B$2:$BX$2,0)+1),0),"")</f>
        <v/>
      </c>
      <c r="D586" s="0" t="str">
        <f aca="false">IF(C586="T","T","")</f>
        <v/>
      </c>
      <c r="E586" s="0" t="str">
        <f aca="false">IF(D586="T",COUNTIF($D$3:$D586,"T"),"")</f>
        <v/>
      </c>
      <c r="F586" s="0" t="str">
        <f aca="false">IF(C586="S","S","")</f>
        <v/>
      </c>
      <c r="G586" s="0" t="str">
        <f aca="false">IF(F586="S",COUNTIF($F$3:$F586,"S"),"")</f>
        <v/>
      </c>
      <c r="H586" s="0" t="n">
        <f aca="false">A586</f>
        <v>8</v>
      </c>
      <c r="I586" s="0" t="n">
        <f aca="false">B586</f>
        <v>59</v>
      </c>
    </row>
    <row r="587" customFormat="false" ht="12.8" hidden="false" customHeight="false" outlineLevel="0" collapsed="false">
      <c r="A587" s="0" t="n">
        <f aca="false">IF(B586&lt;&gt;$D$1,A586,A586+1)</f>
        <v>8</v>
      </c>
      <c r="B587" s="0" t="n">
        <f aca="false">IF(B586&lt;&gt;$D$1,B586+1,1)</f>
        <v>60</v>
      </c>
      <c r="C587" s="0" t="str">
        <f aca="false">IFERROR(VLOOKUP(A587,'Province Map'!$A$2:$BX$77,(MATCH(B587,'Province Map'!$B$2:$BX$2,0)+1),0),"")</f>
        <v/>
      </c>
      <c r="D587" s="0" t="str">
        <f aca="false">IF(C587="T","T","")</f>
        <v/>
      </c>
      <c r="E587" s="0" t="str">
        <f aca="false">IF(D587="T",COUNTIF($D$3:$D587,"T"),"")</f>
        <v/>
      </c>
      <c r="F587" s="0" t="str">
        <f aca="false">IF(C587="S","S","")</f>
        <v/>
      </c>
      <c r="G587" s="0" t="str">
        <f aca="false">IF(F587="S",COUNTIF($F$3:$F587,"S"),"")</f>
        <v/>
      </c>
      <c r="H587" s="0" t="n">
        <f aca="false">A587</f>
        <v>8</v>
      </c>
      <c r="I587" s="0" t="n">
        <f aca="false">B587</f>
        <v>60</v>
      </c>
    </row>
    <row r="588" customFormat="false" ht="12.8" hidden="false" customHeight="false" outlineLevel="0" collapsed="false">
      <c r="A588" s="0" t="n">
        <f aca="false">IF(B587&lt;&gt;$D$1,A587,A587+1)</f>
        <v>8</v>
      </c>
      <c r="B588" s="0" t="n">
        <f aca="false">IF(B587&lt;&gt;$D$1,B587+1,1)</f>
        <v>61</v>
      </c>
      <c r="C588" s="0" t="str">
        <f aca="false">IFERROR(VLOOKUP(A588,'Province Map'!$A$2:$BX$77,(MATCH(B588,'Province Map'!$B$2:$BX$2,0)+1),0),"")</f>
        <v/>
      </c>
      <c r="D588" s="0" t="str">
        <f aca="false">IF(C588="T","T","")</f>
        <v/>
      </c>
      <c r="E588" s="0" t="str">
        <f aca="false">IF(D588="T",COUNTIF($D$3:$D588,"T"),"")</f>
        <v/>
      </c>
      <c r="F588" s="0" t="str">
        <f aca="false">IF(C588="S","S","")</f>
        <v/>
      </c>
      <c r="G588" s="0" t="str">
        <f aca="false">IF(F588="S",COUNTIF($F$3:$F588,"S"),"")</f>
        <v/>
      </c>
      <c r="H588" s="0" t="n">
        <f aca="false">A588</f>
        <v>8</v>
      </c>
      <c r="I588" s="0" t="n">
        <f aca="false">B588</f>
        <v>61</v>
      </c>
    </row>
    <row r="589" customFormat="false" ht="12.8" hidden="false" customHeight="false" outlineLevel="0" collapsed="false">
      <c r="A589" s="0" t="n">
        <f aca="false">IF(B588&lt;&gt;$D$1,A588,A588+1)</f>
        <v>8</v>
      </c>
      <c r="B589" s="0" t="n">
        <f aca="false">IF(B588&lt;&gt;$D$1,B588+1,1)</f>
        <v>62</v>
      </c>
      <c r="C589" s="0" t="str">
        <f aca="false">IFERROR(VLOOKUP(A589,'Province Map'!$A$2:$BX$77,(MATCH(B589,'Province Map'!$B$2:$BX$2,0)+1),0),"")</f>
        <v/>
      </c>
      <c r="D589" s="0" t="str">
        <f aca="false">IF(C589="T","T","")</f>
        <v/>
      </c>
      <c r="E589" s="0" t="str">
        <f aca="false">IF(D589="T",COUNTIF($D$3:$D589,"T"),"")</f>
        <v/>
      </c>
      <c r="F589" s="0" t="str">
        <f aca="false">IF(C589="S","S","")</f>
        <v/>
      </c>
      <c r="G589" s="0" t="str">
        <f aca="false">IF(F589="S",COUNTIF($F$3:$F589,"S"),"")</f>
        <v/>
      </c>
      <c r="H589" s="0" t="n">
        <f aca="false">A589</f>
        <v>8</v>
      </c>
      <c r="I589" s="0" t="n">
        <f aca="false">B589</f>
        <v>62</v>
      </c>
    </row>
    <row r="590" customFormat="false" ht="12.8" hidden="false" customHeight="false" outlineLevel="0" collapsed="false">
      <c r="A590" s="0" t="n">
        <f aca="false">IF(B589&lt;&gt;$D$1,A589,A589+1)</f>
        <v>8</v>
      </c>
      <c r="B590" s="0" t="n">
        <f aca="false">IF(B589&lt;&gt;$D$1,B589+1,1)</f>
        <v>63</v>
      </c>
      <c r="C590" s="0" t="str">
        <f aca="false">IFERROR(VLOOKUP(A590,'Province Map'!$A$2:$BX$77,(MATCH(B590,'Province Map'!$B$2:$BX$2,0)+1),0),"")</f>
        <v/>
      </c>
      <c r="D590" s="0" t="str">
        <f aca="false">IF(C590="T","T","")</f>
        <v/>
      </c>
      <c r="E590" s="0" t="str">
        <f aca="false">IF(D590="T",COUNTIF($D$3:$D590,"T"),"")</f>
        <v/>
      </c>
      <c r="F590" s="0" t="str">
        <f aca="false">IF(C590="S","S","")</f>
        <v/>
      </c>
      <c r="G590" s="0" t="str">
        <f aca="false">IF(F590="S",COUNTIF($F$3:$F590,"S"),"")</f>
        <v/>
      </c>
      <c r="H590" s="0" t="n">
        <f aca="false">A590</f>
        <v>8</v>
      </c>
      <c r="I590" s="0" t="n">
        <f aca="false">B590</f>
        <v>63</v>
      </c>
    </row>
    <row r="591" customFormat="false" ht="12.8" hidden="false" customHeight="false" outlineLevel="0" collapsed="false">
      <c r="A591" s="0" t="n">
        <f aca="false">IF(B590&lt;&gt;$D$1,A590,A590+1)</f>
        <v>8</v>
      </c>
      <c r="B591" s="0" t="n">
        <f aca="false">IF(B590&lt;&gt;$D$1,B590+1,1)</f>
        <v>64</v>
      </c>
      <c r="C591" s="0" t="str">
        <f aca="false">IFERROR(VLOOKUP(A591,'Province Map'!$A$2:$BX$77,(MATCH(B591,'Province Map'!$B$2:$BX$2,0)+1),0),"")</f>
        <v/>
      </c>
      <c r="D591" s="0" t="str">
        <f aca="false">IF(C591="T","T","")</f>
        <v/>
      </c>
      <c r="E591" s="0" t="str">
        <f aca="false">IF(D591="T",COUNTIF($D$3:$D591,"T"),"")</f>
        <v/>
      </c>
      <c r="F591" s="0" t="str">
        <f aca="false">IF(C591="S","S","")</f>
        <v/>
      </c>
      <c r="G591" s="0" t="str">
        <f aca="false">IF(F591="S",COUNTIF($F$3:$F591,"S"),"")</f>
        <v/>
      </c>
      <c r="H591" s="0" t="n">
        <f aca="false">A591</f>
        <v>8</v>
      </c>
      <c r="I591" s="0" t="n">
        <f aca="false">B591</f>
        <v>64</v>
      </c>
    </row>
    <row r="592" customFormat="false" ht="12.8" hidden="false" customHeight="false" outlineLevel="0" collapsed="false">
      <c r="A592" s="0" t="n">
        <f aca="false">IF(B591&lt;&gt;$D$1,A591,A591+1)</f>
        <v>8</v>
      </c>
      <c r="B592" s="0" t="n">
        <f aca="false">IF(B591&lt;&gt;$D$1,B591+1,1)</f>
        <v>65</v>
      </c>
      <c r="C592" s="0" t="str">
        <f aca="false">IFERROR(VLOOKUP(A592,'Province Map'!$A$2:$BX$77,(MATCH(B592,'Province Map'!$B$2:$BX$2,0)+1),0),"")</f>
        <v/>
      </c>
      <c r="D592" s="0" t="str">
        <f aca="false">IF(C592="T","T","")</f>
        <v/>
      </c>
      <c r="E592" s="0" t="str">
        <f aca="false">IF(D592="T",COUNTIF($D$3:$D592,"T"),"")</f>
        <v/>
      </c>
      <c r="F592" s="0" t="str">
        <f aca="false">IF(C592="S","S","")</f>
        <v/>
      </c>
      <c r="G592" s="0" t="str">
        <f aca="false">IF(F592="S",COUNTIF($F$3:$F592,"S"),"")</f>
        <v/>
      </c>
      <c r="H592" s="0" t="n">
        <f aca="false">A592</f>
        <v>8</v>
      </c>
      <c r="I592" s="0" t="n">
        <f aca="false">B592</f>
        <v>65</v>
      </c>
    </row>
    <row r="593" customFormat="false" ht="12.8" hidden="false" customHeight="false" outlineLevel="0" collapsed="false">
      <c r="A593" s="0" t="n">
        <f aca="false">IF(B592&lt;&gt;$D$1,A592,A592+1)</f>
        <v>8</v>
      </c>
      <c r="B593" s="0" t="n">
        <f aca="false">IF(B592&lt;&gt;$D$1,B592+1,1)</f>
        <v>66</v>
      </c>
      <c r="C593" s="0" t="str">
        <f aca="false">IFERROR(VLOOKUP(A593,'Province Map'!$A$2:$BX$77,(MATCH(B593,'Province Map'!$B$2:$BX$2,0)+1),0),"")</f>
        <v/>
      </c>
      <c r="D593" s="0" t="str">
        <f aca="false">IF(C593="T","T","")</f>
        <v/>
      </c>
      <c r="E593" s="0" t="str">
        <f aca="false">IF(D593="T",COUNTIF($D$3:$D593,"T"),"")</f>
        <v/>
      </c>
      <c r="F593" s="0" t="str">
        <f aca="false">IF(C593="S","S","")</f>
        <v/>
      </c>
      <c r="G593" s="0" t="str">
        <f aca="false">IF(F593="S",COUNTIF($F$3:$F593,"S"),"")</f>
        <v/>
      </c>
      <c r="H593" s="0" t="n">
        <f aca="false">A593</f>
        <v>8</v>
      </c>
      <c r="I593" s="0" t="n">
        <f aca="false">B593</f>
        <v>66</v>
      </c>
    </row>
    <row r="594" customFormat="false" ht="12.8" hidden="false" customHeight="false" outlineLevel="0" collapsed="false">
      <c r="A594" s="0" t="n">
        <f aca="false">IF(B593&lt;&gt;$D$1,A593,A593+1)</f>
        <v>8</v>
      </c>
      <c r="B594" s="0" t="n">
        <f aca="false">IF(B593&lt;&gt;$D$1,B593+1,1)</f>
        <v>67</v>
      </c>
      <c r="C594" s="0" t="str">
        <f aca="false">IFERROR(VLOOKUP(A594,'Province Map'!$A$2:$BX$77,(MATCH(B594,'Province Map'!$B$2:$BX$2,0)+1),0),"")</f>
        <v/>
      </c>
      <c r="D594" s="0" t="str">
        <f aca="false">IF(C594="T","T","")</f>
        <v/>
      </c>
      <c r="E594" s="0" t="str">
        <f aca="false">IF(D594="T",COUNTIF($D$3:$D594,"T"),"")</f>
        <v/>
      </c>
      <c r="F594" s="0" t="str">
        <f aca="false">IF(C594="S","S","")</f>
        <v/>
      </c>
      <c r="G594" s="0" t="str">
        <f aca="false">IF(F594="S",COUNTIF($F$3:$F594,"S"),"")</f>
        <v/>
      </c>
      <c r="H594" s="0" t="n">
        <f aca="false">A594</f>
        <v>8</v>
      </c>
      <c r="I594" s="0" t="n">
        <f aca="false">B594</f>
        <v>67</v>
      </c>
    </row>
    <row r="595" customFormat="false" ht="12.8" hidden="false" customHeight="false" outlineLevel="0" collapsed="false">
      <c r="A595" s="0" t="n">
        <f aca="false">IF(B594&lt;&gt;$D$1,A594,A594+1)</f>
        <v>8</v>
      </c>
      <c r="B595" s="0" t="n">
        <f aca="false">IF(B594&lt;&gt;$D$1,B594+1,1)</f>
        <v>68</v>
      </c>
      <c r="C595" s="0" t="str">
        <f aca="false">IFERROR(VLOOKUP(A595,'Province Map'!$A$2:$BX$77,(MATCH(B595,'Province Map'!$B$2:$BX$2,0)+1),0),"")</f>
        <v/>
      </c>
      <c r="D595" s="0" t="str">
        <f aca="false">IF(C595="T","T","")</f>
        <v/>
      </c>
      <c r="E595" s="0" t="str">
        <f aca="false">IF(D595="T",COUNTIF($D$3:$D595,"T"),"")</f>
        <v/>
      </c>
      <c r="F595" s="0" t="str">
        <f aca="false">IF(C595="S","S","")</f>
        <v/>
      </c>
      <c r="G595" s="0" t="str">
        <f aca="false">IF(F595="S",COUNTIF($F$3:$F595,"S"),"")</f>
        <v/>
      </c>
      <c r="H595" s="0" t="n">
        <f aca="false">A595</f>
        <v>8</v>
      </c>
      <c r="I595" s="0" t="n">
        <f aca="false">B595</f>
        <v>68</v>
      </c>
    </row>
    <row r="596" customFormat="false" ht="12.8" hidden="false" customHeight="false" outlineLevel="0" collapsed="false">
      <c r="A596" s="0" t="n">
        <f aca="false">IF(B595&lt;&gt;$D$1,A595,A595+1)</f>
        <v>8</v>
      </c>
      <c r="B596" s="0" t="n">
        <f aca="false">IF(B595&lt;&gt;$D$1,B595+1,1)</f>
        <v>69</v>
      </c>
      <c r="C596" s="0" t="str">
        <f aca="false">IFERROR(VLOOKUP(A596,'Province Map'!$A$2:$BX$77,(MATCH(B596,'Province Map'!$B$2:$BX$2,0)+1),0),"")</f>
        <v/>
      </c>
      <c r="D596" s="0" t="str">
        <f aca="false">IF(C596="T","T","")</f>
        <v/>
      </c>
      <c r="E596" s="0" t="str">
        <f aca="false">IF(D596="T",COUNTIF($D$3:$D596,"T"),"")</f>
        <v/>
      </c>
      <c r="F596" s="0" t="str">
        <f aca="false">IF(C596="S","S","")</f>
        <v/>
      </c>
      <c r="G596" s="0" t="str">
        <f aca="false">IF(F596="S",COUNTIF($F$3:$F596,"S"),"")</f>
        <v/>
      </c>
      <c r="H596" s="0" t="n">
        <f aca="false">A596</f>
        <v>8</v>
      </c>
      <c r="I596" s="0" t="n">
        <f aca="false">B596</f>
        <v>69</v>
      </c>
    </row>
    <row r="597" customFormat="false" ht="12.8" hidden="false" customHeight="false" outlineLevel="0" collapsed="false">
      <c r="A597" s="0" t="n">
        <f aca="false">IF(B596&lt;&gt;$D$1,A596,A596+1)</f>
        <v>8</v>
      </c>
      <c r="B597" s="0" t="n">
        <f aca="false">IF(B596&lt;&gt;$D$1,B596+1,1)</f>
        <v>70</v>
      </c>
      <c r="C597" s="0" t="str">
        <f aca="false">IFERROR(VLOOKUP(A597,'Province Map'!$A$2:$BX$77,(MATCH(B597,'Province Map'!$B$2:$BX$2,0)+1),0),"")</f>
        <v/>
      </c>
      <c r="D597" s="0" t="str">
        <f aca="false">IF(C597="T","T","")</f>
        <v/>
      </c>
      <c r="E597" s="0" t="str">
        <f aca="false">IF(D597="T",COUNTIF($D$3:$D597,"T"),"")</f>
        <v/>
      </c>
      <c r="F597" s="0" t="str">
        <f aca="false">IF(C597="S","S","")</f>
        <v/>
      </c>
      <c r="G597" s="0" t="str">
        <f aca="false">IF(F597="S",COUNTIF($F$3:$F597,"S"),"")</f>
        <v/>
      </c>
      <c r="H597" s="0" t="n">
        <f aca="false">A597</f>
        <v>8</v>
      </c>
      <c r="I597" s="0" t="n">
        <f aca="false">B597</f>
        <v>70</v>
      </c>
    </row>
    <row r="598" customFormat="false" ht="12.8" hidden="false" customHeight="false" outlineLevel="0" collapsed="false">
      <c r="A598" s="0" t="n">
        <f aca="false">IF(B597&lt;&gt;$D$1,A597,A597+1)</f>
        <v>8</v>
      </c>
      <c r="B598" s="0" t="n">
        <f aca="false">IF(B597&lt;&gt;$D$1,B597+1,1)</f>
        <v>71</v>
      </c>
      <c r="C598" s="0" t="str">
        <f aca="false">IFERROR(VLOOKUP(A598,'Province Map'!$A$2:$BX$77,(MATCH(B598,'Province Map'!$B$2:$BX$2,0)+1),0),"")</f>
        <v/>
      </c>
      <c r="D598" s="0" t="str">
        <f aca="false">IF(C598="T","T","")</f>
        <v/>
      </c>
      <c r="E598" s="0" t="str">
        <f aca="false">IF(D598="T",COUNTIF($D$3:$D598,"T"),"")</f>
        <v/>
      </c>
      <c r="F598" s="0" t="str">
        <f aca="false">IF(C598="S","S","")</f>
        <v/>
      </c>
      <c r="G598" s="0" t="str">
        <f aca="false">IF(F598="S",COUNTIF($F$3:$F598,"S"),"")</f>
        <v/>
      </c>
      <c r="H598" s="0" t="n">
        <f aca="false">A598</f>
        <v>8</v>
      </c>
      <c r="I598" s="0" t="n">
        <f aca="false">B598</f>
        <v>71</v>
      </c>
    </row>
    <row r="599" customFormat="false" ht="12.8" hidden="false" customHeight="false" outlineLevel="0" collapsed="false">
      <c r="A599" s="0" t="n">
        <f aca="false">IF(B598&lt;&gt;$D$1,A598,A598+1)</f>
        <v>8</v>
      </c>
      <c r="B599" s="0" t="n">
        <f aca="false">IF(B598&lt;&gt;$D$1,B598+1,1)</f>
        <v>72</v>
      </c>
      <c r="C599" s="0" t="str">
        <f aca="false">IFERROR(VLOOKUP(A599,'Province Map'!$A$2:$BX$77,(MATCH(B599,'Province Map'!$B$2:$BX$2,0)+1),0),"")</f>
        <v/>
      </c>
      <c r="D599" s="0" t="str">
        <f aca="false">IF(C599="T","T","")</f>
        <v/>
      </c>
      <c r="E599" s="0" t="str">
        <f aca="false">IF(D599="T",COUNTIF($D$3:$D599,"T"),"")</f>
        <v/>
      </c>
      <c r="F599" s="0" t="str">
        <f aca="false">IF(C599="S","S","")</f>
        <v/>
      </c>
      <c r="G599" s="0" t="str">
        <f aca="false">IF(F599="S",COUNTIF($F$3:$F599,"S"),"")</f>
        <v/>
      </c>
      <c r="H599" s="0" t="n">
        <f aca="false">A599</f>
        <v>8</v>
      </c>
      <c r="I599" s="0" t="n">
        <f aca="false">B599</f>
        <v>72</v>
      </c>
    </row>
    <row r="600" customFormat="false" ht="12.8" hidden="false" customHeight="false" outlineLevel="0" collapsed="false">
      <c r="A600" s="0" t="n">
        <f aca="false">IF(B599&lt;&gt;$D$1,A599,A599+1)</f>
        <v>8</v>
      </c>
      <c r="B600" s="0" t="n">
        <f aca="false">IF(B599&lt;&gt;$D$1,B599+1,1)</f>
        <v>73</v>
      </c>
      <c r="C600" s="0" t="str">
        <f aca="false">IFERROR(VLOOKUP(A600,'Province Map'!$A$2:$BX$77,(MATCH(B600,'Province Map'!$B$2:$BX$2,0)+1),0),"")</f>
        <v/>
      </c>
      <c r="D600" s="0" t="str">
        <f aca="false">IF(C600="T","T","")</f>
        <v/>
      </c>
      <c r="E600" s="0" t="str">
        <f aca="false">IF(D600="T",COUNTIF($D$3:$D600,"T"),"")</f>
        <v/>
      </c>
      <c r="F600" s="0" t="str">
        <f aca="false">IF(C600="S","S","")</f>
        <v/>
      </c>
      <c r="G600" s="0" t="str">
        <f aca="false">IF(F600="S",COUNTIF($F$3:$F600,"S"),"")</f>
        <v/>
      </c>
      <c r="H600" s="0" t="n">
        <f aca="false">A600</f>
        <v>8</v>
      </c>
      <c r="I600" s="0" t="n">
        <f aca="false">B600</f>
        <v>73</v>
      </c>
    </row>
    <row r="601" customFormat="false" ht="12.8" hidden="false" customHeight="false" outlineLevel="0" collapsed="false">
      <c r="A601" s="0" t="n">
        <f aca="false">IF(B600&lt;&gt;$D$1,A600,A600+1)</f>
        <v>8</v>
      </c>
      <c r="B601" s="0" t="n">
        <f aca="false">IF(B600&lt;&gt;$D$1,B600+1,1)</f>
        <v>74</v>
      </c>
      <c r="C601" s="0" t="str">
        <f aca="false">IFERROR(VLOOKUP(A601,'Province Map'!$A$2:$BX$77,(MATCH(B601,'Province Map'!$B$2:$BX$2,0)+1),0),"")</f>
        <v/>
      </c>
      <c r="D601" s="0" t="str">
        <f aca="false">IF(C601="T","T","")</f>
        <v/>
      </c>
      <c r="E601" s="0" t="str">
        <f aca="false">IF(D601="T",COUNTIF($D$3:$D601,"T"),"")</f>
        <v/>
      </c>
      <c r="F601" s="0" t="str">
        <f aca="false">IF(C601="S","S","")</f>
        <v/>
      </c>
      <c r="G601" s="0" t="str">
        <f aca="false">IF(F601="S",COUNTIF($F$3:$F601,"S"),"")</f>
        <v/>
      </c>
      <c r="H601" s="0" t="n">
        <f aca="false">A601</f>
        <v>8</v>
      </c>
      <c r="I601" s="0" t="n">
        <f aca="false">B601</f>
        <v>74</v>
      </c>
    </row>
    <row r="602" customFormat="false" ht="12.8" hidden="false" customHeight="false" outlineLevel="0" collapsed="false">
      <c r="A602" s="0" t="n">
        <f aca="false">IF(B601&lt;&gt;$D$1,A601,A601+1)</f>
        <v>8</v>
      </c>
      <c r="B602" s="0" t="n">
        <f aca="false">IF(B601&lt;&gt;$D$1,B601+1,1)</f>
        <v>75</v>
      </c>
      <c r="C602" s="0" t="str">
        <f aca="false">IFERROR(VLOOKUP(A602,'Province Map'!$A$2:$BX$77,(MATCH(B602,'Province Map'!$B$2:$BX$2,0)+1),0),"")</f>
        <v/>
      </c>
      <c r="D602" s="0" t="str">
        <f aca="false">IF(C602="T","T","")</f>
        <v/>
      </c>
      <c r="E602" s="0" t="str">
        <f aca="false">IF(D602="T",COUNTIF($D$3:$D602,"T"),"")</f>
        <v/>
      </c>
      <c r="F602" s="0" t="str">
        <f aca="false">IF(C602="S","S","")</f>
        <v/>
      </c>
      <c r="G602" s="0" t="str">
        <f aca="false">IF(F602="S",COUNTIF($F$3:$F602,"S"),"")</f>
        <v/>
      </c>
      <c r="H602" s="0" t="n">
        <f aca="false">A602</f>
        <v>8</v>
      </c>
      <c r="I602" s="0" t="n">
        <f aca="false">B602</f>
        <v>75</v>
      </c>
    </row>
    <row r="603" customFormat="false" ht="12.8" hidden="false" customHeight="false" outlineLevel="0" collapsed="false">
      <c r="A603" s="0" t="n">
        <f aca="false">IF(B602&lt;&gt;$D$1,A602,A602+1)</f>
        <v>9</v>
      </c>
      <c r="B603" s="0" t="n">
        <f aca="false">IF(B602&lt;&gt;$D$1,B602+1,1)</f>
        <v>1</v>
      </c>
      <c r="C603" s="0" t="n">
        <f aca="false">IFERROR(VLOOKUP(A603,'Province Map'!$A$2:$BX$77,(MATCH(B603,'Province Map'!$B$2:$BX$2,0)+1),0),"")</f>
        <v>0</v>
      </c>
      <c r="D603" s="0" t="str">
        <f aca="false">IF(C603="T","T","")</f>
        <v/>
      </c>
      <c r="E603" s="0" t="str">
        <f aca="false">IF(D603="T",COUNTIF($D$3:$D603,"T"),"")</f>
        <v/>
      </c>
      <c r="F603" s="0" t="str">
        <f aca="false">IF(C603="S","S","")</f>
        <v/>
      </c>
      <c r="G603" s="0" t="str">
        <f aca="false">IF(F603="S",COUNTIF($F$3:$F603,"S"),"")</f>
        <v/>
      </c>
      <c r="H603" s="0" t="n">
        <f aca="false">A603</f>
        <v>9</v>
      </c>
      <c r="I603" s="0" t="n">
        <f aca="false">B603</f>
        <v>1</v>
      </c>
    </row>
    <row r="604" customFormat="false" ht="12.8" hidden="false" customHeight="false" outlineLevel="0" collapsed="false">
      <c r="A604" s="0" t="n">
        <f aca="false">IF(B603&lt;&gt;$D$1,A603,A603+1)</f>
        <v>9</v>
      </c>
      <c r="B604" s="0" t="n">
        <f aca="false">IF(B603&lt;&gt;$D$1,B603+1,1)</f>
        <v>2</v>
      </c>
      <c r="C604" s="0" t="n">
        <f aca="false">IFERROR(VLOOKUP(A604,'Province Map'!$A$2:$BX$77,(MATCH(B604,'Province Map'!$B$2:$BX$2,0)+1),0),"")</f>
        <v>0</v>
      </c>
      <c r="D604" s="0" t="str">
        <f aca="false">IF(C604="T","T","")</f>
        <v/>
      </c>
      <c r="E604" s="0" t="str">
        <f aca="false">IF(D604="T",COUNTIF($D$3:$D604,"T"),"")</f>
        <v/>
      </c>
      <c r="F604" s="0" t="str">
        <f aca="false">IF(C604="S","S","")</f>
        <v/>
      </c>
      <c r="G604" s="0" t="str">
        <f aca="false">IF(F604="S",COUNTIF($F$3:$F604,"S"),"")</f>
        <v/>
      </c>
      <c r="H604" s="0" t="n">
        <f aca="false">A604</f>
        <v>9</v>
      </c>
      <c r="I604" s="0" t="n">
        <f aca="false">B604</f>
        <v>2</v>
      </c>
    </row>
    <row r="605" customFormat="false" ht="12.8" hidden="false" customHeight="false" outlineLevel="0" collapsed="false">
      <c r="A605" s="0" t="n">
        <f aca="false">IF(B604&lt;&gt;$D$1,A604,A604+1)</f>
        <v>9</v>
      </c>
      <c r="B605" s="0" t="n">
        <f aca="false">IF(B604&lt;&gt;$D$1,B604+1,1)</f>
        <v>3</v>
      </c>
      <c r="C605" s="0" t="n">
        <f aca="false">IFERROR(VLOOKUP(A605,'Province Map'!$A$2:$BX$77,(MATCH(B605,'Province Map'!$B$2:$BX$2,0)+1),0),"")</f>
        <v>0</v>
      </c>
      <c r="D605" s="0" t="str">
        <f aca="false">IF(C605="T","T","")</f>
        <v/>
      </c>
      <c r="E605" s="0" t="str">
        <f aca="false">IF(D605="T",COUNTIF($D$3:$D605,"T"),"")</f>
        <v/>
      </c>
      <c r="F605" s="0" t="str">
        <f aca="false">IF(C605="S","S","")</f>
        <v/>
      </c>
      <c r="G605" s="0" t="str">
        <f aca="false">IF(F605="S",COUNTIF($F$3:$F605,"S"),"")</f>
        <v/>
      </c>
      <c r="H605" s="0" t="n">
        <f aca="false">A605</f>
        <v>9</v>
      </c>
      <c r="I605" s="0" t="n">
        <f aca="false">B605</f>
        <v>3</v>
      </c>
    </row>
    <row r="606" customFormat="false" ht="12.8" hidden="false" customHeight="false" outlineLevel="0" collapsed="false">
      <c r="A606" s="0" t="n">
        <f aca="false">IF(B605&lt;&gt;$D$1,A605,A605+1)</f>
        <v>9</v>
      </c>
      <c r="B606" s="0" t="n">
        <f aca="false">IF(B605&lt;&gt;$D$1,B605+1,1)</f>
        <v>4</v>
      </c>
      <c r="C606" s="0" t="n">
        <f aca="false">IFERROR(VLOOKUP(A606,'Province Map'!$A$2:$BX$77,(MATCH(B606,'Province Map'!$B$2:$BX$2,0)+1),0),"")</f>
        <v>0</v>
      </c>
      <c r="D606" s="0" t="str">
        <f aca="false">IF(C606="T","T","")</f>
        <v/>
      </c>
      <c r="E606" s="0" t="str">
        <f aca="false">IF(D606="T",COUNTIF($D$3:$D606,"T"),"")</f>
        <v/>
      </c>
      <c r="F606" s="0" t="str">
        <f aca="false">IF(C606="S","S","")</f>
        <v/>
      </c>
      <c r="G606" s="0" t="str">
        <f aca="false">IF(F606="S",COUNTIF($F$3:$F606,"S"),"")</f>
        <v/>
      </c>
      <c r="H606" s="0" t="n">
        <f aca="false">A606</f>
        <v>9</v>
      </c>
      <c r="I606" s="0" t="n">
        <f aca="false">B606</f>
        <v>4</v>
      </c>
    </row>
    <row r="607" customFormat="false" ht="12.8" hidden="false" customHeight="false" outlineLevel="0" collapsed="false">
      <c r="A607" s="0" t="n">
        <f aca="false">IF(B606&lt;&gt;$D$1,A606,A606+1)</f>
        <v>9</v>
      </c>
      <c r="B607" s="0" t="n">
        <f aca="false">IF(B606&lt;&gt;$D$1,B606+1,1)</f>
        <v>5</v>
      </c>
      <c r="C607" s="0" t="n">
        <f aca="false">IFERROR(VLOOKUP(A607,'Province Map'!$A$2:$BX$77,(MATCH(B607,'Province Map'!$B$2:$BX$2,0)+1),0),"")</f>
        <v>0</v>
      </c>
      <c r="D607" s="0" t="str">
        <f aca="false">IF(C607="T","T","")</f>
        <v/>
      </c>
      <c r="E607" s="0" t="str">
        <f aca="false">IF(D607="T",COUNTIF($D$3:$D607,"T"),"")</f>
        <v/>
      </c>
      <c r="F607" s="0" t="str">
        <f aca="false">IF(C607="S","S","")</f>
        <v/>
      </c>
      <c r="G607" s="0" t="str">
        <f aca="false">IF(F607="S",COUNTIF($F$3:$F607,"S"),"")</f>
        <v/>
      </c>
      <c r="H607" s="0" t="n">
        <f aca="false">A607</f>
        <v>9</v>
      </c>
      <c r="I607" s="0" t="n">
        <f aca="false">B607</f>
        <v>5</v>
      </c>
    </row>
    <row r="608" customFormat="false" ht="12.8" hidden="false" customHeight="false" outlineLevel="0" collapsed="false">
      <c r="A608" s="0" t="n">
        <f aca="false">IF(B607&lt;&gt;$D$1,A607,A607+1)</f>
        <v>9</v>
      </c>
      <c r="B608" s="0" t="n">
        <f aca="false">IF(B607&lt;&gt;$D$1,B607+1,1)</f>
        <v>6</v>
      </c>
      <c r="C608" s="0" t="n">
        <f aca="false">IFERROR(VLOOKUP(A608,'Province Map'!$A$2:$BX$77,(MATCH(B608,'Province Map'!$B$2:$BX$2,0)+1),0),"")</f>
        <v>0</v>
      </c>
      <c r="D608" s="0" t="str">
        <f aca="false">IF(C608="T","T","")</f>
        <v/>
      </c>
      <c r="E608" s="0" t="str">
        <f aca="false">IF(D608="T",COUNTIF($D$3:$D608,"T"),"")</f>
        <v/>
      </c>
      <c r="F608" s="0" t="str">
        <f aca="false">IF(C608="S","S","")</f>
        <v/>
      </c>
      <c r="G608" s="0" t="str">
        <f aca="false">IF(F608="S",COUNTIF($F$3:$F608,"S"),"")</f>
        <v/>
      </c>
      <c r="H608" s="0" t="n">
        <f aca="false">A608</f>
        <v>9</v>
      </c>
      <c r="I608" s="0" t="n">
        <f aca="false">B608</f>
        <v>6</v>
      </c>
    </row>
    <row r="609" customFormat="false" ht="12.8" hidden="false" customHeight="false" outlineLevel="0" collapsed="false">
      <c r="A609" s="0" t="n">
        <f aca="false">IF(B608&lt;&gt;$D$1,A608,A608+1)</f>
        <v>9</v>
      </c>
      <c r="B609" s="0" t="n">
        <f aca="false">IF(B608&lt;&gt;$D$1,B608+1,1)</f>
        <v>7</v>
      </c>
      <c r="C609" s="0" t="n">
        <f aca="false">IFERROR(VLOOKUP(A609,'Province Map'!$A$2:$BX$77,(MATCH(B609,'Province Map'!$B$2:$BX$2,0)+1),0),"")</f>
        <v>0</v>
      </c>
      <c r="D609" s="0" t="str">
        <f aca="false">IF(C609="T","T","")</f>
        <v/>
      </c>
      <c r="E609" s="0" t="str">
        <f aca="false">IF(D609="T",COUNTIF($D$3:$D609,"T"),"")</f>
        <v/>
      </c>
      <c r="F609" s="0" t="str">
        <f aca="false">IF(C609="S","S","")</f>
        <v/>
      </c>
      <c r="G609" s="0" t="str">
        <f aca="false">IF(F609="S",COUNTIF($F$3:$F609,"S"),"")</f>
        <v/>
      </c>
      <c r="H609" s="0" t="n">
        <f aca="false">A609</f>
        <v>9</v>
      </c>
      <c r="I609" s="0" t="n">
        <f aca="false">B609</f>
        <v>7</v>
      </c>
    </row>
    <row r="610" customFormat="false" ht="12.8" hidden="false" customHeight="false" outlineLevel="0" collapsed="false">
      <c r="A610" s="0" t="n">
        <f aca="false">IF(B609&lt;&gt;$D$1,A609,A609+1)</f>
        <v>9</v>
      </c>
      <c r="B610" s="0" t="n">
        <f aca="false">IF(B609&lt;&gt;$D$1,B609+1,1)</f>
        <v>8</v>
      </c>
      <c r="C610" s="0" t="n">
        <f aca="false">IFERROR(VLOOKUP(A610,'Province Map'!$A$2:$BX$77,(MATCH(B610,'Province Map'!$B$2:$BX$2,0)+1),0),"")</f>
        <v>0</v>
      </c>
      <c r="D610" s="0" t="str">
        <f aca="false">IF(C610="T","T","")</f>
        <v/>
      </c>
      <c r="E610" s="0" t="str">
        <f aca="false">IF(D610="T",COUNTIF($D$3:$D610,"T"),"")</f>
        <v/>
      </c>
      <c r="F610" s="0" t="str">
        <f aca="false">IF(C610="S","S","")</f>
        <v/>
      </c>
      <c r="G610" s="0" t="str">
        <f aca="false">IF(F610="S",COUNTIF($F$3:$F610,"S"),"")</f>
        <v/>
      </c>
      <c r="H610" s="0" t="n">
        <f aca="false">A610</f>
        <v>9</v>
      </c>
      <c r="I610" s="0" t="n">
        <f aca="false">B610</f>
        <v>8</v>
      </c>
    </row>
    <row r="611" customFormat="false" ht="12.8" hidden="false" customHeight="false" outlineLevel="0" collapsed="false">
      <c r="A611" s="0" t="n">
        <f aca="false">IF(B610&lt;&gt;$D$1,A610,A610+1)</f>
        <v>9</v>
      </c>
      <c r="B611" s="0" t="n">
        <f aca="false">IF(B610&lt;&gt;$D$1,B610+1,1)</f>
        <v>9</v>
      </c>
      <c r="C611" s="0" t="n">
        <f aca="false">IFERROR(VLOOKUP(A611,'Province Map'!$A$2:$BX$77,(MATCH(B611,'Province Map'!$B$2:$BX$2,0)+1),0),"")</f>
        <v>0</v>
      </c>
      <c r="D611" s="0" t="str">
        <f aca="false">IF(C611="T","T","")</f>
        <v/>
      </c>
      <c r="E611" s="0" t="str">
        <f aca="false">IF(D611="T",COUNTIF($D$3:$D611,"T"),"")</f>
        <v/>
      </c>
      <c r="F611" s="0" t="str">
        <f aca="false">IF(C611="S","S","")</f>
        <v/>
      </c>
      <c r="G611" s="0" t="str">
        <f aca="false">IF(F611="S",COUNTIF($F$3:$F611,"S"),"")</f>
        <v/>
      </c>
      <c r="H611" s="0" t="n">
        <f aca="false">A611</f>
        <v>9</v>
      </c>
      <c r="I611" s="0" t="n">
        <f aca="false">B611</f>
        <v>9</v>
      </c>
    </row>
    <row r="612" customFormat="false" ht="12.8" hidden="false" customHeight="false" outlineLevel="0" collapsed="false">
      <c r="A612" s="0" t="n">
        <f aca="false">IF(B611&lt;&gt;$D$1,A611,A611+1)</f>
        <v>9</v>
      </c>
      <c r="B612" s="0" t="n">
        <f aca="false">IF(B611&lt;&gt;$D$1,B611+1,1)</f>
        <v>10</v>
      </c>
      <c r="C612" s="0" t="n">
        <f aca="false">IFERROR(VLOOKUP(A612,'Province Map'!$A$2:$BX$77,(MATCH(B612,'Province Map'!$B$2:$BX$2,0)+1),0),"")</f>
        <v>0</v>
      </c>
      <c r="D612" s="0" t="str">
        <f aca="false">IF(C612="T","T","")</f>
        <v/>
      </c>
      <c r="E612" s="0" t="str">
        <f aca="false">IF(D612="T",COUNTIF($D$3:$D612,"T"),"")</f>
        <v/>
      </c>
      <c r="F612" s="0" t="str">
        <f aca="false">IF(C612="S","S","")</f>
        <v/>
      </c>
      <c r="G612" s="0" t="str">
        <f aca="false">IF(F612="S",COUNTIF($F$3:$F612,"S"),"")</f>
        <v/>
      </c>
      <c r="H612" s="0" t="n">
        <f aca="false">A612</f>
        <v>9</v>
      </c>
      <c r="I612" s="0" t="n">
        <f aca="false">B612</f>
        <v>10</v>
      </c>
    </row>
    <row r="613" customFormat="false" ht="12.8" hidden="false" customHeight="false" outlineLevel="0" collapsed="false">
      <c r="A613" s="0" t="n">
        <f aca="false">IF(B612&lt;&gt;$D$1,A612,A612+1)</f>
        <v>9</v>
      </c>
      <c r="B613" s="0" t="n">
        <f aca="false">IF(B612&lt;&gt;$D$1,B612+1,1)</f>
        <v>11</v>
      </c>
      <c r="C613" s="0" t="n">
        <f aca="false">IFERROR(VLOOKUP(A613,'Province Map'!$A$2:$BX$77,(MATCH(B613,'Province Map'!$B$2:$BX$2,0)+1),0),"")</f>
        <v>0</v>
      </c>
      <c r="D613" s="0" t="str">
        <f aca="false">IF(C613="T","T","")</f>
        <v/>
      </c>
      <c r="E613" s="0" t="str">
        <f aca="false">IF(D613="T",COUNTIF($D$3:$D613,"T"),"")</f>
        <v/>
      </c>
      <c r="F613" s="0" t="str">
        <f aca="false">IF(C613="S","S","")</f>
        <v/>
      </c>
      <c r="G613" s="0" t="str">
        <f aca="false">IF(F613="S",COUNTIF($F$3:$F613,"S"),"")</f>
        <v/>
      </c>
      <c r="H613" s="0" t="n">
        <f aca="false">A613</f>
        <v>9</v>
      </c>
      <c r="I613" s="0" t="n">
        <f aca="false">B613</f>
        <v>11</v>
      </c>
    </row>
    <row r="614" customFormat="false" ht="12.8" hidden="false" customHeight="false" outlineLevel="0" collapsed="false">
      <c r="A614" s="0" t="n">
        <f aca="false">IF(B613&lt;&gt;$D$1,A613,A613+1)</f>
        <v>9</v>
      </c>
      <c r="B614" s="0" t="n">
        <f aca="false">IF(B613&lt;&gt;$D$1,B613+1,1)</f>
        <v>12</v>
      </c>
      <c r="C614" s="0" t="n">
        <f aca="false">IFERROR(VLOOKUP(A614,'Province Map'!$A$2:$BX$77,(MATCH(B614,'Province Map'!$B$2:$BX$2,0)+1),0),"")</f>
        <v>0</v>
      </c>
      <c r="D614" s="0" t="str">
        <f aca="false">IF(C614="T","T","")</f>
        <v/>
      </c>
      <c r="E614" s="0" t="str">
        <f aca="false">IF(D614="T",COUNTIF($D$3:$D614,"T"),"")</f>
        <v/>
      </c>
      <c r="F614" s="0" t="str">
        <f aca="false">IF(C614="S","S","")</f>
        <v/>
      </c>
      <c r="G614" s="0" t="str">
        <f aca="false">IF(F614="S",COUNTIF($F$3:$F614,"S"),"")</f>
        <v/>
      </c>
      <c r="H614" s="0" t="n">
        <f aca="false">A614</f>
        <v>9</v>
      </c>
      <c r="I614" s="0" t="n">
        <f aca="false">B614</f>
        <v>12</v>
      </c>
    </row>
    <row r="615" customFormat="false" ht="12.8" hidden="false" customHeight="false" outlineLevel="0" collapsed="false">
      <c r="A615" s="0" t="n">
        <f aca="false">IF(B614&lt;&gt;$D$1,A614,A614+1)</f>
        <v>9</v>
      </c>
      <c r="B615" s="0" t="n">
        <f aca="false">IF(B614&lt;&gt;$D$1,B614+1,1)</f>
        <v>13</v>
      </c>
      <c r="C615" s="0" t="n">
        <f aca="false">IFERROR(VLOOKUP(A615,'Province Map'!$A$2:$BX$77,(MATCH(B615,'Province Map'!$B$2:$BX$2,0)+1),0),"")</f>
        <v>0</v>
      </c>
      <c r="D615" s="0" t="str">
        <f aca="false">IF(C615="T","T","")</f>
        <v/>
      </c>
      <c r="E615" s="0" t="str">
        <f aca="false">IF(D615="T",COUNTIF($D$3:$D615,"T"),"")</f>
        <v/>
      </c>
      <c r="F615" s="0" t="str">
        <f aca="false">IF(C615="S","S","")</f>
        <v/>
      </c>
      <c r="G615" s="0" t="str">
        <f aca="false">IF(F615="S",COUNTIF($F$3:$F615,"S"),"")</f>
        <v/>
      </c>
      <c r="H615" s="0" t="n">
        <f aca="false">A615</f>
        <v>9</v>
      </c>
      <c r="I615" s="0" t="n">
        <f aca="false">B615</f>
        <v>13</v>
      </c>
    </row>
    <row r="616" customFormat="false" ht="12.8" hidden="false" customHeight="false" outlineLevel="0" collapsed="false">
      <c r="A616" s="0" t="n">
        <f aca="false">IF(B615&lt;&gt;$D$1,A615,A615+1)</f>
        <v>9</v>
      </c>
      <c r="B616" s="0" t="n">
        <f aca="false">IF(B615&lt;&gt;$D$1,B615+1,1)</f>
        <v>14</v>
      </c>
      <c r="C616" s="0" t="n">
        <f aca="false">IFERROR(VLOOKUP(A616,'Province Map'!$A$2:$BX$77,(MATCH(B616,'Province Map'!$B$2:$BX$2,0)+1),0),"")</f>
        <v>0</v>
      </c>
      <c r="D616" s="0" t="str">
        <f aca="false">IF(C616="T","T","")</f>
        <v/>
      </c>
      <c r="E616" s="0" t="str">
        <f aca="false">IF(D616="T",COUNTIF($D$3:$D616,"T"),"")</f>
        <v/>
      </c>
      <c r="F616" s="0" t="str">
        <f aca="false">IF(C616="S","S","")</f>
        <v/>
      </c>
      <c r="G616" s="0" t="str">
        <f aca="false">IF(F616="S",COUNTIF($F$3:$F616,"S"),"")</f>
        <v/>
      </c>
      <c r="H616" s="0" t="n">
        <f aca="false">A616</f>
        <v>9</v>
      </c>
      <c r="I616" s="0" t="n">
        <f aca="false">B616</f>
        <v>14</v>
      </c>
    </row>
    <row r="617" customFormat="false" ht="12.8" hidden="false" customHeight="false" outlineLevel="0" collapsed="false">
      <c r="A617" s="0" t="n">
        <f aca="false">IF(B616&lt;&gt;$D$1,A616,A616+1)</f>
        <v>9</v>
      </c>
      <c r="B617" s="0" t="n">
        <f aca="false">IF(B616&lt;&gt;$D$1,B616+1,1)</f>
        <v>15</v>
      </c>
      <c r="C617" s="0" t="n">
        <f aca="false">IFERROR(VLOOKUP(A617,'Province Map'!$A$2:$BX$77,(MATCH(B617,'Province Map'!$B$2:$BX$2,0)+1),0),"")</f>
        <v>0</v>
      </c>
      <c r="D617" s="0" t="str">
        <f aca="false">IF(C617="T","T","")</f>
        <v/>
      </c>
      <c r="E617" s="0" t="str">
        <f aca="false">IF(D617="T",COUNTIF($D$3:$D617,"T"),"")</f>
        <v/>
      </c>
      <c r="F617" s="0" t="str">
        <f aca="false">IF(C617="S","S","")</f>
        <v/>
      </c>
      <c r="G617" s="0" t="str">
        <f aca="false">IF(F617="S",COUNTIF($F$3:$F617,"S"),"")</f>
        <v/>
      </c>
      <c r="H617" s="0" t="n">
        <f aca="false">A617</f>
        <v>9</v>
      </c>
      <c r="I617" s="0" t="n">
        <f aca="false">B617</f>
        <v>15</v>
      </c>
    </row>
    <row r="618" customFormat="false" ht="12.8" hidden="false" customHeight="false" outlineLevel="0" collapsed="false">
      <c r="A618" s="0" t="n">
        <f aca="false">IF(B617&lt;&gt;$D$1,A617,A617+1)</f>
        <v>9</v>
      </c>
      <c r="B618" s="0" t="n">
        <f aca="false">IF(B617&lt;&gt;$D$1,B617+1,1)</f>
        <v>16</v>
      </c>
      <c r="C618" s="0" t="n">
        <f aca="false">IFERROR(VLOOKUP(A618,'Province Map'!$A$2:$BX$77,(MATCH(B618,'Province Map'!$B$2:$BX$2,0)+1),0),"")</f>
        <v>0</v>
      </c>
      <c r="D618" s="0" t="str">
        <f aca="false">IF(C618="T","T","")</f>
        <v/>
      </c>
      <c r="E618" s="0" t="str">
        <f aca="false">IF(D618="T",COUNTIF($D$3:$D618,"T"),"")</f>
        <v/>
      </c>
      <c r="F618" s="0" t="str">
        <f aca="false">IF(C618="S","S","")</f>
        <v/>
      </c>
      <c r="G618" s="0" t="str">
        <f aca="false">IF(F618="S",COUNTIF($F$3:$F618,"S"),"")</f>
        <v/>
      </c>
      <c r="H618" s="0" t="n">
        <f aca="false">A618</f>
        <v>9</v>
      </c>
      <c r="I618" s="0" t="n">
        <f aca="false">B618</f>
        <v>16</v>
      </c>
    </row>
    <row r="619" customFormat="false" ht="12.8" hidden="false" customHeight="false" outlineLevel="0" collapsed="false">
      <c r="A619" s="0" t="n">
        <f aca="false">IF(B618&lt;&gt;$D$1,A618,A618+1)</f>
        <v>9</v>
      </c>
      <c r="B619" s="0" t="n">
        <f aca="false">IF(B618&lt;&gt;$D$1,B618+1,1)</f>
        <v>17</v>
      </c>
      <c r="C619" s="0" t="str">
        <f aca="false">IFERROR(VLOOKUP(A619,'Province Map'!$A$2:$BX$77,(MATCH(B619,'Province Map'!$B$2:$BX$2,0)+1),0),"")</f>
        <v/>
      </c>
      <c r="D619" s="0" t="str">
        <f aca="false">IF(C619="T","T","")</f>
        <v/>
      </c>
      <c r="E619" s="0" t="str">
        <f aca="false">IF(D619="T",COUNTIF($D$3:$D619,"T"),"")</f>
        <v/>
      </c>
      <c r="F619" s="0" t="str">
        <f aca="false">IF(C619="S","S","")</f>
        <v/>
      </c>
      <c r="G619" s="0" t="str">
        <f aca="false">IF(F619="S",COUNTIF($F$3:$F619,"S"),"")</f>
        <v/>
      </c>
      <c r="H619" s="0" t="n">
        <f aca="false">A619</f>
        <v>9</v>
      </c>
      <c r="I619" s="0" t="n">
        <f aca="false">B619</f>
        <v>17</v>
      </c>
    </row>
    <row r="620" customFormat="false" ht="12.8" hidden="false" customHeight="false" outlineLevel="0" collapsed="false">
      <c r="A620" s="0" t="n">
        <f aca="false">IF(B619&lt;&gt;$D$1,A619,A619+1)</f>
        <v>9</v>
      </c>
      <c r="B620" s="0" t="n">
        <f aca="false">IF(B619&lt;&gt;$D$1,B619+1,1)</f>
        <v>18</v>
      </c>
      <c r="C620" s="0" t="str">
        <f aca="false">IFERROR(VLOOKUP(A620,'Province Map'!$A$2:$BX$77,(MATCH(B620,'Province Map'!$B$2:$BX$2,0)+1),0),"")</f>
        <v/>
      </c>
      <c r="D620" s="0" t="str">
        <f aca="false">IF(C620="T","T","")</f>
        <v/>
      </c>
      <c r="E620" s="0" t="str">
        <f aca="false">IF(D620="T",COUNTIF($D$3:$D620,"T"),"")</f>
        <v/>
      </c>
      <c r="F620" s="0" t="str">
        <f aca="false">IF(C620="S","S","")</f>
        <v/>
      </c>
      <c r="G620" s="0" t="str">
        <f aca="false">IF(F620="S",COUNTIF($F$3:$F620,"S"),"")</f>
        <v/>
      </c>
      <c r="H620" s="0" t="n">
        <f aca="false">A620</f>
        <v>9</v>
      </c>
      <c r="I620" s="0" t="n">
        <f aca="false">B620</f>
        <v>18</v>
      </c>
    </row>
    <row r="621" customFormat="false" ht="12.8" hidden="false" customHeight="false" outlineLevel="0" collapsed="false">
      <c r="A621" s="0" t="n">
        <f aca="false">IF(B620&lt;&gt;$D$1,A620,A620+1)</f>
        <v>9</v>
      </c>
      <c r="B621" s="0" t="n">
        <f aca="false">IF(B620&lt;&gt;$D$1,B620+1,1)</f>
        <v>19</v>
      </c>
      <c r="C621" s="0" t="str">
        <f aca="false">IFERROR(VLOOKUP(A621,'Province Map'!$A$2:$BX$77,(MATCH(B621,'Province Map'!$B$2:$BX$2,0)+1),0),"")</f>
        <v/>
      </c>
      <c r="D621" s="0" t="str">
        <f aca="false">IF(C621="T","T","")</f>
        <v/>
      </c>
      <c r="E621" s="0" t="str">
        <f aca="false">IF(D621="T",COUNTIF($D$3:$D621,"T"),"")</f>
        <v/>
      </c>
      <c r="F621" s="0" t="str">
        <f aca="false">IF(C621="S","S","")</f>
        <v/>
      </c>
      <c r="G621" s="0" t="str">
        <f aca="false">IF(F621="S",COUNTIF($F$3:$F621,"S"),"")</f>
        <v/>
      </c>
      <c r="H621" s="0" t="n">
        <f aca="false">A621</f>
        <v>9</v>
      </c>
      <c r="I621" s="0" t="n">
        <f aca="false">B621</f>
        <v>19</v>
      </c>
    </row>
    <row r="622" customFormat="false" ht="12.8" hidden="false" customHeight="false" outlineLevel="0" collapsed="false">
      <c r="A622" s="0" t="n">
        <f aca="false">IF(B621&lt;&gt;$D$1,A621,A621+1)</f>
        <v>9</v>
      </c>
      <c r="B622" s="0" t="n">
        <f aca="false">IF(B621&lt;&gt;$D$1,B621+1,1)</f>
        <v>20</v>
      </c>
      <c r="C622" s="0" t="str">
        <f aca="false">IFERROR(VLOOKUP(A622,'Province Map'!$A$2:$BX$77,(MATCH(B622,'Province Map'!$B$2:$BX$2,0)+1),0),"")</f>
        <v/>
      </c>
      <c r="D622" s="0" t="str">
        <f aca="false">IF(C622="T","T","")</f>
        <v/>
      </c>
      <c r="E622" s="0" t="str">
        <f aca="false">IF(D622="T",COUNTIF($D$3:$D622,"T"),"")</f>
        <v/>
      </c>
      <c r="F622" s="0" t="str">
        <f aca="false">IF(C622="S","S","")</f>
        <v/>
      </c>
      <c r="G622" s="0" t="str">
        <f aca="false">IF(F622="S",COUNTIF($F$3:$F622,"S"),"")</f>
        <v/>
      </c>
      <c r="H622" s="0" t="n">
        <f aca="false">A622</f>
        <v>9</v>
      </c>
      <c r="I622" s="0" t="n">
        <f aca="false">B622</f>
        <v>20</v>
      </c>
    </row>
    <row r="623" customFormat="false" ht="12.8" hidden="false" customHeight="false" outlineLevel="0" collapsed="false">
      <c r="A623" s="0" t="n">
        <f aca="false">IF(B622&lt;&gt;$D$1,A622,A622+1)</f>
        <v>9</v>
      </c>
      <c r="B623" s="0" t="n">
        <f aca="false">IF(B622&lt;&gt;$D$1,B622+1,1)</f>
        <v>21</v>
      </c>
      <c r="C623" s="0" t="str">
        <f aca="false">IFERROR(VLOOKUP(A623,'Province Map'!$A$2:$BX$77,(MATCH(B623,'Province Map'!$B$2:$BX$2,0)+1),0),"")</f>
        <v/>
      </c>
      <c r="D623" s="0" t="str">
        <f aca="false">IF(C623="T","T","")</f>
        <v/>
      </c>
      <c r="E623" s="0" t="str">
        <f aca="false">IF(D623="T",COUNTIF($D$3:$D623,"T"),"")</f>
        <v/>
      </c>
      <c r="F623" s="0" t="str">
        <f aca="false">IF(C623="S","S","")</f>
        <v/>
      </c>
      <c r="G623" s="0" t="str">
        <f aca="false">IF(F623="S",COUNTIF($F$3:$F623,"S"),"")</f>
        <v/>
      </c>
      <c r="H623" s="0" t="n">
        <f aca="false">A623</f>
        <v>9</v>
      </c>
      <c r="I623" s="0" t="n">
        <f aca="false">B623</f>
        <v>21</v>
      </c>
    </row>
    <row r="624" customFormat="false" ht="12.8" hidden="false" customHeight="false" outlineLevel="0" collapsed="false">
      <c r="A624" s="0" t="n">
        <f aca="false">IF(B623&lt;&gt;$D$1,A623,A623+1)</f>
        <v>9</v>
      </c>
      <c r="B624" s="0" t="n">
        <f aca="false">IF(B623&lt;&gt;$D$1,B623+1,1)</f>
        <v>22</v>
      </c>
      <c r="C624" s="0" t="str">
        <f aca="false">IFERROR(VLOOKUP(A624,'Province Map'!$A$2:$BX$77,(MATCH(B624,'Province Map'!$B$2:$BX$2,0)+1),0),"")</f>
        <v/>
      </c>
      <c r="D624" s="0" t="str">
        <f aca="false">IF(C624="T","T","")</f>
        <v/>
      </c>
      <c r="E624" s="0" t="str">
        <f aca="false">IF(D624="T",COUNTIF($D$3:$D624,"T"),"")</f>
        <v/>
      </c>
      <c r="F624" s="0" t="str">
        <f aca="false">IF(C624="S","S","")</f>
        <v/>
      </c>
      <c r="G624" s="0" t="str">
        <f aca="false">IF(F624="S",COUNTIF($F$3:$F624,"S"),"")</f>
        <v/>
      </c>
      <c r="H624" s="0" t="n">
        <f aca="false">A624</f>
        <v>9</v>
      </c>
      <c r="I624" s="0" t="n">
        <f aca="false">B624</f>
        <v>22</v>
      </c>
    </row>
    <row r="625" customFormat="false" ht="12.8" hidden="false" customHeight="false" outlineLevel="0" collapsed="false">
      <c r="A625" s="0" t="n">
        <f aca="false">IF(B624&lt;&gt;$D$1,A624,A624+1)</f>
        <v>9</v>
      </c>
      <c r="B625" s="0" t="n">
        <f aca="false">IF(B624&lt;&gt;$D$1,B624+1,1)</f>
        <v>23</v>
      </c>
      <c r="C625" s="0" t="str">
        <f aca="false">IFERROR(VLOOKUP(A625,'Province Map'!$A$2:$BX$77,(MATCH(B625,'Province Map'!$B$2:$BX$2,0)+1),0),"")</f>
        <v/>
      </c>
      <c r="D625" s="0" t="str">
        <f aca="false">IF(C625="T","T","")</f>
        <v/>
      </c>
      <c r="E625" s="0" t="str">
        <f aca="false">IF(D625="T",COUNTIF($D$3:$D625,"T"),"")</f>
        <v/>
      </c>
      <c r="F625" s="0" t="str">
        <f aca="false">IF(C625="S","S","")</f>
        <v/>
      </c>
      <c r="G625" s="0" t="str">
        <f aca="false">IF(F625="S",COUNTIF($F$3:$F625,"S"),"")</f>
        <v/>
      </c>
      <c r="H625" s="0" t="n">
        <f aca="false">A625</f>
        <v>9</v>
      </c>
      <c r="I625" s="0" t="n">
        <f aca="false">B625</f>
        <v>23</v>
      </c>
    </row>
    <row r="626" customFormat="false" ht="12.8" hidden="false" customHeight="false" outlineLevel="0" collapsed="false">
      <c r="A626" s="0" t="n">
        <f aca="false">IF(B625&lt;&gt;$D$1,A625,A625+1)</f>
        <v>9</v>
      </c>
      <c r="B626" s="0" t="n">
        <f aca="false">IF(B625&lt;&gt;$D$1,B625+1,1)</f>
        <v>24</v>
      </c>
      <c r="C626" s="0" t="str">
        <f aca="false">IFERROR(VLOOKUP(A626,'Province Map'!$A$2:$BX$77,(MATCH(B626,'Province Map'!$B$2:$BX$2,0)+1),0),"")</f>
        <v/>
      </c>
      <c r="D626" s="0" t="str">
        <f aca="false">IF(C626="T","T","")</f>
        <v/>
      </c>
      <c r="E626" s="0" t="str">
        <f aca="false">IF(D626="T",COUNTIF($D$3:$D626,"T"),"")</f>
        <v/>
      </c>
      <c r="F626" s="0" t="str">
        <f aca="false">IF(C626="S","S","")</f>
        <v/>
      </c>
      <c r="G626" s="0" t="str">
        <f aca="false">IF(F626="S",COUNTIF($F$3:$F626,"S"),"")</f>
        <v/>
      </c>
      <c r="H626" s="0" t="n">
        <f aca="false">A626</f>
        <v>9</v>
      </c>
      <c r="I626" s="0" t="n">
        <f aca="false">B626</f>
        <v>24</v>
      </c>
    </row>
    <row r="627" customFormat="false" ht="12.8" hidden="false" customHeight="false" outlineLevel="0" collapsed="false">
      <c r="A627" s="0" t="n">
        <f aca="false">IF(B626&lt;&gt;$D$1,A626,A626+1)</f>
        <v>9</v>
      </c>
      <c r="B627" s="0" t="n">
        <f aca="false">IF(B626&lt;&gt;$D$1,B626+1,1)</f>
        <v>25</v>
      </c>
      <c r="C627" s="0" t="str">
        <f aca="false">IFERROR(VLOOKUP(A627,'Province Map'!$A$2:$BX$77,(MATCH(B627,'Province Map'!$B$2:$BX$2,0)+1),0),"")</f>
        <v/>
      </c>
      <c r="D627" s="0" t="str">
        <f aca="false">IF(C627="T","T","")</f>
        <v/>
      </c>
      <c r="E627" s="0" t="str">
        <f aca="false">IF(D627="T",COUNTIF($D$3:$D627,"T"),"")</f>
        <v/>
      </c>
      <c r="F627" s="0" t="str">
        <f aca="false">IF(C627="S","S","")</f>
        <v/>
      </c>
      <c r="G627" s="0" t="str">
        <f aca="false">IF(F627="S",COUNTIF($F$3:$F627,"S"),"")</f>
        <v/>
      </c>
      <c r="H627" s="0" t="n">
        <f aca="false">A627</f>
        <v>9</v>
      </c>
      <c r="I627" s="0" t="n">
        <f aca="false">B627</f>
        <v>25</v>
      </c>
    </row>
    <row r="628" customFormat="false" ht="12.8" hidden="false" customHeight="false" outlineLevel="0" collapsed="false">
      <c r="A628" s="0" t="n">
        <f aca="false">IF(B627&lt;&gt;$D$1,A627,A627+1)</f>
        <v>9</v>
      </c>
      <c r="B628" s="0" t="n">
        <f aca="false">IF(B627&lt;&gt;$D$1,B627+1,1)</f>
        <v>26</v>
      </c>
      <c r="C628" s="0" t="str">
        <f aca="false">IFERROR(VLOOKUP(A628,'Province Map'!$A$2:$BX$77,(MATCH(B628,'Province Map'!$B$2:$BX$2,0)+1),0),"")</f>
        <v/>
      </c>
      <c r="D628" s="0" t="str">
        <f aca="false">IF(C628="T","T","")</f>
        <v/>
      </c>
      <c r="E628" s="0" t="str">
        <f aca="false">IF(D628="T",COUNTIF($D$3:$D628,"T"),"")</f>
        <v/>
      </c>
      <c r="F628" s="0" t="str">
        <f aca="false">IF(C628="S","S","")</f>
        <v/>
      </c>
      <c r="G628" s="0" t="str">
        <f aca="false">IF(F628="S",COUNTIF($F$3:$F628,"S"),"")</f>
        <v/>
      </c>
      <c r="H628" s="0" t="n">
        <f aca="false">A628</f>
        <v>9</v>
      </c>
      <c r="I628" s="0" t="n">
        <f aca="false">B628</f>
        <v>26</v>
      </c>
    </row>
    <row r="629" customFormat="false" ht="12.8" hidden="false" customHeight="false" outlineLevel="0" collapsed="false">
      <c r="A629" s="0" t="n">
        <f aca="false">IF(B628&lt;&gt;$D$1,A628,A628+1)</f>
        <v>9</v>
      </c>
      <c r="B629" s="0" t="n">
        <f aca="false">IF(B628&lt;&gt;$D$1,B628+1,1)</f>
        <v>27</v>
      </c>
      <c r="C629" s="0" t="str">
        <f aca="false">IFERROR(VLOOKUP(A629,'Province Map'!$A$2:$BX$77,(MATCH(B629,'Province Map'!$B$2:$BX$2,0)+1),0),"")</f>
        <v/>
      </c>
      <c r="D629" s="0" t="str">
        <f aca="false">IF(C629="T","T","")</f>
        <v/>
      </c>
      <c r="E629" s="0" t="str">
        <f aca="false">IF(D629="T",COUNTIF($D$3:$D629,"T"),"")</f>
        <v/>
      </c>
      <c r="F629" s="0" t="str">
        <f aca="false">IF(C629="S","S","")</f>
        <v/>
      </c>
      <c r="G629" s="0" t="str">
        <f aca="false">IF(F629="S",COUNTIF($F$3:$F629,"S"),"")</f>
        <v/>
      </c>
      <c r="H629" s="0" t="n">
        <f aca="false">A629</f>
        <v>9</v>
      </c>
      <c r="I629" s="0" t="n">
        <f aca="false">B629</f>
        <v>27</v>
      </c>
    </row>
    <row r="630" customFormat="false" ht="12.8" hidden="false" customHeight="false" outlineLevel="0" collapsed="false">
      <c r="A630" s="0" t="n">
        <f aca="false">IF(B629&lt;&gt;$D$1,A629,A629+1)</f>
        <v>9</v>
      </c>
      <c r="B630" s="0" t="n">
        <f aca="false">IF(B629&lt;&gt;$D$1,B629+1,1)</f>
        <v>28</v>
      </c>
      <c r="C630" s="0" t="str">
        <f aca="false">IFERROR(VLOOKUP(A630,'Province Map'!$A$2:$BX$77,(MATCH(B630,'Province Map'!$B$2:$BX$2,0)+1),0),"")</f>
        <v/>
      </c>
      <c r="D630" s="0" t="str">
        <f aca="false">IF(C630="T","T","")</f>
        <v/>
      </c>
      <c r="E630" s="0" t="str">
        <f aca="false">IF(D630="T",COUNTIF($D$3:$D630,"T"),"")</f>
        <v/>
      </c>
      <c r="F630" s="0" t="str">
        <f aca="false">IF(C630="S","S","")</f>
        <v/>
      </c>
      <c r="G630" s="0" t="str">
        <f aca="false">IF(F630="S",COUNTIF($F$3:$F630,"S"),"")</f>
        <v/>
      </c>
      <c r="H630" s="0" t="n">
        <f aca="false">A630</f>
        <v>9</v>
      </c>
      <c r="I630" s="0" t="n">
        <f aca="false">B630</f>
        <v>28</v>
      </c>
    </row>
    <row r="631" customFormat="false" ht="12.8" hidden="false" customHeight="false" outlineLevel="0" collapsed="false">
      <c r="A631" s="0" t="n">
        <f aca="false">IF(B630&lt;&gt;$D$1,A630,A630+1)</f>
        <v>9</v>
      </c>
      <c r="B631" s="0" t="n">
        <f aca="false">IF(B630&lt;&gt;$D$1,B630+1,1)</f>
        <v>29</v>
      </c>
      <c r="C631" s="0" t="str">
        <f aca="false">IFERROR(VLOOKUP(A631,'Province Map'!$A$2:$BX$77,(MATCH(B631,'Province Map'!$B$2:$BX$2,0)+1),0),"")</f>
        <v/>
      </c>
      <c r="D631" s="0" t="str">
        <f aca="false">IF(C631="T","T","")</f>
        <v/>
      </c>
      <c r="E631" s="0" t="str">
        <f aca="false">IF(D631="T",COUNTIF($D$3:$D631,"T"),"")</f>
        <v/>
      </c>
      <c r="F631" s="0" t="str">
        <f aca="false">IF(C631="S","S","")</f>
        <v/>
      </c>
      <c r="G631" s="0" t="str">
        <f aca="false">IF(F631="S",COUNTIF($F$3:$F631,"S"),"")</f>
        <v/>
      </c>
      <c r="H631" s="0" t="n">
        <f aca="false">A631</f>
        <v>9</v>
      </c>
      <c r="I631" s="0" t="n">
        <f aca="false">B631</f>
        <v>29</v>
      </c>
    </row>
    <row r="632" customFormat="false" ht="12.8" hidden="false" customHeight="false" outlineLevel="0" collapsed="false">
      <c r="A632" s="0" t="n">
        <f aca="false">IF(B631&lt;&gt;$D$1,A631,A631+1)</f>
        <v>9</v>
      </c>
      <c r="B632" s="0" t="n">
        <f aca="false">IF(B631&lt;&gt;$D$1,B631+1,1)</f>
        <v>30</v>
      </c>
      <c r="C632" s="0" t="str">
        <f aca="false">IFERROR(VLOOKUP(A632,'Province Map'!$A$2:$BX$77,(MATCH(B632,'Province Map'!$B$2:$BX$2,0)+1),0),"")</f>
        <v/>
      </c>
      <c r="D632" s="0" t="str">
        <f aca="false">IF(C632="T","T","")</f>
        <v/>
      </c>
      <c r="E632" s="0" t="str">
        <f aca="false">IF(D632="T",COUNTIF($D$3:$D632,"T"),"")</f>
        <v/>
      </c>
      <c r="F632" s="0" t="str">
        <f aca="false">IF(C632="S","S","")</f>
        <v/>
      </c>
      <c r="G632" s="0" t="str">
        <f aca="false">IF(F632="S",COUNTIF($F$3:$F632,"S"),"")</f>
        <v/>
      </c>
      <c r="H632" s="0" t="n">
        <f aca="false">A632</f>
        <v>9</v>
      </c>
      <c r="I632" s="0" t="n">
        <f aca="false">B632</f>
        <v>30</v>
      </c>
    </row>
    <row r="633" customFormat="false" ht="12.8" hidden="false" customHeight="false" outlineLevel="0" collapsed="false">
      <c r="A633" s="0" t="n">
        <f aca="false">IF(B632&lt;&gt;$D$1,A632,A632+1)</f>
        <v>9</v>
      </c>
      <c r="B633" s="0" t="n">
        <f aca="false">IF(B632&lt;&gt;$D$1,B632+1,1)</f>
        <v>31</v>
      </c>
      <c r="C633" s="0" t="str">
        <f aca="false">IFERROR(VLOOKUP(A633,'Province Map'!$A$2:$BX$77,(MATCH(B633,'Province Map'!$B$2:$BX$2,0)+1),0),"")</f>
        <v/>
      </c>
      <c r="D633" s="0" t="str">
        <f aca="false">IF(C633="T","T","")</f>
        <v/>
      </c>
      <c r="E633" s="0" t="str">
        <f aca="false">IF(D633="T",COUNTIF($D$3:$D633,"T"),"")</f>
        <v/>
      </c>
      <c r="F633" s="0" t="str">
        <f aca="false">IF(C633="S","S","")</f>
        <v/>
      </c>
      <c r="G633" s="0" t="str">
        <f aca="false">IF(F633="S",COUNTIF($F$3:$F633,"S"),"")</f>
        <v/>
      </c>
      <c r="H633" s="0" t="n">
        <f aca="false">A633</f>
        <v>9</v>
      </c>
      <c r="I633" s="0" t="n">
        <f aca="false">B633</f>
        <v>31</v>
      </c>
    </row>
    <row r="634" customFormat="false" ht="12.8" hidden="false" customHeight="false" outlineLevel="0" collapsed="false">
      <c r="A634" s="0" t="n">
        <f aca="false">IF(B633&lt;&gt;$D$1,A633,A633+1)</f>
        <v>9</v>
      </c>
      <c r="B634" s="0" t="n">
        <f aca="false">IF(B633&lt;&gt;$D$1,B633+1,1)</f>
        <v>32</v>
      </c>
      <c r="C634" s="0" t="str">
        <f aca="false">IFERROR(VLOOKUP(A634,'Province Map'!$A$2:$BX$77,(MATCH(B634,'Province Map'!$B$2:$BX$2,0)+1),0),"")</f>
        <v/>
      </c>
      <c r="D634" s="0" t="str">
        <f aca="false">IF(C634="T","T","")</f>
        <v/>
      </c>
      <c r="E634" s="0" t="str">
        <f aca="false">IF(D634="T",COUNTIF($D$3:$D634,"T"),"")</f>
        <v/>
      </c>
      <c r="F634" s="0" t="str">
        <f aca="false">IF(C634="S","S","")</f>
        <v/>
      </c>
      <c r="G634" s="0" t="str">
        <f aca="false">IF(F634="S",COUNTIF($F$3:$F634,"S"),"")</f>
        <v/>
      </c>
      <c r="H634" s="0" t="n">
        <f aca="false">A634</f>
        <v>9</v>
      </c>
      <c r="I634" s="0" t="n">
        <f aca="false">B634</f>
        <v>32</v>
      </c>
    </row>
    <row r="635" customFormat="false" ht="12.8" hidden="false" customHeight="false" outlineLevel="0" collapsed="false">
      <c r="A635" s="0" t="n">
        <f aca="false">IF(B634&lt;&gt;$D$1,A634,A634+1)</f>
        <v>9</v>
      </c>
      <c r="B635" s="0" t="n">
        <f aca="false">IF(B634&lt;&gt;$D$1,B634+1,1)</f>
        <v>33</v>
      </c>
      <c r="C635" s="0" t="str">
        <f aca="false">IFERROR(VLOOKUP(A635,'Province Map'!$A$2:$BX$77,(MATCH(B635,'Province Map'!$B$2:$BX$2,0)+1),0),"")</f>
        <v/>
      </c>
      <c r="D635" s="0" t="str">
        <f aca="false">IF(C635="T","T","")</f>
        <v/>
      </c>
      <c r="E635" s="0" t="str">
        <f aca="false">IF(D635="T",COUNTIF($D$3:$D635,"T"),"")</f>
        <v/>
      </c>
      <c r="F635" s="0" t="str">
        <f aca="false">IF(C635="S","S","")</f>
        <v/>
      </c>
      <c r="G635" s="0" t="str">
        <f aca="false">IF(F635="S",COUNTIF($F$3:$F635,"S"),"")</f>
        <v/>
      </c>
      <c r="H635" s="0" t="n">
        <f aca="false">A635</f>
        <v>9</v>
      </c>
      <c r="I635" s="0" t="n">
        <f aca="false">B635</f>
        <v>33</v>
      </c>
    </row>
    <row r="636" customFormat="false" ht="12.8" hidden="false" customHeight="false" outlineLevel="0" collapsed="false">
      <c r="A636" s="0" t="n">
        <f aca="false">IF(B635&lt;&gt;$D$1,A635,A635+1)</f>
        <v>9</v>
      </c>
      <c r="B636" s="0" t="n">
        <f aca="false">IF(B635&lt;&gt;$D$1,B635+1,1)</f>
        <v>34</v>
      </c>
      <c r="C636" s="0" t="str">
        <f aca="false">IFERROR(VLOOKUP(A636,'Province Map'!$A$2:$BX$77,(MATCH(B636,'Province Map'!$B$2:$BX$2,0)+1),0),"")</f>
        <v/>
      </c>
      <c r="D636" s="0" t="str">
        <f aca="false">IF(C636="T","T","")</f>
        <v/>
      </c>
      <c r="E636" s="0" t="str">
        <f aca="false">IF(D636="T",COUNTIF($D$3:$D636,"T"),"")</f>
        <v/>
      </c>
      <c r="F636" s="0" t="str">
        <f aca="false">IF(C636="S","S","")</f>
        <v/>
      </c>
      <c r="G636" s="0" t="str">
        <f aca="false">IF(F636="S",COUNTIF($F$3:$F636,"S"),"")</f>
        <v/>
      </c>
      <c r="H636" s="0" t="n">
        <f aca="false">A636</f>
        <v>9</v>
      </c>
      <c r="I636" s="0" t="n">
        <f aca="false">B636</f>
        <v>34</v>
      </c>
    </row>
    <row r="637" customFormat="false" ht="12.8" hidden="false" customHeight="false" outlineLevel="0" collapsed="false">
      <c r="A637" s="0" t="n">
        <f aca="false">IF(B636&lt;&gt;$D$1,A636,A636+1)</f>
        <v>9</v>
      </c>
      <c r="B637" s="0" t="n">
        <f aca="false">IF(B636&lt;&gt;$D$1,B636+1,1)</f>
        <v>35</v>
      </c>
      <c r="C637" s="0" t="str">
        <f aca="false">IFERROR(VLOOKUP(A637,'Province Map'!$A$2:$BX$77,(MATCH(B637,'Province Map'!$B$2:$BX$2,0)+1),0),"")</f>
        <v/>
      </c>
      <c r="D637" s="0" t="str">
        <f aca="false">IF(C637="T","T","")</f>
        <v/>
      </c>
      <c r="E637" s="0" t="str">
        <f aca="false">IF(D637="T",COUNTIF($D$3:$D637,"T"),"")</f>
        <v/>
      </c>
      <c r="F637" s="0" t="str">
        <f aca="false">IF(C637="S","S","")</f>
        <v/>
      </c>
      <c r="G637" s="0" t="str">
        <f aca="false">IF(F637="S",COUNTIF($F$3:$F637,"S"),"")</f>
        <v/>
      </c>
      <c r="H637" s="0" t="n">
        <f aca="false">A637</f>
        <v>9</v>
      </c>
      <c r="I637" s="0" t="n">
        <f aca="false">B637</f>
        <v>35</v>
      </c>
    </row>
    <row r="638" customFormat="false" ht="12.8" hidden="false" customHeight="false" outlineLevel="0" collapsed="false">
      <c r="A638" s="0" t="n">
        <f aca="false">IF(B637&lt;&gt;$D$1,A637,A637+1)</f>
        <v>9</v>
      </c>
      <c r="B638" s="0" t="n">
        <f aca="false">IF(B637&lt;&gt;$D$1,B637+1,1)</f>
        <v>36</v>
      </c>
      <c r="C638" s="0" t="str">
        <f aca="false">IFERROR(VLOOKUP(A638,'Province Map'!$A$2:$BX$77,(MATCH(B638,'Province Map'!$B$2:$BX$2,0)+1),0),"")</f>
        <v/>
      </c>
      <c r="D638" s="0" t="str">
        <f aca="false">IF(C638="T","T","")</f>
        <v/>
      </c>
      <c r="E638" s="0" t="str">
        <f aca="false">IF(D638="T",COUNTIF($D$3:$D638,"T"),"")</f>
        <v/>
      </c>
      <c r="F638" s="0" t="str">
        <f aca="false">IF(C638="S","S","")</f>
        <v/>
      </c>
      <c r="G638" s="0" t="str">
        <f aca="false">IF(F638="S",COUNTIF($F$3:$F638,"S"),"")</f>
        <v/>
      </c>
      <c r="H638" s="0" t="n">
        <f aca="false">A638</f>
        <v>9</v>
      </c>
      <c r="I638" s="0" t="n">
        <f aca="false">B638</f>
        <v>36</v>
      </c>
    </row>
    <row r="639" customFormat="false" ht="12.8" hidden="false" customHeight="false" outlineLevel="0" collapsed="false">
      <c r="A639" s="0" t="n">
        <f aca="false">IF(B638&lt;&gt;$D$1,A638,A638+1)</f>
        <v>9</v>
      </c>
      <c r="B639" s="0" t="n">
        <f aca="false">IF(B638&lt;&gt;$D$1,B638+1,1)</f>
        <v>37</v>
      </c>
      <c r="C639" s="0" t="str">
        <f aca="false">IFERROR(VLOOKUP(A639,'Province Map'!$A$2:$BX$77,(MATCH(B639,'Province Map'!$B$2:$BX$2,0)+1),0),"")</f>
        <v/>
      </c>
      <c r="D639" s="0" t="str">
        <f aca="false">IF(C639="T","T","")</f>
        <v/>
      </c>
      <c r="E639" s="0" t="str">
        <f aca="false">IF(D639="T",COUNTIF($D$3:$D639,"T"),"")</f>
        <v/>
      </c>
      <c r="F639" s="0" t="str">
        <f aca="false">IF(C639="S","S","")</f>
        <v/>
      </c>
      <c r="G639" s="0" t="str">
        <f aca="false">IF(F639="S",COUNTIF($F$3:$F639,"S"),"")</f>
        <v/>
      </c>
      <c r="H639" s="0" t="n">
        <f aca="false">A639</f>
        <v>9</v>
      </c>
      <c r="I639" s="0" t="n">
        <f aca="false">B639</f>
        <v>37</v>
      </c>
    </row>
    <row r="640" customFormat="false" ht="12.8" hidden="false" customHeight="false" outlineLevel="0" collapsed="false">
      <c r="A640" s="0" t="n">
        <f aca="false">IF(B639&lt;&gt;$D$1,A639,A639+1)</f>
        <v>9</v>
      </c>
      <c r="B640" s="0" t="n">
        <f aca="false">IF(B639&lt;&gt;$D$1,B639+1,1)</f>
        <v>38</v>
      </c>
      <c r="C640" s="0" t="str">
        <f aca="false">IFERROR(VLOOKUP(A640,'Province Map'!$A$2:$BX$77,(MATCH(B640,'Province Map'!$B$2:$BX$2,0)+1),0),"")</f>
        <v/>
      </c>
      <c r="D640" s="0" t="str">
        <f aca="false">IF(C640="T","T","")</f>
        <v/>
      </c>
      <c r="E640" s="0" t="str">
        <f aca="false">IF(D640="T",COUNTIF($D$3:$D640,"T"),"")</f>
        <v/>
      </c>
      <c r="F640" s="0" t="str">
        <f aca="false">IF(C640="S","S","")</f>
        <v/>
      </c>
      <c r="G640" s="0" t="str">
        <f aca="false">IF(F640="S",COUNTIF($F$3:$F640,"S"),"")</f>
        <v/>
      </c>
      <c r="H640" s="0" t="n">
        <f aca="false">A640</f>
        <v>9</v>
      </c>
      <c r="I640" s="0" t="n">
        <f aca="false">B640</f>
        <v>38</v>
      </c>
    </row>
    <row r="641" customFormat="false" ht="12.8" hidden="false" customHeight="false" outlineLevel="0" collapsed="false">
      <c r="A641" s="0" t="n">
        <f aca="false">IF(B640&lt;&gt;$D$1,A640,A640+1)</f>
        <v>9</v>
      </c>
      <c r="B641" s="0" t="n">
        <f aca="false">IF(B640&lt;&gt;$D$1,B640+1,1)</f>
        <v>39</v>
      </c>
      <c r="C641" s="0" t="str">
        <f aca="false">IFERROR(VLOOKUP(A641,'Province Map'!$A$2:$BX$77,(MATCH(B641,'Province Map'!$B$2:$BX$2,0)+1),0),"")</f>
        <v/>
      </c>
      <c r="D641" s="0" t="str">
        <f aca="false">IF(C641="T","T","")</f>
        <v/>
      </c>
      <c r="E641" s="0" t="str">
        <f aca="false">IF(D641="T",COUNTIF($D$3:$D641,"T"),"")</f>
        <v/>
      </c>
      <c r="F641" s="0" t="str">
        <f aca="false">IF(C641="S","S","")</f>
        <v/>
      </c>
      <c r="G641" s="0" t="str">
        <f aca="false">IF(F641="S",COUNTIF($F$3:$F641,"S"),"")</f>
        <v/>
      </c>
      <c r="H641" s="0" t="n">
        <f aca="false">A641</f>
        <v>9</v>
      </c>
      <c r="I641" s="0" t="n">
        <f aca="false">B641</f>
        <v>39</v>
      </c>
    </row>
    <row r="642" customFormat="false" ht="12.8" hidden="false" customHeight="false" outlineLevel="0" collapsed="false">
      <c r="A642" s="0" t="n">
        <f aca="false">IF(B641&lt;&gt;$D$1,A641,A641+1)</f>
        <v>9</v>
      </c>
      <c r="B642" s="0" t="n">
        <f aca="false">IF(B641&lt;&gt;$D$1,B641+1,1)</f>
        <v>40</v>
      </c>
      <c r="C642" s="0" t="str">
        <f aca="false">IFERROR(VLOOKUP(A642,'Province Map'!$A$2:$BX$77,(MATCH(B642,'Province Map'!$B$2:$BX$2,0)+1),0),"")</f>
        <v/>
      </c>
      <c r="D642" s="0" t="str">
        <f aca="false">IF(C642="T","T","")</f>
        <v/>
      </c>
      <c r="E642" s="0" t="str">
        <f aca="false">IF(D642="T",COUNTIF($D$3:$D642,"T"),"")</f>
        <v/>
      </c>
      <c r="F642" s="0" t="str">
        <f aca="false">IF(C642="S","S","")</f>
        <v/>
      </c>
      <c r="G642" s="0" t="str">
        <f aca="false">IF(F642="S",COUNTIF($F$3:$F642,"S"),"")</f>
        <v/>
      </c>
      <c r="H642" s="0" t="n">
        <f aca="false">A642</f>
        <v>9</v>
      </c>
      <c r="I642" s="0" t="n">
        <f aca="false">B642</f>
        <v>40</v>
      </c>
    </row>
    <row r="643" customFormat="false" ht="12.8" hidden="false" customHeight="false" outlineLevel="0" collapsed="false">
      <c r="A643" s="0" t="n">
        <f aca="false">IF(B642&lt;&gt;$D$1,A642,A642+1)</f>
        <v>9</v>
      </c>
      <c r="B643" s="0" t="n">
        <f aca="false">IF(B642&lt;&gt;$D$1,B642+1,1)</f>
        <v>41</v>
      </c>
      <c r="C643" s="0" t="str">
        <f aca="false">IFERROR(VLOOKUP(A643,'Province Map'!$A$2:$BX$77,(MATCH(B643,'Province Map'!$B$2:$BX$2,0)+1),0),"")</f>
        <v/>
      </c>
      <c r="D643" s="0" t="str">
        <f aca="false">IF(C643="T","T","")</f>
        <v/>
      </c>
      <c r="E643" s="0" t="str">
        <f aca="false">IF(D643="T",COUNTIF($D$3:$D643,"T"),"")</f>
        <v/>
      </c>
      <c r="F643" s="0" t="str">
        <f aca="false">IF(C643="S","S","")</f>
        <v/>
      </c>
      <c r="G643" s="0" t="str">
        <f aca="false">IF(F643="S",COUNTIF($F$3:$F643,"S"),"")</f>
        <v/>
      </c>
      <c r="H643" s="0" t="n">
        <f aca="false">A643</f>
        <v>9</v>
      </c>
      <c r="I643" s="0" t="n">
        <f aca="false">B643</f>
        <v>41</v>
      </c>
    </row>
    <row r="644" customFormat="false" ht="12.8" hidden="false" customHeight="false" outlineLevel="0" collapsed="false">
      <c r="A644" s="0" t="n">
        <f aca="false">IF(B643&lt;&gt;$D$1,A643,A643+1)</f>
        <v>9</v>
      </c>
      <c r="B644" s="0" t="n">
        <f aca="false">IF(B643&lt;&gt;$D$1,B643+1,1)</f>
        <v>42</v>
      </c>
      <c r="C644" s="0" t="str">
        <f aca="false">IFERROR(VLOOKUP(A644,'Province Map'!$A$2:$BX$77,(MATCH(B644,'Province Map'!$B$2:$BX$2,0)+1),0),"")</f>
        <v/>
      </c>
      <c r="D644" s="0" t="str">
        <f aca="false">IF(C644="T","T","")</f>
        <v/>
      </c>
      <c r="E644" s="0" t="str">
        <f aca="false">IF(D644="T",COUNTIF($D$3:$D644,"T"),"")</f>
        <v/>
      </c>
      <c r="F644" s="0" t="str">
        <f aca="false">IF(C644="S","S","")</f>
        <v/>
      </c>
      <c r="G644" s="0" t="str">
        <f aca="false">IF(F644="S",COUNTIF($F$3:$F644,"S"),"")</f>
        <v/>
      </c>
      <c r="H644" s="0" t="n">
        <f aca="false">A644</f>
        <v>9</v>
      </c>
      <c r="I644" s="0" t="n">
        <f aca="false">B644</f>
        <v>42</v>
      </c>
    </row>
    <row r="645" customFormat="false" ht="12.8" hidden="false" customHeight="false" outlineLevel="0" collapsed="false">
      <c r="A645" s="0" t="n">
        <f aca="false">IF(B644&lt;&gt;$D$1,A644,A644+1)</f>
        <v>9</v>
      </c>
      <c r="B645" s="0" t="n">
        <f aca="false">IF(B644&lt;&gt;$D$1,B644+1,1)</f>
        <v>43</v>
      </c>
      <c r="C645" s="0" t="str">
        <f aca="false">IFERROR(VLOOKUP(A645,'Province Map'!$A$2:$BX$77,(MATCH(B645,'Province Map'!$B$2:$BX$2,0)+1),0),"")</f>
        <v/>
      </c>
      <c r="D645" s="0" t="str">
        <f aca="false">IF(C645="T","T","")</f>
        <v/>
      </c>
      <c r="E645" s="0" t="str">
        <f aca="false">IF(D645="T",COUNTIF($D$3:$D645,"T"),"")</f>
        <v/>
      </c>
      <c r="F645" s="0" t="str">
        <f aca="false">IF(C645="S","S","")</f>
        <v/>
      </c>
      <c r="G645" s="0" t="str">
        <f aca="false">IF(F645="S",COUNTIF($F$3:$F645,"S"),"")</f>
        <v/>
      </c>
      <c r="H645" s="0" t="n">
        <f aca="false">A645</f>
        <v>9</v>
      </c>
      <c r="I645" s="0" t="n">
        <f aca="false">B645</f>
        <v>43</v>
      </c>
    </row>
    <row r="646" customFormat="false" ht="12.8" hidden="false" customHeight="false" outlineLevel="0" collapsed="false">
      <c r="A646" s="0" t="n">
        <f aca="false">IF(B645&lt;&gt;$D$1,A645,A645+1)</f>
        <v>9</v>
      </c>
      <c r="B646" s="0" t="n">
        <f aca="false">IF(B645&lt;&gt;$D$1,B645+1,1)</f>
        <v>44</v>
      </c>
      <c r="C646" s="0" t="str">
        <f aca="false">IFERROR(VLOOKUP(A646,'Province Map'!$A$2:$BX$77,(MATCH(B646,'Province Map'!$B$2:$BX$2,0)+1),0),"")</f>
        <v/>
      </c>
      <c r="D646" s="0" t="str">
        <f aca="false">IF(C646="T","T","")</f>
        <v/>
      </c>
      <c r="E646" s="0" t="str">
        <f aca="false">IF(D646="T",COUNTIF($D$3:$D646,"T"),"")</f>
        <v/>
      </c>
      <c r="F646" s="0" t="str">
        <f aca="false">IF(C646="S","S","")</f>
        <v/>
      </c>
      <c r="G646" s="0" t="str">
        <f aca="false">IF(F646="S",COUNTIF($F$3:$F646,"S"),"")</f>
        <v/>
      </c>
      <c r="H646" s="0" t="n">
        <f aca="false">A646</f>
        <v>9</v>
      </c>
      <c r="I646" s="0" t="n">
        <f aca="false">B646</f>
        <v>44</v>
      </c>
    </row>
    <row r="647" customFormat="false" ht="12.8" hidden="false" customHeight="false" outlineLevel="0" collapsed="false">
      <c r="A647" s="0" t="n">
        <f aca="false">IF(B646&lt;&gt;$D$1,A646,A646+1)</f>
        <v>9</v>
      </c>
      <c r="B647" s="0" t="n">
        <f aca="false">IF(B646&lt;&gt;$D$1,B646+1,1)</f>
        <v>45</v>
      </c>
      <c r="C647" s="0" t="str">
        <f aca="false">IFERROR(VLOOKUP(A647,'Province Map'!$A$2:$BX$77,(MATCH(B647,'Province Map'!$B$2:$BX$2,0)+1),0),"")</f>
        <v/>
      </c>
      <c r="D647" s="0" t="str">
        <f aca="false">IF(C647="T","T","")</f>
        <v/>
      </c>
      <c r="E647" s="0" t="str">
        <f aca="false">IF(D647="T",COUNTIF($D$3:$D647,"T"),"")</f>
        <v/>
      </c>
      <c r="F647" s="0" t="str">
        <f aca="false">IF(C647="S","S","")</f>
        <v/>
      </c>
      <c r="G647" s="0" t="str">
        <f aca="false">IF(F647="S",COUNTIF($F$3:$F647,"S"),"")</f>
        <v/>
      </c>
      <c r="H647" s="0" t="n">
        <f aca="false">A647</f>
        <v>9</v>
      </c>
      <c r="I647" s="0" t="n">
        <f aca="false">B647</f>
        <v>45</v>
      </c>
    </row>
    <row r="648" customFormat="false" ht="12.8" hidden="false" customHeight="false" outlineLevel="0" collapsed="false">
      <c r="A648" s="0" t="n">
        <f aca="false">IF(B647&lt;&gt;$D$1,A647,A647+1)</f>
        <v>9</v>
      </c>
      <c r="B648" s="0" t="n">
        <f aca="false">IF(B647&lt;&gt;$D$1,B647+1,1)</f>
        <v>46</v>
      </c>
      <c r="C648" s="0" t="str">
        <f aca="false">IFERROR(VLOOKUP(A648,'Province Map'!$A$2:$BX$77,(MATCH(B648,'Province Map'!$B$2:$BX$2,0)+1),0),"")</f>
        <v/>
      </c>
      <c r="D648" s="0" t="str">
        <f aca="false">IF(C648="T","T","")</f>
        <v/>
      </c>
      <c r="E648" s="0" t="str">
        <f aca="false">IF(D648="T",COUNTIF($D$3:$D648,"T"),"")</f>
        <v/>
      </c>
      <c r="F648" s="0" t="str">
        <f aca="false">IF(C648="S","S","")</f>
        <v/>
      </c>
      <c r="G648" s="0" t="str">
        <f aca="false">IF(F648="S",COUNTIF($F$3:$F648,"S"),"")</f>
        <v/>
      </c>
      <c r="H648" s="0" t="n">
        <f aca="false">A648</f>
        <v>9</v>
      </c>
      <c r="I648" s="0" t="n">
        <f aca="false">B648</f>
        <v>46</v>
      </c>
    </row>
    <row r="649" customFormat="false" ht="12.8" hidden="false" customHeight="false" outlineLevel="0" collapsed="false">
      <c r="A649" s="0" t="n">
        <f aca="false">IF(B648&lt;&gt;$D$1,A648,A648+1)</f>
        <v>9</v>
      </c>
      <c r="B649" s="0" t="n">
        <f aca="false">IF(B648&lt;&gt;$D$1,B648+1,1)</f>
        <v>47</v>
      </c>
      <c r="C649" s="0" t="str">
        <f aca="false">IFERROR(VLOOKUP(A649,'Province Map'!$A$2:$BX$77,(MATCH(B649,'Province Map'!$B$2:$BX$2,0)+1),0),"")</f>
        <v/>
      </c>
      <c r="D649" s="0" t="str">
        <f aca="false">IF(C649="T","T","")</f>
        <v/>
      </c>
      <c r="E649" s="0" t="str">
        <f aca="false">IF(D649="T",COUNTIF($D$3:$D649,"T"),"")</f>
        <v/>
      </c>
      <c r="F649" s="0" t="str">
        <f aca="false">IF(C649="S","S","")</f>
        <v/>
      </c>
      <c r="G649" s="0" t="str">
        <f aca="false">IF(F649="S",COUNTIF($F$3:$F649,"S"),"")</f>
        <v/>
      </c>
      <c r="H649" s="0" t="n">
        <f aca="false">A649</f>
        <v>9</v>
      </c>
      <c r="I649" s="0" t="n">
        <f aca="false">B649</f>
        <v>47</v>
      </c>
    </row>
    <row r="650" customFormat="false" ht="12.8" hidden="false" customHeight="false" outlineLevel="0" collapsed="false">
      <c r="A650" s="0" t="n">
        <f aca="false">IF(B649&lt;&gt;$D$1,A649,A649+1)</f>
        <v>9</v>
      </c>
      <c r="B650" s="0" t="n">
        <f aca="false">IF(B649&lt;&gt;$D$1,B649+1,1)</f>
        <v>48</v>
      </c>
      <c r="C650" s="0" t="str">
        <f aca="false">IFERROR(VLOOKUP(A650,'Province Map'!$A$2:$BX$77,(MATCH(B650,'Province Map'!$B$2:$BX$2,0)+1),0),"")</f>
        <v/>
      </c>
      <c r="D650" s="0" t="str">
        <f aca="false">IF(C650="T","T","")</f>
        <v/>
      </c>
      <c r="E650" s="0" t="str">
        <f aca="false">IF(D650="T",COUNTIF($D$3:$D650,"T"),"")</f>
        <v/>
      </c>
      <c r="F650" s="0" t="str">
        <f aca="false">IF(C650="S","S","")</f>
        <v/>
      </c>
      <c r="G650" s="0" t="str">
        <f aca="false">IF(F650="S",COUNTIF($F$3:$F650,"S"),"")</f>
        <v/>
      </c>
      <c r="H650" s="0" t="n">
        <f aca="false">A650</f>
        <v>9</v>
      </c>
      <c r="I650" s="0" t="n">
        <f aca="false">B650</f>
        <v>48</v>
      </c>
    </row>
    <row r="651" customFormat="false" ht="12.8" hidden="false" customHeight="false" outlineLevel="0" collapsed="false">
      <c r="A651" s="0" t="n">
        <f aca="false">IF(B650&lt;&gt;$D$1,A650,A650+1)</f>
        <v>9</v>
      </c>
      <c r="B651" s="0" t="n">
        <f aca="false">IF(B650&lt;&gt;$D$1,B650+1,1)</f>
        <v>49</v>
      </c>
      <c r="C651" s="0" t="str">
        <f aca="false">IFERROR(VLOOKUP(A651,'Province Map'!$A$2:$BX$77,(MATCH(B651,'Province Map'!$B$2:$BX$2,0)+1),0),"")</f>
        <v/>
      </c>
      <c r="D651" s="0" t="str">
        <f aca="false">IF(C651="T","T","")</f>
        <v/>
      </c>
      <c r="E651" s="0" t="str">
        <f aca="false">IF(D651="T",COUNTIF($D$3:$D651,"T"),"")</f>
        <v/>
      </c>
      <c r="F651" s="0" t="str">
        <f aca="false">IF(C651="S","S","")</f>
        <v/>
      </c>
      <c r="G651" s="0" t="str">
        <f aca="false">IF(F651="S",COUNTIF($F$3:$F651,"S"),"")</f>
        <v/>
      </c>
      <c r="H651" s="0" t="n">
        <f aca="false">A651</f>
        <v>9</v>
      </c>
      <c r="I651" s="0" t="n">
        <f aca="false">B651</f>
        <v>49</v>
      </c>
    </row>
    <row r="652" customFormat="false" ht="12.8" hidden="false" customHeight="false" outlineLevel="0" collapsed="false">
      <c r="A652" s="0" t="n">
        <f aca="false">IF(B651&lt;&gt;$D$1,A651,A651+1)</f>
        <v>9</v>
      </c>
      <c r="B652" s="0" t="n">
        <f aca="false">IF(B651&lt;&gt;$D$1,B651+1,1)</f>
        <v>50</v>
      </c>
      <c r="C652" s="0" t="str">
        <f aca="false">IFERROR(VLOOKUP(A652,'Province Map'!$A$2:$BX$77,(MATCH(B652,'Province Map'!$B$2:$BX$2,0)+1),0),"")</f>
        <v/>
      </c>
      <c r="D652" s="0" t="str">
        <f aca="false">IF(C652="T","T","")</f>
        <v/>
      </c>
      <c r="E652" s="0" t="str">
        <f aca="false">IF(D652="T",COUNTIF($D$3:$D652,"T"),"")</f>
        <v/>
      </c>
      <c r="F652" s="0" t="str">
        <f aca="false">IF(C652="S","S","")</f>
        <v/>
      </c>
      <c r="G652" s="0" t="str">
        <f aca="false">IF(F652="S",COUNTIF($F$3:$F652,"S"),"")</f>
        <v/>
      </c>
      <c r="H652" s="0" t="n">
        <f aca="false">A652</f>
        <v>9</v>
      </c>
      <c r="I652" s="0" t="n">
        <f aca="false">B652</f>
        <v>50</v>
      </c>
    </row>
    <row r="653" customFormat="false" ht="12.8" hidden="false" customHeight="false" outlineLevel="0" collapsed="false">
      <c r="A653" s="0" t="n">
        <f aca="false">IF(B652&lt;&gt;$D$1,A652,A652+1)</f>
        <v>9</v>
      </c>
      <c r="B653" s="0" t="n">
        <f aca="false">IF(B652&lt;&gt;$D$1,B652+1,1)</f>
        <v>51</v>
      </c>
      <c r="C653" s="0" t="str">
        <f aca="false">IFERROR(VLOOKUP(A653,'Province Map'!$A$2:$BX$77,(MATCH(B653,'Province Map'!$B$2:$BX$2,0)+1),0),"")</f>
        <v/>
      </c>
      <c r="D653" s="0" t="str">
        <f aca="false">IF(C653="T","T","")</f>
        <v/>
      </c>
      <c r="E653" s="0" t="str">
        <f aca="false">IF(D653="T",COUNTIF($D$3:$D653,"T"),"")</f>
        <v/>
      </c>
      <c r="F653" s="0" t="str">
        <f aca="false">IF(C653="S","S","")</f>
        <v/>
      </c>
      <c r="G653" s="0" t="str">
        <f aca="false">IF(F653="S",COUNTIF($F$3:$F653,"S"),"")</f>
        <v/>
      </c>
      <c r="H653" s="0" t="n">
        <f aca="false">A653</f>
        <v>9</v>
      </c>
      <c r="I653" s="0" t="n">
        <f aca="false">B653</f>
        <v>51</v>
      </c>
    </row>
    <row r="654" customFormat="false" ht="12.8" hidden="false" customHeight="false" outlineLevel="0" collapsed="false">
      <c r="A654" s="0" t="n">
        <f aca="false">IF(B653&lt;&gt;$D$1,A653,A653+1)</f>
        <v>9</v>
      </c>
      <c r="B654" s="0" t="n">
        <f aca="false">IF(B653&lt;&gt;$D$1,B653+1,1)</f>
        <v>52</v>
      </c>
      <c r="C654" s="0" t="str">
        <f aca="false">IFERROR(VLOOKUP(A654,'Province Map'!$A$2:$BX$77,(MATCH(B654,'Province Map'!$B$2:$BX$2,0)+1),0),"")</f>
        <v/>
      </c>
      <c r="D654" s="0" t="str">
        <f aca="false">IF(C654="T","T","")</f>
        <v/>
      </c>
      <c r="E654" s="0" t="str">
        <f aca="false">IF(D654="T",COUNTIF($D$3:$D654,"T"),"")</f>
        <v/>
      </c>
      <c r="F654" s="0" t="str">
        <f aca="false">IF(C654="S","S","")</f>
        <v/>
      </c>
      <c r="G654" s="0" t="str">
        <f aca="false">IF(F654="S",COUNTIF($F$3:$F654,"S"),"")</f>
        <v/>
      </c>
      <c r="H654" s="0" t="n">
        <f aca="false">A654</f>
        <v>9</v>
      </c>
      <c r="I654" s="0" t="n">
        <f aca="false">B654</f>
        <v>52</v>
      </c>
    </row>
    <row r="655" customFormat="false" ht="12.8" hidden="false" customHeight="false" outlineLevel="0" collapsed="false">
      <c r="A655" s="0" t="n">
        <f aca="false">IF(B654&lt;&gt;$D$1,A654,A654+1)</f>
        <v>9</v>
      </c>
      <c r="B655" s="0" t="n">
        <f aca="false">IF(B654&lt;&gt;$D$1,B654+1,1)</f>
        <v>53</v>
      </c>
      <c r="C655" s="0" t="str">
        <f aca="false">IFERROR(VLOOKUP(A655,'Province Map'!$A$2:$BX$77,(MATCH(B655,'Province Map'!$B$2:$BX$2,0)+1),0),"")</f>
        <v/>
      </c>
      <c r="D655" s="0" t="str">
        <f aca="false">IF(C655="T","T","")</f>
        <v/>
      </c>
      <c r="E655" s="0" t="str">
        <f aca="false">IF(D655="T",COUNTIF($D$3:$D655,"T"),"")</f>
        <v/>
      </c>
      <c r="F655" s="0" t="str">
        <f aca="false">IF(C655="S","S","")</f>
        <v/>
      </c>
      <c r="G655" s="0" t="str">
        <f aca="false">IF(F655="S",COUNTIF($F$3:$F655,"S"),"")</f>
        <v/>
      </c>
      <c r="H655" s="0" t="n">
        <f aca="false">A655</f>
        <v>9</v>
      </c>
      <c r="I655" s="0" t="n">
        <f aca="false">B655</f>
        <v>53</v>
      </c>
    </row>
    <row r="656" customFormat="false" ht="12.8" hidden="false" customHeight="false" outlineLevel="0" collapsed="false">
      <c r="A656" s="0" t="n">
        <f aca="false">IF(B655&lt;&gt;$D$1,A655,A655+1)</f>
        <v>9</v>
      </c>
      <c r="B656" s="0" t="n">
        <f aca="false">IF(B655&lt;&gt;$D$1,B655+1,1)</f>
        <v>54</v>
      </c>
      <c r="C656" s="0" t="str">
        <f aca="false">IFERROR(VLOOKUP(A656,'Province Map'!$A$2:$BX$77,(MATCH(B656,'Province Map'!$B$2:$BX$2,0)+1),0),"")</f>
        <v/>
      </c>
      <c r="D656" s="0" t="str">
        <f aca="false">IF(C656="T","T","")</f>
        <v/>
      </c>
      <c r="E656" s="0" t="str">
        <f aca="false">IF(D656="T",COUNTIF($D$3:$D656,"T"),"")</f>
        <v/>
      </c>
      <c r="F656" s="0" t="str">
        <f aca="false">IF(C656="S","S","")</f>
        <v/>
      </c>
      <c r="G656" s="0" t="str">
        <f aca="false">IF(F656="S",COUNTIF($F$3:$F656,"S"),"")</f>
        <v/>
      </c>
      <c r="H656" s="0" t="n">
        <f aca="false">A656</f>
        <v>9</v>
      </c>
      <c r="I656" s="0" t="n">
        <f aca="false">B656</f>
        <v>54</v>
      </c>
    </row>
    <row r="657" customFormat="false" ht="12.8" hidden="false" customHeight="false" outlineLevel="0" collapsed="false">
      <c r="A657" s="0" t="n">
        <f aca="false">IF(B656&lt;&gt;$D$1,A656,A656+1)</f>
        <v>9</v>
      </c>
      <c r="B657" s="0" t="n">
        <f aca="false">IF(B656&lt;&gt;$D$1,B656+1,1)</f>
        <v>55</v>
      </c>
      <c r="C657" s="0" t="str">
        <f aca="false">IFERROR(VLOOKUP(A657,'Province Map'!$A$2:$BX$77,(MATCH(B657,'Province Map'!$B$2:$BX$2,0)+1),0),"")</f>
        <v/>
      </c>
      <c r="D657" s="0" t="str">
        <f aca="false">IF(C657="T","T","")</f>
        <v/>
      </c>
      <c r="E657" s="0" t="str">
        <f aca="false">IF(D657="T",COUNTIF($D$3:$D657,"T"),"")</f>
        <v/>
      </c>
      <c r="F657" s="0" t="str">
        <f aca="false">IF(C657="S","S","")</f>
        <v/>
      </c>
      <c r="G657" s="0" t="str">
        <f aca="false">IF(F657="S",COUNTIF($F$3:$F657,"S"),"")</f>
        <v/>
      </c>
      <c r="H657" s="0" t="n">
        <f aca="false">A657</f>
        <v>9</v>
      </c>
      <c r="I657" s="0" t="n">
        <f aca="false">B657</f>
        <v>55</v>
      </c>
    </row>
    <row r="658" customFormat="false" ht="12.8" hidden="false" customHeight="false" outlineLevel="0" collapsed="false">
      <c r="A658" s="0" t="n">
        <f aca="false">IF(B657&lt;&gt;$D$1,A657,A657+1)</f>
        <v>9</v>
      </c>
      <c r="B658" s="0" t="n">
        <f aca="false">IF(B657&lt;&gt;$D$1,B657+1,1)</f>
        <v>56</v>
      </c>
      <c r="C658" s="0" t="str">
        <f aca="false">IFERROR(VLOOKUP(A658,'Province Map'!$A$2:$BX$77,(MATCH(B658,'Province Map'!$B$2:$BX$2,0)+1),0),"")</f>
        <v/>
      </c>
      <c r="D658" s="0" t="str">
        <f aca="false">IF(C658="T","T","")</f>
        <v/>
      </c>
      <c r="E658" s="0" t="str">
        <f aca="false">IF(D658="T",COUNTIF($D$3:$D658,"T"),"")</f>
        <v/>
      </c>
      <c r="F658" s="0" t="str">
        <f aca="false">IF(C658="S","S","")</f>
        <v/>
      </c>
      <c r="G658" s="0" t="str">
        <f aca="false">IF(F658="S",COUNTIF($F$3:$F658,"S"),"")</f>
        <v/>
      </c>
      <c r="H658" s="0" t="n">
        <f aca="false">A658</f>
        <v>9</v>
      </c>
      <c r="I658" s="0" t="n">
        <f aca="false">B658</f>
        <v>56</v>
      </c>
    </row>
    <row r="659" customFormat="false" ht="12.8" hidden="false" customHeight="false" outlineLevel="0" collapsed="false">
      <c r="A659" s="0" t="n">
        <f aca="false">IF(B658&lt;&gt;$D$1,A658,A658+1)</f>
        <v>9</v>
      </c>
      <c r="B659" s="0" t="n">
        <f aca="false">IF(B658&lt;&gt;$D$1,B658+1,1)</f>
        <v>57</v>
      </c>
      <c r="C659" s="0" t="str">
        <f aca="false">IFERROR(VLOOKUP(A659,'Province Map'!$A$2:$BX$77,(MATCH(B659,'Province Map'!$B$2:$BX$2,0)+1),0),"")</f>
        <v/>
      </c>
      <c r="D659" s="0" t="str">
        <f aca="false">IF(C659="T","T","")</f>
        <v/>
      </c>
      <c r="E659" s="0" t="str">
        <f aca="false">IF(D659="T",COUNTIF($D$3:$D659,"T"),"")</f>
        <v/>
      </c>
      <c r="F659" s="0" t="str">
        <f aca="false">IF(C659="S","S","")</f>
        <v/>
      </c>
      <c r="G659" s="0" t="str">
        <f aca="false">IF(F659="S",COUNTIF($F$3:$F659,"S"),"")</f>
        <v/>
      </c>
      <c r="H659" s="0" t="n">
        <f aca="false">A659</f>
        <v>9</v>
      </c>
      <c r="I659" s="0" t="n">
        <f aca="false">B659</f>
        <v>57</v>
      </c>
    </row>
    <row r="660" customFormat="false" ht="12.8" hidden="false" customHeight="false" outlineLevel="0" collapsed="false">
      <c r="A660" s="0" t="n">
        <f aca="false">IF(B659&lt;&gt;$D$1,A659,A659+1)</f>
        <v>9</v>
      </c>
      <c r="B660" s="0" t="n">
        <f aca="false">IF(B659&lt;&gt;$D$1,B659+1,1)</f>
        <v>58</v>
      </c>
      <c r="C660" s="0" t="str">
        <f aca="false">IFERROR(VLOOKUP(A660,'Province Map'!$A$2:$BX$77,(MATCH(B660,'Province Map'!$B$2:$BX$2,0)+1),0),"")</f>
        <v/>
      </c>
      <c r="D660" s="0" t="str">
        <f aca="false">IF(C660="T","T","")</f>
        <v/>
      </c>
      <c r="E660" s="0" t="str">
        <f aca="false">IF(D660="T",COUNTIF($D$3:$D660,"T"),"")</f>
        <v/>
      </c>
      <c r="F660" s="0" t="str">
        <f aca="false">IF(C660="S","S","")</f>
        <v/>
      </c>
      <c r="G660" s="0" t="str">
        <f aca="false">IF(F660="S",COUNTIF($F$3:$F660,"S"),"")</f>
        <v/>
      </c>
      <c r="H660" s="0" t="n">
        <f aca="false">A660</f>
        <v>9</v>
      </c>
      <c r="I660" s="0" t="n">
        <f aca="false">B660</f>
        <v>58</v>
      </c>
    </row>
    <row r="661" customFormat="false" ht="12.8" hidden="false" customHeight="false" outlineLevel="0" collapsed="false">
      <c r="A661" s="0" t="n">
        <f aca="false">IF(B660&lt;&gt;$D$1,A660,A660+1)</f>
        <v>9</v>
      </c>
      <c r="B661" s="0" t="n">
        <f aca="false">IF(B660&lt;&gt;$D$1,B660+1,1)</f>
        <v>59</v>
      </c>
      <c r="C661" s="0" t="str">
        <f aca="false">IFERROR(VLOOKUP(A661,'Province Map'!$A$2:$BX$77,(MATCH(B661,'Province Map'!$B$2:$BX$2,0)+1),0),"")</f>
        <v/>
      </c>
      <c r="D661" s="0" t="str">
        <f aca="false">IF(C661="T","T","")</f>
        <v/>
      </c>
      <c r="E661" s="0" t="str">
        <f aca="false">IF(D661="T",COUNTIF($D$3:$D661,"T"),"")</f>
        <v/>
      </c>
      <c r="F661" s="0" t="str">
        <f aca="false">IF(C661="S","S","")</f>
        <v/>
      </c>
      <c r="G661" s="0" t="str">
        <f aca="false">IF(F661="S",COUNTIF($F$3:$F661,"S"),"")</f>
        <v/>
      </c>
      <c r="H661" s="0" t="n">
        <f aca="false">A661</f>
        <v>9</v>
      </c>
      <c r="I661" s="0" t="n">
        <f aca="false">B661</f>
        <v>59</v>
      </c>
    </row>
    <row r="662" customFormat="false" ht="12.8" hidden="false" customHeight="false" outlineLevel="0" collapsed="false">
      <c r="A662" s="0" t="n">
        <f aca="false">IF(B661&lt;&gt;$D$1,A661,A661+1)</f>
        <v>9</v>
      </c>
      <c r="B662" s="0" t="n">
        <f aca="false">IF(B661&lt;&gt;$D$1,B661+1,1)</f>
        <v>60</v>
      </c>
      <c r="C662" s="0" t="str">
        <f aca="false">IFERROR(VLOOKUP(A662,'Province Map'!$A$2:$BX$77,(MATCH(B662,'Province Map'!$B$2:$BX$2,0)+1),0),"")</f>
        <v/>
      </c>
      <c r="D662" s="0" t="str">
        <f aca="false">IF(C662="T","T","")</f>
        <v/>
      </c>
      <c r="E662" s="0" t="str">
        <f aca="false">IF(D662="T",COUNTIF($D$3:$D662,"T"),"")</f>
        <v/>
      </c>
      <c r="F662" s="0" t="str">
        <f aca="false">IF(C662="S","S","")</f>
        <v/>
      </c>
      <c r="G662" s="0" t="str">
        <f aca="false">IF(F662="S",COUNTIF($F$3:$F662,"S"),"")</f>
        <v/>
      </c>
      <c r="H662" s="0" t="n">
        <f aca="false">A662</f>
        <v>9</v>
      </c>
      <c r="I662" s="0" t="n">
        <f aca="false">B662</f>
        <v>60</v>
      </c>
    </row>
    <row r="663" customFormat="false" ht="12.8" hidden="false" customHeight="false" outlineLevel="0" collapsed="false">
      <c r="A663" s="0" t="n">
        <f aca="false">IF(B662&lt;&gt;$D$1,A662,A662+1)</f>
        <v>9</v>
      </c>
      <c r="B663" s="0" t="n">
        <f aca="false">IF(B662&lt;&gt;$D$1,B662+1,1)</f>
        <v>61</v>
      </c>
      <c r="C663" s="0" t="str">
        <f aca="false">IFERROR(VLOOKUP(A663,'Province Map'!$A$2:$BX$77,(MATCH(B663,'Province Map'!$B$2:$BX$2,0)+1),0),"")</f>
        <v/>
      </c>
      <c r="D663" s="0" t="str">
        <f aca="false">IF(C663="T","T","")</f>
        <v/>
      </c>
      <c r="E663" s="0" t="str">
        <f aca="false">IF(D663="T",COUNTIF($D$3:$D663,"T"),"")</f>
        <v/>
      </c>
      <c r="F663" s="0" t="str">
        <f aca="false">IF(C663="S","S","")</f>
        <v/>
      </c>
      <c r="G663" s="0" t="str">
        <f aca="false">IF(F663="S",COUNTIF($F$3:$F663,"S"),"")</f>
        <v/>
      </c>
      <c r="H663" s="0" t="n">
        <f aca="false">A663</f>
        <v>9</v>
      </c>
      <c r="I663" s="0" t="n">
        <f aca="false">B663</f>
        <v>61</v>
      </c>
    </row>
    <row r="664" customFormat="false" ht="12.8" hidden="false" customHeight="false" outlineLevel="0" collapsed="false">
      <c r="A664" s="0" t="n">
        <f aca="false">IF(B663&lt;&gt;$D$1,A663,A663+1)</f>
        <v>9</v>
      </c>
      <c r="B664" s="0" t="n">
        <f aca="false">IF(B663&lt;&gt;$D$1,B663+1,1)</f>
        <v>62</v>
      </c>
      <c r="C664" s="0" t="str">
        <f aca="false">IFERROR(VLOOKUP(A664,'Province Map'!$A$2:$BX$77,(MATCH(B664,'Province Map'!$B$2:$BX$2,0)+1),0),"")</f>
        <v/>
      </c>
      <c r="D664" s="0" t="str">
        <f aca="false">IF(C664="T","T","")</f>
        <v/>
      </c>
      <c r="E664" s="0" t="str">
        <f aca="false">IF(D664="T",COUNTIF($D$3:$D664,"T"),"")</f>
        <v/>
      </c>
      <c r="F664" s="0" t="str">
        <f aca="false">IF(C664="S","S","")</f>
        <v/>
      </c>
      <c r="G664" s="0" t="str">
        <f aca="false">IF(F664="S",COUNTIF($F$3:$F664,"S"),"")</f>
        <v/>
      </c>
      <c r="H664" s="0" t="n">
        <f aca="false">A664</f>
        <v>9</v>
      </c>
      <c r="I664" s="0" t="n">
        <f aca="false">B664</f>
        <v>62</v>
      </c>
    </row>
    <row r="665" customFormat="false" ht="12.8" hidden="false" customHeight="false" outlineLevel="0" collapsed="false">
      <c r="A665" s="0" t="n">
        <f aca="false">IF(B664&lt;&gt;$D$1,A664,A664+1)</f>
        <v>9</v>
      </c>
      <c r="B665" s="0" t="n">
        <f aca="false">IF(B664&lt;&gt;$D$1,B664+1,1)</f>
        <v>63</v>
      </c>
      <c r="C665" s="0" t="str">
        <f aca="false">IFERROR(VLOOKUP(A665,'Province Map'!$A$2:$BX$77,(MATCH(B665,'Province Map'!$B$2:$BX$2,0)+1),0),"")</f>
        <v/>
      </c>
      <c r="D665" s="0" t="str">
        <f aca="false">IF(C665="T","T","")</f>
        <v/>
      </c>
      <c r="E665" s="0" t="str">
        <f aca="false">IF(D665="T",COUNTIF($D$3:$D665,"T"),"")</f>
        <v/>
      </c>
      <c r="F665" s="0" t="str">
        <f aca="false">IF(C665="S","S","")</f>
        <v/>
      </c>
      <c r="G665" s="0" t="str">
        <f aca="false">IF(F665="S",COUNTIF($F$3:$F665,"S"),"")</f>
        <v/>
      </c>
      <c r="H665" s="0" t="n">
        <f aca="false">A665</f>
        <v>9</v>
      </c>
      <c r="I665" s="0" t="n">
        <f aca="false">B665</f>
        <v>63</v>
      </c>
    </row>
    <row r="666" customFormat="false" ht="12.8" hidden="false" customHeight="false" outlineLevel="0" collapsed="false">
      <c r="A666" s="0" t="n">
        <f aca="false">IF(B665&lt;&gt;$D$1,A665,A665+1)</f>
        <v>9</v>
      </c>
      <c r="B666" s="0" t="n">
        <f aca="false">IF(B665&lt;&gt;$D$1,B665+1,1)</f>
        <v>64</v>
      </c>
      <c r="C666" s="0" t="str">
        <f aca="false">IFERROR(VLOOKUP(A666,'Province Map'!$A$2:$BX$77,(MATCH(B666,'Province Map'!$B$2:$BX$2,0)+1),0),"")</f>
        <v/>
      </c>
      <c r="D666" s="0" t="str">
        <f aca="false">IF(C666="T","T","")</f>
        <v/>
      </c>
      <c r="E666" s="0" t="str">
        <f aca="false">IF(D666="T",COUNTIF($D$3:$D666,"T"),"")</f>
        <v/>
      </c>
      <c r="F666" s="0" t="str">
        <f aca="false">IF(C666="S","S","")</f>
        <v/>
      </c>
      <c r="G666" s="0" t="str">
        <f aca="false">IF(F666="S",COUNTIF($F$3:$F666,"S"),"")</f>
        <v/>
      </c>
      <c r="H666" s="0" t="n">
        <f aca="false">A666</f>
        <v>9</v>
      </c>
      <c r="I666" s="0" t="n">
        <f aca="false">B666</f>
        <v>64</v>
      </c>
    </row>
    <row r="667" customFormat="false" ht="12.8" hidden="false" customHeight="false" outlineLevel="0" collapsed="false">
      <c r="A667" s="0" t="n">
        <f aca="false">IF(B666&lt;&gt;$D$1,A666,A666+1)</f>
        <v>9</v>
      </c>
      <c r="B667" s="0" t="n">
        <f aca="false">IF(B666&lt;&gt;$D$1,B666+1,1)</f>
        <v>65</v>
      </c>
      <c r="C667" s="0" t="str">
        <f aca="false">IFERROR(VLOOKUP(A667,'Province Map'!$A$2:$BX$77,(MATCH(B667,'Province Map'!$B$2:$BX$2,0)+1),0),"")</f>
        <v/>
      </c>
      <c r="D667" s="0" t="str">
        <f aca="false">IF(C667="T","T","")</f>
        <v/>
      </c>
      <c r="E667" s="0" t="str">
        <f aca="false">IF(D667="T",COUNTIF($D$3:$D667,"T"),"")</f>
        <v/>
      </c>
      <c r="F667" s="0" t="str">
        <f aca="false">IF(C667="S","S","")</f>
        <v/>
      </c>
      <c r="G667" s="0" t="str">
        <f aca="false">IF(F667="S",COUNTIF($F$3:$F667,"S"),"")</f>
        <v/>
      </c>
      <c r="H667" s="0" t="n">
        <f aca="false">A667</f>
        <v>9</v>
      </c>
      <c r="I667" s="0" t="n">
        <f aca="false">B667</f>
        <v>65</v>
      </c>
    </row>
    <row r="668" customFormat="false" ht="12.8" hidden="false" customHeight="false" outlineLevel="0" collapsed="false">
      <c r="A668" s="0" t="n">
        <f aca="false">IF(B667&lt;&gt;$D$1,A667,A667+1)</f>
        <v>9</v>
      </c>
      <c r="B668" s="0" t="n">
        <f aca="false">IF(B667&lt;&gt;$D$1,B667+1,1)</f>
        <v>66</v>
      </c>
      <c r="C668" s="0" t="str">
        <f aca="false">IFERROR(VLOOKUP(A668,'Province Map'!$A$2:$BX$77,(MATCH(B668,'Province Map'!$B$2:$BX$2,0)+1),0),"")</f>
        <v/>
      </c>
      <c r="D668" s="0" t="str">
        <f aca="false">IF(C668="T","T","")</f>
        <v/>
      </c>
      <c r="E668" s="0" t="str">
        <f aca="false">IF(D668="T",COUNTIF($D$3:$D668,"T"),"")</f>
        <v/>
      </c>
      <c r="F668" s="0" t="str">
        <f aca="false">IF(C668="S","S","")</f>
        <v/>
      </c>
      <c r="G668" s="0" t="str">
        <f aca="false">IF(F668="S",COUNTIF($F$3:$F668,"S"),"")</f>
        <v/>
      </c>
      <c r="H668" s="0" t="n">
        <f aca="false">A668</f>
        <v>9</v>
      </c>
      <c r="I668" s="0" t="n">
        <f aca="false">B668</f>
        <v>66</v>
      </c>
    </row>
    <row r="669" customFormat="false" ht="12.8" hidden="false" customHeight="false" outlineLevel="0" collapsed="false">
      <c r="A669" s="0" t="n">
        <f aca="false">IF(B668&lt;&gt;$D$1,A668,A668+1)</f>
        <v>9</v>
      </c>
      <c r="B669" s="0" t="n">
        <f aca="false">IF(B668&lt;&gt;$D$1,B668+1,1)</f>
        <v>67</v>
      </c>
      <c r="C669" s="0" t="str">
        <f aca="false">IFERROR(VLOOKUP(A669,'Province Map'!$A$2:$BX$77,(MATCH(B669,'Province Map'!$B$2:$BX$2,0)+1),0),"")</f>
        <v/>
      </c>
      <c r="D669" s="0" t="str">
        <f aca="false">IF(C669="T","T","")</f>
        <v/>
      </c>
      <c r="E669" s="0" t="str">
        <f aca="false">IF(D669="T",COUNTIF($D$3:$D669,"T"),"")</f>
        <v/>
      </c>
      <c r="F669" s="0" t="str">
        <f aca="false">IF(C669="S","S","")</f>
        <v/>
      </c>
      <c r="G669" s="0" t="str">
        <f aca="false">IF(F669="S",COUNTIF($F$3:$F669,"S"),"")</f>
        <v/>
      </c>
      <c r="H669" s="0" t="n">
        <f aca="false">A669</f>
        <v>9</v>
      </c>
      <c r="I669" s="0" t="n">
        <f aca="false">B669</f>
        <v>67</v>
      </c>
    </row>
    <row r="670" customFormat="false" ht="12.8" hidden="false" customHeight="false" outlineLevel="0" collapsed="false">
      <c r="A670" s="0" t="n">
        <f aca="false">IF(B669&lt;&gt;$D$1,A669,A669+1)</f>
        <v>9</v>
      </c>
      <c r="B670" s="0" t="n">
        <f aca="false">IF(B669&lt;&gt;$D$1,B669+1,1)</f>
        <v>68</v>
      </c>
      <c r="C670" s="0" t="str">
        <f aca="false">IFERROR(VLOOKUP(A670,'Province Map'!$A$2:$BX$77,(MATCH(B670,'Province Map'!$B$2:$BX$2,0)+1),0),"")</f>
        <v/>
      </c>
      <c r="D670" s="0" t="str">
        <f aca="false">IF(C670="T","T","")</f>
        <v/>
      </c>
      <c r="E670" s="0" t="str">
        <f aca="false">IF(D670="T",COUNTIF($D$3:$D670,"T"),"")</f>
        <v/>
      </c>
      <c r="F670" s="0" t="str">
        <f aca="false">IF(C670="S","S","")</f>
        <v/>
      </c>
      <c r="G670" s="0" t="str">
        <f aca="false">IF(F670="S",COUNTIF($F$3:$F670,"S"),"")</f>
        <v/>
      </c>
      <c r="H670" s="0" t="n">
        <f aca="false">A670</f>
        <v>9</v>
      </c>
      <c r="I670" s="0" t="n">
        <f aca="false">B670</f>
        <v>68</v>
      </c>
    </row>
    <row r="671" customFormat="false" ht="12.8" hidden="false" customHeight="false" outlineLevel="0" collapsed="false">
      <c r="A671" s="0" t="n">
        <f aca="false">IF(B670&lt;&gt;$D$1,A670,A670+1)</f>
        <v>9</v>
      </c>
      <c r="B671" s="0" t="n">
        <f aca="false">IF(B670&lt;&gt;$D$1,B670+1,1)</f>
        <v>69</v>
      </c>
      <c r="C671" s="0" t="str">
        <f aca="false">IFERROR(VLOOKUP(A671,'Province Map'!$A$2:$BX$77,(MATCH(B671,'Province Map'!$B$2:$BX$2,0)+1),0),"")</f>
        <v/>
      </c>
      <c r="D671" s="0" t="str">
        <f aca="false">IF(C671="T","T","")</f>
        <v/>
      </c>
      <c r="E671" s="0" t="str">
        <f aca="false">IF(D671="T",COUNTIF($D$3:$D671,"T"),"")</f>
        <v/>
      </c>
      <c r="F671" s="0" t="str">
        <f aca="false">IF(C671="S","S","")</f>
        <v/>
      </c>
      <c r="G671" s="0" t="str">
        <f aca="false">IF(F671="S",COUNTIF($F$3:$F671,"S"),"")</f>
        <v/>
      </c>
      <c r="H671" s="0" t="n">
        <f aca="false">A671</f>
        <v>9</v>
      </c>
      <c r="I671" s="0" t="n">
        <f aca="false">B671</f>
        <v>69</v>
      </c>
    </row>
    <row r="672" customFormat="false" ht="12.8" hidden="false" customHeight="false" outlineLevel="0" collapsed="false">
      <c r="A672" s="0" t="n">
        <f aca="false">IF(B671&lt;&gt;$D$1,A671,A671+1)</f>
        <v>9</v>
      </c>
      <c r="B672" s="0" t="n">
        <f aca="false">IF(B671&lt;&gt;$D$1,B671+1,1)</f>
        <v>70</v>
      </c>
      <c r="C672" s="0" t="str">
        <f aca="false">IFERROR(VLOOKUP(A672,'Province Map'!$A$2:$BX$77,(MATCH(B672,'Province Map'!$B$2:$BX$2,0)+1),0),"")</f>
        <v/>
      </c>
      <c r="D672" s="0" t="str">
        <f aca="false">IF(C672="T","T","")</f>
        <v/>
      </c>
      <c r="E672" s="0" t="str">
        <f aca="false">IF(D672="T",COUNTIF($D$3:$D672,"T"),"")</f>
        <v/>
      </c>
      <c r="F672" s="0" t="str">
        <f aca="false">IF(C672="S","S","")</f>
        <v/>
      </c>
      <c r="G672" s="0" t="str">
        <f aca="false">IF(F672="S",COUNTIF($F$3:$F672,"S"),"")</f>
        <v/>
      </c>
      <c r="H672" s="0" t="n">
        <f aca="false">A672</f>
        <v>9</v>
      </c>
      <c r="I672" s="0" t="n">
        <f aca="false">B672</f>
        <v>70</v>
      </c>
    </row>
    <row r="673" customFormat="false" ht="12.8" hidden="false" customHeight="false" outlineLevel="0" collapsed="false">
      <c r="A673" s="0" t="n">
        <f aca="false">IF(B672&lt;&gt;$D$1,A672,A672+1)</f>
        <v>9</v>
      </c>
      <c r="B673" s="0" t="n">
        <f aca="false">IF(B672&lt;&gt;$D$1,B672+1,1)</f>
        <v>71</v>
      </c>
      <c r="C673" s="0" t="str">
        <f aca="false">IFERROR(VLOOKUP(A673,'Province Map'!$A$2:$BX$77,(MATCH(B673,'Province Map'!$B$2:$BX$2,0)+1),0),"")</f>
        <v/>
      </c>
      <c r="D673" s="0" t="str">
        <f aca="false">IF(C673="T","T","")</f>
        <v/>
      </c>
      <c r="E673" s="0" t="str">
        <f aca="false">IF(D673="T",COUNTIF($D$3:$D673,"T"),"")</f>
        <v/>
      </c>
      <c r="F673" s="0" t="str">
        <f aca="false">IF(C673="S","S","")</f>
        <v/>
      </c>
      <c r="G673" s="0" t="str">
        <f aca="false">IF(F673="S",COUNTIF($F$3:$F673,"S"),"")</f>
        <v/>
      </c>
      <c r="H673" s="0" t="n">
        <f aca="false">A673</f>
        <v>9</v>
      </c>
      <c r="I673" s="0" t="n">
        <f aca="false">B673</f>
        <v>71</v>
      </c>
    </row>
    <row r="674" customFormat="false" ht="12.8" hidden="false" customHeight="false" outlineLevel="0" collapsed="false">
      <c r="A674" s="0" t="n">
        <f aca="false">IF(B673&lt;&gt;$D$1,A673,A673+1)</f>
        <v>9</v>
      </c>
      <c r="B674" s="0" t="n">
        <f aca="false">IF(B673&lt;&gt;$D$1,B673+1,1)</f>
        <v>72</v>
      </c>
      <c r="C674" s="0" t="str">
        <f aca="false">IFERROR(VLOOKUP(A674,'Province Map'!$A$2:$BX$77,(MATCH(B674,'Province Map'!$B$2:$BX$2,0)+1),0),"")</f>
        <v/>
      </c>
      <c r="D674" s="0" t="str">
        <f aca="false">IF(C674="T","T","")</f>
        <v/>
      </c>
      <c r="E674" s="0" t="str">
        <f aca="false">IF(D674="T",COUNTIF($D$3:$D674,"T"),"")</f>
        <v/>
      </c>
      <c r="F674" s="0" t="str">
        <f aca="false">IF(C674="S","S","")</f>
        <v/>
      </c>
      <c r="G674" s="0" t="str">
        <f aca="false">IF(F674="S",COUNTIF($F$3:$F674,"S"),"")</f>
        <v/>
      </c>
      <c r="H674" s="0" t="n">
        <f aca="false">A674</f>
        <v>9</v>
      </c>
      <c r="I674" s="0" t="n">
        <f aca="false">B674</f>
        <v>72</v>
      </c>
    </row>
    <row r="675" customFormat="false" ht="12.8" hidden="false" customHeight="false" outlineLevel="0" collapsed="false">
      <c r="A675" s="0" t="n">
        <f aca="false">IF(B674&lt;&gt;$D$1,A674,A674+1)</f>
        <v>9</v>
      </c>
      <c r="B675" s="0" t="n">
        <f aca="false">IF(B674&lt;&gt;$D$1,B674+1,1)</f>
        <v>73</v>
      </c>
      <c r="C675" s="0" t="str">
        <f aca="false">IFERROR(VLOOKUP(A675,'Province Map'!$A$2:$BX$77,(MATCH(B675,'Province Map'!$B$2:$BX$2,0)+1),0),"")</f>
        <v/>
      </c>
      <c r="D675" s="0" t="str">
        <f aca="false">IF(C675="T","T","")</f>
        <v/>
      </c>
      <c r="E675" s="0" t="str">
        <f aca="false">IF(D675="T",COUNTIF($D$3:$D675,"T"),"")</f>
        <v/>
      </c>
      <c r="F675" s="0" t="str">
        <f aca="false">IF(C675="S","S","")</f>
        <v/>
      </c>
      <c r="G675" s="0" t="str">
        <f aca="false">IF(F675="S",COUNTIF($F$3:$F675,"S"),"")</f>
        <v/>
      </c>
      <c r="H675" s="0" t="n">
        <f aca="false">A675</f>
        <v>9</v>
      </c>
      <c r="I675" s="0" t="n">
        <f aca="false">B675</f>
        <v>73</v>
      </c>
    </row>
    <row r="676" customFormat="false" ht="12.8" hidden="false" customHeight="false" outlineLevel="0" collapsed="false">
      <c r="A676" s="0" t="n">
        <f aca="false">IF(B675&lt;&gt;$D$1,A675,A675+1)</f>
        <v>9</v>
      </c>
      <c r="B676" s="0" t="n">
        <f aca="false">IF(B675&lt;&gt;$D$1,B675+1,1)</f>
        <v>74</v>
      </c>
      <c r="C676" s="0" t="str">
        <f aca="false">IFERROR(VLOOKUP(A676,'Province Map'!$A$2:$BX$77,(MATCH(B676,'Province Map'!$B$2:$BX$2,0)+1),0),"")</f>
        <v/>
      </c>
      <c r="D676" s="0" t="str">
        <f aca="false">IF(C676="T","T","")</f>
        <v/>
      </c>
      <c r="E676" s="0" t="str">
        <f aca="false">IF(D676="T",COUNTIF($D$3:$D676,"T"),"")</f>
        <v/>
      </c>
      <c r="F676" s="0" t="str">
        <f aca="false">IF(C676="S","S","")</f>
        <v/>
      </c>
      <c r="G676" s="0" t="str">
        <f aca="false">IF(F676="S",COUNTIF($F$3:$F676,"S"),"")</f>
        <v/>
      </c>
      <c r="H676" s="0" t="n">
        <f aca="false">A676</f>
        <v>9</v>
      </c>
      <c r="I676" s="0" t="n">
        <f aca="false">B676</f>
        <v>74</v>
      </c>
    </row>
    <row r="677" customFormat="false" ht="12.8" hidden="false" customHeight="false" outlineLevel="0" collapsed="false">
      <c r="A677" s="0" t="n">
        <f aca="false">IF(B676&lt;&gt;$D$1,A676,A676+1)</f>
        <v>9</v>
      </c>
      <c r="B677" s="0" t="n">
        <f aca="false">IF(B676&lt;&gt;$D$1,B676+1,1)</f>
        <v>75</v>
      </c>
      <c r="C677" s="0" t="str">
        <f aca="false">IFERROR(VLOOKUP(A677,'Province Map'!$A$2:$BX$77,(MATCH(B677,'Province Map'!$B$2:$BX$2,0)+1),0),"")</f>
        <v/>
      </c>
      <c r="D677" s="0" t="str">
        <f aca="false">IF(C677="T","T","")</f>
        <v/>
      </c>
      <c r="E677" s="0" t="str">
        <f aca="false">IF(D677="T",COUNTIF($D$3:$D677,"T"),"")</f>
        <v/>
      </c>
      <c r="F677" s="0" t="str">
        <f aca="false">IF(C677="S","S","")</f>
        <v/>
      </c>
      <c r="G677" s="0" t="str">
        <f aca="false">IF(F677="S",COUNTIF($F$3:$F677,"S"),"")</f>
        <v/>
      </c>
      <c r="H677" s="0" t="n">
        <f aca="false">A677</f>
        <v>9</v>
      </c>
      <c r="I677" s="0" t="n">
        <f aca="false">B677</f>
        <v>75</v>
      </c>
    </row>
    <row r="678" customFormat="false" ht="12.8" hidden="false" customHeight="false" outlineLevel="0" collapsed="false">
      <c r="A678" s="0" t="n">
        <f aca="false">IF(B677&lt;&gt;$D$1,A677,A677+1)</f>
        <v>10</v>
      </c>
      <c r="B678" s="0" t="n">
        <f aca="false">IF(B677&lt;&gt;$D$1,B677+1,1)</f>
        <v>1</v>
      </c>
      <c r="C678" s="0" t="n">
        <f aca="false">IFERROR(VLOOKUP(A678,'Province Map'!$A$2:$BX$77,(MATCH(B678,'Province Map'!$B$2:$BX$2,0)+1),0),"")</f>
        <v>0</v>
      </c>
      <c r="D678" s="0" t="str">
        <f aca="false">IF(C678="T","T","")</f>
        <v/>
      </c>
      <c r="E678" s="0" t="str">
        <f aca="false">IF(D678="T",COUNTIF($D$3:$D678,"T"),"")</f>
        <v/>
      </c>
      <c r="F678" s="0" t="str">
        <f aca="false">IF(C678="S","S","")</f>
        <v/>
      </c>
      <c r="G678" s="0" t="str">
        <f aca="false">IF(F678="S",COUNTIF($F$3:$F678,"S"),"")</f>
        <v/>
      </c>
      <c r="H678" s="0" t="n">
        <f aca="false">A678</f>
        <v>10</v>
      </c>
      <c r="I678" s="0" t="n">
        <f aca="false">B678</f>
        <v>1</v>
      </c>
    </row>
    <row r="679" customFormat="false" ht="12.8" hidden="false" customHeight="false" outlineLevel="0" collapsed="false">
      <c r="A679" s="0" t="n">
        <f aca="false">IF(B678&lt;&gt;$D$1,A678,A678+1)</f>
        <v>10</v>
      </c>
      <c r="B679" s="0" t="n">
        <f aca="false">IF(B678&lt;&gt;$D$1,B678+1,1)</f>
        <v>2</v>
      </c>
      <c r="C679" s="0" t="n">
        <f aca="false">IFERROR(VLOOKUP(A679,'Province Map'!$A$2:$BX$77,(MATCH(B679,'Province Map'!$B$2:$BX$2,0)+1),0),"")</f>
        <v>0</v>
      </c>
      <c r="D679" s="0" t="str">
        <f aca="false">IF(C679="T","T","")</f>
        <v/>
      </c>
      <c r="E679" s="0" t="str">
        <f aca="false">IF(D679="T",COUNTIF($D$3:$D679,"T"),"")</f>
        <v/>
      </c>
      <c r="F679" s="0" t="str">
        <f aca="false">IF(C679="S","S","")</f>
        <v/>
      </c>
      <c r="G679" s="0" t="str">
        <f aca="false">IF(F679="S",COUNTIF($F$3:$F679,"S"),"")</f>
        <v/>
      </c>
      <c r="H679" s="0" t="n">
        <f aca="false">A679</f>
        <v>10</v>
      </c>
      <c r="I679" s="0" t="n">
        <f aca="false">B679</f>
        <v>2</v>
      </c>
    </row>
    <row r="680" customFormat="false" ht="12.8" hidden="false" customHeight="false" outlineLevel="0" collapsed="false">
      <c r="A680" s="0" t="n">
        <f aca="false">IF(B679&lt;&gt;$D$1,A679,A679+1)</f>
        <v>10</v>
      </c>
      <c r="B680" s="0" t="n">
        <f aca="false">IF(B679&lt;&gt;$D$1,B679+1,1)</f>
        <v>3</v>
      </c>
      <c r="C680" s="0" t="n">
        <f aca="false">IFERROR(VLOOKUP(A680,'Province Map'!$A$2:$BX$77,(MATCH(B680,'Province Map'!$B$2:$BX$2,0)+1),0),"")</f>
        <v>0</v>
      </c>
      <c r="D680" s="0" t="str">
        <f aca="false">IF(C680="T","T","")</f>
        <v/>
      </c>
      <c r="E680" s="0" t="str">
        <f aca="false">IF(D680="T",COUNTIF($D$3:$D680,"T"),"")</f>
        <v/>
      </c>
      <c r="F680" s="0" t="str">
        <f aca="false">IF(C680="S","S","")</f>
        <v/>
      </c>
      <c r="G680" s="0" t="str">
        <f aca="false">IF(F680="S",COUNTIF($F$3:$F680,"S"),"")</f>
        <v/>
      </c>
      <c r="H680" s="0" t="n">
        <f aca="false">A680</f>
        <v>10</v>
      </c>
      <c r="I680" s="0" t="n">
        <f aca="false">B680</f>
        <v>3</v>
      </c>
    </row>
    <row r="681" customFormat="false" ht="12.8" hidden="false" customHeight="false" outlineLevel="0" collapsed="false">
      <c r="A681" s="0" t="n">
        <f aca="false">IF(B680&lt;&gt;$D$1,A680,A680+1)</f>
        <v>10</v>
      </c>
      <c r="B681" s="0" t="n">
        <f aca="false">IF(B680&lt;&gt;$D$1,B680+1,1)</f>
        <v>4</v>
      </c>
      <c r="C681" s="0" t="n">
        <f aca="false">IFERROR(VLOOKUP(A681,'Province Map'!$A$2:$BX$77,(MATCH(B681,'Province Map'!$B$2:$BX$2,0)+1),0),"")</f>
        <v>0</v>
      </c>
      <c r="D681" s="0" t="str">
        <f aca="false">IF(C681="T","T","")</f>
        <v/>
      </c>
      <c r="E681" s="0" t="str">
        <f aca="false">IF(D681="T",COUNTIF($D$3:$D681,"T"),"")</f>
        <v/>
      </c>
      <c r="F681" s="0" t="str">
        <f aca="false">IF(C681="S","S","")</f>
        <v/>
      </c>
      <c r="G681" s="0" t="str">
        <f aca="false">IF(F681="S",COUNTIF($F$3:$F681,"S"),"")</f>
        <v/>
      </c>
      <c r="H681" s="0" t="n">
        <f aca="false">A681</f>
        <v>10</v>
      </c>
      <c r="I681" s="0" t="n">
        <f aca="false">B681</f>
        <v>4</v>
      </c>
    </row>
    <row r="682" customFormat="false" ht="12.8" hidden="false" customHeight="false" outlineLevel="0" collapsed="false">
      <c r="A682" s="0" t="n">
        <f aca="false">IF(B681&lt;&gt;$D$1,A681,A681+1)</f>
        <v>10</v>
      </c>
      <c r="B682" s="0" t="n">
        <f aca="false">IF(B681&lt;&gt;$D$1,B681+1,1)</f>
        <v>5</v>
      </c>
      <c r="C682" s="0" t="n">
        <f aca="false">IFERROR(VLOOKUP(A682,'Province Map'!$A$2:$BX$77,(MATCH(B682,'Province Map'!$B$2:$BX$2,0)+1),0),"")</f>
        <v>0</v>
      </c>
      <c r="D682" s="0" t="str">
        <f aca="false">IF(C682="T","T","")</f>
        <v/>
      </c>
      <c r="E682" s="0" t="str">
        <f aca="false">IF(D682="T",COUNTIF($D$3:$D682,"T"),"")</f>
        <v/>
      </c>
      <c r="F682" s="0" t="str">
        <f aca="false">IF(C682="S","S","")</f>
        <v/>
      </c>
      <c r="G682" s="0" t="str">
        <f aca="false">IF(F682="S",COUNTIF($F$3:$F682,"S"),"")</f>
        <v/>
      </c>
      <c r="H682" s="0" t="n">
        <f aca="false">A682</f>
        <v>10</v>
      </c>
      <c r="I682" s="0" t="n">
        <f aca="false">B682</f>
        <v>5</v>
      </c>
    </row>
    <row r="683" customFormat="false" ht="12.8" hidden="false" customHeight="false" outlineLevel="0" collapsed="false">
      <c r="A683" s="0" t="n">
        <f aca="false">IF(B682&lt;&gt;$D$1,A682,A682+1)</f>
        <v>10</v>
      </c>
      <c r="B683" s="0" t="n">
        <f aca="false">IF(B682&lt;&gt;$D$1,B682+1,1)</f>
        <v>6</v>
      </c>
      <c r="C683" s="0" t="n">
        <f aca="false">IFERROR(VLOOKUP(A683,'Province Map'!$A$2:$BX$77,(MATCH(B683,'Province Map'!$B$2:$BX$2,0)+1),0),"")</f>
        <v>0</v>
      </c>
      <c r="D683" s="0" t="str">
        <f aca="false">IF(C683="T","T","")</f>
        <v/>
      </c>
      <c r="E683" s="0" t="str">
        <f aca="false">IF(D683="T",COUNTIF($D$3:$D683,"T"),"")</f>
        <v/>
      </c>
      <c r="F683" s="0" t="str">
        <f aca="false">IF(C683="S","S","")</f>
        <v/>
      </c>
      <c r="G683" s="0" t="str">
        <f aca="false">IF(F683="S",COUNTIF($F$3:$F683,"S"),"")</f>
        <v/>
      </c>
      <c r="H683" s="0" t="n">
        <f aca="false">A683</f>
        <v>10</v>
      </c>
      <c r="I683" s="0" t="n">
        <f aca="false">B683</f>
        <v>6</v>
      </c>
    </row>
    <row r="684" customFormat="false" ht="12.8" hidden="false" customHeight="false" outlineLevel="0" collapsed="false">
      <c r="A684" s="0" t="n">
        <f aca="false">IF(B683&lt;&gt;$D$1,A683,A683+1)</f>
        <v>10</v>
      </c>
      <c r="B684" s="0" t="n">
        <f aca="false">IF(B683&lt;&gt;$D$1,B683+1,1)</f>
        <v>7</v>
      </c>
      <c r="C684" s="0" t="n">
        <f aca="false">IFERROR(VLOOKUP(A684,'Province Map'!$A$2:$BX$77,(MATCH(B684,'Province Map'!$B$2:$BX$2,0)+1),0),"")</f>
        <v>0</v>
      </c>
      <c r="D684" s="0" t="str">
        <f aca="false">IF(C684="T","T","")</f>
        <v/>
      </c>
      <c r="E684" s="0" t="str">
        <f aca="false">IF(D684="T",COUNTIF($D$3:$D684,"T"),"")</f>
        <v/>
      </c>
      <c r="F684" s="0" t="str">
        <f aca="false">IF(C684="S","S","")</f>
        <v/>
      </c>
      <c r="G684" s="0" t="str">
        <f aca="false">IF(F684="S",COUNTIF($F$3:$F684,"S"),"")</f>
        <v/>
      </c>
      <c r="H684" s="0" t="n">
        <f aca="false">A684</f>
        <v>10</v>
      </c>
      <c r="I684" s="0" t="n">
        <f aca="false">B684</f>
        <v>7</v>
      </c>
    </row>
    <row r="685" customFormat="false" ht="12.8" hidden="false" customHeight="false" outlineLevel="0" collapsed="false">
      <c r="A685" s="0" t="n">
        <f aca="false">IF(B684&lt;&gt;$D$1,A684,A684+1)</f>
        <v>10</v>
      </c>
      <c r="B685" s="0" t="n">
        <f aca="false">IF(B684&lt;&gt;$D$1,B684+1,1)</f>
        <v>8</v>
      </c>
      <c r="C685" s="0" t="n">
        <f aca="false">IFERROR(VLOOKUP(A685,'Province Map'!$A$2:$BX$77,(MATCH(B685,'Province Map'!$B$2:$BX$2,0)+1),0),"")</f>
        <v>0</v>
      </c>
      <c r="D685" s="0" t="str">
        <f aca="false">IF(C685="T","T","")</f>
        <v/>
      </c>
      <c r="E685" s="0" t="str">
        <f aca="false">IF(D685="T",COUNTIF($D$3:$D685,"T"),"")</f>
        <v/>
      </c>
      <c r="F685" s="0" t="str">
        <f aca="false">IF(C685="S","S","")</f>
        <v/>
      </c>
      <c r="G685" s="0" t="str">
        <f aca="false">IF(F685="S",COUNTIF($F$3:$F685,"S"),"")</f>
        <v/>
      </c>
      <c r="H685" s="0" t="n">
        <f aca="false">A685</f>
        <v>10</v>
      </c>
      <c r="I685" s="0" t="n">
        <f aca="false">B685</f>
        <v>8</v>
      </c>
    </row>
    <row r="686" customFormat="false" ht="12.8" hidden="false" customHeight="false" outlineLevel="0" collapsed="false">
      <c r="A686" s="0" t="n">
        <f aca="false">IF(B685&lt;&gt;$D$1,A685,A685+1)</f>
        <v>10</v>
      </c>
      <c r="B686" s="0" t="n">
        <f aca="false">IF(B685&lt;&gt;$D$1,B685+1,1)</f>
        <v>9</v>
      </c>
      <c r="C686" s="0" t="n">
        <f aca="false">IFERROR(VLOOKUP(A686,'Province Map'!$A$2:$BX$77,(MATCH(B686,'Province Map'!$B$2:$BX$2,0)+1),0),"")</f>
        <v>0</v>
      </c>
      <c r="D686" s="0" t="str">
        <f aca="false">IF(C686="T","T","")</f>
        <v/>
      </c>
      <c r="E686" s="0" t="str">
        <f aca="false">IF(D686="T",COUNTIF($D$3:$D686,"T"),"")</f>
        <v/>
      </c>
      <c r="F686" s="0" t="str">
        <f aca="false">IF(C686="S","S","")</f>
        <v/>
      </c>
      <c r="G686" s="0" t="str">
        <f aca="false">IF(F686="S",COUNTIF($F$3:$F686,"S"),"")</f>
        <v/>
      </c>
      <c r="H686" s="0" t="n">
        <f aca="false">A686</f>
        <v>10</v>
      </c>
      <c r="I686" s="0" t="n">
        <f aca="false">B686</f>
        <v>9</v>
      </c>
    </row>
    <row r="687" customFormat="false" ht="12.8" hidden="false" customHeight="false" outlineLevel="0" collapsed="false">
      <c r="A687" s="0" t="n">
        <f aca="false">IF(B686&lt;&gt;$D$1,A686,A686+1)</f>
        <v>10</v>
      </c>
      <c r="B687" s="0" t="n">
        <f aca="false">IF(B686&lt;&gt;$D$1,B686+1,1)</f>
        <v>10</v>
      </c>
      <c r="C687" s="0" t="n">
        <f aca="false">IFERROR(VLOOKUP(A687,'Province Map'!$A$2:$BX$77,(MATCH(B687,'Province Map'!$B$2:$BX$2,0)+1),0),"")</f>
        <v>0</v>
      </c>
      <c r="D687" s="0" t="str">
        <f aca="false">IF(C687="T","T","")</f>
        <v/>
      </c>
      <c r="E687" s="0" t="str">
        <f aca="false">IF(D687="T",COUNTIF($D$3:$D687,"T"),"")</f>
        <v/>
      </c>
      <c r="F687" s="0" t="str">
        <f aca="false">IF(C687="S","S","")</f>
        <v/>
      </c>
      <c r="G687" s="0" t="str">
        <f aca="false">IF(F687="S",COUNTIF($F$3:$F687,"S"),"")</f>
        <v/>
      </c>
      <c r="H687" s="0" t="n">
        <f aca="false">A687</f>
        <v>10</v>
      </c>
      <c r="I687" s="0" t="n">
        <f aca="false">B687</f>
        <v>10</v>
      </c>
    </row>
    <row r="688" customFormat="false" ht="12.8" hidden="false" customHeight="false" outlineLevel="0" collapsed="false">
      <c r="A688" s="0" t="n">
        <f aca="false">IF(B687&lt;&gt;$D$1,A687,A687+1)</f>
        <v>10</v>
      </c>
      <c r="B688" s="0" t="n">
        <f aca="false">IF(B687&lt;&gt;$D$1,B687+1,1)</f>
        <v>11</v>
      </c>
      <c r="C688" s="0" t="n">
        <f aca="false">IFERROR(VLOOKUP(A688,'Province Map'!$A$2:$BX$77,(MATCH(B688,'Province Map'!$B$2:$BX$2,0)+1),0),"")</f>
        <v>0</v>
      </c>
      <c r="D688" s="0" t="str">
        <f aca="false">IF(C688="T","T","")</f>
        <v/>
      </c>
      <c r="E688" s="0" t="str">
        <f aca="false">IF(D688="T",COUNTIF($D$3:$D688,"T"),"")</f>
        <v/>
      </c>
      <c r="F688" s="0" t="str">
        <f aca="false">IF(C688="S","S","")</f>
        <v/>
      </c>
      <c r="G688" s="0" t="str">
        <f aca="false">IF(F688="S",COUNTIF($F$3:$F688,"S"),"")</f>
        <v/>
      </c>
      <c r="H688" s="0" t="n">
        <f aca="false">A688</f>
        <v>10</v>
      </c>
      <c r="I688" s="0" t="n">
        <f aca="false">B688</f>
        <v>11</v>
      </c>
    </row>
    <row r="689" customFormat="false" ht="12.8" hidden="false" customHeight="false" outlineLevel="0" collapsed="false">
      <c r="A689" s="0" t="n">
        <f aca="false">IF(B688&lt;&gt;$D$1,A688,A688+1)</f>
        <v>10</v>
      </c>
      <c r="B689" s="0" t="n">
        <f aca="false">IF(B688&lt;&gt;$D$1,B688+1,1)</f>
        <v>12</v>
      </c>
      <c r="C689" s="0" t="n">
        <f aca="false">IFERROR(VLOOKUP(A689,'Province Map'!$A$2:$BX$77,(MATCH(B689,'Province Map'!$B$2:$BX$2,0)+1),0),"")</f>
        <v>0</v>
      </c>
      <c r="D689" s="0" t="str">
        <f aca="false">IF(C689="T","T","")</f>
        <v/>
      </c>
      <c r="E689" s="0" t="str">
        <f aca="false">IF(D689="T",COUNTIF($D$3:$D689,"T"),"")</f>
        <v/>
      </c>
      <c r="F689" s="0" t="str">
        <f aca="false">IF(C689="S","S","")</f>
        <v/>
      </c>
      <c r="G689" s="0" t="str">
        <f aca="false">IF(F689="S",COUNTIF($F$3:$F689,"S"),"")</f>
        <v/>
      </c>
      <c r="H689" s="0" t="n">
        <f aca="false">A689</f>
        <v>10</v>
      </c>
      <c r="I689" s="0" t="n">
        <f aca="false">B689</f>
        <v>12</v>
      </c>
    </row>
    <row r="690" customFormat="false" ht="12.8" hidden="false" customHeight="false" outlineLevel="0" collapsed="false">
      <c r="A690" s="0" t="n">
        <f aca="false">IF(B689&lt;&gt;$D$1,A689,A689+1)</f>
        <v>10</v>
      </c>
      <c r="B690" s="0" t="n">
        <f aca="false">IF(B689&lt;&gt;$D$1,B689+1,1)</f>
        <v>13</v>
      </c>
      <c r="C690" s="0" t="n">
        <f aca="false">IFERROR(VLOOKUP(A690,'Province Map'!$A$2:$BX$77,(MATCH(B690,'Province Map'!$B$2:$BX$2,0)+1),0),"")</f>
        <v>0</v>
      </c>
      <c r="D690" s="0" t="str">
        <f aca="false">IF(C690="T","T","")</f>
        <v/>
      </c>
      <c r="E690" s="0" t="str">
        <f aca="false">IF(D690="T",COUNTIF($D$3:$D690,"T"),"")</f>
        <v/>
      </c>
      <c r="F690" s="0" t="str">
        <f aca="false">IF(C690="S","S","")</f>
        <v/>
      </c>
      <c r="G690" s="0" t="str">
        <f aca="false">IF(F690="S",COUNTIF($F$3:$F690,"S"),"")</f>
        <v/>
      </c>
      <c r="H690" s="0" t="n">
        <f aca="false">A690</f>
        <v>10</v>
      </c>
      <c r="I690" s="0" t="n">
        <f aca="false">B690</f>
        <v>13</v>
      </c>
    </row>
    <row r="691" customFormat="false" ht="12.8" hidden="false" customHeight="false" outlineLevel="0" collapsed="false">
      <c r="A691" s="0" t="n">
        <f aca="false">IF(B690&lt;&gt;$D$1,A690,A690+1)</f>
        <v>10</v>
      </c>
      <c r="B691" s="0" t="n">
        <f aca="false">IF(B690&lt;&gt;$D$1,B690+1,1)</f>
        <v>14</v>
      </c>
      <c r="C691" s="0" t="n">
        <f aca="false">IFERROR(VLOOKUP(A691,'Province Map'!$A$2:$BX$77,(MATCH(B691,'Province Map'!$B$2:$BX$2,0)+1),0),"")</f>
        <v>0</v>
      </c>
      <c r="D691" s="0" t="str">
        <f aca="false">IF(C691="T","T","")</f>
        <v/>
      </c>
      <c r="E691" s="0" t="str">
        <f aca="false">IF(D691="T",COUNTIF($D$3:$D691,"T"),"")</f>
        <v/>
      </c>
      <c r="F691" s="0" t="str">
        <f aca="false">IF(C691="S","S","")</f>
        <v/>
      </c>
      <c r="G691" s="0" t="str">
        <f aca="false">IF(F691="S",COUNTIF($F$3:$F691,"S"),"")</f>
        <v/>
      </c>
      <c r="H691" s="0" t="n">
        <f aca="false">A691</f>
        <v>10</v>
      </c>
      <c r="I691" s="0" t="n">
        <f aca="false">B691</f>
        <v>14</v>
      </c>
    </row>
    <row r="692" customFormat="false" ht="12.8" hidden="false" customHeight="false" outlineLevel="0" collapsed="false">
      <c r="A692" s="0" t="n">
        <f aca="false">IF(B691&lt;&gt;$D$1,A691,A691+1)</f>
        <v>10</v>
      </c>
      <c r="B692" s="0" t="n">
        <f aca="false">IF(B691&lt;&gt;$D$1,B691+1,1)</f>
        <v>15</v>
      </c>
      <c r="C692" s="0" t="n">
        <f aca="false">IFERROR(VLOOKUP(A692,'Province Map'!$A$2:$BX$77,(MATCH(B692,'Province Map'!$B$2:$BX$2,0)+1),0),"")</f>
        <v>0</v>
      </c>
      <c r="D692" s="0" t="str">
        <f aca="false">IF(C692="T","T","")</f>
        <v/>
      </c>
      <c r="E692" s="0" t="str">
        <f aca="false">IF(D692="T",COUNTIF($D$3:$D692,"T"),"")</f>
        <v/>
      </c>
      <c r="F692" s="0" t="str">
        <f aca="false">IF(C692="S","S","")</f>
        <v/>
      </c>
      <c r="G692" s="0" t="str">
        <f aca="false">IF(F692="S",COUNTIF($F$3:$F692,"S"),"")</f>
        <v/>
      </c>
      <c r="H692" s="0" t="n">
        <f aca="false">A692</f>
        <v>10</v>
      </c>
      <c r="I692" s="0" t="n">
        <f aca="false">B692</f>
        <v>15</v>
      </c>
    </row>
    <row r="693" customFormat="false" ht="12.8" hidden="false" customHeight="false" outlineLevel="0" collapsed="false">
      <c r="A693" s="0" t="n">
        <f aca="false">IF(B692&lt;&gt;$D$1,A692,A692+1)</f>
        <v>10</v>
      </c>
      <c r="B693" s="0" t="n">
        <f aca="false">IF(B692&lt;&gt;$D$1,B692+1,1)</f>
        <v>16</v>
      </c>
      <c r="C693" s="0" t="n">
        <f aca="false">IFERROR(VLOOKUP(A693,'Province Map'!$A$2:$BX$77,(MATCH(B693,'Province Map'!$B$2:$BX$2,0)+1),0),"")</f>
        <v>0</v>
      </c>
      <c r="D693" s="0" t="str">
        <f aca="false">IF(C693="T","T","")</f>
        <v/>
      </c>
      <c r="E693" s="0" t="str">
        <f aca="false">IF(D693="T",COUNTIF($D$3:$D693,"T"),"")</f>
        <v/>
      </c>
      <c r="F693" s="0" t="str">
        <f aca="false">IF(C693="S","S","")</f>
        <v/>
      </c>
      <c r="G693" s="0" t="str">
        <f aca="false">IF(F693="S",COUNTIF($F$3:$F693,"S"),"")</f>
        <v/>
      </c>
      <c r="H693" s="0" t="n">
        <f aca="false">A693</f>
        <v>10</v>
      </c>
      <c r="I693" s="0" t="n">
        <f aca="false">B693</f>
        <v>16</v>
      </c>
    </row>
    <row r="694" customFormat="false" ht="12.8" hidden="false" customHeight="false" outlineLevel="0" collapsed="false">
      <c r="A694" s="0" t="n">
        <f aca="false">IF(B693&lt;&gt;$D$1,A693,A693+1)</f>
        <v>10</v>
      </c>
      <c r="B694" s="0" t="n">
        <f aca="false">IF(B693&lt;&gt;$D$1,B693+1,1)</f>
        <v>17</v>
      </c>
      <c r="C694" s="0" t="str">
        <f aca="false">IFERROR(VLOOKUP(A694,'Province Map'!$A$2:$BX$77,(MATCH(B694,'Province Map'!$B$2:$BX$2,0)+1),0),"")</f>
        <v/>
      </c>
      <c r="D694" s="0" t="str">
        <f aca="false">IF(C694="T","T","")</f>
        <v/>
      </c>
      <c r="E694" s="0" t="str">
        <f aca="false">IF(D694="T",COUNTIF($D$3:$D694,"T"),"")</f>
        <v/>
      </c>
      <c r="F694" s="0" t="str">
        <f aca="false">IF(C694="S","S","")</f>
        <v/>
      </c>
      <c r="G694" s="0" t="str">
        <f aca="false">IF(F694="S",COUNTIF($F$3:$F694,"S"),"")</f>
        <v/>
      </c>
      <c r="H694" s="0" t="n">
        <f aca="false">A694</f>
        <v>10</v>
      </c>
      <c r="I694" s="0" t="n">
        <f aca="false">B694</f>
        <v>17</v>
      </c>
    </row>
    <row r="695" customFormat="false" ht="12.8" hidden="false" customHeight="false" outlineLevel="0" collapsed="false">
      <c r="A695" s="0" t="n">
        <f aca="false">IF(B694&lt;&gt;$D$1,A694,A694+1)</f>
        <v>10</v>
      </c>
      <c r="B695" s="0" t="n">
        <f aca="false">IF(B694&lt;&gt;$D$1,B694+1,1)</f>
        <v>18</v>
      </c>
      <c r="C695" s="0" t="str">
        <f aca="false">IFERROR(VLOOKUP(A695,'Province Map'!$A$2:$BX$77,(MATCH(B695,'Province Map'!$B$2:$BX$2,0)+1),0),"")</f>
        <v/>
      </c>
      <c r="D695" s="0" t="str">
        <f aca="false">IF(C695="T","T","")</f>
        <v/>
      </c>
      <c r="E695" s="0" t="str">
        <f aca="false">IF(D695="T",COUNTIF($D$3:$D695,"T"),"")</f>
        <v/>
      </c>
      <c r="F695" s="0" t="str">
        <f aca="false">IF(C695="S","S","")</f>
        <v/>
      </c>
      <c r="G695" s="0" t="str">
        <f aca="false">IF(F695="S",COUNTIF($F$3:$F695,"S"),"")</f>
        <v/>
      </c>
      <c r="H695" s="0" t="n">
        <f aca="false">A695</f>
        <v>10</v>
      </c>
      <c r="I695" s="0" t="n">
        <f aca="false">B695</f>
        <v>18</v>
      </c>
    </row>
    <row r="696" customFormat="false" ht="12.8" hidden="false" customHeight="false" outlineLevel="0" collapsed="false">
      <c r="A696" s="0" t="n">
        <f aca="false">IF(B695&lt;&gt;$D$1,A695,A695+1)</f>
        <v>10</v>
      </c>
      <c r="B696" s="0" t="n">
        <f aca="false">IF(B695&lt;&gt;$D$1,B695+1,1)</f>
        <v>19</v>
      </c>
      <c r="C696" s="0" t="str">
        <f aca="false">IFERROR(VLOOKUP(A696,'Province Map'!$A$2:$BX$77,(MATCH(B696,'Province Map'!$B$2:$BX$2,0)+1),0),"")</f>
        <v/>
      </c>
      <c r="D696" s="0" t="str">
        <f aca="false">IF(C696="T","T","")</f>
        <v/>
      </c>
      <c r="E696" s="0" t="str">
        <f aca="false">IF(D696="T",COUNTIF($D$3:$D696,"T"),"")</f>
        <v/>
      </c>
      <c r="F696" s="0" t="str">
        <f aca="false">IF(C696="S","S","")</f>
        <v/>
      </c>
      <c r="G696" s="0" t="str">
        <f aca="false">IF(F696="S",COUNTIF($F$3:$F696,"S"),"")</f>
        <v/>
      </c>
      <c r="H696" s="0" t="n">
        <f aca="false">A696</f>
        <v>10</v>
      </c>
      <c r="I696" s="0" t="n">
        <f aca="false">B696</f>
        <v>19</v>
      </c>
    </row>
    <row r="697" customFormat="false" ht="12.8" hidden="false" customHeight="false" outlineLevel="0" collapsed="false">
      <c r="A697" s="0" t="n">
        <f aca="false">IF(B696&lt;&gt;$D$1,A696,A696+1)</f>
        <v>10</v>
      </c>
      <c r="B697" s="0" t="n">
        <f aca="false">IF(B696&lt;&gt;$D$1,B696+1,1)</f>
        <v>20</v>
      </c>
      <c r="C697" s="0" t="str">
        <f aca="false">IFERROR(VLOOKUP(A697,'Province Map'!$A$2:$BX$77,(MATCH(B697,'Province Map'!$B$2:$BX$2,0)+1),0),"")</f>
        <v/>
      </c>
      <c r="D697" s="0" t="str">
        <f aca="false">IF(C697="T","T","")</f>
        <v/>
      </c>
      <c r="E697" s="0" t="str">
        <f aca="false">IF(D697="T",COUNTIF($D$3:$D697,"T"),"")</f>
        <v/>
      </c>
      <c r="F697" s="0" t="str">
        <f aca="false">IF(C697="S","S","")</f>
        <v/>
      </c>
      <c r="G697" s="0" t="str">
        <f aca="false">IF(F697="S",COUNTIF($F$3:$F697,"S"),"")</f>
        <v/>
      </c>
      <c r="H697" s="0" t="n">
        <f aca="false">A697</f>
        <v>10</v>
      </c>
      <c r="I697" s="0" t="n">
        <f aca="false">B697</f>
        <v>20</v>
      </c>
    </row>
    <row r="698" customFormat="false" ht="12.8" hidden="false" customHeight="false" outlineLevel="0" collapsed="false">
      <c r="A698" s="0" t="n">
        <f aca="false">IF(B697&lt;&gt;$D$1,A697,A697+1)</f>
        <v>10</v>
      </c>
      <c r="B698" s="0" t="n">
        <f aca="false">IF(B697&lt;&gt;$D$1,B697+1,1)</f>
        <v>21</v>
      </c>
      <c r="C698" s="0" t="str">
        <f aca="false">IFERROR(VLOOKUP(A698,'Province Map'!$A$2:$BX$77,(MATCH(B698,'Province Map'!$B$2:$BX$2,0)+1),0),"")</f>
        <v/>
      </c>
      <c r="D698" s="0" t="str">
        <f aca="false">IF(C698="T","T","")</f>
        <v/>
      </c>
      <c r="E698" s="0" t="str">
        <f aca="false">IF(D698="T",COUNTIF($D$3:$D698,"T"),"")</f>
        <v/>
      </c>
      <c r="F698" s="0" t="str">
        <f aca="false">IF(C698="S","S","")</f>
        <v/>
      </c>
      <c r="G698" s="0" t="str">
        <f aca="false">IF(F698="S",COUNTIF($F$3:$F698,"S"),"")</f>
        <v/>
      </c>
      <c r="H698" s="0" t="n">
        <f aca="false">A698</f>
        <v>10</v>
      </c>
      <c r="I698" s="0" t="n">
        <f aca="false">B698</f>
        <v>21</v>
      </c>
    </row>
    <row r="699" customFormat="false" ht="12.8" hidden="false" customHeight="false" outlineLevel="0" collapsed="false">
      <c r="A699" s="0" t="n">
        <f aca="false">IF(B698&lt;&gt;$D$1,A698,A698+1)</f>
        <v>10</v>
      </c>
      <c r="B699" s="0" t="n">
        <f aca="false">IF(B698&lt;&gt;$D$1,B698+1,1)</f>
        <v>22</v>
      </c>
      <c r="C699" s="0" t="str">
        <f aca="false">IFERROR(VLOOKUP(A699,'Province Map'!$A$2:$BX$77,(MATCH(B699,'Province Map'!$B$2:$BX$2,0)+1),0),"")</f>
        <v/>
      </c>
      <c r="D699" s="0" t="str">
        <f aca="false">IF(C699="T","T","")</f>
        <v/>
      </c>
      <c r="E699" s="0" t="str">
        <f aca="false">IF(D699="T",COUNTIF($D$3:$D699,"T"),"")</f>
        <v/>
      </c>
      <c r="F699" s="0" t="str">
        <f aca="false">IF(C699="S","S","")</f>
        <v/>
      </c>
      <c r="G699" s="0" t="str">
        <f aca="false">IF(F699="S",COUNTIF($F$3:$F699,"S"),"")</f>
        <v/>
      </c>
      <c r="H699" s="0" t="n">
        <f aca="false">A699</f>
        <v>10</v>
      </c>
      <c r="I699" s="0" t="n">
        <f aca="false">B699</f>
        <v>22</v>
      </c>
    </row>
    <row r="700" customFormat="false" ht="12.8" hidden="false" customHeight="false" outlineLevel="0" collapsed="false">
      <c r="A700" s="0" t="n">
        <f aca="false">IF(B699&lt;&gt;$D$1,A699,A699+1)</f>
        <v>10</v>
      </c>
      <c r="B700" s="0" t="n">
        <f aca="false">IF(B699&lt;&gt;$D$1,B699+1,1)</f>
        <v>23</v>
      </c>
      <c r="C700" s="0" t="str">
        <f aca="false">IFERROR(VLOOKUP(A700,'Province Map'!$A$2:$BX$77,(MATCH(B700,'Province Map'!$B$2:$BX$2,0)+1),0),"")</f>
        <v/>
      </c>
      <c r="D700" s="0" t="str">
        <f aca="false">IF(C700="T","T","")</f>
        <v/>
      </c>
      <c r="E700" s="0" t="str">
        <f aca="false">IF(D700="T",COUNTIF($D$3:$D700,"T"),"")</f>
        <v/>
      </c>
      <c r="F700" s="0" t="str">
        <f aca="false">IF(C700="S","S","")</f>
        <v/>
      </c>
      <c r="G700" s="0" t="str">
        <f aca="false">IF(F700="S",COUNTIF($F$3:$F700,"S"),"")</f>
        <v/>
      </c>
      <c r="H700" s="0" t="n">
        <f aca="false">A700</f>
        <v>10</v>
      </c>
      <c r="I700" s="0" t="n">
        <f aca="false">B700</f>
        <v>23</v>
      </c>
    </row>
    <row r="701" customFormat="false" ht="12.8" hidden="false" customHeight="false" outlineLevel="0" collapsed="false">
      <c r="A701" s="0" t="n">
        <f aca="false">IF(B700&lt;&gt;$D$1,A700,A700+1)</f>
        <v>10</v>
      </c>
      <c r="B701" s="0" t="n">
        <f aca="false">IF(B700&lt;&gt;$D$1,B700+1,1)</f>
        <v>24</v>
      </c>
      <c r="C701" s="0" t="str">
        <f aca="false">IFERROR(VLOOKUP(A701,'Province Map'!$A$2:$BX$77,(MATCH(B701,'Province Map'!$B$2:$BX$2,0)+1),0),"")</f>
        <v/>
      </c>
      <c r="D701" s="0" t="str">
        <f aca="false">IF(C701="T","T","")</f>
        <v/>
      </c>
      <c r="E701" s="0" t="str">
        <f aca="false">IF(D701="T",COUNTIF($D$3:$D701,"T"),"")</f>
        <v/>
      </c>
      <c r="F701" s="0" t="str">
        <f aca="false">IF(C701="S","S","")</f>
        <v/>
      </c>
      <c r="G701" s="0" t="str">
        <f aca="false">IF(F701="S",COUNTIF($F$3:$F701,"S"),"")</f>
        <v/>
      </c>
      <c r="H701" s="0" t="n">
        <f aca="false">A701</f>
        <v>10</v>
      </c>
      <c r="I701" s="0" t="n">
        <f aca="false">B701</f>
        <v>24</v>
      </c>
    </row>
    <row r="702" customFormat="false" ht="12.8" hidden="false" customHeight="false" outlineLevel="0" collapsed="false">
      <c r="A702" s="0" t="n">
        <f aca="false">IF(B701&lt;&gt;$D$1,A701,A701+1)</f>
        <v>10</v>
      </c>
      <c r="B702" s="0" t="n">
        <f aca="false">IF(B701&lt;&gt;$D$1,B701+1,1)</f>
        <v>25</v>
      </c>
      <c r="C702" s="0" t="str">
        <f aca="false">IFERROR(VLOOKUP(A702,'Province Map'!$A$2:$BX$77,(MATCH(B702,'Province Map'!$B$2:$BX$2,0)+1),0),"")</f>
        <v/>
      </c>
      <c r="D702" s="0" t="str">
        <f aca="false">IF(C702="T","T","")</f>
        <v/>
      </c>
      <c r="E702" s="0" t="str">
        <f aca="false">IF(D702="T",COUNTIF($D$3:$D702,"T"),"")</f>
        <v/>
      </c>
      <c r="F702" s="0" t="str">
        <f aca="false">IF(C702="S","S","")</f>
        <v/>
      </c>
      <c r="G702" s="0" t="str">
        <f aca="false">IF(F702="S",COUNTIF($F$3:$F702,"S"),"")</f>
        <v/>
      </c>
      <c r="H702" s="0" t="n">
        <f aca="false">A702</f>
        <v>10</v>
      </c>
      <c r="I702" s="0" t="n">
        <f aca="false">B702</f>
        <v>25</v>
      </c>
    </row>
    <row r="703" customFormat="false" ht="12.8" hidden="false" customHeight="false" outlineLevel="0" collapsed="false">
      <c r="A703" s="0" t="n">
        <f aca="false">IF(B702&lt;&gt;$D$1,A702,A702+1)</f>
        <v>10</v>
      </c>
      <c r="B703" s="0" t="n">
        <f aca="false">IF(B702&lt;&gt;$D$1,B702+1,1)</f>
        <v>26</v>
      </c>
      <c r="C703" s="0" t="str">
        <f aca="false">IFERROR(VLOOKUP(A703,'Province Map'!$A$2:$BX$77,(MATCH(B703,'Province Map'!$B$2:$BX$2,0)+1),0),"")</f>
        <v/>
      </c>
      <c r="D703" s="0" t="str">
        <f aca="false">IF(C703="T","T","")</f>
        <v/>
      </c>
      <c r="E703" s="0" t="str">
        <f aca="false">IF(D703="T",COUNTIF($D$3:$D703,"T"),"")</f>
        <v/>
      </c>
      <c r="F703" s="0" t="str">
        <f aca="false">IF(C703="S","S","")</f>
        <v/>
      </c>
      <c r="G703" s="0" t="str">
        <f aca="false">IF(F703="S",COUNTIF($F$3:$F703,"S"),"")</f>
        <v/>
      </c>
      <c r="H703" s="0" t="n">
        <f aca="false">A703</f>
        <v>10</v>
      </c>
      <c r="I703" s="0" t="n">
        <f aca="false">B703</f>
        <v>26</v>
      </c>
    </row>
    <row r="704" customFormat="false" ht="12.8" hidden="false" customHeight="false" outlineLevel="0" collapsed="false">
      <c r="A704" s="0" t="n">
        <f aca="false">IF(B703&lt;&gt;$D$1,A703,A703+1)</f>
        <v>10</v>
      </c>
      <c r="B704" s="0" t="n">
        <f aca="false">IF(B703&lt;&gt;$D$1,B703+1,1)</f>
        <v>27</v>
      </c>
      <c r="C704" s="0" t="str">
        <f aca="false">IFERROR(VLOOKUP(A704,'Province Map'!$A$2:$BX$77,(MATCH(B704,'Province Map'!$B$2:$BX$2,0)+1),0),"")</f>
        <v/>
      </c>
      <c r="D704" s="0" t="str">
        <f aca="false">IF(C704="T","T","")</f>
        <v/>
      </c>
      <c r="E704" s="0" t="str">
        <f aca="false">IF(D704="T",COUNTIF($D$3:$D704,"T"),"")</f>
        <v/>
      </c>
      <c r="F704" s="0" t="str">
        <f aca="false">IF(C704="S","S","")</f>
        <v/>
      </c>
      <c r="G704" s="0" t="str">
        <f aca="false">IF(F704="S",COUNTIF($F$3:$F704,"S"),"")</f>
        <v/>
      </c>
      <c r="H704" s="0" t="n">
        <f aca="false">A704</f>
        <v>10</v>
      </c>
      <c r="I704" s="0" t="n">
        <f aca="false">B704</f>
        <v>27</v>
      </c>
    </row>
    <row r="705" customFormat="false" ht="12.8" hidden="false" customHeight="false" outlineLevel="0" collapsed="false">
      <c r="A705" s="0" t="n">
        <f aca="false">IF(B704&lt;&gt;$D$1,A704,A704+1)</f>
        <v>10</v>
      </c>
      <c r="B705" s="0" t="n">
        <f aca="false">IF(B704&lt;&gt;$D$1,B704+1,1)</f>
        <v>28</v>
      </c>
      <c r="C705" s="0" t="str">
        <f aca="false">IFERROR(VLOOKUP(A705,'Province Map'!$A$2:$BX$77,(MATCH(B705,'Province Map'!$B$2:$BX$2,0)+1),0),"")</f>
        <v/>
      </c>
      <c r="D705" s="0" t="str">
        <f aca="false">IF(C705="T","T","")</f>
        <v/>
      </c>
      <c r="E705" s="0" t="str">
        <f aca="false">IF(D705="T",COUNTIF($D$3:$D705,"T"),"")</f>
        <v/>
      </c>
      <c r="F705" s="0" t="str">
        <f aca="false">IF(C705="S","S","")</f>
        <v/>
      </c>
      <c r="G705" s="0" t="str">
        <f aca="false">IF(F705="S",COUNTIF($F$3:$F705,"S"),"")</f>
        <v/>
      </c>
      <c r="H705" s="0" t="n">
        <f aca="false">A705</f>
        <v>10</v>
      </c>
      <c r="I705" s="0" t="n">
        <f aca="false">B705</f>
        <v>28</v>
      </c>
    </row>
    <row r="706" customFormat="false" ht="12.8" hidden="false" customHeight="false" outlineLevel="0" collapsed="false">
      <c r="A706" s="0" t="n">
        <f aca="false">IF(B705&lt;&gt;$D$1,A705,A705+1)</f>
        <v>10</v>
      </c>
      <c r="B706" s="0" t="n">
        <f aca="false">IF(B705&lt;&gt;$D$1,B705+1,1)</f>
        <v>29</v>
      </c>
      <c r="C706" s="0" t="str">
        <f aca="false">IFERROR(VLOOKUP(A706,'Province Map'!$A$2:$BX$77,(MATCH(B706,'Province Map'!$B$2:$BX$2,0)+1),0),"")</f>
        <v/>
      </c>
      <c r="D706" s="0" t="str">
        <f aca="false">IF(C706="T","T","")</f>
        <v/>
      </c>
      <c r="E706" s="0" t="str">
        <f aca="false">IF(D706="T",COUNTIF($D$3:$D706,"T"),"")</f>
        <v/>
      </c>
      <c r="F706" s="0" t="str">
        <f aca="false">IF(C706="S","S","")</f>
        <v/>
      </c>
      <c r="G706" s="0" t="str">
        <f aca="false">IF(F706="S",COUNTIF($F$3:$F706,"S"),"")</f>
        <v/>
      </c>
      <c r="H706" s="0" t="n">
        <f aca="false">A706</f>
        <v>10</v>
      </c>
      <c r="I706" s="0" t="n">
        <f aca="false">B706</f>
        <v>29</v>
      </c>
    </row>
    <row r="707" customFormat="false" ht="12.8" hidden="false" customHeight="false" outlineLevel="0" collapsed="false">
      <c r="A707" s="0" t="n">
        <f aca="false">IF(B706&lt;&gt;$D$1,A706,A706+1)</f>
        <v>10</v>
      </c>
      <c r="B707" s="0" t="n">
        <f aca="false">IF(B706&lt;&gt;$D$1,B706+1,1)</f>
        <v>30</v>
      </c>
      <c r="C707" s="0" t="str">
        <f aca="false">IFERROR(VLOOKUP(A707,'Province Map'!$A$2:$BX$77,(MATCH(B707,'Province Map'!$B$2:$BX$2,0)+1),0),"")</f>
        <v/>
      </c>
      <c r="D707" s="0" t="str">
        <f aca="false">IF(C707="T","T","")</f>
        <v/>
      </c>
      <c r="E707" s="0" t="str">
        <f aca="false">IF(D707="T",COUNTIF($D$3:$D707,"T"),"")</f>
        <v/>
      </c>
      <c r="F707" s="0" t="str">
        <f aca="false">IF(C707="S","S","")</f>
        <v/>
      </c>
      <c r="G707" s="0" t="str">
        <f aca="false">IF(F707="S",COUNTIF($F$3:$F707,"S"),"")</f>
        <v/>
      </c>
      <c r="H707" s="0" t="n">
        <f aca="false">A707</f>
        <v>10</v>
      </c>
      <c r="I707" s="0" t="n">
        <f aca="false">B707</f>
        <v>30</v>
      </c>
    </row>
    <row r="708" customFormat="false" ht="12.8" hidden="false" customHeight="false" outlineLevel="0" collapsed="false">
      <c r="A708" s="0" t="n">
        <f aca="false">IF(B707&lt;&gt;$D$1,A707,A707+1)</f>
        <v>10</v>
      </c>
      <c r="B708" s="0" t="n">
        <f aca="false">IF(B707&lt;&gt;$D$1,B707+1,1)</f>
        <v>31</v>
      </c>
      <c r="C708" s="0" t="str">
        <f aca="false">IFERROR(VLOOKUP(A708,'Province Map'!$A$2:$BX$77,(MATCH(B708,'Province Map'!$B$2:$BX$2,0)+1),0),"")</f>
        <v/>
      </c>
      <c r="D708" s="0" t="str">
        <f aca="false">IF(C708="T","T","")</f>
        <v/>
      </c>
      <c r="E708" s="0" t="str">
        <f aca="false">IF(D708="T",COUNTIF($D$3:$D708,"T"),"")</f>
        <v/>
      </c>
      <c r="F708" s="0" t="str">
        <f aca="false">IF(C708="S","S","")</f>
        <v/>
      </c>
      <c r="G708" s="0" t="str">
        <f aca="false">IF(F708="S",COUNTIF($F$3:$F708,"S"),"")</f>
        <v/>
      </c>
      <c r="H708" s="0" t="n">
        <f aca="false">A708</f>
        <v>10</v>
      </c>
      <c r="I708" s="0" t="n">
        <f aca="false">B708</f>
        <v>31</v>
      </c>
    </row>
    <row r="709" customFormat="false" ht="12.8" hidden="false" customHeight="false" outlineLevel="0" collapsed="false">
      <c r="A709" s="0" t="n">
        <f aca="false">IF(B708&lt;&gt;$D$1,A708,A708+1)</f>
        <v>10</v>
      </c>
      <c r="B709" s="0" t="n">
        <f aca="false">IF(B708&lt;&gt;$D$1,B708+1,1)</f>
        <v>32</v>
      </c>
      <c r="C709" s="0" t="str">
        <f aca="false">IFERROR(VLOOKUP(A709,'Province Map'!$A$2:$BX$77,(MATCH(B709,'Province Map'!$B$2:$BX$2,0)+1),0),"")</f>
        <v/>
      </c>
      <c r="D709" s="0" t="str">
        <f aca="false">IF(C709="T","T","")</f>
        <v/>
      </c>
      <c r="E709" s="0" t="str">
        <f aca="false">IF(D709="T",COUNTIF($D$3:$D709,"T"),"")</f>
        <v/>
      </c>
      <c r="F709" s="0" t="str">
        <f aca="false">IF(C709="S","S","")</f>
        <v/>
      </c>
      <c r="G709" s="0" t="str">
        <f aca="false">IF(F709="S",COUNTIF($F$3:$F709,"S"),"")</f>
        <v/>
      </c>
      <c r="H709" s="0" t="n">
        <f aca="false">A709</f>
        <v>10</v>
      </c>
      <c r="I709" s="0" t="n">
        <f aca="false">B709</f>
        <v>32</v>
      </c>
    </row>
    <row r="710" customFormat="false" ht="12.8" hidden="false" customHeight="false" outlineLevel="0" collapsed="false">
      <c r="A710" s="0" t="n">
        <f aca="false">IF(B709&lt;&gt;$D$1,A709,A709+1)</f>
        <v>10</v>
      </c>
      <c r="B710" s="0" t="n">
        <f aca="false">IF(B709&lt;&gt;$D$1,B709+1,1)</f>
        <v>33</v>
      </c>
      <c r="C710" s="0" t="str">
        <f aca="false">IFERROR(VLOOKUP(A710,'Province Map'!$A$2:$BX$77,(MATCH(B710,'Province Map'!$B$2:$BX$2,0)+1),0),"")</f>
        <v/>
      </c>
      <c r="D710" s="0" t="str">
        <f aca="false">IF(C710="T","T","")</f>
        <v/>
      </c>
      <c r="E710" s="0" t="str">
        <f aca="false">IF(D710="T",COUNTIF($D$3:$D710,"T"),"")</f>
        <v/>
      </c>
      <c r="F710" s="0" t="str">
        <f aca="false">IF(C710="S","S","")</f>
        <v/>
      </c>
      <c r="G710" s="0" t="str">
        <f aca="false">IF(F710="S",COUNTIF($F$3:$F710,"S"),"")</f>
        <v/>
      </c>
      <c r="H710" s="0" t="n">
        <f aca="false">A710</f>
        <v>10</v>
      </c>
      <c r="I710" s="0" t="n">
        <f aca="false">B710</f>
        <v>33</v>
      </c>
    </row>
    <row r="711" customFormat="false" ht="12.8" hidden="false" customHeight="false" outlineLevel="0" collapsed="false">
      <c r="A711" s="0" t="n">
        <f aca="false">IF(B710&lt;&gt;$D$1,A710,A710+1)</f>
        <v>10</v>
      </c>
      <c r="B711" s="0" t="n">
        <f aca="false">IF(B710&lt;&gt;$D$1,B710+1,1)</f>
        <v>34</v>
      </c>
      <c r="C711" s="0" t="str">
        <f aca="false">IFERROR(VLOOKUP(A711,'Province Map'!$A$2:$BX$77,(MATCH(B711,'Province Map'!$B$2:$BX$2,0)+1),0),"")</f>
        <v/>
      </c>
      <c r="D711" s="0" t="str">
        <f aca="false">IF(C711="T","T","")</f>
        <v/>
      </c>
      <c r="E711" s="0" t="str">
        <f aca="false">IF(D711="T",COUNTIF($D$3:$D711,"T"),"")</f>
        <v/>
      </c>
      <c r="F711" s="0" t="str">
        <f aca="false">IF(C711="S","S","")</f>
        <v/>
      </c>
      <c r="G711" s="0" t="str">
        <f aca="false">IF(F711="S",COUNTIF($F$3:$F711,"S"),"")</f>
        <v/>
      </c>
      <c r="H711" s="0" t="n">
        <f aca="false">A711</f>
        <v>10</v>
      </c>
      <c r="I711" s="0" t="n">
        <f aca="false">B711</f>
        <v>34</v>
      </c>
    </row>
    <row r="712" customFormat="false" ht="12.8" hidden="false" customHeight="false" outlineLevel="0" collapsed="false">
      <c r="A712" s="0" t="n">
        <f aca="false">IF(B711&lt;&gt;$D$1,A711,A711+1)</f>
        <v>10</v>
      </c>
      <c r="B712" s="0" t="n">
        <f aca="false">IF(B711&lt;&gt;$D$1,B711+1,1)</f>
        <v>35</v>
      </c>
      <c r="C712" s="0" t="str">
        <f aca="false">IFERROR(VLOOKUP(A712,'Province Map'!$A$2:$BX$77,(MATCH(B712,'Province Map'!$B$2:$BX$2,0)+1),0),"")</f>
        <v/>
      </c>
      <c r="D712" s="0" t="str">
        <f aca="false">IF(C712="T","T","")</f>
        <v/>
      </c>
      <c r="E712" s="0" t="str">
        <f aca="false">IF(D712="T",COUNTIF($D$3:$D712,"T"),"")</f>
        <v/>
      </c>
      <c r="F712" s="0" t="str">
        <f aca="false">IF(C712="S","S","")</f>
        <v/>
      </c>
      <c r="G712" s="0" t="str">
        <f aca="false">IF(F712="S",COUNTIF($F$3:$F712,"S"),"")</f>
        <v/>
      </c>
      <c r="H712" s="0" t="n">
        <f aca="false">A712</f>
        <v>10</v>
      </c>
      <c r="I712" s="0" t="n">
        <f aca="false">B712</f>
        <v>35</v>
      </c>
    </row>
    <row r="713" customFormat="false" ht="12.8" hidden="false" customHeight="false" outlineLevel="0" collapsed="false">
      <c r="A713" s="0" t="n">
        <f aca="false">IF(B712&lt;&gt;$D$1,A712,A712+1)</f>
        <v>10</v>
      </c>
      <c r="B713" s="0" t="n">
        <f aca="false">IF(B712&lt;&gt;$D$1,B712+1,1)</f>
        <v>36</v>
      </c>
      <c r="C713" s="0" t="str">
        <f aca="false">IFERROR(VLOOKUP(A713,'Province Map'!$A$2:$BX$77,(MATCH(B713,'Province Map'!$B$2:$BX$2,0)+1),0),"")</f>
        <v/>
      </c>
      <c r="D713" s="0" t="str">
        <f aca="false">IF(C713="T","T","")</f>
        <v/>
      </c>
      <c r="E713" s="0" t="str">
        <f aca="false">IF(D713="T",COUNTIF($D$3:$D713,"T"),"")</f>
        <v/>
      </c>
      <c r="F713" s="0" t="str">
        <f aca="false">IF(C713="S","S","")</f>
        <v/>
      </c>
      <c r="G713" s="0" t="str">
        <f aca="false">IF(F713="S",COUNTIF($F$3:$F713,"S"),"")</f>
        <v/>
      </c>
      <c r="H713" s="0" t="n">
        <f aca="false">A713</f>
        <v>10</v>
      </c>
      <c r="I713" s="0" t="n">
        <f aca="false">B713</f>
        <v>36</v>
      </c>
    </row>
    <row r="714" customFormat="false" ht="12.8" hidden="false" customHeight="false" outlineLevel="0" collapsed="false">
      <c r="A714" s="0" t="n">
        <f aca="false">IF(B713&lt;&gt;$D$1,A713,A713+1)</f>
        <v>10</v>
      </c>
      <c r="B714" s="0" t="n">
        <f aca="false">IF(B713&lt;&gt;$D$1,B713+1,1)</f>
        <v>37</v>
      </c>
      <c r="C714" s="0" t="str">
        <f aca="false">IFERROR(VLOOKUP(A714,'Province Map'!$A$2:$BX$77,(MATCH(B714,'Province Map'!$B$2:$BX$2,0)+1),0),"")</f>
        <v/>
      </c>
      <c r="D714" s="0" t="str">
        <f aca="false">IF(C714="T","T","")</f>
        <v/>
      </c>
      <c r="E714" s="0" t="str">
        <f aca="false">IF(D714="T",COUNTIF($D$3:$D714,"T"),"")</f>
        <v/>
      </c>
      <c r="F714" s="0" t="str">
        <f aca="false">IF(C714="S","S","")</f>
        <v/>
      </c>
      <c r="G714" s="0" t="str">
        <f aca="false">IF(F714="S",COUNTIF($F$3:$F714,"S"),"")</f>
        <v/>
      </c>
      <c r="H714" s="0" t="n">
        <f aca="false">A714</f>
        <v>10</v>
      </c>
      <c r="I714" s="0" t="n">
        <f aca="false">B714</f>
        <v>37</v>
      </c>
    </row>
    <row r="715" customFormat="false" ht="12.8" hidden="false" customHeight="false" outlineLevel="0" collapsed="false">
      <c r="A715" s="0" t="n">
        <f aca="false">IF(B714&lt;&gt;$D$1,A714,A714+1)</f>
        <v>10</v>
      </c>
      <c r="B715" s="0" t="n">
        <f aca="false">IF(B714&lt;&gt;$D$1,B714+1,1)</f>
        <v>38</v>
      </c>
      <c r="C715" s="0" t="str">
        <f aca="false">IFERROR(VLOOKUP(A715,'Province Map'!$A$2:$BX$77,(MATCH(B715,'Province Map'!$B$2:$BX$2,0)+1),0),"")</f>
        <v/>
      </c>
      <c r="D715" s="0" t="str">
        <f aca="false">IF(C715="T","T","")</f>
        <v/>
      </c>
      <c r="E715" s="0" t="str">
        <f aca="false">IF(D715="T",COUNTIF($D$3:$D715,"T"),"")</f>
        <v/>
      </c>
      <c r="F715" s="0" t="str">
        <f aca="false">IF(C715="S","S","")</f>
        <v/>
      </c>
      <c r="G715" s="0" t="str">
        <f aca="false">IF(F715="S",COUNTIF($F$3:$F715,"S"),"")</f>
        <v/>
      </c>
      <c r="H715" s="0" t="n">
        <f aca="false">A715</f>
        <v>10</v>
      </c>
      <c r="I715" s="0" t="n">
        <f aca="false">B715</f>
        <v>38</v>
      </c>
    </row>
    <row r="716" customFormat="false" ht="12.8" hidden="false" customHeight="false" outlineLevel="0" collapsed="false">
      <c r="A716" s="0" t="n">
        <f aca="false">IF(B715&lt;&gt;$D$1,A715,A715+1)</f>
        <v>10</v>
      </c>
      <c r="B716" s="0" t="n">
        <f aca="false">IF(B715&lt;&gt;$D$1,B715+1,1)</f>
        <v>39</v>
      </c>
      <c r="C716" s="0" t="str">
        <f aca="false">IFERROR(VLOOKUP(A716,'Province Map'!$A$2:$BX$77,(MATCH(B716,'Province Map'!$B$2:$BX$2,0)+1),0),"")</f>
        <v/>
      </c>
      <c r="D716" s="0" t="str">
        <f aca="false">IF(C716="T","T","")</f>
        <v/>
      </c>
      <c r="E716" s="0" t="str">
        <f aca="false">IF(D716="T",COUNTIF($D$3:$D716,"T"),"")</f>
        <v/>
      </c>
      <c r="F716" s="0" t="str">
        <f aca="false">IF(C716="S","S","")</f>
        <v/>
      </c>
      <c r="G716" s="0" t="str">
        <f aca="false">IF(F716="S",COUNTIF($F$3:$F716,"S"),"")</f>
        <v/>
      </c>
      <c r="H716" s="0" t="n">
        <f aca="false">A716</f>
        <v>10</v>
      </c>
      <c r="I716" s="0" t="n">
        <f aca="false">B716</f>
        <v>39</v>
      </c>
    </row>
    <row r="717" customFormat="false" ht="12.8" hidden="false" customHeight="false" outlineLevel="0" collapsed="false">
      <c r="A717" s="0" t="n">
        <f aca="false">IF(B716&lt;&gt;$D$1,A716,A716+1)</f>
        <v>10</v>
      </c>
      <c r="B717" s="0" t="n">
        <f aca="false">IF(B716&lt;&gt;$D$1,B716+1,1)</f>
        <v>40</v>
      </c>
      <c r="C717" s="0" t="str">
        <f aca="false">IFERROR(VLOOKUP(A717,'Province Map'!$A$2:$BX$77,(MATCH(B717,'Province Map'!$B$2:$BX$2,0)+1),0),"")</f>
        <v/>
      </c>
      <c r="D717" s="0" t="str">
        <f aca="false">IF(C717="T","T","")</f>
        <v/>
      </c>
      <c r="E717" s="0" t="str">
        <f aca="false">IF(D717="T",COUNTIF($D$3:$D717,"T"),"")</f>
        <v/>
      </c>
      <c r="F717" s="0" t="str">
        <f aca="false">IF(C717="S","S","")</f>
        <v/>
      </c>
      <c r="G717" s="0" t="str">
        <f aca="false">IF(F717="S",COUNTIF($F$3:$F717,"S"),"")</f>
        <v/>
      </c>
      <c r="H717" s="0" t="n">
        <f aca="false">A717</f>
        <v>10</v>
      </c>
      <c r="I717" s="0" t="n">
        <f aca="false">B717</f>
        <v>40</v>
      </c>
    </row>
    <row r="718" customFormat="false" ht="12.8" hidden="false" customHeight="false" outlineLevel="0" collapsed="false">
      <c r="A718" s="0" t="n">
        <f aca="false">IF(B717&lt;&gt;$D$1,A717,A717+1)</f>
        <v>10</v>
      </c>
      <c r="B718" s="0" t="n">
        <f aca="false">IF(B717&lt;&gt;$D$1,B717+1,1)</f>
        <v>41</v>
      </c>
      <c r="C718" s="0" t="str">
        <f aca="false">IFERROR(VLOOKUP(A718,'Province Map'!$A$2:$BX$77,(MATCH(B718,'Province Map'!$B$2:$BX$2,0)+1),0),"")</f>
        <v/>
      </c>
      <c r="D718" s="0" t="str">
        <f aca="false">IF(C718="T","T","")</f>
        <v/>
      </c>
      <c r="E718" s="0" t="str">
        <f aca="false">IF(D718="T",COUNTIF($D$3:$D718,"T"),"")</f>
        <v/>
      </c>
      <c r="F718" s="0" t="str">
        <f aca="false">IF(C718="S","S","")</f>
        <v/>
      </c>
      <c r="G718" s="0" t="str">
        <f aca="false">IF(F718="S",COUNTIF($F$3:$F718,"S"),"")</f>
        <v/>
      </c>
      <c r="H718" s="0" t="n">
        <f aca="false">A718</f>
        <v>10</v>
      </c>
      <c r="I718" s="0" t="n">
        <f aca="false">B718</f>
        <v>41</v>
      </c>
    </row>
    <row r="719" customFormat="false" ht="12.8" hidden="false" customHeight="false" outlineLevel="0" collapsed="false">
      <c r="A719" s="0" t="n">
        <f aca="false">IF(B718&lt;&gt;$D$1,A718,A718+1)</f>
        <v>10</v>
      </c>
      <c r="B719" s="0" t="n">
        <f aca="false">IF(B718&lt;&gt;$D$1,B718+1,1)</f>
        <v>42</v>
      </c>
      <c r="C719" s="0" t="str">
        <f aca="false">IFERROR(VLOOKUP(A719,'Province Map'!$A$2:$BX$77,(MATCH(B719,'Province Map'!$B$2:$BX$2,0)+1),0),"")</f>
        <v/>
      </c>
      <c r="D719" s="0" t="str">
        <f aca="false">IF(C719="T","T","")</f>
        <v/>
      </c>
      <c r="E719" s="0" t="str">
        <f aca="false">IF(D719="T",COUNTIF($D$3:$D719,"T"),"")</f>
        <v/>
      </c>
      <c r="F719" s="0" t="str">
        <f aca="false">IF(C719="S","S","")</f>
        <v/>
      </c>
      <c r="G719" s="0" t="str">
        <f aca="false">IF(F719="S",COUNTIF($F$3:$F719,"S"),"")</f>
        <v/>
      </c>
      <c r="H719" s="0" t="n">
        <f aca="false">A719</f>
        <v>10</v>
      </c>
      <c r="I719" s="0" t="n">
        <f aca="false">B719</f>
        <v>42</v>
      </c>
    </row>
    <row r="720" customFormat="false" ht="12.8" hidden="false" customHeight="false" outlineLevel="0" collapsed="false">
      <c r="A720" s="0" t="n">
        <f aca="false">IF(B719&lt;&gt;$D$1,A719,A719+1)</f>
        <v>10</v>
      </c>
      <c r="B720" s="0" t="n">
        <f aca="false">IF(B719&lt;&gt;$D$1,B719+1,1)</f>
        <v>43</v>
      </c>
      <c r="C720" s="0" t="str">
        <f aca="false">IFERROR(VLOOKUP(A720,'Province Map'!$A$2:$BX$77,(MATCH(B720,'Province Map'!$B$2:$BX$2,0)+1),0),"")</f>
        <v/>
      </c>
      <c r="D720" s="0" t="str">
        <f aca="false">IF(C720="T","T","")</f>
        <v/>
      </c>
      <c r="E720" s="0" t="str">
        <f aca="false">IF(D720="T",COUNTIF($D$3:$D720,"T"),"")</f>
        <v/>
      </c>
      <c r="F720" s="0" t="str">
        <f aca="false">IF(C720="S","S","")</f>
        <v/>
      </c>
      <c r="G720" s="0" t="str">
        <f aca="false">IF(F720="S",COUNTIF($F$3:$F720,"S"),"")</f>
        <v/>
      </c>
      <c r="H720" s="0" t="n">
        <f aca="false">A720</f>
        <v>10</v>
      </c>
      <c r="I720" s="0" t="n">
        <f aca="false">B720</f>
        <v>43</v>
      </c>
    </row>
    <row r="721" customFormat="false" ht="12.8" hidden="false" customHeight="false" outlineLevel="0" collapsed="false">
      <c r="A721" s="0" t="n">
        <f aca="false">IF(B720&lt;&gt;$D$1,A720,A720+1)</f>
        <v>10</v>
      </c>
      <c r="B721" s="0" t="n">
        <f aca="false">IF(B720&lt;&gt;$D$1,B720+1,1)</f>
        <v>44</v>
      </c>
      <c r="C721" s="0" t="str">
        <f aca="false">IFERROR(VLOOKUP(A721,'Province Map'!$A$2:$BX$77,(MATCH(B721,'Province Map'!$B$2:$BX$2,0)+1),0),"")</f>
        <v/>
      </c>
      <c r="D721" s="0" t="str">
        <f aca="false">IF(C721="T","T","")</f>
        <v/>
      </c>
      <c r="E721" s="0" t="str">
        <f aca="false">IF(D721="T",COUNTIF($D$3:$D721,"T"),"")</f>
        <v/>
      </c>
      <c r="F721" s="0" t="str">
        <f aca="false">IF(C721="S","S","")</f>
        <v/>
      </c>
      <c r="G721" s="0" t="str">
        <f aca="false">IF(F721="S",COUNTIF($F$3:$F721,"S"),"")</f>
        <v/>
      </c>
      <c r="H721" s="0" t="n">
        <f aca="false">A721</f>
        <v>10</v>
      </c>
      <c r="I721" s="0" t="n">
        <f aca="false">B721</f>
        <v>44</v>
      </c>
    </row>
    <row r="722" customFormat="false" ht="12.8" hidden="false" customHeight="false" outlineLevel="0" collapsed="false">
      <c r="A722" s="0" t="n">
        <f aca="false">IF(B721&lt;&gt;$D$1,A721,A721+1)</f>
        <v>10</v>
      </c>
      <c r="B722" s="0" t="n">
        <f aca="false">IF(B721&lt;&gt;$D$1,B721+1,1)</f>
        <v>45</v>
      </c>
      <c r="C722" s="0" t="str">
        <f aca="false">IFERROR(VLOOKUP(A722,'Province Map'!$A$2:$BX$77,(MATCH(B722,'Province Map'!$B$2:$BX$2,0)+1),0),"")</f>
        <v/>
      </c>
      <c r="D722" s="0" t="str">
        <f aca="false">IF(C722="T","T","")</f>
        <v/>
      </c>
      <c r="E722" s="0" t="str">
        <f aca="false">IF(D722="T",COUNTIF($D$3:$D722,"T"),"")</f>
        <v/>
      </c>
      <c r="F722" s="0" t="str">
        <f aca="false">IF(C722="S","S","")</f>
        <v/>
      </c>
      <c r="G722" s="0" t="str">
        <f aca="false">IF(F722="S",COUNTIF($F$3:$F722,"S"),"")</f>
        <v/>
      </c>
      <c r="H722" s="0" t="n">
        <f aca="false">A722</f>
        <v>10</v>
      </c>
      <c r="I722" s="0" t="n">
        <f aca="false">B722</f>
        <v>45</v>
      </c>
    </row>
    <row r="723" customFormat="false" ht="12.8" hidden="false" customHeight="false" outlineLevel="0" collapsed="false">
      <c r="A723" s="0" t="n">
        <f aca="false">IF(B722&lt;&gt;$D$1,A722,A722+1)</f>
        <v>10</v>
      </c>
      <c r="B723" s="0" t="n">
        <f aca="false">IF(B722&lt;&gt;$D$1,B722+1,1)</f>
        <v>46</v>
      </c>
      <c r="C723" s="0" t="str">
        <f aca="false">IFERROR(VLOOKUP(A723,'Province Map'!$A$2:$BX$77,(MATCH(B723,'Province Map'!$B$2:$BX$2,0)+1),0),"")</f>
        <v/>
      </c>
      <c r="D723" s="0" t="str">
        <f aca="false">IF(C723="T","T","")</f>
        <v/>
      </c>
      <c r="E723" s="0" t="str">
        <f aca="false">IF(D723="T",COUNTIF($D$3:$D723,"T"),"")</f>
        <v/>
      </c>
      <c r="F723" s="0" t="str">
        <f aca="false">IF(C723="S","S","")</f>
        <v/>
      </c>
      <c r="G723" s="0" t="str">
        <f aca="false">IF(F723="S",COUNTIF($F$3:$F723,"S"),"")</f>
        <v/>
      </c>
      <c r="H723" s="0" t="n">
        <f aca="false">A723</f>
        <v>10</v>
      </c>
      <c r="I723" s="0" t="n">
        <f aca="false">B723</f>
        <v>46</v>
      </c>
    </row>
    <row r="724" customFormat="false" ht="12.8" hidden="false" customHeight="false" outlineLevel="0" collapsed="false">
      <c r="A724" s="0" t="n">
        <f aca="false">IF(B723&lt;&gt;$D$1,A723,A723+1)</f>
        <v>10</v>
      </c>
      <c r="B724" s="0" t="n">
        <f aca="false">IF(B723&lt;&gt;$D$1,B723+1,1)</f>
        <v>47</v>
      </c>
      <c r="C724" s="0" t="str">
        <f aca="false">IFERROR(VLOOKUP(A724,'Province Map'!$A$2:$BX$77,(MATCH(B724,'Province Map'!$B$2:$BX$2,0)+1),0),"")</f>
        <v/>
      </c>
      <c r="D724" s="0" t="str">
        <f aca="false">IF(C724="T","T","")</f>
        <v/>
      </c>
      <c r="E724" s="0" t="str">
        <f aca="false">IF(D724="T",COUNTIF($D$3:$D724,"T"),"")</f>
        <v/>
      </c>
      <c r="F724" s="0" t="str">
        <f aca="false">IF(C724="S","S","")</f>
        <v/>
      </c>
      <c r="G724" s="0" t="str">
        <f aca="false">IF(F724="S",COUNTIF($F$3:$F724,"S"),"")</f>
        <v/>
      </c>
      <c r="H724" s="0" t="n">
        <f aca="false">A724</f>
        <v>10</v>
      </c>
      <c r="I724" s="0" t="n">
        <f aca="false">B724</f>
        <v>47</v>
      </c>
    </row>
    <row r="725" customFormat="false" ht="12.8" hidden="false" customHeight="false" outlineLevel="0" collapsed="false">
      <c r="A725" s="0" t="n">
        <f aca="false">IF(B724&lt;&gt;$D$1,A724,A724+1)</f>
        <v>10</v>
      </c>
      <c r="B725" s="0" t="n">
        <f aca="false">IF(B724&lt;&gt;$D$1,B724+1,1)</f>
        <v>48</v>
      </c>
      <c r="C725" s="0" t="str">
        <f aca="false">IFERROR(VLOOKUP(A725,'Province Map'!$A$2:$BX$77,(MATCH(B725,'Province Map'!$B$2:$BX$2,0)+1),0),"")</f>
        <v/>
      </c>
      <c r="D725" s="0" t="str">
        <f aca="false">IF(C725="T","T","")</f>
        <v/>
      </c>
      <c r="E725" s="0" t="str">
        <f aca="false">IF(D725="T",COUNTIF($D$3:$D725,"T"),"")</f>
        <v/>
      </c>
      <c r="F725" s="0" t="str">
        <f aca="false">IF(C725="S","S","")</f>
        <v/>
      </c>
      <c r="G725" s="0" t="str">
        <f aca="false">IF(F725="S",COUNTIF($F$3:$F725,"S"),"")</f>
        <v/>
      </c>
      <c r="H725" s="0" t="n">
        <f aca="false">A725</f>
        <v>10</v>
      </c>
      <c r="I725" s="0" t="n">
        <f aca="false">B725</f>
        <v>48</v>
      </c>
    </row>
    <row r="726" customFormat="false" ht="12.8" hidden="false" customHeight="false" outlineLevel="0" collapsed="false">
      <c r="A726" s="0" t="n">
        <f aca="false">IF(B725&lt;&gt;$D$1,A725,A725+1)</f>
        <v>10</v>
      </c>
      <c r="B726" s="0" t="n">
        <f aca="false">IF(B725&lt;&gt;$D$1,B725+1,1)</f>
        <v>49</v>
      </c>
      <c r="C726" s="0" t="str">
        <f aca="false">IFERROR(VLOOKUP(A726,'Province Map'!$A$2:$BX$77,(MATCH(B726,'Province Map'!$B$2:$BX$2,0)+1),0),"")</f>
        <v/>
      </c>
      <c r="D726" s="0" t="str">
        <f aca="false">IF(C726="T","T","")</f>
        <v/>
      </c>
      <c r="E726" s="0" t="str">
        <f aca="false">IF(D726="T",COUNTIF($D$3:$D726,"T"),"")</f>
        <v/>
      </c>
      <c r="F726" s="0" t="str">
        <f aca="false">IF(C726="S","S","")</f>
        <v/>
      </c>
      <c r="G726" s="0" t="str">
        <f aca="false">IF(F726="S",COUNTIF($F$3:$F726,"S"),"")</f>
        <v/>
      </c>
      <c r="H726" s="0" t="n">
        <f aca="false">A726</f>
        <v>10</v>
      </c>
      <c r="I726" s="0" t="n">
        <f aca="false">B726</f>
        <v>49</v>
      </c>
    </row>
    <row r="727" customFormat="false" ht="12.8" hidden="false" customHeight="false" outlineLevel="0" collapsed="false">
      <c r="A727" s="0" t="n">
        <f aca="false">IF(B726&lt;&gt;$D$1,A726,A726+1)</f>
        <v>10</v>
      </c>
      <c r="B727" s="0" t="n">
        <f aca="false">IF(B726&lt;&gt;$D$1,B726+1,1)</f>
        <v>50</v>
      </c>
      <c r="C727" s="0" t="str">
        <f aca="false">IFERROR(VLOOKUP(A727,'Province Map'!$A$2:$BX$77,(MATCH(B727,'Province Map'!$B$2:$BX$2,0)+1),0),"")</f>
        <v/>
      </c>
      <c r="D727" s="0" t="str">
        <f aca="false">IF(C727="T","T","")</f>
        <v/>
      </c>
      <c r="E727" s="0" t="str">
        <f aca="false">IF(D727="T",COUNTIF($D$3:$D727,"T"),"")</f>
        <v/>
      </c>
      <c r="F727" s="0" t="str">
        <f aca="false">IF(C727="S","S","")</f>
        <v/>
      </c>
      <c r="G727" s="0" t="str">
        <f aca="false">IF(F727="S",COUNTIF($F$3:$F727,"S"),"")</f>
        <v/>
      </c>
      <c r="H727" s="0" t="n">
        <f aca="false">A727</f>
        <v>10</v>
      </c>
      <c r="I727" s="0" t="n">
        <f aca="false">B727</f>
        <v>50</v>
      </c>
    </row>
    <row r="728" customFormat="false" ht="12.8" hidden="false" customHeight="false" outlineLevel="0" collapsed="false">
      <c r="A728" s="0" t="n">
        <f aca="false">IF(B727&lt;&gt;$D$1,A727,A727+1)</f>
        <v>10</v>
      </c>
      <c r="B728" s="0" t="n">
        <f aca="false">IF(B727&lt;&gt;$D$1,B727+1,1)</f>
        <v>51</v>
      </c>
      <c r="C728" s="0" t="str">
        <f aca="false">IFERROR(VLOOKUP(A728,'Province Map'!$A$2:$BX$77,(MATCH(B728,'Province Map'!$B$2:$BX$2,0)+1),0),"")</f>
        <v/>
      </c>
      <c r="D728" s="0" t="str">
        <f aca="false">IF(C728="T","T","")</f>
        <v/>
      </c>
      <c r="E728" s="0" t="str">
        <f aca="false">IF(D728="T",COUNTIF($D$3:$D728,"T"),"")</f>
        <v/>
      </c>
      <c r="F728" s="0" t="str">
        <f aca="false">IF(C728="S","S","")</f>
        <v/>
      </c>
      <c r="G728" s="0" t="str">
        <f aca="false">IF(F728="S",COUNTIF($F$3:$F728,"S"),"")</f>
        <v/>
      </c>
      <c r="H728" s="0" t="n">
        <f aca="false">A728</f>
        <v>10</v>
      </c>
      <c r="I728" s="0" t="n">
        <f aca="false">B728</f>
        <v>51</v>
      </c>
    </row>
    <row r="729" customFormat="false" ht="12.8" hidden="false" customHeight="false" outlineLevel="0" collapsed="false">
      <c r="A729" s="0" t="n">
        <f aca="false">IF(B728&lt;&gt;$D$1,A728,A728+1)</f>
        <v>10</v>
      </c>
      <c r="B729" s="0" t="n">
        <f aca="false">IF(B728&lt;&gt;$D$1,B728+1,1)</f>
        <v>52</v>
      </c>
      <c r="C729" s="0" t="str">
        <f aca="false">IFERROR(VLOOKUP(A729,'Province Map'!$A$2:$BX$77,(MATCH(B729,'Province Map'!$B$2:$BX$2,0)+1),0),"")</f>
        <v/>
      </c>
      <c r="D729" s="0" t="str">
        <f aca="false">IF(C729="T","T","")</f>
        <v/>
      </c>
      <c r="E729" s="0" t="str">
        <f aca="false">IF(D729="T",COUNTIF($D$3:$D729,"T"),"")</f>
        <v/>
      </c>
      <c r="F729" s="0" t="str">
        <f aca="false">IF(C729="S","S","")</f>
        <v/>
      </c>
      <c r="G729" s="0" t="str">
        <f aca="false">IF(F729="S",COUNTIF($F$3:$F729,"S"),"")</f>
        <v/>
      </c>
      <c r="H729" s="0" t="n">
        <f aca="false">A729</f>
        <v>10</v>
      </c>
      <c r="I729" s="0" t="n">
        <f aca="false">B729</f>
        <v>52</v>
      </c>
    </row>
    <row r="730" customFormat="false" ht="12.8" hidden="false" customHeight="false" outlineLevel="0" collapsed="false">
      <c r="A730" s="0" t="n">
        <f aca="false">IF(B729&lt;&gt;$D$1,A729,A729+1)</f>
        <v>10</v>
      </c>
      <c r="B730" s="0" t="n">
        <f aca="false">IF(B729&lt;&gt;$D$1,B729+1,1)</f>
        <v>53</v>
      </c>
      <c r="C730" s="0" t="str">
        <f aca="false">IFERROR(VLOOKUP(A730,'Province Map'!$A$2:$BX$77,(MATCH(B730,'Province Map'!$B$2:$BX$2,0)+1),0),"")</f>
        <v/>
      </c>
      <c r="D730" s="0" t="str">
        <f aca="false">IF(C730="T","T","")</f>
        <v/>
      </c>
      <c r="E730" s="0" t="str">
        <f aca="false">IF(D730="T",COUNTIF($D$3:$D730,"T"),"")</f>
        <v/>
      </c>
      <c r="F730" s="0" t="str">
        <f aca="false">IF(C730="S","S","")</f>
        <v/>
      </c>
      <c r="G730" s="0" t="str">
        <f aca="false">IF(F730="S",COUNTIF($F$3:$F730,"S"),"")</f>
        <v/>
      </c>
      <c r="H730" s="0" t="n">
        <f aca="false">A730</f>
        <v>10</v>
      </c>
      <c r="I730" s="0" t="n">
        <f aca="false">B730</f>
        <v>53</v>
      </c>
    </row>
    <row r="731" customFormat="false" ht="12.8" hidden="false" customHeight="false" outlineLevel="0" collapsed="false">
      <c r="A731" s="0" t="n">
        <f aca="false">IF(B730&lt;&gt;$D$1,A730,A730+1)</f>
        <v>10</v>
      </c>
      <c r="B731" s="0" t="n">
        <f aca="false">IF(B730&lt;&gt;$D$1,B730+1,1)</f>
        <v>54</v>
      </c>
      <c r="C731" s="0" t="str">
        <f aca="false">IFERROR(VLOOKUP(A731,'Province Map'!$A$2:$BX$77,(MATCH(B731,'Province Map'!$B$2:$BX$2,0)+1),0),"")</f>
        <v/>
      </c>
      <c r="D731" s="0" t="str">
        <f aca="false">IF(C731="T","T","")</f>
        <v/>
      </c>
      <c r="E731" s="0" t="str">
        <f aca="false">IF(D731="T",COUNTIF($D$3:$D731,"T"),"")</f>
        <v/>
      </c>
      <c r="F731" s="0" t="str">
        <f aca="false">IF(C731="S","S","")</f>
        <v/>
      </c>
      <c r="G731" s="0" t="str">
        <f aca="false">IF(F731="S",COUNTIF($F$3:$F731,"S"),"")</f>
        <v/>
      </c>
      <c r="H731" s="0" t="n">
        <f aca="false">A731</f>
        <v>10</v>
      </c>
      <c r="I731" s="0" t="n">
        <f aca="false">B731</f>
        <v>54</v>
      </c>
    </row>
    <row r="732" customFormat="false" ht="12.8" hidden="false" customHeight="false" outlineLevel="0" collapsed="false">
      <c r="A732" s="0" t="n">
        <f aca="false">IF(B731&lt;&gt;$D$1,A731,A731+1)</f>
        <v>10</v>
      </c>
      <c r="B732" s="0" t="n">
        <f aca="false">IF(B731&lt;&gt;$D$1,B731+1,1)</f>
        <v>55</v>
      </c>
      <c r="C732" s="0" t="str">
        <f aca="false">IFERROR(VLOOKUP(A732,'Province Map'!$A$2:$BX$77,(MATCH(B732,'Province Map'!$B$2:$BX$2,0)+1),0),"")</f>
        <v/>
      </c>
      <c r="D732" s="0" t="str">
        <f aca="false">IF(C732="T","T","")</f>
        <v/>
      </c>
      <c r="E732" s="0" t="str">
        <f aca="false">IF(D732="T",COUNTIF($D$3:$D732,"T"),"")</f>
        <v/>
      </c>
      <c r="F732" s="0" t="str">
        <f aca="false">IF(C732="S","S","")</f>
        <v/>
      </c>
      <c r="G732" s="0" t="str">
        <f aca="false">IF(F732="S",COUNTIF($F$3:$F732,"S"),"")</f>
        <v/>
      </c>
      <c r="H732" s="0" t="n">
        <f aca="false">A732</f>
        <v>10</v>
      </c>
      <c r="I732" s="0" t="n">
        <f aca="false">B732</f>
        <v>55</v>
      </c>
    </row>
    <row r="733" customFormat="false" ht="12.8" hidden="false" customHeight="false" outlineLevel="0" collapsed="false">
      <c r="A733" s="0" t="n">
        <f aca="false">IF(B732&lt;&gt;$D$1,A732,A732+1)</f>
        <v>10</v>
      </c>
      <c r="B733" s="0" t="n">
        <f aca="false">IF(B732&lt;&gt;$D$1,B732+1,1)</f>
        <v>56</v>
      </c>
      <c r="C733" s="0" t="str">
        <f aca="false">IFERROR(VLOOKUP(A733,'Province Map'!$A$2:$BX$77,(MATCH(B733,'Province Map'!$B$2:$BX$2,0)+1),0),"")</f>
        <v/>
      </c>
      <c r="D733" s="0" t="str">
        <f aca="false">IF(C733="T","T","")</f>
        <v/>
      </c>
      <c r="E733" s="0" t="str">
        <f aca="false">IF(D733="T",COUNTIF($D$3:$D733,"T"),"")</f>
        <v/>
      </c>
      <c r="F733" s="0" t="str">
        <f aca="false">IF(C733="S","S","")</f>
        <v/>
      </c>
      <c r="G733" s="0" t="str">
        <f aca="false">IF(F733="S",COUNTIF($F$3:$F733,"S"),"")</f>
        <v/>
      </c>
      <c r="H733" s="0" t="n">
        <f aca="false">A733</f>
        <v>10</v>
      </c>
      <c r="I733" s="0" t="n">
        <f aca="false">B733</f>
        <v>56</v>
      </c>
    </row>
    <row r="734" customFormat="false" ht="12.8" hidden="false" customHeight="false" outlineLevel="0" collapsed="false">
      <c r="A734" s="0" t="n">
        <f aca="false">IF(B733&lt;&gt;$D$1,A733,A733+1)</f>
        <v>10</v>
      </c>
      <c r="B734" s="0" t="n">
        <f aca="false">IF(B733&lt;&gt;$D$1,B733+1,1)</f>
        <v>57</v>
      </c>
      <c r="C734" s="0" t="str">
        <f aca="false">IFERROR(VLOOKUP(A734,'Province Map'!$A$2:$BX$77,(MATCH(B734,'Province Map'!$B$2:$BX$2,0)+1),0),"")</f>
        <v/>
      </c>
      <c r="D734" s="0" t="str">
        <f aca="false">IF(C734="T","T","")</f>
        <v/>
      </c>
      <c r="E734" s="0" t="str">
        <f aca="false">IF(D734="T",COUNTIF($D$3:$D734,"T"),"")</f>
        <v/>
      </c>
      <c r="F734" s="0" t="str">
        <f aca="false">IF(C734="S","S","")</f>
        <v/>
      </c>
      <c r="G734" s="0" t="str">
        <f aca="false">IF(F734="S",COUNTIF($F$3:$F734,"S"),"")</f>
        <v/>
      </c>
      <c r="H734" s="0" t="n">
        <f aca="false">A734</f>
        <v>10</v>
      </c>
      <c r="I734" s="0" t="n">
        <f aca="false">B734</f>
        <v>57</v>
      </c>
    </row>
    <row r="735" customFormat="false" ht="12.8" hidden="false" customHeight="false" outlineLevel="0" collapsed="false">
      <c r="A735" s="0" t="n">
        <f aca="false">IF(B734&lt;&gt;$D$1,A734,A734+1)</f>
        <v>10</v>
      </c>
      <c r="B735" s="0" t="n">
        <f aca="false">IF(B734&lt;&gt;$D$1,B734+1,1)</f>
        <v>58</v>
      </c>
      <c r="C735" s="0" t="str">
        <f aca="false">IFERROR(VLOOKUP(A735,'Province Map'!$A$2:$BX$77,(MATCH(B735,'Province Map'!$B$2:$BX$2,0)+1),0),"")</f>
        <v/>
      </c>
      <c r="D735" s="0" t="str">
        <f aca="false">IF(C735="T","T","")</f>
        <v/>
      </c>
      <c r="E735" s="0" t="str">
        <f aca="false">IF(D735="T",COUNTIF($D$3:$D735,"T"),"")</f>
        <v/>
      </c>
      <c r="F735" s="0" t="str">
        <f aca="false">IF(C735="S","S","")</f>
        <v/>
      </c>
      <c r="G735" s="0" t="str">
        <f aca="false">IF(F735="S",COUNTIF($F$3:$F735,"S"),"")</f>
        <v/>
      </c>
      <c r="H735" s="0" t="n">
        <f aca="false">A735</f>
        <v>10</v>
      </c>
      <c r="I735" s="0" t="n">
        <f aca="false">B735</f>
        <v>58</v>
      </c>
    </row>
    <row r="736" customFormat="false" ht="12.8" hidden="false" customHeight="false" outlineLevel="0" collapsed="false">
      <c r="A736" s="0" t="n">
        <f aca="false">IF(B735&lt;&gt;$D$1,A735,A735+1)</f>
        <v>10</v>
      </c>
      <c r="B736" s="0" t="n">
        <f aca="false">IF(B735&lt;&gt;$D$1,B735+1,1)</f>
        <v>59</v>
      </c>
      <c r="C736" s="0" t="str">
        <f aca="false">IFERROR(VLOOKUP(A736,'Province Map'!$A$2:$BX$77,(MATCH(B736,'Province Map'!$B$2:$BX$2,0)+1),0),"")</f>
        <v/>
      </c>
      <c r="D736" s="0" t="str">
        <f aca="false">IF(C736="T","T","")</f>
        <v/>
      </c>
      <c r="E736" s="0" t="str">
        <f aca="false">IF(D736="T",COUNTIF($D$3:$D736,"T"),"")</f>
        <v/>
      </c>
      <c r="F736" s="0" t="str">
        <f aca="false">IF(C736="S","S","")</f>
        <v/>
      </c>
      <c r="G736" s="0" t="str">
        <f aca="false">IF(F736="S",COUNTIF($F$3:$F736,"S"),"")</f>
        <v/>
      </c>
      <c r="H736" s="0" t="n">
        <f aca="false">A736</f>
        <v>10</v>
      </c>
      <c r="I736" s="0" t="n">
        <f aca="false">B736</f>
        <v>59</v>
      </c>
    </row>
    <row r="737" customFormat="false" ht="12.8" hidden="false" customHeight="false" outlineLevel="0" collapsed="false">
      <c r="A737" s="0" t="n">
        <f aca="false">IF(B736&lt;&gt;$D$1,A736,A736+1)</f>
        <v>10</v>
      </c>
      <c r="B737" s="0" t="n">
        <f aca="false">IF(B736&lt;&gt;$D$1,B736+1,1)</f>
        <v>60</v>
      </c>
      <c r="C737" s="0" t="str">
        <f aca="false">IFERROR(VLOOKUP(A737,'Province Map'!$A$2:$BX$77,(MATCH(B737,'Province Map'!$B$2:$BX$2,0)+1),0),"")</f>
        <v/>
      </c>
      <c r="D737" s="0" t="str">
        <f aca="false">IF(C737="T","T","")</f>
        <v/>
      </c>
      <c r="E737" s="0" t="str">
        <f aca="false">IF(D737="T",COUNTIF($D$3:$D737,"T"),"")</f>
        <v/>
      </c>
      <c r="F737" s="0" t="str">
        <f aca="false">IF(C737="S","S","")</f>
        <v/>
      </c>
      <c r="G737" s="0" t="str">
        <f aca="false">IF(F737="S",COUNTIF($F$3:$F737,"S"),"")</f>
        <v/>
      </c>
      <c r="H737" s="0" t="n">
        <f aca="false">A737</f>
        <v>10</v>
      </c>
      <c r="I737" s="0" t="n">
        <f aca="false">B737</f>
        <v>60</v>
      </c>
    </row>
    <row r="738" customFormat="false" ht="12.8" hidden="false" customHeight="false" outlineLevel="0" collapsed="false">
      <c r="A738" s="0" t="n">
        <f aca="false">IF(B737&lt;&gt;$D$1,A737,A737+1)</f>
        <v>10</v>
      </c>
      <c r="B738" s="0" t="n">
        <f aca="false">IF(B737&lt;&gt;$D$1,B737+1,1)</f>
        <v>61</v>
      </c>
      <c r="C738" s="0" t="str">
        <f aca="false">IFERROR(VLOOKUP(A738,'Province Map'!$A$2:$BX$77,(MATCH(B738,'Province Map'!$B$2:$BX$2,0)+1),0),"")</f>
        <v/>
      </c>
      <c r="D738" s="0" t="str">
        <f aca="false">IF(C738="T","T","")</f>
        <v/>
      </c>
      <c r="E738" s="0" t="str">
        <f aca="false">IF(D738="T",COUNTIF($D$3:$D738,"T"),"")</f>
        <v/>
      </c>
      <c r="F738" s="0" t="str">
        <f aca="false">IF(C738="S","S","")</f>
        <v/>
      </c>
      <c r="G738" s="0" t="str">
        <f aca="false">IF(F738="S",COUNTIF($F$3:$F738,"S"),"")</f>
        <v/>
      </c>
      <c r="H738" s="0" t="n">
        <f aca="false">A738</f>
        <v>10</v>
      </c>
      <c r="I738" s="0" t="n">
        <f aca="false">B738</f>
        <v>61</v>
      </c>
    </row>
    <row r="739" customFormat="false" ht="12.8" hidden="false" customHeight="false" outlineLevel="0" collapsed="false">
      <c r="A739" s="0" t="n">
        <f aca="false">IF(B738&lt;&gt;$D$1,A738,A738+1)</f>
        <v>10</v>
      </c>
      <c r="B739" s="0" t="n">
        <f aca="false">IF(B738&lt;&gt;$D$1,B738+1,1)</f>
        <v>62</v>
      </c>
      <c r="C739" s="0" t="str">
        <f aca="false">IFERROR(VLOOKUP(A739,'Province Map'!$A$2:$BX$77,(MATCH(B739,'Province Map'!$B$2:$BX$2,0)+1),0),"")</f>
        <v/>
      </c>
      <c r="D739" s="0" t="str">
        <f aca="false">IF(C739="T","T","")</f>
        <v/>
      </c>
      <c r="E739" s="0" t="str">
        <f aca="false">IF(D739="T",COUNTIF($D$3:$D739,"T"),"")</f>
        <v/>
      </c>
      <c r="F739" s="0" t="str">
        <f aca="false">IF(C739="S","S","")</f>
        <v/>
      </c>
      <c r="G739" s="0" t="str">
        <f aca="false">IF(F739="S",COUNTIF($F$3:$F739,"S"),"")</f>
        <v/>
      </c>
      <c r="H739" s="0" t="n">
        <f aca="false">A739</f>
        <v>10</v>
      </c>
      <c r="I739" s="0" t="n">
        <f aca="false">B739</f>
        <v>62</v>
      </c>
    </row>
    <row r="740" customFormat="false" ht="12.8" hidden="false" customHeight="false" outlineLevel="0" collapsed="false">
      <c r="A740" s="0" t="n">
        <f aca="false">IF(B739&lt;&gt;$D$1,A739,A739+1)</f>
        <v>10</v>
      </c>
      <c r="B740" s="0" t="n">
        <f aca="false">IF(B739&lt;&gt;$D$1,B739+1,1)</f>
        <v>63</v>
      </c>
      <c r="C740" s="0" t="str">
        <f aca="false">IFERROR(VLOOKUP(A740,'Province Map'!$A$2:$BX$77,(MATCH(B740,'Province Map'!$B$2:$BX$2,0)+1),0),"")</f>
        <v/>
      </c>
      <c r="D740" s="0" t="str">
        <f aca="false">IF(C740="T","T","")</f>
        <v/>
      </c>
      <c r="E740" s="0" t="str">
        <f aca="false">IF(D740="T",COUNTIF($D$3:$D740,"T"),"")</f>
        <v/>
      </c>
      <c r="F740" s="0" t="str">
        <f aca="false">IF(C740="S","S","")</f>
        <v/>
      </c>
      <c r="G740" s="0" t="str">
        <f aca="false">IF(F740="S",COUNTIF($F$3:$F740,"S"),"")</f>
        <v/>
      </c>
      <c r="H740" s="0" t="n">
        <f aca="false">A740</f>
        <v>10</v>
      </c>
      <c r="I740" s="0" t="n">
        <f aca="false">B740</f>
        <v>63</v>
      </c>
    </row>
    <row r="741" customFormat="false" ht="12.8" hidden="false" customHeight="false" outlineLevel="0" collapsed="false">
      <c r="A741" s="0" t="n">
        <f aca="false">IF(B740&lt;&gt;$D$1,A740,A740+1)</f>
        <v>10</v>
      </c>
      <c r="B741" s="0" t="n">
        <f aca="false">IF(B740&lt;&gt;$D$1,B740+1,1)</f>
        <v>64</v>
      </c>
      <c r="C741" s="0" t="str">
        <f aca="false">IFERROR(VLOOKUP(A741,'Province Map'!$A$2:$BX$77,(MATCH(B741,'Province Map'!$B$2:$BX$2,0)+1),0),"")</f>
        <v/>
      </c>
      <c r="D741" s="0" t="str">
        <f aca="false">IF(C741="T","T","")</f>
        <v/>
      </c>
      <c r="E741" s="0" t="str">
        <f aca="false">IF(D741="T",COUNTIF($D$3:$D741,"T"),"")</f>
        <v/>
      </c>
      <c r="F741" s="0" t="str">
        <f aca="false">IF(C741="S","S","")</f>
        <v/>
      </c>
      <c r="G741" s="0" t="str">
        <f aca="false">IF(F741="S",COUNTIF($F$3:$F741,"S"),"")</f>
        <v/>
      </c>
      <c r="H741" s="0" t="n">
        <f aca="false">A741</f>
        <v>10</v>
      </c>
      <c r="I741" s="0" t="n">
        <f aca="false">B741</f>
        <v>64</v>
      </c>
    </row>
    <row r="742" customFormat="false" ht="12.8" hidden="false" customHeight="false" outlineLevel="0" collapsed="false">
      <c r="A742" s="0" t="n">
        <f aca="false">IF(B741&lt;&gt;$D$1,A741,A741+1)</f>
        <v>10</v>
      </c>
      <c r="B742" s="0" t="n">
        <f aca="false">IF(B741&lt;&gt;$D$1,B741+1,1)</f>
        <v>65</v>
      </c>
      <c r="C742" s="0" t="str">
        <f aca="false">IFERROR(VLOOKUP(A742,'Province Map'!$A$2:$BX$77,(MATCH(B742,'Province Map'!$B$2:$BX$2,0)+1),0),"")</f>
        <v/>
      </c>
      <c r="D742" s="0" t="str">
        <f aca="false">IF(C742="T","T","")</f>
        <v/>
      </c>
      <c r="E742" s="0" t="str">
        <f aca="false">IF(D742="T",COUNTIF($D$3:$D742,"T"),"")</f>
        <v/>
      </c>
      <c r="F742" s="0" t="str">
        <f aca="false">IF(C742="S","S","")</f>
        <v/>
      </c>
      <c r="G742" s="0" t="str">
        <f aca="false">IF(F742="S",COUNTIF($F$3:$F742,"S"),"")</f>
        <v/>
      </c>
      <c r="H742" s="0" t="n">
        <f aca="false">A742</f>
        <v>10</v>
      </c>
      <c r="I742" s="0" t="n">
        <f aca="false">B742</f>
        <v>65</v>
      </c>
    </row>
    <row r="743" customFormat="false" ht="12.8" hidden="false" customHeight="false" outlineLevel="0" collapsed="false">
      <c r="A743" s="0" t="n">
        <f aca="false">IF(B742&lt;&gt;$D$1,A742,A742+1)</f>
        <v>10</v>
      </c>
      <c r="B743" s="0" t="n">
        <f aca="false">IF(B742&lt;&gt;$D$1,B742+1,1)</f>
        <v>66</v>
      </c>
      <c r="C743" s="0" t="str">
        <f aca="false">IFERROR(VLOOKUP(A743,'Province Map'!$A$2:$BX$77,(MATCH(B743,'Province Map'!$B$2:$BX$2,0)+1),0),"")</f>
        <v/>
      </c>
      <c r="D743" s="0" t="str">
        <f aca="false">IF(C743="T","T","")</f>
        <v/>
      </c>
      <c r="E743" s="0" t="str">
        <f aca="false">IF(D743="T",COUNTIF($D$3:$D743,"T"),"")</f>
        <v/>
      </c>
      <c r="F743" s="0" t="str">
        <f aca="false">IF(C743="S","S","")</f>
        <v/>
      </c>
      <c r="G743" s="0" t="str">
        <f aca="false">IF(F743="S",COUNTIF($F$3:$F743,"S"),"")</f>
        <v/>
      </c>
      <c r="H743" s="0" t="n">
        <f aca="false">A743</f>
        <v>10</v>
      </c>
      <c r="I743" s="0" t="n">
        <f aca="false">B743</f>
        <v>66</v>
      </c>
    </row>
    <row r="744" customFormat="false" ht="12.8" hidden="false" customHeight="false" outlineLevel="0" collapsed="false">
      <c r="A744" s="0" t="n">
        <f aca="false">IF(B743&lt;&gt;$D$1,A743,A743+1)</f>
        <v>10</v>
      </c>
      <c r="B744" s="0" t="n">
        <f aca="false">IF(B743&lt;&gt;$D$1,B743+1,1)</f>
        <v>67</v>
      </c>
      <c r="C744" s="0" t="str">
        <f aca="false">IFERROR(VLOOKUP(A744,'Province Map'!$A$2:$BX$77,(MATCH(B744,'Province Map'!$B$2:$BX$2,0)+1),0),"")</f>
        <v/>
      </c>
      <c r="D744" s="0" t="str">
        <f aca="false">IF(C744="T","T","")</f>
        <v/>
      </c>
      <c r="E744" s="0" t="str">
        <f aca="false">IF(D744="T",COUNTIF($D$3:$D744,"T"),"")</f>
        <v/>
      </c>
      <c r="F744" s="0" t="str">
        <f aca="false">IF(C744="S","S","")</f>
        <v/>
      </c>
      <c r="G744" s="0" t="str">
        <f aca="false">IF(F744="S",COUNTIF($F$3:$F744,"S"),"")</f>
        <v/>
      </c>
      <c r="H744" s="0" t="n">
        <f aca="false">A744</f>
        <v>10</v>
      </c>
      <c r="I744" s="0" t="n">
        <f aca="false">B744</f>
        <v>67</v>
      </c>
    </row>
    <row r="745" customFormat="false" ht="12.8" hidden="false" customHeight="false" outlineLevel="0" collapsed="false">
      <c r="A745" s="0" t="n">
        <f aca="false">IF(B744&lt;&gt;$D$1,A744,A744+1)</f>
        <v>10</v>
      </c>
      <c r="B745" s="0" t="n">
        <f aca="false">IF(B744&lt;&gt;$D$1,B744+1,1)</f>
        <v>68</v>
      </c>
      <c r="C745" s="0" t="str">
        <f aca="false">IFERROR(VLOOKUP(A745,'Province Map'!$A$2:$BX$77,(MATCH(B745,'Province Map'!$B$2:$BX$2,0)+1),0),"")</f>
        <v/>
      </c>
      <c r="D745" s="0" t="str">
        <f aca="false">IF(C745="T","T","")</f>
        <v/>
      </c>
      <c r="E745" s="0" t="str">
        <f aca="false">IF(D745="T",COUNTIF($D$3:$D745,"T"),"")</f>
        <v/>
      </c>
      <c r="F745" s="0" t="str">
        <f aca="false">IF(C745="S","S","")</f>
        <v/>
      </c>
      <c r="G745" s="0" t="str">
        <f aca="false">IF(F745="S",COUNTIF($F$3:$F745,"S"),"")</f>
        <v/>
      </c>
      <c r="H745" s="0" t="n">
        <f aca="false">A745</f>
        <v>10</v>
      </c>
      <c r="I745" s="0" t="n">
        <f aca="false">B745</f>
        <v>68</v>
      </c>
    </row>
    <row r="746" customFormat="false" ht="12.8" hidden="false" customHeight="false" outlineLevel="0" collapsed="false">
      <c r="A746" s="0" t="n">
        <f aca="false">IF(B745&lt;&gt;$D$1,A745,A745+1)</f>
        <v>10</v>
      </c>
      <c r="B746" s="0" t="n">
        <f aca="false">IF(B745&lt;&gt;$D$1,B745+1,1)</f>
        <v>69</v>
      </c>
      <c r="C746" s="0" t="str">
        <f aca="false">IFERROR(VLOOKUP(A746,'Province Map'!$A$2:$BX$77,(MATCH(B746,'Province Map'!$B$2:$BX$2,0)+1),0),"")</f>
        <v/>
      </c>
      <c r="D746" s="0" t="str">
        <f aca="false">IF(C746="T","T","")</f>
        <v/>
      </c>
      <c r="E746" s="0" t="str">
        <f aca="false">IF(D746="T",COUNTIF($D$3:$D746,"T"),"")</f>
        <v/>
      </c>
      <c r="F746" s="0" t="str">
        <f aca="false">IF(C746="S","S","")</f>
        <v/>
      </c>
      <c r="G746" s="0" t="str">
        <f aca="false">IF(F746="S",COUNTIF($F$3:$F746,"S"),"")</f>
        <v/>
      </c>
      <c r="H746" s="0" t="n">
        <f aca="false">A746</f>
        <v>10</v>
      </c>
      <c r="I746" s="0" t="n">
        <f aca="false">B746</f>
        <v>69</v>
      </c>
    </row>
    <row r="747" customFormat="false" ht="12.8" hidden="false" customHeight="false" outlineLevel="0" collapsed="false">
      <c r="A747" s="0" t="n">
        <f aca="false">IF(B746&lt;&gt;$D$1,A746,A746+1)</f>
        <v>10</v>
      </c>
      <c r="B747" s="0" t="n">
        <f aca="false">IF(B746&lt;&gt;$D$1,B746+1,1)</f>
        <v>70</v>
      </c>
      <c r="C747" s="0" t="str">
        <f aca="false">IFERROR(VLOOKUP(A747,'Province Map'!$A$2:$BX$77,(MATCH(B747,'Province Map'!$B$2:$BX$2,0)+1),0),"")</f>
        <v/>
      </c>
      <c r="D747" s="0" t="str">
        <f aca="false">IF(C747="T","T","")</f>
        <v/>
      </c>
      <c r="E747" s="0" t="str">
        <f aca="false">IF(D747="T",COUNTIF($D$3:$D747,"T"),"")</f>
        <v/>
      </c>
      <c r="F747" s="0" t="str">
        <f aca="false">IF(C747="S","S","")</f>
        <v/>
      </c>
      <c r="G747" s="0" t="str">
        <f aca="false">IF(F747="S",COUNTIF($F$3:$F747,"S"),"")</f>
        <v/>
      </c>
      <c r="H747" s="0" t="n">
        <f aca="false">A747</f>
        <v>10</v>
      </c>
      <c r="I747" s="0" t="n">
        <f aca="false">B747</f>
        <v>70</v>
      </c>
    </row>
    <row r="748" customFormat="false" ht="12.8" hidden="false" customHeight="false" outlineLevel="0" collapsed="false">
      <c r="A748" s="0" t="n">
        <f aca="false">IF(B747&lt;&gt;$D$1,A747,A747+1)</f>
        <v>10</v>
      </c>
      <c r="B748" s="0" t="n">
        <f aca="false">IF(B747&lt;&gt;$D$1,B747+1,1)</f>
        <v>71</v>
      </c>
      <c r="C748" s="0" t="str">
        <f aca="false">IFERROR(VLOOKUP(A748,'Province Map'!$A$2:$BX$77,(MATCH(B748,'Province Map'!$B$2:$BX$2,0)+1),0),"")</f>
        <v/>
      </c>
      <c r="D748" s="0" t="str">
        <f aca="false">IF(C748="T","T","")</f>
        <v/>
      </c>
      <c r="E748" s="0" t="str">
        <f aca="false">IF(D748="T",COUNTIF($D$3:$D748,"T"),"")</f>
        <v/>
      </c>
      <c r="F748" s="0" t="str">
        <f aca="false">IF(C748="S","S","")</f>
        <v/>
      </c>
      <c r="G748" s="0" t="str">
        <f aca="false">IF(F748="S",COUNTIF($F$3:$F748,"S"),"")</f>
        <v/>
      </c>
      <c r="H748" s="0" t="n">
        <f aca="false">A748</f>
        <v>10</v>
      </c>
      <c r="I748" s="0" t="n">
        <f aca="false">B748</f>
        <v>71</v>
      </c>
    </row>
    <row r="749" customFormat="false" ht="12.8" hidden="false" customHeight="false" outlineLevel="0" collapsed="false">
      <c r="A749" s="0" t="n">
        <f aca="false">IF(B748&lt;&gt;$D$1,A748,A748+1)</f>
        <v>10</v>
      </c>
      <c r="B749" s="0" t="n">
        <f aca="false">IF(B748&lt;&gt;$D$1,B748+1,1)</f>
        <v>72</v>
      </c>
      <c r="C749" s="0" t="str">
        <f aca="false">IFERROR(VLOOKUP(A749,'Province Map'!$A$2:$BX$77,(MATCH(B749,'Province Map'!$B$2:$BX$2,0)+1),0),"")</f>
        <v/>
      </c>
      <c r="D749" s="0" t="str">
        <f aca="false">IF(C749="T","T","")</f>
        <v/>
      </c>
      <c r="E749" s="0" t="str">
        <f aca="false">IF(D749="T",COUNTIF($D$3:$D749,"T"),"")</f>
        <v/>
      </c>
      <c r="F749" s="0" t="str">
        <f aca="false">IF(C749="S","S","")</f>
        <v/>
      </c>
      <c r="G749" s="0" t="str">
        <f aca="false">IF(F749="S",COUNTIF($F$3:$F749,"S"),"")</f>
        <v/>
      </c>
      <c r="H749" s="0" t="n">
        <f aca="false">A749</f>
        <v>10</v>
      </c>
      <c r="I749" s="0" t="n">
        <f aca="false">B749</f>
        <v>72</v>
      </c>
    </row>
    <row r="750" customFormat="false" ht="12.8" hidden="false" customHeight="false" outlineLevel="0" collapsed="false">
      <c r="A750" s="0" t="n">
        <f aca="false">IF(B749&lt;&gt;$D$1,A749,A749+1)</f>
        <v>10</v>
      </c>
      <c r="B750" s="0" t="n">
        <f aca="false">IF(B749&lt;&gt;$D$1,B749+1,1)</f>
        <v>73</v>
      </c>
      <c r="C750" s="0" t="str">
        <f aca="false">IFERROR(VLOOKUP(A750,'Province Map'!$A$2:$BX$77,(MATCH(B750,'Province Map'!$B$2:$BX$2,0)+1),0),"")</f>
        <v/>
      </c>
      <c r="D750" s="0" t="str">
        <f aca="false">IF(C750="T","T","")</f>
        <v/>
      </c>
      <c r="E750" s="0" t="str">
        <f aca="false">IF(D750="T",COUNTIF($D$3:$D750,"T"),"")</f>
        <v/>
      </c>
      <c r="F750" s="0" t="str">
        <f aca="false">IF(C750="S","S","")</f>
        <v/>
      </c>
      <c r="G750" s="0" t="str">
        <f aca="false">IF(F750="S",COUNTIF($F$3:$F750,"S"),"")</f>
        <v/>
      </c>
      <c r="H750" s="0" t="n">
        <f aca="false">A750</f>
        <v>10</v>
      </c>
      <c r="I750" s="0" t="n">
        <f aca="false">B750</f>
        <v>73</v>
      </c>
    </row>
    <row r="751" customFormat="false" ht="12.8" hidden="false" customHeight="false" outlineLevel="0" collapsed="false">
      <c r="A751" s="0" t="n">
        <f aca="false">IF(B750&lt;&gt;$D$1,A750,A750+1)</f>
        <v>10</v>
      </c>
      <c r="B751" s="0" t="n">
        <f aca="false">IF(B750&lt;&gt;$D$1,B750+1,1)</f>
        <v>74</v>
      </c>
      <c r="C751" s="0" t="str">
        <f aca="false">IFERROR(VLOOKUP(A751,'Province Map'!$A$2:$BX$77,(MATCH(B751,'Province Map'!$B$2:$BX$2,0)+1),0),"")</f>
        <v/>
      </c>
      <c r="D751" s="0" t="str">
        <f aca="false">IF(C751="T","T","")</f>
        <v/>
      </c>
      <c r="E751" s="0" t="str">
        <f aca="false">IF(D751="T",COUNTIF($D$3:$D751,"T"),"")</f>
        <v/>
      </c>
      <c r="F751" s="0" t="str">
        <f aca="false">IF(C751="S","S","")</f>
        <v/>
      </c>
      <c r="G751" s="0" t="str">
        <f aca="false">IF(F751="S",COUNTIF($F$3:$F751,"S"),"")</f>
        <v/>
      </c>
      <c r="H751" s="0" t="n">
        <f aca="false">A751</f>
        <v>10</v>
      </c>
      <c r="I751" s="0" t="n">
        <f aca="false">B751</f>
        <v>74</v>
      </c>
    </row>
    <row r="752" customFormat="false" ht="12.8" hidden="false" customHeight="false" outlineLevel="0" collapsed="false">
      <c r="A752" s="0" t="n">
        <f aca="false">IF(B751&lt;&gt;$D$1,A751,A751+1)</f>
        <v>10</v>
      </c>
      <c r="B752" s="0" t="n">
        <f aca="false">IF(B751&lt;&gt;$D$1,B751+1,1)</f>
        <v>75</v>
      </c>
      <c r="C752" s="0" t="str">
        <f aca="false">IFERROR(VLOOKUP(A752,'Province Map'!$A$2:$BX$77,(MATCH(B752,'Province Map'!$B$2:$BX$2,0)+1),0),"")</f>
        <v/>
      </c>
      <c r="D752" s="0" t="str">
        <f aca="false">IF(C752="T","T","")</f>
        <v/>
      </c>
      <c r="E752" s="0" t="str">
        <f aca="false">IF(D752="T",COUNTIF($D$3:$D752,"T"),"")</f>
        <v/>
      </c>
      <c r="F752" s="0" t="str">
        <f aca="false">IF(C752="S","S","")</f>
        <v/>
      </c>
      <c r="G752" s="0" t="str">
        <f aca="false">IF(F752="S",COUNTIF($F$3:$F752,"S"),"")</f>
        <v/>
      </c>
      <c r="H752" s="0" t="n">
        <f aca="false">A752</f>
        <v>10</v>
      </c>
      <c r="I752" s="0" t="n">
        <f aca="false">B752</f>
        <v>75</v>
      </c>
    </row>
    <row r="753" customFormat="false" ht="12.8" hidden="false" customHeight="false" outlineLevel="0" collapsed="false">
      <c r="A753" s="0" t="n">
        <f aca="false">IF(B752&lt;&gt;$D$1,A752,A752+1)</f>
        <v>11</v>
      </c>
      <c r="B753" s="0" t="n">
        <f aca="false">IF(B752&lt;&gt;$D$1,B752+1,1)</f>
        <v>1</v>
      </c>
      <c r="C753" s="0" t="n">
        <f aca="false">IFERROR(VLOOKUP(A753,'Province Map'!$A$2:$BX$77,(MATCH(B753,'Province Map'!$B$2:$BX$2,0)+1),0),"")</f>
        <v>0</v>
      </c>
      <c r="D753" s="0" t="str">
        <f aca="false">IF(C753="T","T","")</f>
        <v/>
      </c>
      <c r="E753" s="0" t="str">
        <f aca="false">IF(D753="T",COUNTIF($D$3:$D753,"T"),"")</f>
        <v/>
      </c>
      <c r="F753" s="0" t="str">
        <f aca="false">IF(C753="S","S","")</f>
        <v/>
      </c>
      <c r="G753" s="0" t="str">
        <f aca="false">IF(F753="S",COUNTIF($F$3:$F753,"S"),"")</f>
        <v/>
      </c>
      <c r="H753" s="0" t="n">
        <f aca="false">A753</f>
        <v>11</v>
      </c>
      <c r="I753" s="0" t="n">
        <f aca="false">B753</f>
        <v>1</v>
      </c>
    </row>
    <row r="754" customFormat="false" ht="12.8" hidden="false" customHeight="false" outlineLevel="0" collapsed="false">
      <c r="A754" s="0" t="n">
        <f aca="false">IF(B753&lt;&gt;$D$1,A753,A753+1)</f>
        <v>11</v>
      </c>
      <c r="B754" s="0" t="n">
        <f aca="false">IF(B753&lt;&gt;$D$1,B753+1,1)</f>
        <v>2</v>
      </c>
      <c r="C754" s="0" t="n">
        <f aca="false">IFERROR(VLOOKUP(A754,'Province Map'!$A$2:$BX$77,(MATCH(B754,'Province Map'!$B$2:$BX$2,0)+1),0),"")</f>
        <v>0</v>
      </c>
      <c r="D754" s="0" t="str">
        <f aca="false">IF(C754="T","T","")</f>
        <v/>
      </c>
      <c r="E754" s="0" t="str">
        <f aca="false">IF(D754="T",COUNTIF($D$3:$D754,"T"),"")</f>
        <v/>
      </c>
      <c r="F754" s="0" t="str">
        <f aca="false">IF(C754="S","S","")</f>
        <v/>
      </c>
      <c r="G754" s="0" t="str">
        <f aca="false">IF(F754="S",COUNTIF($F$3:$F754,"S"),"")</f>
        <v/>
      </c>
      <c r="H754" s="0" t="n">
        <f aca="false">A754</f>
        <v>11</v>
      </c>
      <c r="I754" s="0" t="n">
        <f aca="false">B754</f>
        <v>2</v>
      </c>
    </row>
    <row r="755" customFormat="false" ht="12.8" hidden="false" customHeight="false" outlineLevel="0" collapsed="false">
      <c r="A755" s="0" t="n">
        <f aca="false">IF(B754&lt;&gt;$D$1,A754,A754+1)</f>
        <v>11</v>
      </c>
      <c r="B755" s="0" t="n">
        <f aca="false">IF(B754&lt;&gt;$D$1,B754+1,1)</f>
        <v>3</v>
      </c>
      <c r="C755" s="0" t="n">
        <f aca="false">IFERROR(VLOOKUP(A755,'Province Map'!$A$2:$BX$77,(MATCH(B755,'Province Map'!$B$2:$BX$2,0)+1),0),"")</f>
        <v>0</v>
      </c>
      <c r="D755" s="0" t="str">
        <f aca="false">IF(C755="T","T","")</f>
        <v/>
      </c>
      <c r="E755" s="0" t="str">
        <f aca="false">IF(D755="T",COUNTIF($D$3:$D755,"T"),"")</f>
        <v/>
      </c>
      <c r="F755" s="0" t="str">
        <f aca="false">IF(C755="S","S","")</f>
        <v/>
      </c>
      <c r="G755" s="0" t="str">
        <f aca="false">IF(F755="S",COUNTIF($F$3:$F755,"S"),"")</f>
        <v/>
      </c>
      <c r="H755" s="0" t="n">
        <f aca="false">A755</f>
        <v>11</v>
      </c>
      <c r="I755" s="0" t="n">
        <f aca="false">B755</f>
        <v>3</v>
      </c>
    </row>
    <row r="756" customFormat="false" ht="12.8" hidden="false" customHeight="false" outlineLevel="0" collapsed="false">
      <c r="A756" s="0" t="n">
        <f aca="false">IF(B755&lt;&gt;$D$1,A755,A755+1)</f>
        <v>11</v>
      </c>
      <c r="B756" s="0" t="n">
        <f aca="false">IF(B755&lt;&gt;$D$1,B755+1,1)</f>
        <v>4</v>
      </c>
      <c r="C756" s="0" t="n">
        <f aca="false">IFERROR(VLOOKUP(A756,'Province Map'!$A$2:$BX$77,(MATCH(B756,'Province Map'!$B$2:$BX$2,0)+1),0),"")</f>
        <v>0</v>
      </c>
      <c r="D756" s="0" t="str">
        <f aca="false">IF(C756="T","T","")</f>
        <v/>
      </c>
      <c r="E756" s="0" t="str">
        <f aca="false">IF(D756="T",COUNTIF($D$3:$D756,"T"),"")</f>
        <v/>
      </c>
      <c r="F756" s="0" t="str">
        <f aca="false">IF(C756="S","S","")</f>
        <v/>
      </c>
      <c r="G756" s="0" t="str">
        <f aca="false">IF(F756="S",COUNTIF($F$3:$F756,"S"),"")</f>
        <v/>
      </c>
      <c r="H756" s="0" t="n">
        <f aca="false">A756</f>
        <v>11</v>
      </c>
      <c r="I756" s="0" t="n">
        <f aca="false">B756</f>
        <v>4</v>
      </c>
    </row>
    <row r="757" customFormat="false" ht="12.8" hidden="false" customHeight="false" outlineLevel="0" collapsed="false">
      <c r="A757" s="0" t="n">
        <f aca="false">IF(B756&lt;&gt;$D$1,A756,A756+1)</f>
        <v>11</v>
      </c>
      <c r="B757" s="0" t="n">
        <f aca="false">IF(B756&lt;&gt;$D$1,B756+1,1)</f>
        <v>5</v>
      </c>
      <c r="C757" s="0" t="n">
        <f aca="false">IFERROR(VLOOKUP(A757,'Province Map'!$A$2:$BX$77,(MATCH(B757,'Province Map'!$B$2:$BX$2,0)+1),0),"")</f>
        <v>0</v>
      </c>
      <c r="D757" s="0" t="str">
        <f aca="false">IF(C757="T","T","")</f>
        <v/>
      </c>
      <c r="E757" s="0" t="str">
        <f aca="false">IF(D757="T",COUNTIF($D$3:$D757,"T"),"")</f>
        <v/>
      </c>
      <c r="F757" s="0" t="str">
        <f aca="false">IF(C757="S","S","")</f>
        <v/>
      </c>
      <c r="G757" s="0" t="str">
        <f aca="false">IF(F757="S",COUNTIF($F$3:$F757,"S"),"")</f>
        <v/>
      </c>
      <c r="H757" s="0" t="n">
        <f aca="false">A757</f>
        <v>11</v>
      </c>
      <c r="I757" s="0" t="n">
        <f aca="false">B757</f>
        <v>5</v>
      </c>
    </row>
    <row r="758" customFormat="false" ht="12.8" hidden="false" customHeight="false" outlineLevel="0" collapsed="false">
      <c r="A758" s="0" t="n">
        <f aca="false">IF(B757&lt;&gt;$D$1,A757,A757+1)</f>
        <v>11</v>
      </c>
      <c r="B758" s="0" t="n">
        <f aca="false">IF(B757&lt;&gt;$D$1,B757+1,1)</f>
        <v>6</v>
      </c>
      <c r="C758" s="0" t="n">
        <f aca="false">IFERROR(VLOOKUP(A758,'Province Map'!$A$2:$BX$77,(MATCH(B758,'Province Map'!$B$2:$BX$2,0)+1),0),"")</f>
        <v>0</v>
      </c>
      <c r="D758" s="0" t="str">
        <f aca="false">IF(C758="T","T","")</f>
        <v/>
      </c>
      <c r="E758" s="0" t="str">
        <f aca="false">IF(D758="T",COUNTIF($D$3:$D758,"T"),"")</f>
        <v/>
      </c>
      <c r="F758" s="0" t="str">
        <f aca="false">IF(C758="S","S","")</f>
        <v/>
      </c>
      <c r="G758" s="0" t="str">
        <f aca="false">IF(F758="S",COUNTIF($F$3:$F758,"S"),"")</f>
        <v/>
      </c>
      <c r="H758" s="0" t="n">
        <f aca="false">A758</f>
        <v>11</v>
      </c>
      <c r="I758" s="0" t="n">
        <f aca="false">B758</f>
        <v>6</v>
      </c>
    </row>
    <row r="759" customFormat="false" ht="12.8" hidden="false" customHeight="false" outlineLevel="0" collapsed="false">
      <c r="A759" s="0" t="n">
        <f aca="false">IF(B758&lt;&gt;$D$1,A758,A758+1)</f>
        <v>11</v>
      </c>
      <c r="B759" s="0" t="n">
        <f aca="false">IF(B758&lt;&gt;$D$1,B758+1,1)</f>
        <v>7</v>
      </c>
      <c r="C759" s="0" t="n">
        <f aca="false">IFERROR(VLOOKUP(A759,'Province Map'!$A$2:$BX$77,(MATCH(B759,'Province Map'!$B$2:$BX$2,0)+1),0),"")</f>
        <v>0</v>
      </c>
      <c r="D759" s="0" t="str">
        <f aca="false">IF(C759="T","T","")</f>
        <v/>
      </c>
      <c r="E759" s="0" t="str">
        <f aca="false">IF(D759="T",COUNTIF($D$3:$D759,"T"),"")</f>
        <v/>
      </c>
      <c r="F759" s="0" t="str">
        <f aca="false">IF(C759="S","S","")</f>
        <v/>
      </c>
      <c r="G759" s="0" t="str">
        <f aca="false">IF(F759="S",COUNTIF($F$3:$F759,"S"),"")</f>
        <v/>
      </c>
      <c r="H759" s="0" t="n">
        <f aca="false">A759</f>
        <v>11</v>
      </c>
      <c r="I759" s="0" t="n">
        <f aca="false">B759</f>
        <v>7</v>
      </c>
    </row>
    <row r="760" customFormat="false" ht="12.8" hidden="false" customHeight="false" outlineLevel="0" collapsed="false">
      <c r="A760" s="0" t="n">
        <f aca="false">IF(B759&lt;&gt;$D$1,A759,A759+1)</f>
        <v>11</v>
      </c>
      <c r="B760" s="0" t="n">
        <f aca="false">IF(B759&lt;&gt;$D$1,B759+1,1)</f>
        <v>8</v>
      </c>
      <c r="C760" s="0" t="n">
        <f aca="false">IFERROR(VLOOKUP(A760,'Province Map'!$A$2:$BX$77,(MATCH(B760,'Province Map'!$B$2:$BX$2,0)+1),0),"")</f>
        <v>0</v>
      </c>
      <c r="D760" s="0" t="str">
        <f aca="false">IF(C760="T","T","")</f>
        <v/>
      </c>
      <c r="E760" s="0" t="str">
        <f aca="false">IF(D760="T",COUNTIF($D$3:$D760,"T"),"")</f>
        <v/>
      </c>
      <c r="F760" s="0" t="str">
        <f aca="false">IF(C760="S","S","")</f>
        <v/>
      </c>
      <c r="G760" s="0" t="str">
        <f aca="false">IF(F760="S",COUNTIF($F$3:$F760,"S"),"")</f>
        <v/>
      </c>
      <c r="H760" s="0" t="n">
        <f aca="false">A760</f>
        <v>11</v>
      </c>
      <c r="I760" s="0" t="n">
        <f aca="false">B760</f>
        <v>8</v>
      </c>
    </row>
    <row r="761" customFormat="false" ht="12.8" hidden="false" customHeight="false" outlineLevel="0" collapsed="false">
      <c r="A761" s="0" t="n">
        <f aca="false">IF(B760&lt;&gt;$D$1,A760,A760+1)</f>
        <v>11</v>
      </c>
      <c r="B761" s="0" t="n">
        <f aca="false">IF(B760&lt;&gt;$D$1,B760+1,1)</f>
        <v>9</v>
      </c>
      <c r="C761" s="0" t="n">
        <f aca="false">IFERROR(VLOOKUP(A761,'Province Map'!$A$2:$BX$77,(MATCH(B761,'Province Map'!$B$2:$BX$2,0)+1),0),"")</f>
        <v>0</v>
      </c>
      <c r="D761" s="0" t="str">
        <f aca="false">IF(C761="T","T","")</f>
        <v/>
      </c>
      <c r="E761" s="0" t="str">
        <f aca="false">IF(D761="T",COUNTIF($D$3:$D761,"T"),"")</f>
        <v/>
      </c>
      <c r="F761" s="0" t="str">
        <f aca="false">IF(C761="S","S","")</f>
        <v/>
      </c>
      <c r="G761" s="0" t="str">
        <f aca="false">IF(F761="S",COUNTIF($F$3:$F761,"S"),"")</f>
        <v/>
      </c>
      <c r="H761" s="0" t="n">
        <f aca="false">A761</f>
        <v>11</v>
      </c>
      <c r="I761" s="0" t="n">
        <f aca="false">B761</f>
        <v>9</v>
      </c>
    </row>
    <row r="762" customFormat="false" ht="12.8" hidden="false" customHeight="false" outlineLevel="0" collapsed="false">
      <c r="A762" s="0" t="n">
        <f aca="false">IF(B761&lt;&gt;$D$1,A761,A761+1)</f>
        <v>11</v>
      </c>
      <c r="B762" s="0" t="n">
        <f aca="false">IF(B761&lt;&gt;$D$1,B761+1,1)</f>
        <v>10</v>
      </c>
      <c r="C762" s="0" t="n">
        <f aca="false">IFERROR(VLOOKUP(A762,'Province Map'!$A$2:$BX$77,(MATCH(B762,'Province Map'!$B$2:$BX$2,0)+1),0),"")</f>
        <v>0</v>
      </c>
      <c r="D762" s="0" t="str">
        <f aca="false">IF(C762="T","T","")</f>
        <v/>
      </c>
      <c r="E762" s="0" t="str">
        <f aca="false">IF(D762="T",COUNTIF($D$3:$D762,"T"),"")</f>
        <v/>
      </c>
      <c r="F762" s="0" t="str">
        <f aca="false">IF(C762="S","S","")</f>
        <v/>
      </c>
      <c r="G762" s="0" t="str">
        <f aca="false">IF(F762="S",COUNTIF($F$3:$F762,"S"),"")</f>
        <v/>
      </c>
      <c r="H762" s="0" t="n">
        <f aca="false">A762</f>
        <v>11</v>
      </c>
      <c r="I762" s="0" t="n">
        <f aca="false">B762</f>
        <v>10</v>
      </c>
    </row>
    <row r="763" customFormat="false" ht="12.8" hidden="false" customHeight="false" outlineLevel="0" collapsed="false">
      <c r="A763" s="0" t="n">
        <f aca="false">IF(B762&lt;&gt;$D$1,A762,A762+1)</f>
        <v>11</v>
      </c>
      <c r="B763" s="0" t="n">
        <f aca="false">IF(B762&lt;&gt;$D$1,B762+1,1)</f>
        <v>11</v>
      </c>
      <c r="C763" s="0" t="n">
        <f aca="false">IFERROR(VLOOKUP(A763,'Province Map'!$A$2:$BX$77,(MATCH(B763,'Province Map'!$B$2:$BX$2,0)+1),0),"")</f>
        <v>0</v>
      </c>
      <c r="D763" s="0" t="str">
        <f aca="false">IF(C763="T","T","")</f>
        <v/>
      </c>
      <c r="E763" s="0" t="str">
        <f aca="false">IF(D763="T",COUNTIF($D$3:$D763,"T"),"")</f>
        <v/>
      </c>
      <c r="F763" s="0" t="str">
        <f aca="false">IF(C763="S","S","")</f>
        <v/>
      </c>
      <c r="G763" s="0" t="str">
        <f aca="false">IF(F763="S",COUNTIF($F$3:$F763,"S"),"")</f>
        <v/>
      </c>
      <c r="H763" s="0" t="n">
        <f aca="false">A763</f>
        <v>11</v>
      </c>
      <c r="I763" s="0" t="n">
        <f aca="false">B763</f>
        <v>11</v>
      </c>
    </row>
    <row r="764" customFormat="false" ht="12.8" hidden="false" customHeight="false" outlineLevel="0" collapsed="false">
      <c r="A764" s="0" t="n">
        <f aca="false">IF(B763&lt;&gt;$D$1,A763,A763+1)</f>
        <v>11</v>
      </c>
      <c r="B764" s="0" t="n">
        <f aca="false">IF(B763&lt;&gt;$D$1,B763+1,1)</f>
        <v>12</v>
      </c>
      <c r="C764" s="0" t="n">
        <f aca="false">IFERROR(VLOOKUP(A764,'Province Map'!$A$2:$BX$77,(MATCH(B764,'Province Map'!$B$2:$BX$2,0)+1),0),"")</f>
        <v>0</v>
      </c>
      <c r="D764" s="0" t="str">
        <f aca="false">IF(C764="T","T","")</f>
        <v/>
      </c>
      <c r="E764" s="0" t="str">
        <f aca="false">IF(D764="T",COUNTIF($D$3:$D764,"T"),"")</f>
        <v/>
      </c>
      <c r="F764" s="0" t="str">
        <f aca="false">IF(C764="S","S","")</f>
        <v/>
      </c>
      <c r="G764" s="0" t="str">
        <f aca="false">IF(F764="S",COUNTIF($F$3:$F764,"S"),"")</f>
        <v/>
      </c>
      <c r="H764" s="0" t="n">
        <f aca="false">A764</f>
        <v>11</v>
      </c>
      <c r="I764" s="0" t="n">
        <f aca="false">B764</f>
        <v>12</v>
      </c>
    </row>
    <row r="765" customFormat="false" ht="12.8" hidden="false" customHeight="false" outlineLevel="0" collapsed="false">
      <c r="A765" s="0" t="n">
        <f aca="false">IF(B764&lt;&gt;$D$1,A764,A764+1)</f>
        <v>11</v>
      </c>
      <c r="B765" s="0" t="n">
        <f aca="false">IF(B764&lt;&gt;$D$1,B764+1,1)</f>
        <v>13</v>
      </c>
      <c r="C765" s="0" t="n">
        <f aca="false">IFERROR(VLOOKUP(A765,'Province Map'!$A$2:$BX$77,(MATCH(B765,'Province Map'!$B$2:$BX$2,0)+1),0),"")</f>
        <v>0</v>
      </c>
      <c r="D765" s="0" t="str">
        <f aca="false">IF(C765="T","T","")</f>
        <v/>
      </c>
      <c r="E765" s="0" t="str">
        <f aca="false">IF(D765="T",COUNTIF($D$3:$D765,"T"),"")</f>
        <v/>
      </c>
      <c r="F765" s="0" t="str">
        <f aca="false">IF(C765="S","S","")</f>
        <v/>
      </c>
      <c r="G765" s="0" t="str">
        <f aca="false">IF(F765="S",COUNTIF($F$3:$F765,"S"),"")</f>
        <v/>
      </c>
      <c r="H765" s="0" t="n">
        <f aca="false">A765</f>
        <v>11</v>
      </c>
      <c r="I765" s="0" t="n">
        <f aca="false">B765</f>
        <v>13</v>
      </c>
    </row>
    <row r="766" customFormat="false" ht="12.8" hidden="false" customHeight="false" outlineLevel="0" collapsed="false">
      <c r="A766" s="0" t="n">
        <f aca="false">IF(B765&lt;&gt;$D$1,A765,A765+1)</f>
        <v>11</v>
      </c>
      <c r="B766" s="0" t="n">
        <f aca="false">IF(B765&lt;&gt;$D$1,B765+1,1)</f>
        <v>14</v>
      </c>
      <c r="C766" s="0" t="n">
        <f aca="false">IFERROR(VLOOKUP(A766,'Province Map'!$A$2:$BX$77,(MATCH(B766,'Province Map'!$B$2:$BX$2,0)+1),0),"")</f>
        <v>0</v>
      </c>
      <c r="D766" s="0" t="str">
        <f aca="false">IF(C766="T","T","")</f>
        <v/>
      </c>
      <c r="E766" s="0" t="str">
        <f aca="false">IF(D766="T",COUNTIF($D$3:$D766,"T"),"")</f>
        <v/>
      </c>
      <c r="F766" s="0" t="str">
        <f aca="false">IF(C766="S","S","")</f>
        <v/>
      </c>
      <c r="G766" s="0" t="str">
        <f aca="false">IF(F766="S",COUNTIF($F$3:$F766,"S"),"")</f>
        <v/>
      </c>
      <c r="H766" s="0" t="n">
        <f aca="false">A766</f>
        <v>11</v>
      </c>
      <c r="I766" s="0" t="n">
        <f aca="false">B766</f>
        <v>14</v>
      </c>
    </row>
    <row r="767" customFormat="false" ht="12.8" hidden="false" customHeight="false" outlineLevel="0" collapsed="false">
      <c r="A767" s="0" t="n">
        <f aca="false">IF(B766&lt;&gt;$D$1,A766,A766+1)</f>
        <v>11</v>
      </c>
      <c r="B767" s="0" t="n">
        <f aca="false">IF(B766&lt;&gt;$D$1,B766+1,1)</f>
        <v>15</v>
      </c>
      <c r="C767" s="0" t="n">
        <f aca="false">IFERROR(VLOOKUP(A767,'Province Map'!$A$2:$BX$77,(MATCH(B767,'Province Map'!$B$2:$BX$2,0)+1),0),"")</f>
        <v>0</v>
      </c>
      <c r="D767" s="0" t="str">
        <f aca="false">IF(C767="T","T","")</f>
        <v/>
      </c>
      <c r="E767" s="0" t="str">
        <f aca="false">IF(D767="T",COUNTIF($D$3:$D767,"T"),"")</f>
        <v/>
      </c>
      <c r="F767" s="0" t="str">
        <f aca="false">IF(C767="S","S","")</f>
        <v/>
      </c>
      <c r="G767" s="0" t="str">
        <f aca="false">IF(F767="S",COUNTIF($F$3:$F767,"S"),"")</f>
        <v/>
      </c>
      <c r="H767" s="0" t="n">
        <f aca="false">A767</f>
        <v>11</v>
      </c>
      <c r="I767" s="0" t="n">
        <f aca="false">B767</f>
        <v>15</v>
      </c>
    </row>
    <row r="768" customFormat="false" ht="12.8" hidden="false" customHeight="false" outlineLevel="0" collapsed="false">
      <c r="A768" s="0" t="n">
        <f aca="false">IF(B767&lt;&gt;$D$1,A767,A767+1)</f>
        <v>11</v>
      </c>
      <c r="B768" s="0" t="n">
        <f aca="false">IF(B767&lt;&gt;$D$1,B767+1,1)</f>
        <v>16</v>
      </c>
      <c r="C768" s="0" t="n">
        <f aca="false">IFERROR(VLOOKUP(A768,'Province Map'!$A$2:$BX$77,(MATCH(B768,'Province Map'!$B$2:$BX$2,0)+1),0),"")</f>
        <v>0</v>
      </c>
      <c r="D768" s="0" t="str">
        <f aca="false">IF(C768="T","T","")</f>
        <v/>
      </c>
      <c r="E768" s="0" t="str">
        <f aca="false">IF(D768="T",COUNTIF($D$3:$D768,"T"),"")</f>
        <v/>
      </c>
      <c r="F768" s="0" t="str">
        <f aca="false">IF(C768="S","S","")</f>
        <v/>
      </c>
      <c r="G768" s="0" t="str">
        <f aca="false">IF(F768="S",COUNTIF($F$3:$F768,"S"),"")</f>
        <v/>
      </c>
      <c r="H768" s="0" t="n">
        <f aca="false">A768</f>
        <v>11</v>
      </c>
      <c r="I768" s="0" t="n">
        <f aca="false">B768</f>
        <v>16</v>
      </c>
    </row>
    <row r="769" customFormat="false" ht="12.8" hidden="false" customHeight="false" outlineLevel="0" collapsed="false">
      <c r="A769" s="0" t="n">
        <f aca="false">IF(B768&lt;&gt;$D$1,A768,A768+1)</f>
        <v>11</v>
      </c>
      <c r="B769" s="0" t="n">
        <f aca="false">IF(B768&lt;&gt;$D$1,B768+1,1)</f>
        <v>17</v>
      </c>
      <c r="C769" s="0" t="str">
        <f aca="false">IFERROR(VLOOKUP(A769,'Province Map'!$A$2:$BX$77,(MATCH(B769,'Province Map'!$B$2:$BX$2,0)+1),0),"")</f>
        <v/>
      </c>
      <c r="D769" s="0" t="str">
        <f aca="false">IF(C769="T","T","")</f>
        <v/>
      </c>
      <c r="E769" s="0" t="str">
        <f aca="false">IF(D769="T",COUNTIF($D$3:$D769,"T"),"")</f>
        <v/>
      </c>
      <c r="F769" s="0" t="str">
        <f aca="false">IF(C769="S","S","")</f>
        <v/>
      </c>
      <c r="G769" s="0" t="str">
        <f aca="false">IF(F769="S",COUNTIF($F$3:$F769,"S"),"")</f>
        <v/>
      </c>
      <c r="H769" s="0" t="n">
        <f aca="false">A769</f>
        <v>11</v>
      </c>
      <c r="I769" s="0" t="n">
        <f aca="false">B769</f>
        <v>17</v>
      </c>
    </row>
    <row r="770" customFormat="false" ht="12.8" hidden="false" customHeight="false" outlineLevel="0" collapsed="false">
      <c r="A770" s="0" t="n">
        <f aca="false">IF(B769&lt;&gt;$D$1,A769,A769+1)</f>
        <v>11</v>
      </c>
      <c r="B770" s="0" t="n">
        <f aca="false">IF(B769&lt;&gt;$D$1,B769+1,1)</f>
        <v>18</v>
      </c>
      <c r="C770" s="0" t="str">
        <f aca="false">IFERROR(VLOOKUP(A770,'Province Map'!$A$2:$BX$77,(MATCH(B770,'Province Map'!$B$2:$BX$2,0)+1),0),"")</f>
        <v/>
      </c>
      <c r="D770" s="0" t="str">
        <f aca="false">IF(C770="T","T","")</f>
        <v/>
      </c>
      <c r="E770" s="0" t="str">
        <f aca="false">IF(D770="T",COUNTIF($D$3:$D770,"T"),"")</f>
        <v/>
      </c>
      <c r="F770" s="0" t="str">
        <f aca="false">IF(C770="S","S","")</f>
        <v/>
      </c>
      <c r="G770" s="0" t="str">
        <f aca="false">IF(F770="S",COUNTIF($F$3:$F770,"S"),"")</f>
        <v/>
      </c>
      <c r="H770" s="0" t="n">
        <f aca="false">A770</f>
        <v>11</v>
      </c>
      <c r="I770" s="0" t="n">
        <f aca="false">B770</f>
        <v>18</v>
      </c>
    </row>
    <row r="771" customFormat="false" ht="12.8" hidden="false" customHeight="false" outlineLevel="0" collapsed="false">
      <c r="A771" s="0" t="n">
        <f aca="false">IF(B770&lt;&gt;$D$1,A770,A770+1)</f>
        <v>11</v>
      </c>
      <c r="B771" s="0" t="n">
        <f aca="false">IF(B770&lt;&gt;$D$1,B770+1,1)</f>
        <v>19</v>
      </c>
      <c r="C771" s="0" t="str">
        <f aca="false">IFERROR(VLOOKUP(A771,'Province Map'!$A$2:$BX$77,(MATCH(B771,'Province Map'!$B$2:$BX$2,0)+1),0),"")</f>
        <v/>
      </c>
      <c r="D771" s="0" t="str">
        <f aca="false">IF(C771="T","T","")</f>
        <v/>
      </c>
      <c r="E771" s="0" t="str">
        <f aca="false">IF(D771="T",COUNTIF($D$3:$D771,"T"),"")</f>
        <v/>
      </c>
      <c r="F771" s="0" t="str">
        <f aca="false">IF(C771="S","S","")</f>
        <v/>
      </c>
      <c r="G771" s="0" t="str">
        <f aca="false">IF(F771="S",COUNTIF($F$3:$F771,"S"),"")</f>
        <v/>
      </c>
      <c r="H771" s="0" t="n">
        <f aca="false">A771</f>
        <v>11</v>
      </c>
      <c r="I771" s="0" t="n">
        <f aca="false">B771</f>
        <v>19</v>
      </c>
    </row>
    <row r="772" customFormat="false" ht="12.8" hidden="false" customHeight="false" outlineLevel="0" collapsed="false">
      <c r="A772" s="0" t="n">
        <f aca="false">IF(B771&lt;&gt;$D$1,A771,A771+1)</f>
        <v>11</v>
      </c>
      <c r="B772" s="0" t="n">
        <f aca="false">IF(B771&lt;&gt;$D$1,B771+1,1)</f>
        <v>20</v>
      </c>
      <c r="C772" s="0" t="str">
        <f aca="false">IFERROR(VLOOKUP(A772,'Province Map'!$A$2:$BX$77,(MATCH(B772,'Province Map'!$B$2:$BX$2,0)+1),0),"")</f>
        <v/>
      </c>
      <c r="D772" s="0" t="str">
        <f aca="false">IF(C772="T","T","")</f>
        <v/>
      </c>
      <c r="E772" s="0" t="str">
        <f aca="false">IF(D772="T",COUNTIF($D$3:$D772,"T"),"")</f>
        <v/>
      </c>
      <c r="F772" s="0" t="str">
        <f aca="false">IF(C772="S","S","")</f>
        <v/>
      </c>
      <c r="G772" s="0" t="str">
        <f aca="false">IF(F772="S",COUNTIF($F$3:$F772,"S"),"")</f>
        <v/>
      </c>
      <c r="H772" s="0" t="n">
        <f aca="false">A772</f>
        <v>11</v>
      </c>
      <c r="I772" s="0" t="n">
        <f aca="false">B772</f>
        <v>20</v>
      </c>
    </row>
    <row r="773" customFormat="false" ht="12.8" hidden="false" customHeight="false" outlineLevel="0" collapsed="false">
      <c r="A773" s="0" t="n">
        <f aca="false">IF(B772&lt;&gt;$D$1,A772,A772+1)</f>
        <v>11</v>
      </c>
      <c r="B773" s="0" t="n">
        <f aca="false">IF(B772&lt;&gt;$D$1,B772+1,1)</f>
        <v>21</v>
      </c>
      <c r="C773" s="0" t="str">
        <f aca="false">IFERROR(VLOOKUP(A773,'Province Map'!$A$2:$BX$77,(MATCH(B773,'Province Map'!$B$2:$BX$2,0)+1),0),"")</f>
        <v/>
      </c>
      <c r="D773" s="0" t="str">
        <f aca="false">IF(C773="T","T","")</f>
        <v/>
      </c>
      <c r="E773" s="0" t="str">
        <f aca="false">IF(D773="T",COUNTIF($D$3:$D773,"T"),"")</f>
        <v/>
      </c>
      <c r="F773" s="0" t="str">
        <f aca="false">IF(C773="S","S","")</f>
        <v/>
      </c>
      <c r="G773" s="0" t="str">
        <f aca="false">IF(F773="S",COUNTIF($F$3:$F773,"S"),"")</f>
        <v/>
      </c>
      <c r="H773" s="0" t="n">
        <f aca="false">A773</f>
        <v>11</v>
      </c>
      <c r="I773" s="0" t="n">
        <f aca="false">B773</f>
        <v>21</v>
      </c>
    </row>
    <row r="774" customFormat="false" ht="12.8" hidden="false" customHeight="false" outlineLevel="0" collapsed="false">
      <c r="A774" s="0" t="n">
        <f aca="false">IF(B773&lt;&gt;$D$1,A773,A773+1)</f>
        <v>11</v>
      </c>
      <c r="B774" s="0" t="n">
        <f aca="false">IF(B773&lt;&gt;$D$1,B773+1,1)</f>
        <v>22</v>
      </c>
      <c r="C774" s="0" t="str">
        <f aca="false">IFERROR(VLOOKUP(A774,'Province Map'!$A$2:$BX$77,(MATCH(B774,'Province Map'!$B$2:$BX$2,0)+1),0),"")</f>
        <v/>
      </c>
      <c r="D774" s="0" t="str">
        <f aca="false">IF(C774="T","T","")</f>
        <v/>
      </c>
      <c r="E774" s="0" t="str">
        <f aca="false">IF(D774="T",COUNTIF($D$3:$D774,"T"),"")</f>
        <v/>
      </c>
      <c r="F774" s="0" t="str">
        <f aca="false">IF(C774="S","S","")</f>
        <v/>
      </c>
      <c r="G774" s="0" t="str">
        <f aca="false">IF(F774="S",COUNTIF($F$3:$F774,"S"),"")</f>
        <v/>
      </c>
      <c r="H774" s="0" t="n">
        <f aca="false">A774</f>
        <v>11</v>
      </c>
      <c r="I774" s="0" t="n">
        <f aca="false">B774</f>
        <v>22</v>
      </c>
    </row>
    <row r="775" customFormat="false" ht="12.8" hidden="false" customHeight="false" outlineLevel="0" collapsed="false">
      <c r="A775" s="0" t="n">
        <f aca="false">IF(B774&lt;&gt;$D$1,A774,A774+1)</f>
        <v>11</v>
      </c>
      <c r="B775" s="0" t="n">
        <f aca="false">IF(B774&lt;&gt;$D$1,B774+1,1)</f>
        <v>23</v>
      </c>
      <c r="C775" s="0" t="str">
        <f aca="false">IFERROR(VLOOKUP(A775,'Province Map'!$A$2:$BX$77,(MATCH(B775,'Province Map'!$B$2:$BX$2,0)+1),0),"")</f>
        <v/>
      </c>
      <c r="D775" s="0" t="str">
        <f aca="false">IF(C775="T","T","")</f>
        <v/>
      </c>
      <c r="E775" s="0" t="str">
        <f aca="false">IF(D775="T",COUNTIF($D$3:$D775,"T"),"")</f>
        <v/>
      </c>
      <c r="F775" s="0" t="str">
        <f aca="false">IF(C775="S","S","")</f>
        <v/>
      </c>
      <c r="G775" s="0" t="str">
        <f aca="false">IF(F775="S",COUNTIF($F$3:$F775,"S"),"")</f>
        <v/>
      </c>
      <c r="H775" s="0" t="n">
        <f aca="false">A775</f>
        <v>11</v>
      </c>
      <c r="I775" s="0" t="n">
        <f aca="false">B775</f>
        <v>23</v>
      </c>
    </row>
    <row r="776" customFormat="false" ht="12.8" hidden="false" customHeight="false" outlineLevel="0" collapsed="false">
      <c r="A776" s="0" t="n">
        <f aca="false">IF(B775&lt;&gt;$D$1,A775,A775+1)</f>
        <v>11</v>
      </c>
      <c r="B776" s="0" t="n">
        <f aca="false">IF(B775&lt;&gt;$D$1,B775+1,1)</f>
        <v>24</v>
      </c>
      <c r="C776" s="0" t="str">
        <f aca="false">IFERROR(VLOOKUP(A776,'Province Map'!$A$2:$BX$77,(MATCH(B776,'Province Map'!$B$2:$BX$2,0)+1),0),"")</f>
        <v/>
      </c>
      <c r="D776" s="0" t="str">
        <f aca="false">IF(C776="T","T","")</f>
        <v/>
      </c>
      <c r="E776" s="0" t="str">
        <f aca="false">IF(D776="T",COUNTIF($D$3:$D776,"T"),"")</f>
        <v/>
      </c>
      <c r="F776" s="0" t="str">
        <f aca="false">IF(C776="S","S","")</f>
        <v/>
      </c>
      <c r="G776" s="0" t="str">
        <f aca="false">IF(F776="S",COUNTIF($F$3:$F776,"S"),"")</f>
        <v/>
      </c>
      <c r="H776" s="0" t="n">
        <f aca="false">A776</f>
        <v>11</v>
      </c>
      <c r="I776" s="0" t="n">
        <f aca="false">B776</f>
        <v>24</v>
      </c>
    </row>
    <row r="777" customFormat="false" ht="12.8" hidden="false" customHeight="false" outlineLevel="0" collapsed="false">
      <c r="A777" s="0" t="n">
        <f aca="false">IF(B776&lt;&gt;$D$1,A776,A776+1)</f>
        <v>11</v>
      </c>
      <c r="B777" s="0" t="n">
        <f aca="false">IF(B776&lt;&gt;$D$1,B776+1,1)</f>
        <v>25</v>
      </c>
      <c r="C777" s="0" t="str">
        <f aca="false">IFERROR(VLOOKUP(A777,'Province Map'!$A$2:$BX$77,(MATCH(B777,'Province Map'!$B$2:$BX$2,0)+1),0),"")</f>
        <v/>
      </c>
      <c r="D777" s="0" t="str">
        <f aca="false">IF(C777="T","T","")</f>
        <v/>
      </c>
      <c r="E777" s="0" t="str">
        <f aca="false">IF(D777="T",COUNTIF($D$3:$D777,"T"),"")</f>
        <v/>
      </c>
      <c r="F777" s="0" t="str">
        <f aca="false">IF(C777="S","S","")</f>
        <v/>
      </c>
      <c r="G777" s="0" t="str">
        <f aca="false">IF(F777="S",COUNTIF($F$3:$F777,"S"),"")</f>
        <v/>
      </c>
      <c r="H777" s="0" t="n">
        <f aca="false">A777</f>
        <v>11</v>
      </c>
      <c r="I777" s="0" t="n">
        <f aca="false">B777</f>
        <v>25</v>
      </c>
    </row>
    <row r="778" customFormat="false" ht="12.8" hidden="false" customHeight="false" outlineLevel="0" collapsed="false">
      <c r="A778" s="0" t="n">
        <f aca="false">IF(B777&lt;&gt;$D$1,A777,A777+1)</f>
        <v>11</v>
      </c>
      <c r="B778" s="0" t="n">
        <f aca="false">IF(B777&lt;&gt;$D$1,B777+1,1)</f>
        <v>26</v>
      </c>
      <c r="C778" s="0" t="str">
        <f aca="false">IFERROR(VLOOKUP(A778,'Province Map'!$A$2:$BX$77,(MATCH(B778,'Province Map'!$B$2:$BX$2,0)+1),0),"")</f>
        <v/>
      </c>
      <c r="D778" s="0" t="str">
        <f aca="false">IF(C778="T","T","")</f>
        <v/>
      </c>
      <c r="E778" s="0" t="str">
        <f aca="false">IF(D778="T",COUNTIF($D$3:$D778,"T"),"")</f>
        <v/>
      </c>
      <c r="F778" s="0" t="str">
        <f aca="false">IF(C778="S","S","")</f>
        <v/>
      </c>
      <c r="G778" s="0" t="str">
        <f aca="false">IF(F778="S",COUNTIF($F$3:$F778,"S"),"")</f>
        <v/>
      </c>
      <c r="H778" s="0" t="n">
        <f aca="false">A778</f>
        <v>11</v>
      </c>
      <c r="I778" s="0" t="n">
        <f aca="false">B778</f>
        <v>26</v>
      </c>
    </row>
    <row r="779" customFormat="false" ht="12.8" hidden="false" customHeight="false" outlineLevel="0" collapsed="false">
      <c r="A779" s="0" t="n">
        <f aca="false">IF(B778&lt;&gt;$D$1,A778,A778+1)</f>
        <v>11</v>
      </c>
      <c r="B779" s="0" t="n">
        <f aca="false">IF(B778&lt;&gt;$D$1,B778+1,1)</f>
        <v>27</v>
      </c>
      <c r="C779" s="0" t="str">
        <f aca="false">IFERROR(VLOOKUP(A779,'Province Map'!$A$2:$BX$77,(MATCH(B779,'Province Map'!$B$2:$BX$2,0)+1),0),"")</f>
        <v/>
      </c>
      <c r="D779" s="0" t="str">
        <f aca="false">IF(C779="T","T","")</f>
        <v/>
      </c>
      <c r="E779" s="0" t="str">
        <f aca="false">IF(D779="T",COUNTIF($D$3:$D779,"T"),"")</f>
        <v/>
      </c>
      <c r="F779" s="0" t="str">
        <f aca="false">IF(C779="S","S","")</f>
        <v/>
      </c>
      <c r="G779" s="0" t="str">
        <f aca="false">IF(F779="S",COUNTIF($F$3:$F779,"S"),"")</f>
        <v/>
      </c>
      <c r="H779" s="0" t="n">
        <f aca="false">A779</f>
        <v>11</v>
      </c>
      <c r="I779" s="0" t="n">
        <f aca="false">B779</f>
        <v>27</v>
      </c>
    </row>
    <row r="780" customFormat="false" ht="12.8" hidden="false" customHeight="false" outlineLevel="0" collapsed="false">
      <c r="A780" s="0" t="n">
        <f aca="false">IF(B779&lt;&gt;$D$1,A779,A779+1)</f>
        <v>11</v>
      </c>
      <c r="B780" s="0" t="n">
        <f aca="false">IF(B779&lt;&gt;$D$1,B779+1,1)</f>
        <v>28</v>
      </c>
      <c r="C780" s="0" t="str">
        <f aca="false">IFERROR(VLOOKUP(A780,'Province Map'!$A$2:$BX$77,(MATCH(B780,'Province Map'!$B$2:$BX$2,0)+1),0),"")</f>
        <v/>
      </c>
      <c r="D780" s="0" t="str">
        <f aca="false">IF(C780="T","T","")</f>
        <v/>
      </c>
      <c r="E780" s="0" t="str">
        <f aca="false">IF(D780="T",COUNTIF($D$3:$D780,"T"),"")</f>
        <v/>
      </c>
      <c r="F780" s="0" t="str">
        <f aca="false">IF(C780="S","S","")</f>
        <v/>
      </c>
      <c r="G780" s="0" t="str">
        <f aca="false">IF(F780="S",COUNTIF($F$3:$F780,"S"),"")</f>
        <v/>
      </c>
      <c r="H780" s="0" t="n">
        <f aca="false">A780</f>
        <v>11</v>
      </c>
      <c r="I780" s="0" t="n">
        <f aca="false">B780</f>
        <v>28</v>
      </c>
    </row>
    <row r="781" customFormat="false" ht="12.8" hidden="false" customHeight="false" outlineLevel="0" collapsed="false">
      <c r="A781" s="0" t="n">
        <f aca="false">IF(B780&lt;&gt;$D$1,A780,A780+1)</f>
        <v>11</v>
      </c>
      <c r="B781" s="0" t="n">
        <f aca="false">IF(B780&lt;&gt;$D$1,B780+1,1)</f>
        <v>29</v>
      </c>
      <c r="C781" s="0" t="str">
        <f aca="false">IFERROR(VLOOKUP(A781,'Province Map'!$A$2:$BX$77,(MATCH(B781,'Province Map'!$B$2:$BX$2,0)+1),0),"")</f>
        <v/>
      </c>
      <c r="D781" s="0" t="str">
        <f aca="false">IF(C781="T","T","")</f>
        <v/>
      </c>
      <c r="E781" s="0" t="str">
        <f aca="false">IF(D781="T",COUNTIF($D$3:$D781,"T"),"")</f>
        <v/>
      </c>
      <c r="F781" s="0" t="str">
        <f aca="false">IF(C781="S","S","")</f>
        <v/>
      </c>
      <c r="G781" s="0" t="str">
        <f aca="false">IF(F781="S",COUNTIF($F$3:$F781,"S"),"")</f>
        <v/>
      </c>
      <c r="H781" s="0" t="n">
        <f aca="false">A781</f>
        <v>11</v>
      </c>
      <c r="I781" s="0" t="n">
        <f aca="false">B781</f>
        <v>29</v>
      </c>
    </row>
    <row r="782" customFormat="false" ht="12.8" hidden="false" customHeight="false" outlineLevel="0" collapsed="false">
      <c r="A782" s="0" t="n">
        <f aca="false">IF(B781&lt;&gt;$D$1,A781,A781+1)</f>
        <v>11</v>
      </c>
      <c r="B782" s="0" t="n">
        <f aca="false">IF(B781&lt;&gt;$D$1,B781+1,1)</f>
        <v>30</v>
      </c>
      <c r="C782" s="0" t="str">
        <f aca="false">IFERROR(VLOOKUP(A782,'Province Map'!$A$2:$BX$77,(MATCH(B782,'Province Map'!$B$2:$BX$2,0)+1),0),"")</f>
        <v/>
      </c>
      <c r="D782" s="0" t="str">
        <f aca="false">IF(C782="T","T","")</f>
        <v/>
      </c>
      <c r="E782" s="0" t="str">
        <f aca="false">IF(D782="T",COUNTIF($D$3:$D782,"T"),"")</f>
        <v/>
      </c>
      <c r="F782" s="0" t="str">
        <f aca="false">IF(C782="S","S","")</f>
        <v/>
      </c>
      <c r="G782" s="0" t="str">
        <f aca="false">IF(F782="S",COUNTIF($F$3:$F782,"S"),"")</f>
        <v/>
      </c>
      <c r="H782" s="0" t="n">
        <f aca="false">A782</f>
        <v>11</v>
      </c>
      <c r="I782" s="0" t="n">
        <f aca="false">B782</f>
        <v>30</v>
      </c>
    </row>
    <row r="783" customFormat="false" ht="12.8" hidden="false" customHeight="false" outlineLevel="0" collapsed="false">
      <c r="A783" s="0" t="n">
        <f aca="false">IF(B782&lt;&gt;$D$1,A782,A782+1)</f>
        <v>11</v>
      </c>
      <c r="B783" s="0" t="n">
        <f aca="false">IF(B782&lt;&gt;$D$1,B782+1,1)</f>
        <v>31</v>
      </c>
      <c r="C783" s="0" t="str">
        <f aca="false">IFERROR(VLOOKUP(A783,'Province Map'!$A$2:$BX$77,(MATCH(B783,'Province Map'!$B$2:$BX$2,0)+1),0),"")</f>
        <v/>
      </c>
      <c r="D783" s="0" t="str">
        <f aca="false">IF(C783="T","T","")</f>
        <v/>
      </c>
      <c r="E783" s="0" t="str">
        <f aca="false">IF(D783="T",COUNTIF($D$3:$D783,"T"),"")</f>
        <v/>
      </c>
      <c r="F783" s="0" t="str">
        <f aca="false">IF(C783="S","S","")</f>
        <v/>
      </c>
      <c r="G783" s="0" t="str">
        <f aca="false">IF(F783="S",COUNTIF($F$3:$F783,"S"),"")</f>
        <v/>
      </c>
      <c r="H783" s="0" t="n">
        <f aca="false">A783</f>
        <v>11</v>
      </c>
      <c r="I783" s="0" t="n">
        <f aca="false">B783</f>
        <v>31</v>
      </c>
    </row>
    <row r="784" customFormat="false" ht="12.8" hidden="false" customHeight="false" outlineLevel="0" collapsed="false">
      <c r="A784" s="0" t="n">
        <f aca="false">IF(B783&lt;&gt;$D$1,A783,A783+1)</f>
        <v>11</v>
      </c>
      <c r="B784" s="0" t="n">
        <f aca="false">IF(B783&lt;&gt;$D$1,B783+1,1)</f>
        <v>32</v>
      </c>
      <c r="C784" s="0" t="str">
        <f aca="false">IFERROR(VLOOKUP(A784,'Province Map'!$A$2:$BX$77,(MATCH(B784,'Province Map'!$B$2:$BX$2,0)+1),0),"")</f>
        <v/>
      </c>
      <c r="D784" s="0" t="str">
        <f aca="false">IF(C784="T","T","")</f>
        <v/>
      </c>
      <c r="E784" s="0" t="str">
        <f aca="false">IF(D784="T",COUNTIF($D$3:$D784,"T"),"")</f>
        <v/>
      </c>
      <c r="F784" s="0" t="str">
        <f aca="false">IF(C784="S","S","")</f>
        <v/>
      </c>
      <c r="G784" s="0" t="str">
        <f aca="false">IF(F784="S",COUNTIF($F$3:$F784,"S"),"")</f>
        <v/>
      </c>
      <c r="H784" s="0" t="n">
        <f aca="false">A784</f>
        <v>11</v>
      </c>
      <c r="I784" s="0" t="n">
        <f aca="false">B784</f>
        <v>32</v>
      </c>
    </row>
    <row r="785" customFormat="false" ht="12.8" hidden="false" customHeight="false" outlineLevel="0" collapsed="false">
      <c r="A785" s="0" t="n">
        <f aca="false">IF(B784&lt;&gt;$D$1,A784,A784+1)</f>
        <v>11</v>
      </c>
      <c r="B785" s="0" t="n">
        <f aca="false">IF(B784&lt;&gt;$D$1,B784+1,1)</f>
        <v>33</v>
      </c>
      <c r="C785" s="0" t="str">
        <f aca="false">IFERROR(VLOOKUP(A785,'Province Map'!$A$2:$BX$77,(MATCH(B785,'Province Map'!$B$2:$BX$2,0)+1),0),"")</f>
        <v/>
      </c>
      <c r="D785" s="0" t="str">
        <f aca="false">IF(C785="T","T","")</f>
        <v/>
      </c>
      <c r="E785" s="0" t="str">
        <f aca="false">IF(D785="T",COUNTIF($D$3:$D785,"T"),"")</f>
        <v/>
      </c>
      <c r="F785" s="0" t="str">
        <f aca="false">IF(C785="S","S","")</f>
        <v/>
      </c>
      <c r="G785" s="0" t="str">
        <f aca="false">IF(F785="S",COUNTIF($F$3:$F785,"S"),"")</f>
        <v/>
      </c>
      <c r="H785" s="0" t="n">
        <f aca="false">A785</f>
        <v>11</v>
      </c>
      <c r="I785" s="0" t="n">
        <f aca="false">B785</f>
        <v>33</v>
      </c>
    </row>
    <row r="786" customFormat="false" ht="12.8" hidden="false" customHeight="false" outlineLevel="0" collapsed="false">
      <c r="A786" s="0" t="n">
        <f aca="false">IF(B785&lt;&gt;$D$1,A785,A785+1)</f>
        <v>11</v>
      </c>
      <c r="B786" s="0" t="n">
        <f aca="false">IF(B785&lt;&gt;$D$1,B785+1,1)</f>
        <v>34</v>
      </c>
      <c r="C786" s="0" t="str">
        <f aca="false">IFERROR(VLOOKUP(A786,'Province Map'!$A$2:$BX$77,(MATCH(B786,'Province Map'!$B$2:$BX$2,0)+1),0),"")</f>
        <v/>
      </c>
      <c r="D786" s="0" t="str">
        <f aca="false">IF(C786="T","T","")</f>
        <v/>
      </c>
      <c r="E786" s="0" t="str">
        <f aca="false">IF(D786="T",COUNTIF($D$3:$D786,"T"),"")</f>
        <v/>
      </c>
      <c r="F786" s="0" t="str">
        <f aca="false">IF(C786="S","S","")</f>
        <v/>
      </c>
      <c r="G786" s="0" t="str">
        <f aca="false">IF(F786="S",COUNTIF($F$3:$F786,"S"),"")</f>
        <v/>
      </c>
      <c r="H786" s="0" t="n">
        <f aca="false">A786</f>
        <v>11</v>
      </c>
      <c r="I786" s="0" t="n">
        <f aca="false">B786</f>
        <v>34</v>
      </c>
    </row>
    <row r="787" customFormat="false" ht="12.8" hidden="false" customHeight="false" outlineLevel="0" collapsed="false">
      <c r="A787" s="0" t="n">
        <f aca="false">IF(B786&lt;&gt;$D$1,A786,A786+1)</f>
        <v>11</v>
      </c>
      <c r="B787" s="0" t="n">
        <f aca="false">IF(B786&lt;&gt;$D$1,B786+1,1)</f>
        <v>35</v>
      </c>
      <c r="C787" s="0" t="str">
        <f aca="false">IFERROR(VLOOKUP(A787,'Province Map'!$A$2:$BX$77,(MATCH(B787,'Province Map'!$B$2:$BX$2,0)+1),0),"")</f>
        <v/>
      </c>
      <c r="D787" s="0" t="str">
        <f aca="false">IF(C787="T","T","")</f>
        <v/>
      </c>
      <c r="E787" s="0" t="str">
        <f aca="false">IF(D787="T",COUNTIF($D$3:$D787,"T"),"")</f>
        <v/>
      </c>
      <c r="F787" s="0" t="str">
        <f aca="false">IF(C787="S","S","")</f>
        <v/>
      </c>
      <c r="G787" s="0" t="str">
        <f aca="false">IF(F787="S",COUNTIF($F$3:$F787,"S"),"")</f>
        <v/>
      </c>
      <c r="H787" s="0" t="n">
        <f aca="false">A787</f>
        <v>11</v>
      </c>
      <c r="I787" s="0" t="n">
        <f aca="false">B787</f>
        <v>35</v>
      </c>
    </row>
    <row r="788" customFormat="false" ht="12.8" hidden="false" customHeight="false" outlineLevel="0" collapsed="false">
      <c r="A788" s="0" t="n">
        <f aca="false">IF(B787&lt;&gt;$D$1,A787,A787+1)</f>
        <v>11</v>
      </c>
      <c r="B788" s="0" t="n">
        <f aca="false">IF(B787&lt;&gt;$D$1,B787+1,1)</f>
        <v>36</v>
      </c>
      <c r="C788" s="0" t="str">
        <f aca="false">IFERROR(VLOOKUP(A788,'Province Map'!$A$2:$BX$77,(MATCH(B788,'Province Map'!$B$2:$BX$2,0)+1),0),"")</f>
        <v/>
      </c>
      <c r="D788" s="0" t="str">
        <f aca="false">IF(C788="T","T","")</f>
        <v/>
      </c>
      <c r="E788" s="0" t="str">
        <f aca="false">IF(D788="T",COUNTIF($D$3:$D788,"T"),"")</f>
        <v/>
      </c>
      <c r="F788" s="0" t="str">
        <f aca="false">IF(C788="S","S","")</f>
        <v/>
      </c>
      <c r="G788" s="0" t="str">
        <f aca="false">IF(F788="S",COUNTIF($F$3:$F788,"S"),"")</f>
        <v/>
      </c>
      <c r="H788" s="0" t="n">
        <f aca="false">A788</f>
        <v>11</v>
      </c>
      <c r="I788" s="0" t="n">
        <f aca="false">B788</f>
        <v>36</v>
      </c>
    </row>
    <row r="789" customFormat="false" ht="12.8" hidden="false" customHeight="false" outlineLevel="0" collapsed="false">
      <c r="A789" s="0" t="n">
        <f aca="false">IF(B788&lt;&gt;$D$1,A788,A788+1)</f>
        <v>11</v>
      </c>
      <c r="B789" s="0" t="n">
        <f aca="false">IF(B788&lt;&gt;$D$1,B788+1,1)</f>
        <v>37</v>
      </c>
      <c r="C789" s="0" t="str">
        <f aca="false">IFERROR(VLOOKUP(A789,'Province Map'!$A$2:$BX$77,(MATCH(B789,'Province Map'!$B$2:$BX$2,0)+1),0),"")</f>
        <v/>
      </c>
      <c r="D789" s="0" t="str">
        <f aca="false">IF(C789="T","T","")</f>
        <v/>
      </c>
      <c r="E789" s="0" t="str">
        <f aca="false">IF(D789="T",COUNTIF($D$3:$D789,"T"),"")</f>
        <v/>
      </c>
      <c r="F789" s="0" t="str">
        <f aca="false">IF(C789="S","S","")</f>
        <v/>
      </c>
      <c r="G789" s="0" t="str">
        <f aca="false">IF(F789="S",COUNTIF($F$3:$F789,"S"),"")</f>
        <v/>
      </c>
      <c r="H789" s="0" t="n">
        <f aca="false">A789</f>
        <v>11</v>
      </c>
      <c r="I789" s="0" t="n">
        <f aca="false">B789</f>
        <v>37</v>
      </c>
    </row>
    <row r="790" customFormat="false" ht="12.8" hidden="false" customHeight="false" outlineLevel="0" collapsed="false">
      <c r="A790" s="0" t="n">
        <f aca="false">IF(B789&lt;&gt;$D$1,A789,A789+1)</f>
        <v>11</v>
      </c>
      <c r="B790" s="0" t="n">
        <f aca="false">IF(B789&lt;&gt;$D$1,B789+1,1)</f>
        <v>38</v>
      </c>
      <c r="C790" s="0" t="str">
        <f aca="false">IFERROR(VLOOKUP(A790,'Province Map'!$A$2:$BX$77,(MATCH(B790,'Province Map'!$B$2:$BX$2,0)+1),0),"")</f>
        <v/>
      </c>
      <c r="D790" s="0" t="str">
        <f aca="false">IF(C790="T","T","")</f>
        <v/>
      </c>
      <c r="E790" s="0" t="str">
        <f aca="false">IF(D790="T",COUNTIF($D$3:$D790,"T"),"")</f>
        <v/>
      </c>
      <c r="F790" s="0" t="str">
        <f aca="false">IF(C790="S","S","")</f>
        <v/>
      </c>
      <c r="G790" s="0" t="str">
        <f aca="false">IF(F790="S",COUNTIF($F$3:$F790,"S"),"")</f>
        <v/>
      </c>
      <c r="H790" s="0" t="n">
        <f aca="false">A790</f>
        <v>11</v>
      </c>
      <c r="I790" s="0" t="n">
        <f aca="false">B790</f>
        <v>38</v>
      </c>
    </row>
    <row r="791" customFormat="false" ht="12.8" hidden="false" customHeight="false" outlineLevel="0" collapsed="false">
      <c r="A791" s="0" t="n">
        <f aca="false">IF(B790&lt;&gt;$D$1,A790,A790+1)</f>
        <v>11</v>
      </c>
      <c r="B791" s="0" t="n">
        <f aca="false">IF(B790&lt;&gt;$D$1,B790+1,1)</f>
        <v>39</v>
      </c>
      <c r="C791" s="0" t="str">
        <f aca="false">IFERROR(VLOOKUP(A791,'Province Map'!$A$2:$BX$77,(MATCH(B791,'Province Map'!$B$2:$BX$2,0)+1),0),"")</f>
        <v/>
      </c>
      <c r="D791" s="0" t="str">
        <f aca="false">IF(C791="T","T","")</f>
        <v/>
      </c>
      <c r="E791" s="0" t="str">
        <f aca="false">IF(D791="T",COUNTIF($D$3:$D791,"T"),"")</f>
        <v/>
      </c>
      <c r="F791" s="0" t="str">
        <f aca="false">IF(C791="S","S","")</f>
        <v/>
      </c>
      <c r="G791" s="0" t="str">
        <f aca="false">IF(F791="S",COUNTIF($F$3:$F791,"S"),"")</f>
        <v/>
      </c>
      <c r="H791" s="0" t="n">
        <f aca="false">A791</f>
        <v>11</v>
      </c>
      <c r="I791" s="0" t="n">
        <f aca="false">B791</f>
        <v>39</v>
      </c>
    </row>
    <row r="792" customFormat="false" ht="12.8" hidden="false" customHeight="false" outlineLevel="0" collapsed="false">
      <c r="A792" s="0" t="n">
        <f aca="false">IF(B791&lt;&gt;$D$1,A791,A791+1)</f>
        <v>11</v>
      </c>
      <c r="B792" s="0" t="n">
        <f aca="false">IF(B791&lt;&gt;$D$1,B791+1,1)</f>
        <v>40</v>
      </c>
      <c r="C792" s="0" t="str">
        <f aca="false">IFERROR(VLOOKUP(A792,'Province Map'!$A$2:$BX$77,(MATCH(B792,'Province Map'!$B$2:$BX$2,0)+1),0),"")</f>
        <v/>
      </c>
      <c r="D792" s="0" t="str">
        <f aca="false">IF(C792="T","T","")</f>
        <v/>
      </c>
      <c r="E792" s="0" t="str">
        <f aca="false">IF(D792="T",COUNTIF($D$3:$D792,"T"),"")</f>
        <v/>
      </c>
      <c r="F792" s="0" t="str">
        <f aca="false">IF(C792="S","S","")</f>
        <v/>
      </c>
      <c r="G792" s="0" t="str">
        <f aca="false">IF(F792="S",COUNTIF($F$3:$F792,"S"),"")</f>
        <v/>
      </c>
      <c r="H792" s="0" t="n">
        <f aca="false">A792</f>
        <v>11</v>
      </c>
      <c r="I792" s="0" t="n">
        <f aca="false">B792</f>
        <v>40</v>
      </c>
    </row>
    <row r="793" customFormat="false" ht="12.8" hidden="false" customHeight="false" outlineLevel="0" collapsed="false">
      <c r="A793" s="0" t="n">
        <f aca="false">IF(B792&lt;&gt;$D$1,A792,A792+1)</f>
        <v>11</v>
      </c>
      <c r="B793" s="0" t="n">
        <f aca="false">IF(B792&lt;&gt;$D$1,B792+1,1)</f>
        <v>41</v>
      </c>
      <c r="C793" s="0" t="str">
        <f aca="false">IFERROR(VLOOKUP(A793,'Province Map'!$A$2:$BX$77,(MATCH(B793,'Province Map'!$B$2:$BX$2,0)+1),0),"")</f>
        <v/>
      </c>
      <c r="D793" s="0" t="str">
        <f aca="false">IF(C793="T","T","")</f>
        <v/>
      </c>
      <c r="E793" s="0" t="str">
        <f aca="false">IF(D793="T",COUNTIF($D$3:$D793,"T"),"")</f>
        <v/>
      </c>
      <c r="F793" s="0" t="str">
        <f aca="false">IF(C793="S","S","")</f>
        <v/>
      </c>
      <c r="G793" s="0" t="str">
        <f aca="false">IF(F793="S",COUNTIF($F$3:$F793,"S"),"")</f>
        <v/>
      </c>
      <c r="H793" s="0" t="n">
        <f aca="false">A793</f>
        <v>11</v>
      </c>
      <c r="I793" s="0" t="n">
        <f aca="false">B793</f>
        <v>41</v>
      </c>
    </row>
    <row r="794" customFormat="false" ht="12.8" hidden="false" customHeight="false" outlineLevel="0" collapsed="false">
      <c r="A794" s="0" t="n">
        <f aca="false">IF(B793&lt;&gt;$D$1,A793,A793+1)</f>
        <v>11</v>
      </c>
      <c r="B794" s="0" t="n">
        <f aca="false">IF(B793&lt;&gt;$D$1,B793+1,1)</f>
        <v>42</v>
      </c>
      <c r="C794" s="0" t="str">
        <f aca="false">IFERROR(VLOOKUP(A794,'Province Map'!$A$2:$BX$77,(MATCH(B794,'Province Map'!$B$2:$BX$2,0)+1),0),"")</f>
        <v/>
      </c>
      <c r="D794" s="0" t="str">
        <f aca="false">IF(C794="T","T","")</f>
        <v/>
      </c>
      <c r="E794" s="0" t="str">
        <f aca="false">IF(D794="T",COUNTIF($D$3:$D794,"T"),"")</f>
        <v/>
      </c>
      <c r="F794" s="0" t="str">
        <f aca="false">IF(C794="S","S","")</f>
        <v/>
      </c>
      <c r="G794" s="0" t="str">
        <f aca="false">IF(F794="S",COUNTIF($F$3:$F794,"S"),"")</f>
        <v/>
      </c>
      <c r="H794" s="0" t="n">
        <f aca="false">A794</f>
        <v>11</v>
      </c>
      <c r="I794" s="0" t="n">
        <f aca="false">B794</f>
        <v>42</v>
      </c>
    </row>
    <row r="795" customFormat="false" ht="12.8" hidden="false" customHeight="false" outlineLevel="0" collapsed="false">
      <c r="A795" s="0" t="n">
        <f aca="false">IF(B794&lt;&gt;$D$1,A794,A794+1)</f>
        <v>11</v>
      </c>
      <c r="B795" s="0" t="n">
        <f aca="false">IF(B794&lt;&gt;$D$1,B794+1,1)</f>
        <v>43</v>
      </c>
      <c r="C795" s="0" t="str">
        <f aca="false">IFERROR(VLOOKUP(A795,'Province Map'!$A$2:$BX$77,(MATCH(B795,'Province Map'!$B$2:$BX$2,0)+1),0),"")</f>
        <v/>
      </c>
      <c r="D795" s="0" t="str">
        <f aca="false">IF(C795="T","T","")</f>
        <v/>
      </c>
      <c r="E795" s="0" t="str">
        <f aca="false">IF(D795="T",COUNTIF($D$3:$D795,"T"),"")</f>
        <v/>
      </c>
      <c r="F795" s="0" t="str">
        <f aca="false">IF(C795="S","S","")</f>
        <v/>
      </c>
      <c r="G795" s="0" t="str">
        <f aca="false">IF(F795="S",COUNTIF($F$3:$F795,"S"),"")</f>
        <v/>
      </c>
      <c r="H795" s="0" t="n">
        <f aca="false">A795</f>
        <v>11</v>
      </c>
      <c r="I795" s="0" t="n">
        <f aca="false">B795</f>
        <v>43</v>
      </c>
    </row>
    <row r="796" customFormat="false" ht="12.8" hidden="false" customHeight="false" outlineLevel="0" collapsed="false">
      <c r="A796" s="0" t="n">
        <f aca="false">IF(B795&lt;&gt;$D$1,A795,A795+1)</f>
        <v>11</v>
      </c>
      <c r="B796" s="0" t="n">
        <f aca="false">IF(B795&lt;&gt;$D$1,B795+1,1)</f>
        <v>44</v>
      </c>
      <c r="C796" s="0" t="str">
        <f aca="false">IFERROR(VLOOKUP(A796,'Province Map'!$A$2:$BX$77,(MATCH(B796,'Province Map'!$B$2:$BX$2,0)+1),0),"")</f>
        <v/>
      </c>
      <c r="D796" s="0" t="str">
        <f aca="false">IF(C796="T","T","")</f>
        <v/>
      </c>
      <c r="E796" s="0" t="str">
        <f aca="false">IF(D796="T",COUNTIF($D$3:$D796,"T"),"")</f>
        <v/>
      </c>
      <c r="F796" s="0" t="str">
        <f aca="false">IF(C796="S","S","")</f>
        <v/>
      </c>
      <c r="G796" s="0" t="str">
        <f aca="false">IF(F796="S",COUNTIF($F$3:$F796,"S"),"")</f>
        <v/>
      </c>
      <c r="H796" s="0" t="n">
        <f aca="false">A796</f>
        <v>11</v>
      </c>
      <c r="I796" s="0" t="n">
        <f aca="false">B796</f>
        <v>44</v>
      </c>
    </row>
    <row r="797" customFormat="false" ht="12.8" hidden="false" customHeight="false" outlineLevel="0" collapsed="false">
      <c r="A797" s="0" t="n">
        <f aca="false">IF(B796&lt;&gt;$D$1,A796,A796+1)</f>
        <v>11</v>
      </c>
      <c r="B797" s="0" t="n">
        <f aca="false">IF(B796&lt;&gt;$D$1,B796+1,1)</f>
        <v>45</v>
      </c>
      <c r="C797" s="0" t="str">
        <f aca="false">IFERROR(VLOOKUP(A797,'Province Map'!$A$2:$BX$77,(MATCH(B797,'Province Map'!$B$2:$BX$2,0)+1),0),"")</f>
        <v/>
      </c>
      <c r="D797" s="0" t="str">
        <f aca="false">IF(C797="T","T","")</f>
        <v/>
      </c>
      <c r="E797" s="0" t="str">
        <f aca="false">IF(D797="T",COUNTIF($D$3:$D797,"T"),"")</f>
        <v/>
      </c>
      <c r="F797" s="0" t="str">
        <f aca="false">IF(C797="S","S","")</f>
        <v/>
      </c>
      <c r="G797" s="0" t="str">
        <f aca="false">IF(F797="S",COUNTIF($F$3:$F797,"S"),"")</f>
        <v/>
      </c>
      <c r="H797" s="0" t="n">
        <f aca="false">A797</f>
        <v>11</v>
      </c>
      <c r="I797" s="0" t="n">
        <f aca="false">B797</f>
        <v>45</v>
      </c>
    </row>
    <row r="798" customFormat="false" ht="12.8" hidden="false" customHeight="false" outlineLevel="0" collapsed="false">
      <c r="A798" s="0" t="n">
        <f aca="false">IF(B797&lt;&gt;$D$1,A797,A797+1)</f>
        <v>11</v>
      </c>
      <c r="B798" s="0" t="n">
        <f aca="false">IF(B797&lt;&gt;$D$1,B797+1,1)</f>
        <v>46</v>
      </c>
      <c r="C798" s="0" t="str">
        <f aca="false">IFERROR(VLOOKUP(A798,'Province Map'!$A$2:$BX$77,(MATCH(B798,'Province Map'!$B$2:$BX$2,0)+1),0),"")</f>
        <v/>
      </c>
      <c r="D798" s="0" t="str">
        <f aca="false">IF(C798="T","T","")</f>
        <v/>
      </c>
      <c r="E798" s="0" t="str">
        <f aca="false">IF(D798="T",COUNTIF($D$3:$D798,"T"),"")</f>
        <v/>
      </c>
      <c r="F798" s="0" t="str">
        <f aca="false">IF(C798="S","S","")</f>
        <v/>
      </c>
      <c r="G798" s="0" t="str">
        <f aca="false">IF(F798="S",COUNTIF($F$3:$F798,"S"),"")</f>
        <v/>
      </c>
      <c r="H798" s="0" t="n">
        <f aca="false">A798</f>
        <v>11</v>
      </c>
      <c r="I798" s="0" t="n">
        <f aca="false">B798</f>
        <v>46</v>
      </c>
    </row>
    <row r="799" customFormat="false" ht="12.8" hidden="false" customHeight="false" outlineLevel="0" collapsed="false">
      <c r="A799" s="0" t="n">
        <f aca="false">IF(B798&lt;&gt;$D$1,A798,A798+1)</f>
        <v>11</v>
      </c>
      <c r="B799" s="0" t="n">
        <f aca="false">IF(B798&lt;&gt;$D$1,B798+1,1)</f>
        <v>47</v>
      </c>
      <c r="C799" s="0" t="str">
        <f aca="false">IFERROR(VLOOKUP(A799,'Province Map'!$A$2:$BX$77,(MATCH(B799,'Province Map'!$B$2:$BX$2,0)+1),0),"")</f>
        <v/>
      </c>
      <c r="D799" s="0" t="str">
        <f aca="false">IF(C799="T","T","")</f>
        <v/>
      </c>
      <c r="E799" s="0" t="str">
        <f aca="false">IF(D799="T",COUNTIF($D$3:$D799,"T"),"")</f>
        <v/>
      </c>
      <c r="F799" s="0" t="str">
        <f aca="false">IF(C799="S","S","")</f>
        <v/>
      </c>
      <c r="G799" s="0" t="str">
        <f aca="false">IF(F799="S",COUNTIF($F$3:$F799,"S"),"")</f>
        <v/>
      </c>
      <c r="H799" s="0" t="n">
        <f aca="false">A799</f>
        <v>11</v>
      </c>
      <c r="I799" s="0" t="n">
        <f aca="false">B799</f>
        <v>47</v>
      </c>
    </row>
    <row r="800" customFormat="false" ht="12.8" hidden="false" customHeight="false" outlineLevel="0" collapsed="false">
      <c r="A800" s="0" t="n">
        <f aca="false">IF(B799&lt;&gt;$D$1,A799,A799+1)</f>
        <v>11</v>
      </c>
      <c r="B800" s="0" t="n">
        <f aca="false">IF(B799&lt;&gt;$D$1,B799+1,1)</f>
        <v>48</v>
      </c>
      <c r="C800" s="0" t="str">
        <f aca="false">IFERROR(VLOOKUP(A800,'Province Map'!$A$2:$BX$77,(MATCH(B800,'Province Map'!$B$2:$BX$2,0)+1),0),"")</f>
        <v/>
      </c>
      <c r="D800" s="0" t="str">
        <f aca="false">IF(C800="T","T","")</f>
        <v/>
      </c>
      <c r="E800" s="0" t="str">
        <f aca="false">IF(D800="T",COUNTIF($D$3:$D800,"T"),"")</f>
        <v/>
      </c>
      <c r="F800" s="0" t="str">
        <f aca="false">IF(C800="S","S","")</f>
        <v/>
      </c>
      <c r="G800" s="0" t="str">
        <f aca="false">IF(F800="S",COUNTIF($F$3:$F800,"S"),"")</f>
        <v/>
      </c>
      <c r="H800" s="0" t="n">
        <f aca="false">A800</f>
        <v>11</v>
      </c>
      <c r="I800" s="0" t="n">
        <f aca="false">B800</f>
        <v>48</v>
      </c>
    </row>
    <row r="801" customFormat="false" ht="12.8" hidden="false" customHeight="false" outlineLevel="0" collapsed="false">
      <c r="A801" s="0" t="n">
        <f aca="false">IF(B800&lt;&gt;$D$1,A800,A800+1)</f>
        <v>11</v>
      </c>
      <c r="B801" s="0" t="n">
        <f aca="false">IF(B800&lt;&gt;$D$1,B800+1,1)</f>
        <v>49</v>
      </c>
      <c r="C801" s="0" t="str">
        <f aca="false">IFERROR(VLOOKUP(A801,'Province Map'!$A$2:$BX$77,(MATCH(B801,'Province Map'!$B$2:$BX$2,0)+1),0),"")</f>
        <v/>
      </c>
      <c r="D801" s="0" t="str">
        <f aca="false">IF(C801="T","T","")</f>
        <v/>
      </c>
      <c r="E801" s="0" t="str">
        <f aca="false">IF(D801="T",COUNTIF($D$3:$D801,"T"),"")</f>
        <v/>
      </c>
      <c r="F801" s="0" t="str">
        <f aca="false">IF(C801="S","S","")</f>
        <v/>
      </c>
      <c r="G801" s="0" t="str">
        <f aca="false">IF(F801="S",COUNTIF($F$3:$F801,"S"),"")</f>
        <v/>
      </c>
      <c r="H801" s="0" t="n">
        <f aca="false">A801</f>
        <v>11</v>
      </c>
      <c r="I801" s="0" t="n">
        <f aca="false">B801</f>
        <v>49</v>
      </c>
    </row>
    <row r="802" customFormat="false" ht="12.8" hidden="false" customHeight="false" outlineLevel="0" collapsed="false">
      <c r="A802" s="0" t="n">
        <f aca="false">IF(B801&lt;&gt;$D$1,A801,A801+1)</f>
        <v>11</v>
      </c>
      <c r="B802" s="0" t="n">
        <f aca="false">IF(B801&lt;&gt;$D$1,B801+1,1)</f>
        <v>50</v>
      </c>
      <c r="C802" s="0" t="str">
        <f aca="false">IFERROR(VLOOKUP(A802,'Province Map'!$A$2:$BX$77,(MATCH(B802,'Province Map'!$B$2:$BX$2,0)+1),0),"")</f>
        <v/>
      </c>
      <c r="D802" s="0" t="str">
        <f aca="false">IF(C802="T","T","")</f>
        <v/>
      </c>
      <c r="E802" s="0" t="str">
        <f aca="false">IF(D802="T",COUNTIF($D$3:$D802,"T"),"")</f>
        <v/>
      </c>
      <c r="F802" s="0" t="str">
        <f aca="false">IF(C802="S","S","")</f>
        <v/>
      </c>
      <c r="G802" s="0" t="str">
        <f aca="false">IF(F802="S",COUNTIF($F$3:$F802,"S"),"")</f>
        <v/>
      </c>
      <c r="H802" s="0" t="n">
        <f aca="false">A802</f>
        <v>11</v>
      </c>
      <c r="I802" s="0" t="n">
        <f aca="false">B802</f>
        <v>50</v>
      </c>
    </row>
    <row r="803" customFormat="false" ht="12.8" hidden="false" customHeight="false" outlineLevel="0" collapsed="false">
      <c r="A803" s="0" t="n">
        <f aca="false">IF(B802&lt;&gt;$D$1,A802,A802+1)</f>
        <v>11</v>
      </c>
      <c r="B803" s="0" t="n">
        <f aca="false">IF(B802&lt;&gt;$D$1,B802+1,1)</f>
        <v>51</v>
      </c>
      <c r="C803" s="0" t="str">
        <f aca="false">IFERROR(VLOOKUP(A803,'Province Map'!$A$2:$BX$77,(MATCH(B803,'Province Map'!$B$2:$BX$2,0)+1),0),"")</f>
        <v/>
      </c>
      <c r="D803" s="0" t="str">
        <f aca="false">IF(C803="T","T","")</f>
        <v/>
      </c>
      <c r="E803" s="0" t="str">
        <f aca="false">IF(D803="T",COUNTIF($D$3:$D803,"T"),"")</f>
        <v/>
      </c>
      <c r="F803" s="0" t="str">
        <f aca="false">IF(C803="S","S","")</f>
        <v/>
      </c>
      <c r="G803" s="0" t="str">
        <f aca="false">IF(F803="S",COUNTIF($F$3:$F803,"S"),"")</f>
        <v/>
      </c>
      <c r="H803" s="0" t="n">
        <f aca="false">A803</f>
        <v>11</v>
      </c>
      <c r="I803" s="0" t="n">
        <f aca="false">B803</f>
        <v>51</v>
      </c>
    </row>
    <row r="804" customFormat="false" ht="12.8" hidden="false" customHeight="false" outlineLevel="0" collapsed="false">
      <c r="A804" s="0" t="n">
        <f aca="false">IF(B803&lt;&gt;$D$1,A803,A803+1)</f>
        <v>11</v>
      </c>
      <c r="B804" s="0" t="n">
        <f aca="false">IF(B803&lt;&gt;$D$1,B803+1,1)</f>
        <v>52</v>
      </c>
      <c r="C804" s="0" t="str">
        <f aca="false">IFERROR(VLOOKUP(A804,'Province Map'!$A$2:$BX$77,(MATCH(B804,'Province Map'!$B$2:$BX$2,0)+1),0),"")</f>
        <v/>
      </c>
      <c r="D804" s="0" t="str">
        <f aca="false">IF(C804="T","T","")</f>
        <v/>
      </c>
      <c r="E804" s="0" t="str">
        <f aca="false">IF(D804="T",COUNTIF($D$3:$D804,"T"),"")</f>
        <v/>
      </c>
      <c r="F804" s="0" t="str">
        <f aca="false">IF(C804="S","S","")</f>
        <v/>
      </c>
      <c r="G804" s="0" t="str">
        <f aca="false">IF(F804="S",COUNTIF($F$3:$F804,"S"),"")</f>
        <v/>
      </c>
      <c r="H804" s="0" t="n">
        <f aca="false">A804</f>
        <v>11</v>
      </c>
      <c r="I804" s="0" t="n">
        <f aca="false">B804</f>
        <v>52</v>
      </c>
    </row>
    <row r="805" customFormat="false" ht="12.8" hidden="false" customHeight="false" outlineLevel="0" collapsed="false">
      <c r="A805" s="0" t="n">
        <f aca="false">IF(B804&lt;&gt;$D$1,A804,A804+1)</f>
        <v>11</v>
      </c>
      <c r="B805" s="0" t="n">
        <f aca="false">IF(B804&lt;&gt;$D$1,B804+1,1)</f>
        <v>53</v>
      </c>
      <c r="C805" s="0" t="str">
        <f aca="false">IFERROR(VLOOKUP(A805,'Province Map'!$A$2:$BX$77,(MATCH(B805,'Province Map'!$B$2:$BX$2,0)+1),0),"")</f>
        <v/>
      </c>
      <c r="D805" s="0" t="str">
        <f aca="false">IF(C805="T","T","")</f>
        <v/>
      </c>
      <c r="E805" s="0" t="str">
        <f aca="false">IF(D805="T",COUNTIF($D$3:$D805,"T"),"")</f>
        <v/>
      </c>
      <c r="F805" s="0" t="str">
        <f aca="false">IF(C805="S","S","")</f>
        <v/>
      </c>
      <c r="G805" s="0" t="str">
        <f aca="false">IF(F805="S",COUNTIF($F$3:$F805,"S"),"")</f>
        <v/>
      </c>
      <c r="H805" s="0" t="n">
        <f aca="false">A805</f>
        <v>11</v>
      </c>
      <c r="I805" s="0" t="n">
        <f aca="false">B805</f>
        <v>53</v>
      </c>
    </row>
    <row r="806" customFormat="false" ht="12.8" hidden="false" customHeight="false" outlineLevel="0" collapsed="false">
      <c r="A806" s="0" t="n">
        <f aca="false">IF(B805&lt;&gt;$D$1,A805,A805+1)</f>
        <v>11</v>
      </c>
      <c r="B806" s="0" t="n">
        <f aca="false">IF(B805&lt;&gt;$D$1,B805+1,1)</f>
        <v>54</v>
      </c>
      <c r="C806" s="0" t="str">
        <f aca="false">IFERROR(VLOOKUP(A806,'Province Map'!$A$2:$BX$77,(MATCH(B806,'Province Map'!$B$2:$BX$2,0)+1),0),"")</f>
        <v/>
      </c>
      <c r="D806" s="0" t="str">
        <f aca="false">IF(C806="T","T","")</f>
        <v/>
      </c>
      <c r="E806" s="0" t="str">
        <f aca="false">IF(D806="T",COUNTIF($D$3:$D806,"T"),"")</f>
        <v/>
      </c>
      <c r="F806" s="0" t="str">
        <f aca="false">IF(C806="S","S","")</f>
        <v/>
      </c>
      <c r="G806" s="0" t="str">
        <f aca="false">IF(F806="S",COUNTIF($F$3:$F806,"S"),"")</f>
        <v/>
      </c>
      <c r="H806" s="0" t="n">
        <f aca="false">A806</f>
        <v>11</v>
      </c>
      <c r="I806" s="0" t="n">
        <f aca="false">B806</f>
        <v>54</v>
      </c>
    </row>
    <row r="807" customFormat="false" ht="12.8" hidden="false" customHeight="false" outlineLevel="0" collapsed="false">
      <c r="A807" s="0" t="n">
        <f aca="false">IF(B806&lt;&gt;$D$1,A806,A806+1)</f>
        <v>11</v>
      </c>
      <c r="B807" s="0" t="n">
        <f aca="false">IF(B806&lt;&gt;$D$1,B806+1,1)</f>
        <v>55</v>
      </c>
      <c r="C807" s="0" t="str">
        <f aca="false">IFERROR(VLOOKUP(A807,'Province Map'!$A$2:$BX$77,(MATCH(B807,'Province Map'!$B$2:$BX$2,0)+1),0),"")</f>
        <v/>
      </c>
      <c r="D807" s="0" t="str">
        <f aca="false">IF(C807="T","T","")</f>
        <v/>
      </c>
      <c r="E807" s="0" t="str">
        <f aca="false">IF(D807="T",COUNTIF($D$3:$D807,"T"),"")</f>
        <v/>
      </c>
      <c r="F807" s="0" t="str">
        <f aca="false">IF(C807="S","S","")</f>
        <v/>
      </c>
      <c r="G807" s="0" t="str">
        <f aca="false">IF(F807="S",COUNTIF($F$3:$F807,"S"),"")</f>
        <v/>
      </c>
      <c r="H807" s="0" t="n">
        <f aca="false">A807</f>
        <v>11</v>
      </c>
      <c r="I807" s="0" t="n">
        <f aca="false">B807</f>
        <v>55</v>
      </c>
    </row>
    <row r="808" customFormat="false" ht="12.8" hidden="false" customHeight="false" outlineLevel="0" collapsed="false">
      <c r="A808" s="0" t="n">
        <f aca="false">IF(B807&lt;&gt;$D$1,A807,A807+1)</f>
        <v>11</v>
      </c>
      <c r="B808" s="0" t="n">
        <f aca="false">IF(B807&lt;&gt;$D$1,B807+1,1)</f>
        <v>56</v>
      </c>
      <c r="C808" s="0" t="str">
        <f aca="false">IFERROR(VLOOKUP(A808,'Province Map'!$A$2:$BX$77,(MATCH(B808,'Province Map'!$B$2:$BX$2,0)+1),0),"")</f>
        <v/>
      </c>
      <c r="D808" s="0" t="str">
        <f aca="false">IF(C808="T","T","")</f>
        <v/>
      </c>
      <c r="E808" s="0" t="str">
        <f aca="false">IF(D808="T",COUNTIF($D$3:$D808,"T"),"")</f>
        <v/>
      </c>
      <c r="F808" s="0" t="str">
        <f aca="false">IF(C808="S","S","")</f>
        <v/>
      </c>
      <c r="G808" s="0" t="str">
        <f aca="false">IF(F808="S",COUNTIF($F$3:$F808,"S"),"")</f>
        <v/>
      </c>
      <c r="H808" s="0" t="n">
        <f aca="false">A808</f>
        <v>11</v>
      </c>
      <c r="I808" s="0" t="n">
        <f aca="false">B808</f>
        <v>56</v>
      </c>
    </row>
    <row r="809" customFormat="false" ht="12.8" hidden="false" customHeight="false" outlineLevel="0" collapsed="false">
      <c r="A809" s="0" t="n">
        <f aca="false">IF(B808&lt;&gt;$D$1,A808,A808+1)</f>
        <v>11</v>
      </c>
      <c r="B809" s="0" t="n">
        <f aca="false">IF(B808&lt;&gt;$D$1,B808+1,1)</f>
        <v>57</v>
      </c>
      <c r="C809" s="0" t="str">
        <f aca="false">IFERROR(VLOOKUP(A809,'Province Map'!$A$2:$BX$77,(MATCH(B809,'Province Map'!$B$2:$BX$2,0)+1),0),"")</f>
        <v/>
      </c>
      <c r="D809" s="0" t="str">
        <f aca="false">IF(C809="T","T","")</f>
        <v/>
      </c>
      <c r="E809" s="0" t="str">
        <f aca="false">IF(D809="T",COUNTIF($D$3:$D809,"T"),"")</f>
        <v/>
      </c>
      <c r="F809" s="0" t="str">
        <f aca="false">IF(C809="S","S","")</f>
        <v/>
      </c>
      <c r="G809" s="0" t="str">
        <f aca="false">IF(F809="S",COUNTIF($F$3:$F809,"S"),"")</f>
        <v/>
      </c>
      <c r="H809" s="0" t="n">
        <f aca="false">A809</f>
        <v>11</v>
      </c>
      <c r="I809" s="0" t="n">
        <f aca="false">B809</f>
        <v>57</v>
      </c>
    </row>
    <row r="810" customFormat="false" ht="12.8" hidden="false" customHeight="false" outlineLevel="0" collapsed="false">
      <c r="A810" s="0" t="n">
        <f aca="false">IF(B809&lt;&gt;$D$1,A809,A809+1)</f>
        <v>11</v>
      </c>
      <c r="B810" s="0" t="n">
        <f aca="false">IF(B809&lt;&gt;$D$1,B809+1,1)</f>
        <v>58</v>
      </c>
      <c r="C810" s="0" t="str">
        <f aca="false">IFERROR(VLOOKUP(A810,'Province Map'!$A$2:$BX$77,(MATCH(B810,'Province Map'!$B$2:$BX$2,0)+1),0),"")</f>
        <v/>
      </c>
      <c r="D810" s="0" t="str">
        <f aca="false">IF(C810="T","T","")</f>
        <v/>
      </c>
      <c r="E810" s="0" t="str">
        <f aca="false">IF(D810="T",COUNTIF($D$3:$D810,"T"),"")</f>
        <v/>
      </c>
      <c r="F810" s="0" t="str">
        <f aca="false">IF(C810="S","S","")</f>
        <v/>
      </c>
      <c r="G810" s="0" t="str">
        <f aca="false">IF(F810="S",COUNTIF($F$3:$F810,"S"),"")</f>
        <v/>
      </c>
      <c r="H810" s="0" t="n">
        <f aca="false">A810</f>
        <v>11</v>
      </c>
      <c r="I810" s="0" t="n">
        <f aca="false">B810</f>
        <v>58</v>
      </c>
    </row>
    <row r="811" customFormat="false" ht="12.8" hidden="false" customHeight="false" outlineLevel="0" collapsed="false">
      <c r="A811" s="0" t="n">
        <f aca="false">IF(B810&lt;&gt;$D$1,A810,A810+1)</f>
        <v>11</v>
      </c>
      <c r="B811" s="0" t="n">
        <f aca="false">IF(B810&lt;&gt;$D$1,B810+1,1)</f>
        <v>59</v>
      </c>
      <c r="C811" s="0" t="str">
        <f aca="false">IFERROR(VLOOKUP(A811,'Province Map'!$A$2:$BX$77,(MATCH(B811,'Province Map'!$B$2:$BX$2,0)+1),0),"")</f>
        <v/>
      </c>
      <c r="D811" s="0" t="str">
        <f aca="false">IF(C811="T","T","")</f>
        <v/>
      </c>
      <c r="E811" s="0" t="str">
        <f aca="false">IF(D811="T",COUNTIF($D$3:$D811,"T"),"")</f>
        <v/>
      </c>
      <c r="F811" s="0" t="str">
        <f aca="false">IF(C811="S","S","")</f>
        <v/>
      </c>
      <c r="G811" s="0" t="str">
        <f aca="false">IF(F811="S",COUNTIF($F$3:$F811,"S"),"")</f>
        <v/>
      </c>
      <c r="H811" s="0" t="n">
        <f aca="false">A811</f>
        <v>11</v>
      </c>
      <c r="I811" s="0" t="n">
        <f aca="false">B811</f>
        <v>59</v>
      </c>
    </row>
    <row r="812" customFormat="false" ht="12.8" hidden="false" customHeight="false" outlineLevel="0" collapsed="false">
      <c r="A812" s="0" t="n">
        <f aca="false">IF(B811&lt;&gt;$D$1,A811,A811+1)</f>
        <v>11</v>
      </c>
      <c r="B812" s="0" t="n">
        <f aca="false">IF(B811&lt;&gt;$D$1,B811+1,1)</f>
        <v>60</v>
      </c>
      <c r="C812" s="0" t="str">
        <f aca="false">IFERROR(VLOOKUP(A812,'Province Map'!$A$2:$BX$77,(MATCH(B812,'Province Map'!$B$2:$BX$2,0)+1),0),"")</f>
        <v/>
      </c>
      <c r="D812" s="0" t="str">
        <f aca="false">IF(C812="T","T","")</f>
        <v/>
      </c>
      <c r="E812" s="0" t="str">
        <f aca="false">IF(D812="T",COUNTIF($D$3:$D812,"T"),"")</f>
        <v/>
      </c>
      <c r="F812" s="0" t="str">
        <f aca="false">IF(C812="S","S","")</f>
        <v/>
      </c>
      <c r="G812" s="0" t="str">
        <f aca="false">IF(F812="S",COUNTIF($F$3:$F812,"S"),"")</f>
        <v/>
      </c>
      <c r="H812" s="0" t="n">
        <f aca="false">A812</f>
        <v>11</v>
      </c>
      <c r="I812" s="0" t="n">
        <f aca="false">B812</f>
        <v>60</v>
      </c>
    </row>
    <row r="813" customFormat="false" ht="12.8" hidden="false" customHeight="false" outlineLevel="0" collapsed="false">
      <c r="A813" s="0" t="n">
        <f aca="false">IF(B812&lt;&gt;$D$1,A812,A812+1)</f>
        <v>11</v>
      </c>
      <c r="B813" s="0" t="n">
        <f aca="false">IF(B812&lt;&gt;$D$1,B812+1,1)</f>
        <v>61</v>
      </c>
      <c r="C813" s="0" t="str">
        <f aca="false">IFERROR(VLOOKUP(A813,'Province Map'!$A$2:$BX$77,(MATCH(B813,'Province Map'!$B$2:$BX$2,0)+1),0),"")</f>
        <v/>
      </c>
      <c r="D813" s="0" t="str">
        <f aca="false">IF(C813="T","T","")</f>
        <v/>
      </c>
      <c r="E813" s="0" t="str">
        <f aca="false">IF(D813="T",COUNTIF($D$3:$D813,"T"),"")</f>
        <v/>
      </c>
      <c r="F813" s="0" t="str">
        <f aca="false">IF(C813="S","S","")</f>
        <v/>
      </c>
      <c r="G813" s="0" t="str">
        <f aca="false">IF(F813="S",COUNTIF($F$3:$F813,"S"),"")</f>
        <v/>
      </c>
      <c r="H813" s="0" t="n">
        <f aca="false">A813</f>
        <v>11</v>
      </c>
      <c r="I813" s="0" t="n">
        <f aca="false">B813</f>
        <v>61</v>
      </c>
    </row>
    <row r="814" customFormat="false" ht="12.8" hidden="false" customHeight="false" outlineLevel="0" collapsed="false">
      <c r="A814" s="0" t="n">
        <f aca="false">IF(B813&lt;&gt;$D$1,A813,A813+1)</f>
        <v>11</v>
      </c>
      <c r="B814" s="0" t="n">
        <f aca="false">IF(B813&lt;&gt;$D$1,B813+1,1)</f>
        <v>62</v>
      </c>
      <c r="C814" s="0" t="str">
        <f aca="false">IFERROR(VLOOKUP(A814,'Province Map'!$A$2:$BX$77,(MATCH(B814,'Province Map'!$B$2:$BX$2,0)+1),0),"")</f>
        <v/>
      </c>
      <c r="D814" s="0" t="str">
        <f aca="false">IF(C814="T","T","")</f>
        <v/>
      </c>
      <c r="E814" s="0" t="str">
        <f aca="false">IF(D814="T",COUNTIF($D$3:$D814,"T"),"")</f>
        <v/>
      </c>
      <c r="F814" s="0" t="str">
        <f aca="false">IF(C814="S","S","")</f>
        <v/>
      </c>
      <c r="G814" s="0" t="str">
        <f aca="false">IF(F814="S",COUNTIF($F$3:$F814,"S"),"")</f>
        <v/>
      </c>
      <c r="H814" s="0" t="n">
        <f aca="false">A814</f>
        <v>11</v>
      </c>
      <c r="I814" s="0" t="n">
        <f aca="false">B814</f>
        <v>62</v>
      </c>
    </row>
    <row r="815" customFormat="false" ht="12.8" hidden="false" customHeight="false" outlineLevel="0" collapsed="false">
      <c r="A815" s="0" t="n">
        <f aca="false">IF(B814&lt;&gt;$D$1,A814,A814+1)</f>
        <v>11</v>
      </c>
      <c r="B815" s="0" t="n">
        <f aca="false">IF(B814&lt;&gt;$D$1,B814+1,1)</f>
        <v>63</v>
      </c>
      <c r="C815" s="0" t="str">
        <f aca="false">IFERROR(VLOOKUP(A815,'Province Map'!$A$2:$BX$77,(MATCH(B815,'Province Map'!$B$2:$BX$2,0)+1),0),"")</f>
        <v/>
      </c>
      <c r="D815" s="0" t="str">
        <f aca="false">IF(C815="T","T","")</f>
        <v/>
      </c>
      <c r="E815" s="0" t="str">
        <f aca="false">IF(D815="T",COUNTIF($D$3:$D815,"T"),"")</f>
        <v/>
      </c>
      <c r="F815" s="0" t="str">
        <f aca="false">IF(C815="S","S","")</f>
        <v/>
      </c>
      <c r="G815" s="0" t="str">
        <f aca="false">IF(F815="S",COUNTIF($F$3:$F815,"S"),"")</f>
        <v/>
      </c>
      <c r="H815" s="0" t="n">
        <f aca="false">A815</f>
        <v>11</v>
      </c>
      <c r="I815" s="0" t="n">
        <f aca="false">B815</f>
        <v>63</v>
      </c>
    </row>
    <row r="816" customFormat="false" ht="12.8" hidden="false" customHeight="false" outlineLevel="0" collapsed="false">
      <c r="A816" s="0" t="n">
        <f aca="false">IF(B815&lt;&gt;$D$1,A815,A815+1)</f>
        <v>11</v>
      </c>
      <c r="B816" s="0" t="n">
        <f aca="false">IF(B815&lt;&gt;$D$1,B815+1,1)</f>
        <v>64</v>
      </c>
      <c r="C816" s="0" t="str">
        <f aca="false">IFERROR(VLOOKUP(A816,'Province Map'!$A$2:$BX$77,(MATCH(B816,'Province Map'!$B$2:$BX$2,0)+1),0),"")</f>
        <v/>
      </c>
      <c r="D816" s="0" t="str">
        <f aca="false">IF(C816="T","T","")</f>
        <v/>
      </c>
      <c r="E816" s="0" t="str">
        <f aca="false">IF(D816="T",COUNTIF($D$3:$D816,"T"),"")</f>
        <v/>
      </c>
      <c r="F816" s="0" t="str">
        <f aca="false">IF(C816="S","S","")</f>
        <v/>
      </c>
      <c r="G816" s="0" t="str">
        <f aca="false">IF(F816="S",COUNTIF($F$3:$F816,"S"),"")</f>
        <v/>
      </c>
      <c r="H816" s="0" t="n">
        <f aca="false">A816</f>
        <v>11</v>
      </c>
      <c r="I816" s="0" t="n">
        <f aca="false">B816</f>
        <v>64</v>
      </c>
    </row>
    <row r="817" customFormat="false" ht="12.8" hidden="false" customHeight="false" outlineLevel="0" collapsed="false">
      <c r="A817" s="0" t="n">
        <f aca="false">IF(B816&lt;&gt;$D$1,A816,A816+1)</f>
        <v>11</v>
      </c>
      <c r="B817" s="0" t="n">
        <f aca="false">IF(B816&lt;&gt;$D$1,B816+1,1)</f>
        <v>65</v>
      </c>
      <c r="C817" s="0" t="str">
        <f aca="false">IFERROR(VLOOKUP(A817,'Province Map'!$A$2:$BX$77,(MATCH(B817,'Province Map'!$B$2:$BX$2,0)+1),0),"")</f>
        <v/>
      </c>
      <c r="D817" s="0" t="str">
        <f aca="false">IF(C817="T","T","")</f>
        <v/>
      </c>
      <c r="E817" s="0" t="str">
        <f aca="false">IF(D817="T",COUNTIF($D$3:$D817,"T"),"")</f>
        <v/>
      </c>
      <c r="F817" s="0" t="str">
        <f aca="false">IF(C817="S","S","")</f>
        <v/>
      </c>
      <c r="G817" s="0" t="str">
        <f aca="false">IF(F817="S",COUNTIF($F$3:$F817,"S"),"")</f>
        <v/>
      </c>
      <c r="H817" s="0" t="n">
        <f aca="false">A817</f>
        <v>11</v>
      </c>
      <c r="I817" s="0" t="n">
        <f aca="false">B817</f>
        <v>65</v>
      </c>
    </row>
    <row r="818" customFormat="false" ht="12.8" hidden="false" customHeight="false" outlineLevel="0" collapsed="false">
      <c r="A818" s="0" t="n">
        <f aca="false">IF(B817&lt;&gt;$D$1,A817,A817+1)</f>
        <v>11</v>
      </c>
      <c r="B818" s="0" t="n">
        <f aca="false">IF(B817&lt;&gt;$D$1,B817+1,1)</f>
        <v>66</v>
      </c>
      <c r="C818" s="0" t="str">
        <f aca="false">IFERROR(VLOOKUP(A818,'Province Map'!$A$2:$BX$77,(MATCH(B818,'Province Map'!$B$2:$BX$2,0)+1),0),"")</f>
        <v/>
      </c>
      <c r="D818" s="0" t="str">
        <f aca="false">IF(C818="T","T","")</f>
        <v/>
      </c>
      <c r="E818" s="0" t="str">
        <f aca="false">IF(D818="T",COUNTIF($D$3:$D818,"T"),"")</f>
        <v/>
      </c>
      <c r="F818" s="0" t="str">
        <f aca="false">IF(C818="S","S","")</f>
        <v/>
      </c>
      <c r="G818" s="0" t="str">
        <f aca="false">IF(F818="S",COUNTIF($F$3:$F818,"S"),"")</f>
        <v/>
      </c>
      <c r="H818" s="0" t="n">
        <f aca="false">A818</f>
        <v>11</v>
      </c>
      <c r="I818" s="0" t="n">
        <f aca="false">B818</f>
        <v>66</v>
      </c>
    </row>
    <row r="819" customFormat="false" ht="12.8" hidden="false" customHeight="false" outlineLevel="0" collapsed="false">
      <c r="A819" s="0" t="n">
        <f aca="false">IF(B818&lt;&gt;$D$1,A818,A818+1)</f>
        <v>11</v>
      </c>
      <c r="B819" s="0" t="n">
        <f aca="false">IF(B818&lt;&gt;$D$1,B818+1,1)</f>
        <v>67</v>
      </c>
      <c r="C819" s="0" t="str">
        <f aca="false">IFERROR(VLOOKUP(A819,'Province Map'!$A$2:$BX$77,(MATCH(B819,'Province Map'!$B$2:$BX$2,0)+1),0),"")</f>
        <v/>
      </c>
      <c r="D819" s="0" t="str">
        <f aca="false">IF(C819="T","T","")</f>
        <v/>
      </c>
      <c r="E819" s="0" t="str">
        <f aca="false">IF(D819="T",COUNTIF($D$3:$D819,"T"),"")</f>
        <v/>
      </c>
      <c r="F819" s="0" t="str">
        <f aca="false">IF(C819="S","S","")</f>
        <v/>
      </c>
      <c r="G819" s="0" t="str">
        <f aca="false">IF(F819="S",COUNTIF($F$3:$F819,"S"),"")</f>
        <v/>
      </c>
      <c r="H819" s="0" t="n">
        <f aca="false">A819</f>
        <v>11</v>
      </c>
      <c r="I819" s="0" t="n">
        <f aca="false">B819</f>
        <v>67</v>
      </c>
    </row>
    <row r="820" customFormat="false" ht="12.8" hidden="false" customHeight="false" outlineLevel="0" collapsed="false">
      <c r="A820" s="0" t="n">
        <f aca="false">IF(B819&lt;&gt;$D$1,A819,A819+1)</f>
        <v>11</v>
      </c>
      <c r="B820" s="0" t="n">
        <f aca="false">IF(B819&lt;&gt;$D$1,B819+1,1)</f>
        <v>68</v>
      </c>
      <c r="C820" s="0" t="str">
        <f aca="false">IFERROR(VLOOKUP(A820,'Province Map'!$A$2:$BX$77,(MATCH(B820,'Province Map'!$B$2:$BX$2,0)+1),0),"")</f>
        <v/>
      </c>
      <c r="D820" s="0" t="str">
        <f aca="false">IF(C820="T","T","")</f>
        <v/>
      </c>
      <c r="E820" s="0" t="str">
        <f aca="false">IF(D820="T",COUNTIF($D$3:$D820,"T"),"")</f>
        <v/>
      </c>
      <c r="F820" s="0" t="str">
        <f aca="false">IF(C820="S","S","")</f>
        <v/>
      </c>
      <c r="G820" s="0" t="str">
        <f aca="false">IF(F820="S",COUNTIF($F$3:$F820,"S"),"")</f>
        <v/>
      </c>
      <c r="H820" s="0" t="n">
        <f aca="false">A820</f>
        <v>11</v>
      </c>
      <c r="I820" s="0" t="n">
        <f aca="false">B820</f>
        <v>68</v>
      </c>
    </row>
    <row r="821" customFormat="false" ht="12.8" hidden="false" customHeight="false" outlineLevel="0" collapsed="false">
      <c r="A821" s="0" t="n">
        <f aca="false">IF(B820&lt;&gt;$D$1,A820,A820+1)</f>
        <v>11</v>
      </c>
      <c r="B821" s="0" t="n">
        <f aca="false">IF(B820&lt;&gt;$D$1,B820+1,1)</f>
        <v>69</v>
      </c>
      <c r="C821" s="0" t="str">
        <f aca="false">IFERROR(VLOOKUP(A821,'Province Map'!$A$2:$BX$77,(MATCH(B821,'Province Map'!$B$2:$BX$2,0)+1),0),"")</f>
        <v/>
      </c>
      <c r="D821" s="0" t="str">
        <f aca="false">IF(C821="T","T","")</f>
        <v/>
      </c>
      <c r="E821" s="0" t="str">
        <f aca="false">IF(D821="T",COUNTIF($D$3:$D821,"T"),"")</f>
        <v/>
      </c>
      <c r="F821" s="0" t="str">
        <f aca="false">IF(C821="S","S","")</f>
        <v/>
      </c>
      <c r="G821" s="0" t="str">
        <f aca="false">IF(F821="S",COUNTIF($F$3:$F821,"S"),"")</f>
        <v/>
      </c>
      <c r="H821" s="0" t="n">
        <f aca="false">A821</f>
        <v>11</v>
      </c>
      <c r="I821" s="0" t="n">
        <f aca="false">B821</f>
        <v>69</v>
      </c>
    </row>
    <row r="822" customFormat="false" ht="12.8" hidden="false" customHeight="false" outlineLevel="0" collapsed="false">
      <c r="A822" s="0" t="n">
        <f aca="false">IF(B821&lt;&gt;$D$1,A821,A821+1)</f>
        <v>11</v>
      </c>
      <c r="B822" s="0" t="n">
        <f aca="false">IF(B821&lt;&gt;$D$1,B821+1,1)</f>
        <v>70</v>
      </c>
      <c r="C822" s="0" t="str">
        <f aca="false">IFERROR(VLOOKUP(A822,'Province Map'!$A$2:$BX$77,(MATCH(B822,'Province Map'!$B$2:$BX$2,0)+1),0),"")</f>
        <v/>
      </c>
      <c r="D822" s="0" t="str">
        <f aca="false">IF(C822="T","T","")</f>
        <v/>
      </c>
      <c r="E822" s="0" t="str">
        <f aca="false">IF(D822="T",COUNTIF($D$3:$D822,"T"),"")</f>
        <v/>
      </c>
      <c r="F822" s="0" t="str">
        <f aca="false">IF(C822="S","S","")</f>
        <v/>
      </c>
      <c r="G822" s="0" t="str">
        <f aca="false">IF(F822="S",COUNTIF($F$3:$F822,"S"),"")</f>
        <v/>
      </c>
      <c r="H822" s="0" t="n">
        <f aca="false">A822</f>
        <v>11</v>
      </c>
      <c r="I822" s="0" t="n">
        <f aca="false">B822</f>
        <v>70</v>
      </c>
    </row>
    <row r="823" customFormat="false" ht="12.8" hidden="false" customHeight="false" outlineLevel="0" collapsed="false">
      <c r="A823" s="0" t="n">
        <f aca="false">IF(B822&lt;&gt;$D$1,A822,A822+1)</f>
        <v>11</v>
      </c>
      <c r="B823" s="0" t="n">
        <f aca="false">IF(B822&lt;&gt;$D$1,B822+1,1)</f>
        <v>71</v>
      </c>
      <c r="C823" s="0" t="str">
        <f aca="false">IFERROR(VLOOKUP(A823,'Province Map'!$A$2:$BX$77,(MATCH(B823,'Province Map'!$B$2:$BX$2,0)+1),0),"")</f>
        <v/>
      </c>
      <c r="D823" s="0" t="str">
        <f aca="false">IF(C823="T","T","")</f>
        <v/>
      </c>
      <c r="E823" s="0" t="str">
        <f aca="false">IF(D823="T",COUNTIF($D$3:$D823,"T"),"")</f>
        <v/>
      </c>
      <c r="F823" s="0" t="str">
        <f aca="false">IF(C823="S","S","")</f>
        <v/>
      </c>
      <c r="G823" s="0" t="str">
        <f aca="false">IF(F823="S",COUNTIF($F$3:$F823,"S"),"")</f>
        <v/>
      </c>
      <c r="H823" s="0" t="n">
        <f aca="false">A823</f>
        <v>11</v>
      </c>
      <c r="I823" s="0" t="n">
        <f aca="false">B823</f>
        <v>71</v>
      </c>
    </row>
    <row r="824" customFormat="false" ht="12.8" hidden="false" customHeight="false" outlineLevel="0" collapsed="false">
      <c r="A824" s="0" t="n">
        <f aca="false">IF(B823&lt;&gt;$D$1,A823,A823+1)</f>
        <v>11</v>
      </c>
      <c r="B824" s="0" t="n">
        <f aca="false">IF(B823&lt;&gt;$D$1,B823+1,1)</f>
        <v>72</v>
      </c>
      <c r="C824" s="0" t="str">
        <f aca="false">IFERROR(VLOOKUP(A824,'Province Map'!$A$2:$BX$77,(MATCH(B824,'Province Map'!$B$2:$BX$2,0)+1),0),"")</f>
        <v/>
      </c>
      <c r="D824" s="0" t="str">
        <f aca="false">IF(C824="T","T","")</f>
        <v/>
      </c>
      <c r="E824" s="0" t="str">
        <f aca="false">IF(D824="T",COUNTIF($D$3:$D824,"T"),"")</f>
        <v/>
      </c>
      <c r="F824" s="0" t="str">
        <f aca="false">IF(C824="S","S","")</f>
        <v/>
      </c>
      <c r="G824" s="0" t="str">
        <f aca="false">IF(F824="S",COUNTIF($F$3:$F824,"S"),"")</f>
        <v/>
      </c>
      <c r="H824" s="0" t="n">
        <f aca="false">A824</f>
        <v>11</v>
      </c>
      <c r="I824" s="0" t="n">
        <f aca="false">B824</f>
        <v>72</v>
      </c>
    </row>
    <row r="825" customFormat="false" ht="12.8" hidden="false" customHeight="false" outlineLevel="0" collapsed="false">
      <c r="A825" s="0" t="n">
        <f aca="false">IF(B824&lt;&gt;$D$1,A824,A824+1)</f>
        <v>11</v>
      </c>
      <c r="B825" s="0" t="n">
        <f aca="false">IF(B824&lt;&gt;$D$1,B824+1,1)</f>
        <v>73</v>
      </c>
      <c r="C825" s="0" t="str">
        <f aca="false">IFERROR(VLOOKUP(A825,'Province Map'!$A$2:$BX$77,(MATCH(B825,'Province Map'!$B$2:$BX$2,0)+1),0),"")</f>
        <v/>
      </c>
      <c r="D825" s="0" t="str">
        <f aca="false">IF(C825="T","T","")</f>
        <v/>
      </c>
      <c r="E825" s="0" t="str">
        <f aca="false">IF(D825="T",COUNTIF($D$3:$D825,"T"),"")</f>
        <v/>
      </c>
      <c r="F825" s="0" t="str">
        <f aca="false">IF(C825="S","S","")</f>
        <v/>
      </c>
      <c r="G825" s="0" t="str">
        <f aca="false">IF(F825="S",COUNTIF($F$3:$F825,"S"),"")</f>
        <v/>
      </c>
      <c r="H825" s="0" t="n">
        <f aca="false">A825</f>
        <v>11</v>
      </c>
      <c r="I825" s="0" t="n">
        <f aca="false">B825</f>
        <v>73</v>
      </c>
    </row>
    <row r="826" customFormat="false" ht="12.8" hidden="false" customHeight="false" outlineLevel="0" collapsed="false">
      <c r="A826" s="0" t="n">
        <f aca="false">IF(B825&lt;&gt;$D$1,A825,A825+1)</f>
        <v>11</v>
      </c>
      <c r="B826" s="0" t="n">
        <f aca="false">IF(B825&lt;&gt;$D$1,B825+1,1)</f>
        <v>74</v>
      </c>
      <c r="C826" s="0" t="str">
        <f aca="false">IFERROR(VLOOKUP(A826,'Province Map'!$A$2:$BX$77,(MATCH(B826,'Province Map'!$B$2:$BX$2,0)+1),0),"")</f>
        <v/>
      </c>
      <c r="D826" s="0" t="str">
        <f aca="false">IF(C826="T","T","")</f>
        <v/>
      </c>
      <c r="E826" s="0" t="str">
        <f aca="false">IF(D826="T",COUNTIF($D$3:$D826,"T"),"")</f>
        <v/>
      </c>
      <c r="F826" s="0" t="str">
        <f aca="false">IF(C826="S","S","")</f>
        <v/>
      </c>
      <c r="G826" s="0" t="str">
        <f aca="false">IF(F826="S",COUNTIF($F$3:$F826,"S"),"")</f>
        <v/>
      </c>
      <c r="H826" s="0" t="n">
        <f aca="false">A826</f>
        <v>11</v>
      </c>
      <c r="I826" s="0" t="n">
        <f aca="false">B826</f>
        <v>74</v>
      </c>
    </row>
    <row r="827" customFormat="false" ht="12.8" hidden="false" customHeight="false" outlineLevel="0" collapsed="false">
      <c r="A827" s="0" t="n">
        <f aca="false">IF(B826&lt;&gt;$D$1,A826,A826+1)</f>
        <v>11</v>
      </c>
      <c r="B827" s="0" t="n">
        <f aca="false">IF(B826&lt;&gt;$D$1,B826+1,1)</f>
        <v>75</v>
      </c>
      <c r="C827" s="0" t="str">
        <f aca="false">IFERROR(VLOOKUP(A827,'Province Map'!$A$2:$BX$77,(MATCH(B827,'Province Map'!$B$2:$BX$2,0)+1),0),"")</f>
        <v/>
      </c>
      <c r="D827" s="0" t="str">
        <f aca="false">IF(C827="T","T","")</f>
        <v/>
      </c>
      <c r="E827" s="0" t="str">
        <f aca="false">IF(D827="T",COUNTIF($D$3:$D827,"T"),"")</f>
        <v/>
      </c>
      <c r="F827" s="0" t="str">
        <f aca="false">IF(C827="S","S","")</f>
        <v/>
      </c>
      <c r="G827" s="0" t="str">
        <f aca="false">IF(F827="S",COUNTIF($F$3:$F827,"S"),"")</f>
        <v/>
      </c>
      <c r="H827" s="0" t="n">
        <f aca="false">A827</f>
        <v>11</v>
      </c>
      <c r="I827" s="0" t="n">
        <f aca="false">B827</f>
        <v>75</v>
      </c>
    </row>
    <row r="828" customFormat="false" ht="12.8" hidden="false" customHeight="false" outlineLevel="0" collapsed="false">
      <c r="A828" s="0" t="n">
        <f aca="false">IF(B827&lt;&gt;$D$1,A827,A827+1)</f>
        <v>12</v>
      </c>
      <c r="B828" s="0" t="n">
        <f aca="false">IF(B827&lt;&gt;$D$1,B827+1,1)</f>
        <v>1</v>
      </c>
      <c r="C828" s="0" t="n">
        <f aca="false">IFERROR(VLOOKUP(A828,'Province Map'!$A$2:$BX$77,(MATCH(B828,'Province Map'!$B$2:$BX$2,0)+1),0),"")</f>
        <v>0</v>
      </c>
      <c r="D828" s="0" t="str">
        <f aca="false">IF(C828="T","T","")</f>
        <v/>
      </c>
      <c r="E828" s="0" t="str">
        <f aca="false">IF(D828="T",COUNTIF($D$3:$D828,"T"),"")</f>
        <v/>
      </c>
      <c r="F828" s="0" t="str">
        <f aca="false">IF(C828="S","S","")</f>
        <v/>
      </c>
      <c r="G828" s="0" t="str">
        <f aca="false">IF(F828="S",COUNTIF($F$3:$F828,"S"),"")</f>
        <v/>
      </c>
      <c r="H828" s="0" t="n">
        <f aca="false">A828</f>
        <v>12</v>
      </c>
      <c r="I828" s="0" t="n">
        <f aca="false">B828</f>
        <v>1</v>
      </c>
    </row>
    <row r="829" customFormat="false" ht="12.8" hidden="false" customHeight="false" outlineLevel="0" collapsed="false">
      <c r="A829" s="0" t="n">
        <f aca="false">IF(B828&lt;&gt;$D$1,A828,A828+1)</f>
        <v>12</v>
      </c>
      <c r="B829" s="0" t="n">
        <f aca="false">IF(B828&lt;&gt;$D$1,B828+1,1)</f>
        <v>2</v>
      </c>
      <c r="C829" s="0" t="n">
        <f aca="false">IFERROR(VLOOKUP(A829,'Province Map'!$A$2:$BX$77,(MATCH(B829,'Province Map'!$B$2:$BX$2,0)+1),0),"")</f>
        <v>0</v>
      </c>
      <c r="D829" s="0" t="str">
        <f aca="false">IF(C829="T","T","")</f>
        <v/>
      </c>
      <c r="E829" s="0" t="str">
        <f aca="false">IF(D829="T",COUNTIF($D$3:$D829,"T"),"")</f>
        <v/>
      </c>
      <c r="F829" s="0" t="str">
        <f aca="false">IF(C829="S","S","")</f>
        <v/>
      </c>
      <c r="G829" s="0" t="str">
        <f aca="false">IF(F829="S",COUNTIF($F$3:$F829,"S"),"")</f>
        <v/>
      </c>
      <c r="H829" s="0" t="n">
        <f aca="false">A829</f>
        <v>12</v>
      </c>
      <c r="I829" s="0" t="n">
        <f aca="false">B829</f>
        <v>2</v>
      </c>
    </row>
    <row r="830" customFormat="false" ht="12.8" hidden="false" customHeight="false" outlineLevel="0" collapsed="false">
      <c r="A830" s="0" t="n">
        <f aca="false">IF(B829&lt;&gt;$D$1,A829,A829+1)</f>
        <v>12</v>
      </c>
      <c r="B830" s="0" t="n">
        <f aca="false">IF(B829&lt;&gt;$D$1,B829+1,1)</f>
        <v>3</v>
      </c>
      <c r="C830" s="0" t="n">
        <f aca="false">IFERROR(VLOOKUP(A830,'Province Map'!$A$2:$BX$77,(MATCH(B830,'Province Map'!$B$2:$BX$2,0)+1),0),"")</f>
        <v>0</v>
      </c>
      <c r="D830" s="0" t="str">
        <f aca="false">IF(C830="T","T","")</f>
        <v/>
      </c>
      <c r="E830" s="0" t="str">
        <f aca="false">IF(D830="T",COUNTIF($D$3:$D830,"T"),"")</f>
        <v/>
      </c>
      <c r="F830" s="0" t="str">
        <f aca="false">IF(C830="S","S","")</f>
        <v/>
      </c>
      <c r="G830" s="0" t="str">
        <f aca="false">IF(F830="S",COUNTIF($F$3:$F830,"S"),"")</f>
        <v/>
      </c>
      <c r="H830" s="0" t="n">
        <f aca="false">A830</f>
        <v>12</v>
      </c>
      <c r="I830" s="0" t="n">
        <f aca="false">B830</f>
        <v>3</v>
      </c>
    </row>
    <row r="831" customFormat="false" ht="12.8" hidden="false" customHeight="false" outlineLevel="0" collapsed="false">
      <c r="A831" s="0" t="n">
        <f aca="false">IF(B830&lt;&gt;$D$1,A830,A830+1)</f>
        <v>12</v>
      </c>
      <c r="B831" s="0" t="n">
        <f aca="false">IF(B830&lt;&gt;$D$1,B830+1,1)</f>
        <v>4</v>
      </c>
      <c r="C831" s="0" t="n">
        <f aca="false">IFERROR(VLOOKUP(A831,'Province Map'!$A$2:$BX$77,(MATCH(B831,'Province Map'!$B$2:$BX$2,0)+1),0),"")</f>
        <v>0</v>
      </c>
      <c r="D831" s="0" t="str">
        <f aca="false">IF(C831="T","T","")</f>
        <v/>
      </c>
      <c r="E831" s="0" t="str">
        <f aca="false">IF(D831="T",COUNTIF($D$3:$D831,"T"),"")</f>
        <v/>
      </c>
      <c r="F831" s="0" t="str">
        <f aca="false">IF(C831="S","S","")</f>
        <v/>
      </c>
      <c r="G831" s="0" t="str">
        <f aca="false">IF(F831="S",COUNTIF($F$3:$F831,"S"),"")</f>
        <v/>
      </c>
      <c r="H831" s="0" t="n">
        <f aca="false">A831</f>
        <v>12</v>
      </c>
      <c r="I831" s="0" t="n">
        <f aca="false">B831</f>
        <v>4</v>
      </c>
    </row>
    <row r="832" customFormat="false" ht="12.8" hidden="false" customHeight="false" outlineLevel="0" collapsed="false">
      <c r="A832" s="0" t="n">
        <f aca="false">IF(B831&lt;&gt;$D$1,A831,A831+1)</f>
        <v>12</v>
      </c>
      <c r="B832" s="0" t="n">
        <f aca="false">IF(B831&lt;&gt;$D$1,B831+1,1)</f>
        <v>5</v>
      </c>
      <c r="C832" s="0" t="n">
        <f aca="false">IFERROR(VLOOKUP(A832,'Province Map'!$A$2:$BX$77,(MATCH(B832,'Province Map'!$B$2:$BX$2,0)+1),0),"")</f>
        <v>0</v>
      </c>
      <c r="D832" s="0" t="str">
        <f aca="false">IF(C832="T","T","")</f>
        <v/>
      </c>
      <c r="E832" s="0" t="str">
        <f aca="false">IF(D832="T",COUNTIF($D$3:$D832,"T"),"")</f>
        <v/>
      </c>
      <c r="F832" s="0" t="str">
        <f aca="false">IF(C832="S","S","")</f>
        <v/>
      </c>
      <c r="G832" s="0" t="str">
        <f aca="false">IF(F832="S",COUNTIF($F$3:$F832,"S"),"")</f>
        <v/>
      </c>
      <c r="H832" s="0" t="n">
        <f aca="false">A832</f>
        <v>12</v>
      </c>
      <c r="I832" s="0" t="n">
        <f aca="false">B832</f>
        <v>5</v>
      </c>
    </row>
    <row r="833" customFormat="false" ht="12.8" hidden="false" customHeight="false" outlineLevel="0" collapsed="false">
      <c r="A833" s="0" t="n">
        <f aca="false">IF(B832&lt;&gt;$D$1,A832,A832+1)</f>
        <v>12</v>
      </c>
      <c r="B833" s="0" t="n">
        <f aca="false">IF(B832&lt;&gt;$D$1,B832+1,1)</f>
        <v>6</v>
      </c>
      <c r="C833" s="0" t="n">
        <f aca="false">IFERROR(VLOOKUP(A833,'Province Map'!$A$2:$BX$77,(MATCH(B833,'Province Map'!$B$2:$BX$2,0)+1),0),"")</f>
        <v>0</v>
      </c>
      <c r="D833" s="0" t="str">
        <f aca="false">IF(C833="T","T","")</f>
        <v/>
      </c>
      <c r="E833" s="0" t="str">
        <f aca="false">IF(D833="T",COUNTIF($D$3:$D833,"T"),"")</f>
        <v/>
      </c>
      <c r="F833" s="0" t="str">
        <f aca="false">IF(C833="S","S","")</f>
        <v/>
      </c>
      <c r="G833" s="0" t="str">
        <f aca="false">IF(F833="S",COUNTIF($F$3:$F833,"S"),"")</f>
        <v/>
      </c>
      <c r="H833" s="0" t="n">
        <f aca="false">A833</f>
        <v>12</v>
      </c>
      <c r="I833" s="0" t="n">
        <f aca="false">B833</f>
        <v>6</v>
      </c>
    </row>
    <row r="834" customFormat="false" ht="12.8" hidden="false" customHeight="false" outlineLevel="0" collapsed="false">
      <c r="A834" s="0" t="n">
        <f aca="false">IF(B833&lt;&gt;$D$1,A833,A833+1)</f>
        <v>12</v>
      </c>
      <c r="B834" s="0" t="n">
        <f aca="false">IF(B833&lt;&gt;$D$1,B833+1,1)</f>
        <v>7</v>
      </c>
      <c r="C834" s="0" t="n">
        <f aca="false">IFERROR(VLOOKUP(A834,'Province Map'!$A$2:$BX$77,(MATCH(B834,'Province Map'!$B$2:$BX$2,0)+1),0),"")</f>
        <v>0</v>
      </c>
      <c r="D834" s="0" t="str">
        <f aca="false">IF(C834="T","T","")</f>
        <v/>
      </c>
      <c r="E834" s="0" t="str">
        <f aca="false">IF(D834="T",COUNTIF($D$3:$D834,"T"),"")</f>
        <v/>
      </c>
      <c r="F834" s="0" t="str">
        <f aca="false">IF(C834="S","S","")</f>
        <v/>
      </c>
      <c r="G834" s="0" t="str">
        <f aca="false">IF(F834="S",COUNTIF($F$3:$F834,"S"),"")</f>
        <v/>
      </c>
      <c r="H834" s="0" t="n">
        <f aca="false">A834</f>
        <v>12</v>
      </c>
      <c r="I834" s="0" t="n">
        <f aca="false">B834</f>
        <v>7</v>
      </c>
    </row>
    <row r="835" customFormat="false" ht="12.8" hidden="false" customHeight="false" outlineLevel="0" collapsed="false">
      <c r="A835" s="0" t="n">
        <f aca="false">IF(B834&lt;&gt;$D$1,A834,A834+1)</f>
        <v>12</v>
      </c>
      <c r="B835" s="0" t="n">
        <f aca="false">IF(B834&lt;&gt;$D$1,B834+1,1)</f>
        <v>8</v>
      </c>
      <c r="C835" s="0" t="n">
        <f aca="false">IFERROR(VLOOKUP(A835,'Province Map'!$A$2:$BX$77,(MATCH(B835,'Province Map'!$B$2:$BX$2,0)+1),0),"")</f>
        <v>0</v>
      </c>
      <c r="D835" s="0" t="str">
        <f aca="false">IF(C835="T","T","")</f>
        <v/>
      </c>
      <c r="E835" s="0" t="str">
        <f aca="false">IF(D835="T",COUNTIF($D$3:$D835,"T"),"")</f>
        <v/>
      </c>
      <c r="F835" s="0" t="str">
        <f aca="false">IF(C835="S","S","")</f>
        <v/>
      </c>
      <c r="G835" s="0" t="str">
        <f aca="false">IF(F835="S",COUNTIF($F$3:$F835,"S"),"")</f>
        <v/>
      </c>
      <c r="H835" s="0" t="n">
        <f aca="false">A835</f>
        <v>12</v>
      </c>
      <c r="I835" s="0" t="n">
        <f aca="false">B835</f>
        <v>8</v>
      </c>
    </row>
    <row r="836" customFormat="false" ht="12.8" hidden="false" customHeight="false" outlineLevel="0" collapsed="false">
      <c r="A836" s="0" t="n">
        <f aca="false">IF(B835&lt;&gt;$D$1,A835,A835+1)</f>
        <v>12</v>
      </c>
      <c r="B836" s="0" t="n">
        <f aca="false">IF(B835&lt;&gt;$D$1,B835+1,1)</f>
        <v>9</v>
      </c>
      <c r="C836" s="0" t="n">
        <f aca="false">IFERROR(VLOOKUP(A836,'Province Map'!$A$2:$BX$77,(MATCH(B836,'Province Map'!$B$2:$BX$2,0)+1),0),"")</f>
        <v>0</v>
      </c>
      <c r="D836" s="0" t="str">
        <f aca="false">IF(C836="T","T","")</f>
        <v/>
      </c>
      <c r="E836" s="0" t="str">
        <f aca="false">IF(D836="T",COUNTIF($D$3:$D836,"T"),"")</f>
        <v/>
      </c>
      <c r="F836" s="0" t="str">
        <f aca="false">IF(C836="S","S","")</f>
        <v/>
      </c>
      <c r="G836" s="0" t="str">
        <f aca="false">IF(F836="S",COUNTIF($F$3:$F836,"S"),"")</f>
        <v/>
      </c>
      <c r="H836" s="0" t="n">
        <f aca="false">A836</f>
        <v>12</v>
      </c>
      <c r="I836" s="0" t="n">
        <f aca="false">B836</f>
        <v>9</v>
      </c>
    </row>
    <row r="837" customFormat="false" ht="12.8" hidden="false" customHeight="false" outlineLevel="0" collapsed="false">
      <c r="A837" s="0" t="n">
        <f aca="false">IF(B836&lt;&gt;$D$1,A836,A836+1)</f>
        <v>12</v>
      </c>
      <c r="B837" s="0" t="n">
        <f aca="false">IF(B836&lt;&gt;$D$1,B836+1,1)</f>
        <v>10</v>
      </c>
      <c r="C837" s="0" t="n">
        <f aca="false">IFERROR(VLOOKUP(A837,'Province Map'!$A$2:$BX$77,(MATCH(B837,'Province Map'!$B$2:$BX$2,0)+1),0),"")</f>
        <v>0</v>
      </c>
      <c r="D837" s="0" t="str">
        <f aca="false">IF(C837="T","T","")</f>
        <v/>
      </c>
      <c r="E837" s="0" t="str">
        <f aca="false">IF(D837="T",COUNTIF($D$3:$D837,"T"),"")</f>
        <v/>
      </c>
      <c r="F837" s="0" t="str">
        <f aca="false">IF(C837="S","S","")</f>
        <v/>
      </c>
      <c r="G837" s="0" t="str">
        <f aca="false">IF(F837="S",COUNTIF($F$3:$F837,"S"),"")</f>
        <v/>
      </c>
      <c r="H837" s="0" t="n">
        <f aca="false">A837</f>
        <v>12</v>
      </c>
      <c r="I837" s="0" t="n">
        <f aca="false">B837</f>
        <v>10</v>
      </c>
    </row>
    <row r="838" customFormat="false" ht="12.8" hidden="false" customHeight="false" outlineLevel="0" collapsed="false">
      <c r="A838" s="0" t="n">
        <f aca="false">IF(B837&lt;&gt;$D$1,A837,A837+1)</f>
        <v>12</v>
      </c>
      <c r="B838" s="0" t="n">
        <f aca="false">IF(B837&lt;&gt;$D$1,B837+1,1)</f>
        <v>11</v>
      </c>
      <c r="C838" s="0" t="n">
        <f aca="false">IFERROR(VLOOKUP(A838,'Province Map'!$A$2:$BX$77,(MATCH(B838,'Province Map'!$B$2:$BX$2,0)+1),0),"")</f>
        <v>0</v>
      </c>
      <c r="D838" s="0" t="str">
        <f aca="false">IF(C838="T","T","")</f>
        <v/>
      </c>
      <c r="E838" s="0" t="str">
        <f aca="false">IF(D838="T",COUNTIF($D$3:$D838,"T"),"")</f>
        <v/>
      </c>
      <c r="F838" s="0" t="str">
        <f aca="false">IF(C838="S","S","")</f>
        <v/>
      </c>
      <c r="G838" s="0" t="str">
        <f aca="false">IF(F838="S",COUNTIF($F$3:$F838,"S"),"")</f>
        <v/>
      </c>
      <c r="H838" s="0" t="n">
        <f aca="false">A838</f>
        <v>12</v>
      </c>
      <c r="I838" s="0" t="n">
        <f aca="false">B838</f>
        <v>11</v>
      </c>
    </row>
    <row r="839" customFormat="false" ht="12.8" hidden="false" customHeight="false" outlineLevel="0" collapsed="false">
      <c r="A839" s="0" t="n">
        <f aca="false">IF(B838&lt;&gt;$D$1,A838,A838+1)</f>
        <v>12</v>
      </c>
      <c r="B839" s="0" t="n">
        <f aca="false">IF(B838&lt;&gt;$D$1,B838+1,1)</f>
        <v>12</v>
      </c>
      <c r="C839" s="0" t="n">
        <f aca="false">IFERROR(VLOOKUP(A839,'Province Map'!$A$2:$BX$77,(MATCH(B839,'Province Map'!$B$2:$BX$2,0)+1),0),"")</f>
        <v>0</v>
      </c>
      <c r="D839" s="0" t="str">
        <f aca="false">IF(C839="T","T","")</f>
        <v/>
      </c>
      <c r="E839" s="0" t="str">
        <f aca="false">IF(D839="T",COUNTIF($D$3:$D839,"T"),"")</f>
        <v/>
      </c>
      <c r="F839" s="0" t="str">
        <f aca="false">IF(C839="S","S","")</f>
        <v/>
      </c>
      <c r="G839" s="0" t="str">
        <f aca="false">IF(F839="S",COUNTIF($F$3:$F839,"S"),"")</f>
        <v/>
      </c>
      <c r="H839" s="0" t="n">
        <f aca="false">A839</f>
        <v>12</v>
      </c>
      <c r="I839" s="0" t="n">
        <f aca="false">B839</f>
        <v>12</v>
      </c>
    </row>
    <row r="840" customFormat="false" ht="12.8" hidden="false" customHeight="false" outlineLevel="0" collapsed="false">
      <c r="A840" s="0" t="n">
        <f aca="false">IF(B839&lt;&gt;$D$1,A839,A839+1)</f>
        <v>12</v>
      </c>
      <c r="B840" s="0" t="n">
        <f aca="false">IF(B839&lt;&gt;$D$1,B839+1,1)</f>
        <v>13</v>
      </c>
      <c r="C840" s="0" t="n">
        <f aca="false">IFERROR(VLOOKUP(A840,'Province Map'!$A$2:$BX$77,(MATCH(B840,'Province Map'!$B$2:$BX$2,0)+1),0),"")</f>
        <v>0</v>
      </c>
      <c r="D840" s="0" t="str">
        <f aca="false">IF(C840="T","T","")</f>
        <v/>
      </c>
      <c r="E840" s="0" t="str">
        <f aca="false">IF(D840="T",COUNTIF($D$3:$D840,"T"),"")</f>
        <v/>
      </c>
      <c r="F840" s="0" t="str">
        <f aca="false">IF(C840="S","S","")</f>
        <v/>
      </c>
      <c r="G840" s="0" t="str">
        <f aca="false">IF(F840="S",COUNTIF($F$3:$F840,"S"),"")</f>
        <v/>
      </c>
      <c r="H840" s="0" t="n">
        <f aca="false">A840</f>
        <v>12</v>
      </c>
      <c r="I840" s="0" t="n">
        <f aca="false">B840</f>
        <v>13</v>
      </c>
    </row>
    <row r="841" customFormat="false" ht="12.8" hidden="false" customHeight="false" outlineLevel="0" collapsed="false">
      <c r="A841" s="0" t="n">
        <f aca="false">IF(B840&lt;&gt;$D$1,A840,A840+1)</f>
        <v>12</v>
      </c>
      <c r="B841" s="0" t="n">
        <f aca="false">IF(B840&lt;&gt;$D$1,B840+1,1)</f>
        <v>14</v>
      </c>
      <c r="C841" s="0" t="n">
        <f aca="false">IFERROR(VLOOKUP(A841,'Province Map'!$A$2:$BX$77,(MATCH(B841,'Province Map'!$B$2:$BX$2,0)+1),0),"")</f>
        <v>0</v>
      </c>
      <c r="D841" s="0" t="str">
        <f aca="false">IF(C841="T","T","")</f>
        <v/>
      </c>
      <c r="E841" s="0" t="str">
        <f aca="false">IF(D841="T",COUNTIF($D$3:$D841,"T"),"")</f>
        <v/>
      </c>
      <c r="F841" s="0" t="str">
        <f aca="false">IF(C841="S","S","")</f>
        <v/>
      </c>
      <c r="G841" s="0" t="str">
        <f aca="false">IF(F841="S",COUNTIF($F$3:$F841,"S"),"")</f>
        <v/>
      </c>
      <c r="H841" s="0" t="n">
        <f aca="false">A841</f>
        <v>12</v>
      </c>
      <c r="I841" s="0" t="n">
        <f aca="false">B841</f>
        <v>14</v>
      </c>
    </row>
    <row r="842" customFormat="false" ht="12.8" hidden="false" customHeight="false" outlineLevel="0" collapsed="false">
      <c r="A842" s="0" t="n">
        <f aca="false">IF(B841&lt;&gt;$D$1,A841,A841+1)</f>
        <v>12</v>
      </c>
      <c r="B842" s="0" t="n">
        <f aca="false">IF(B841&lt;&gt;$D$1,B841+1,1)</f>
        <v>15</v>
      </c>
      <c r="C842" s="0" t="n">
        <f aca="false">IFERROR(VLOOKUP(A842,'Province Map'!$A$2:$BX$77,(MATCH(B842,'Province Map'!$B$2:$BX$2,0)+1),0),"")</f>
        <v>0</v>
      </c>
      <c r="D842" s="0" t="str">
        <f aca="false">IF(C842="T","T","")</f>
        <v/>
      </c>
      <c r="E842" s="0" t="str">
        <f aca="false">IF(D842="T",COUNTIF($D$3:$D842,"T"),"")</f>
        <v/>
      </c>
      <c r="F842" s="0" t="str">
        <f aca="false">IF(C842="S","S","")</f>
        <v/>
      </c>
      <c r="G842" s="0" t="str">
        <f aca="false">IF(F842="S",COUNTIF($F$3:$F842,"S"),"")</f>
        <v/>
      </c>
      <c r="H842" s="0" t="n">
        <f aca="false">A842</f>
        <v>12</v>
      </c>
      <c r="I842" s="0" t="n">
        <f aca="false">B842</f>
        <v>15</v>
      </c>
    </row>
    <row r="843" customFormat="false" ht="12.8" hidden="false" customHeight="false" outlineLevel="0" collapsed="false">
      <c r="A843" s="0" t="n">
        <f aca="false">IF(B842&lt;&gt;$D$1,A842,A842+1)</f>
        <v>12</v>
      </c>
      <c r="B843" s="0" t="n">
        <f aca="false">IF(B842&lt;&gt;$D$1,B842+1,1)</f>
        <v>16</v>
      </c>
      <c r="C843" s="0" t="n">
        <f aca="false">IFERROR(VLOOKUP(A843,'Province Map'!$A$2:$BX$77,(MATCH(B843,'Province Map'!$B$2:$BX$2,0)+1),0),"")</f>
        <v>0</v>
      </c>
      <c r="D843" s="0" t="str">
        <f aca="false">IF(C843="T","T","")</f>
        <v/>
      </c>
      <c r="E843" s="0" t="str">
        <f aca="false">IF(D843="T",COUNTIF($D$3:$D843,"T"),"")</f>
        <v/>
      </c>
      <c r="F843" s="0" t="str">
        <f aca="false">IF(C843="S","S","")</f>
        <v/>
      </c>
      <c r="G843" s="0" t="str">
        <f aca="false">IF(F843="S",COUNTIF($F$3:$F843,"S"),"")</f>
        <v/>
      </c>
      <c r="H843" s="0" t="n">
        <f aca="false">A843</f>
        <v>12</v>
      </c>
      <c r="I843" s="0" t="n">
        <f aca="false">B843</f>
        <v>16</v>
      </c>
    </row>
    <row r="844" customFormat="false" ht="12.8" hidden="false" customHeight="false" outlineLevel="0" collapsed="false">
      <c r="A844" s="0" t="n">
        <f aca="false">IF(B843&lt;&gt;$D$1,A843,A843+1)</f>
        <v>12</v>
      </c>
      <c r="B844" s="0" t="n">
        <f aca="false">IF(B843&lt;&gt;$D$1,B843+1,1)</f>
        <v>17</v>
      </c>
      <c r="C844" s="0" t="str">
        <f aca="false">IFERROR(VLOOKUP(A844,'Province Map'!$A$2:$BX$77,(MATCH(B844,'Province Map'!$B$2:$BX$2,0)+1),0),"")</f>
        <v/>
      </c>
      <c r="D844" s="0" t="str">
        <f aca="false">IF(C844="T","T","")</f>
        <v/>
      </c>
      <c r="E844" s="0" t="str">
        <f aca="false">IF(D844="T",COUNTIF($D$3:$D844,"T"),"")</f>
        <v/>
      </c>
      <c r="F844" s="0" t="str">
        <f aca="false">IF(C844="S","S","")</f>
        <v/>
      </c>
      <c r="G844" s="0" t="str">
        <f aca="false">IF(F844="S",COUNTIF($F$3:$F844,"S"),"")</f>
        <v/>
      </c>
      <c r="H844" s="0" t="n">
        <f aca="false">A844</f>
        <v>12</v>
      </c>
      <c r="I844" s="0" t="n">
        <f aca="false">B844</f>
        <v>17</v>
      </c>
    </row>
    <row r="845" customFormat="false" ht="12.8" hidden="false" customHeight="false" outlineLevel="0" collapsed="false">
      <c r="A845" s="0" t="n">
        <f aca="false">IF(B844&lt;&gt;$D$1,A844,A844+1)</f>
        <v>12</v>
      </c>
      <c r="B845" s="0" t="n">
        <f aca="false">IF(B844&lt;&gt;$D$1,B844+1,1)</f>
        <v>18</v>
      </c>
      <c r="C845" s="0" t="str">
        <f aca="false">IFERROR(VLOOKUP(A845,'Province Map'!$A$2:$BX$77,(MATCH(B845,'Province Map'!$B$2:$BX$2,0)+1),0),"")</f>
        <v/>
      </c>
      <c r="D845" s="0" t="str">
        <f aca="false">IF(C845="T","T","")</f>
        <v/>
      </c>
      <c r="E845" s="0" t="str">
        <f aca="false">IF(D845="T",COUNTIF($D$3:$D845,"T"),"")</f>
        <v/>
      </c>
      <c r="F845" s="0" t="str">
        <f aca="false">IF(C845="S","S","")</f>
        <v/>
      </c>
      <c r="G845" s="0" t="str">
        <f aca="false">IF(F845="S",COUNTIF($F$3:$F845,"S"),"")</f>
        <v/>
      </c>
      <c r="H845" s="0" t="n">
        <f aca="false">A845</f>
        <v>12</v>
      </c>
      <c r="I845" s="0" t="n">
        <f aca="false">B845</f>
        <v>18</v>
      </c>
    </row>
    <row r="846" customFormat="false" ht="12.8" hidden="false" customHeight="false" outlineLevel="0" collapsed="false">
      <c r="A846" s="0" t="n">
        <f aca="false">IF(B845&lt;&gt;$D$1,A845,A845+1)</f>
        <v>12</v>
      </c>
      <c r="B846" s="0" t="n">
        <f aca="false">IF(B845&lt;&gt;$D$1,B845+1,1)</f>
        <v>19</v>
      </c>
      <c r="C846" s="0" t="str">
        <f aca="false">IFERROR(VLOOKUP(A846,'Province Map'!$A$2:$BX$77,(MATCH(B846,'Province Map'!$B$2:$BX$2,0)+1),0),"")</f>
        <v/>
      </c>
      <c r="D846" s="0" t="str">
        <f aca="false">IF(C846="T","T","")</f>
        <v/>
      </c>
      <c r="E846" s="0" t="str">
        <f aca="false">IF(D846="T",COUNTIF($D$3:$D846,"T"),"")</f>
        <v/>
      </c>
      <c r="F846" s="0" t="str">
        <f aca="false">IF(C846="S","S","")</f>
        <v/>
      </c>
      <c r="G846" s="0" t="str">
        <f aca="false">IF(F846="S",COUNTIF($F$3:$F846,"S"),"")</f>
        <v/>
      </c>
      <c r="H846" s="0" t="n">
        <f aca="false">A846</f>
        <v>12</v>
      </c>
      <c r="I846" s="0" t="n">
        <f aca="false">B846</f>
        <v>19</v>
      </c>
    </row>
    <row r="847" customFormat="false" ht="12.8" hidden="false" customHeight="false" outlineLevel="0" collapsed="false">
      <c r="A847" s="0" t="n">
        <f aca="false">IF(B846&lt;&gt;$D$1,A846,A846+1)</f>
        <v>12</v>
      </c>
      <c r="B847" s="0" t="n">
        <f aca="false">IF(B846&lt;&gt;$D$1,B846+1,1)</f>
        <v>20</v>
      </c>
      <c r="C847" s="0" t="str">
        <f aca="false">IFERROR(VLOOKUP(A847,'Province Map'!$A$2:$BX$77,(MATCH(B847,'Province Map'!$B$2:$BX$2,0)+1),0),"")</f>
        <v/>
      </c>
      <c r="D847" s="0" t="str">
        <f aca="false">IF(C847="T","T","")</f>
        <v/>
      </c>
      <c r="E847" s="0" t="str">
        <f aca="false">IF(D847="T",COUNTIF($D$3:$D847,"T"),"")</f>
        <v/>
      </c>
      <c r="F847" s="0" t="str">
        <f aca="false">IF(C847="S","S","")</f>
        <v/>
      </c>
      <c r="G847" s="0" t="str">
        <f aca="false">IF(F847="S",COUNTIF($F$3:$F847,"S"),"")</f>
        <v/>
      </c>
      <c r="H847" s="0" t="n">
        <f aca="false">A847</f>
        <v>12</v>
      </c>
      <c r="I847" s="0" t="n">
        <f aca="false">B847</f>
        <v>20</v>
      </c>
    </row>
    <row r="848" customFormat="false" ht="12.8" hidden="false" customHeight="false" outlineLevel="0" collapsed="false">
      <c r="A848" s="0" t="n">
        <f aca="false">IF(B847&lt;&gt;$D$1,A847,A847+1)</f>
        <v>12</v>
      </c>
      <c r="B848" s="0" t="n">
        <f aca="false">IF(B847&lt;&gt;$D$1,B847+1,1)</f>
        <v>21</v>
      </c>
      <c r="C848" s="0" t="str">
        <f aca="false">IFERROR(VLOOKUP(A848,'Province Map'!$A$2:$BX$77,(MATCH(B848,'Province Map'!$B$2:$BX$2,0)+1),0),"")</f>
        <v/>
      </c>
      <c r="D848" s="0" t="str">
        <f aca="false">IF(C848="T","T","")</f>
        <v/>
      </c>
      <c r="E848" s="0" t="str">
        <f aca="false">IF(D848="T",COUNTIF($D$3:$D848,"T"),"")</f>
        <v/>
      </c>
      <c r="F848" s="0" t="str">
        <f aca="false">IF(C848="S","S","")</f>
        <v/>
      </c>
      <c r="G848" s="0" t="str">
        <f aca="false">IF(F848="S",COUNTIF($F$3:$F848,"S"),"")</f>
        <v/>
      </c>
      <c r="H848" s="0" t="n">
        <f aca="false">A848</f>
        <v>12</v>
      </c>
      <c r="I848" s="0" t="n">
        <f aca="false">B848</f>
        <v>21</v>
      </c>
    </row>
    <row r="849" customFormat="false" ht="12.8" hidden="false" customHeight="false" outlineLevel="0" collapsed="false">
      <c r="A849" s="0" t="n">
        <f aca="false">IF(B848&lt;&gt;$D$1,A848,A848+1)</f>
        <v>12</v>
      </c>
      <c r="B849" s="0" t="n">
        <f aca="false">IF(B848&lt;&gt;$D$1,B848+1,1)</f>
        <v>22</v>
      </c>
      <c r="C849" s="0" t="str">
        <f aca="false">IFERROR(VLOOKUP(A849,'Province Map'!$A$2:$BX$77,(MATCH(B849,'Province Map'!$B$2:$BX$2,0)+1),0),"")</f>
        <v/>
      </c>
      <c r="D849" s="0" t="str">
        <f aca="false">IF(C849="T","T","")</f>
        <v/>
      </c>
      <c r="E849" s="0" t="str">
        <f aca="false">IF(D849="T",COUNTIF($D$3:$D849,"T"),"")</f>
        <v/>
      </c>
      <c r="F849" s="0" t="str">
        <f aca="false">IF(C849="S","S","")</f>
        <v/>
      </c>
      <c r="G849" s="0" t="str">
        <f aca="false">IF(F849="S",COUNTIF($F$3:$F849,"S"),"")</f>
        <v/>
      </c>
      <c r="H849" s="0" t="n">
        <f aca="false">A849</f>
        <v>12</v>
      </c>
      <c r="I849" s="0" t="n">
        <f aca="false">B849</f>
        <v>22</v>
      </c>
    </row>
    <row r="850" customFormat="false" ht="12.8" hidden="false" customHeight="false" outlineLevel="0" collapsed="false">
      <c r="A850" s="0" t="n">
        <f aca="false">IF(B849&lt;&gt;$D$1,A849,A849+1)</f>
        <v>12</v>
      </c>
      <c r="B850" s="0" t="n">
        <f aca="false">IF(B849&lt;&gt;$D$1,B849+1,1)</f>
        <v>23</v>
      </c>
      <c r="C850" s="0" t="str">
        <f aca="false">IFERROR(VLOOKUP(A850,'Province Map'!$A$2:$BX$77,(MATCH(B850,'Province Map'!$B$2:$BX$2,0)+1),0),"")</f>
        <v/>
      </c>
      <c r="D850" s="0" t="str">
        <f aca="false">IF(C850="T","T","")</f>
        <v/>
      </c>
      <c r="E850" s="0" t="str">
        <f aca="false">IF(D850="T",COUNTIF($D$3:$D850,"T"),"")</f>
        <v/>
      </c>
      <c r="F850" s="0" t="str">
        <f aca="false">IF(C850="S","S","")</f>
        <v/>
      </c>
      <c r="G850" s="0" t="str">
        <f aca="false">IF(F850="S",COUNTIF($F$3:$F850,"S"),"")</f>
        <v/>
      </c>
      <c r="H850" s="0" t="n">
        <f aca="false">A850</f>
        <v>12</v>
      </c>
      <c r="I850" s="0" t="n">
        <f aca="false">B850</f>
        <v>23</v>
      </c>
    </row>
    <row r="851" customFormat="false" ht="12.8" hidden="false" customHeight="false" outlineLevel="0" collapsed="false">
      <c r="A851" s="0" t="n">
        <f aca="false">IF(B850&lt;&gt;$D$1,A850,A850+1)</f>
        <v>12</v>
      </c>
      <c r="B851" s="0" t="n">
        <f aca="false">IF(B850&lt;&gt;$D$1,B850+1,1)</f>
        <v>24</v>
      </c>
      <c r="C851" s="0" t="str">
        <f aca="false">IFERROR(VLOOKUP(A851,'Province Map'!$A$2:$BX$77,(MATCH(B851,'Province Map'!$B$2:$BX$2,0)+1),0),"")</f>
        <v/>
      </c>
      <c r="D851" s="0" t="str">
        <f aca="false">IF(C851="T","T","")</f>
        <v/>
      </c>
      <c r="E851" s="0" t="str">
        <f aca="false">IF(D851="T",COUNTIF($D$3:$D851,"T"),"")</f>
        <v/>
      </c>
      <c r="F851" s="0" t="str">
        <f aca="false">IF(C851="S","S","")</f>
        <v/>
      </c>
      <c r="G851" s="0" t="str">
        <f aca="false">IF(F851="S",COUNTIF($F$3:$F851,"S"),"")</f>
        <v/>
      </c>
      <c r="H851" s="0" t="n">
        <f aca="false">A851</f>
        <v>12</v>
      </c>
      <c r="I851" s="0" t="n">
        <f aca="false">B851</f>
        <v>24</v>
      </c>
    </row>
    <row r="852" customFormat="false" ht="12.8" hidden="false" customHeight="false" outlineLevel="0" collapsed="false">
      <c r="A852" s="0" t="n">
        <f aca="false">IF(B851&lt;&gt;$D$1,A851,A851+1)</f>
        <v>12</v>
      </c>
      <c r="B852" s="0" t="n">
        <f aca="false">IF(B851&lt;&gt;$D$1,B851+1,1)</f>
        <v>25</v>
      </c>
      <c r="C852" s="0" t="str">
        <f aca="false">IFERROR(VLOOKUP(A852,'Province Map'!$A$2:$BX$77,(MATCH(B852,'Province Map'!$B$2:$BX$2,0)+1),0),"")</f>
        <v/>
      </c>
      <c r="D852" s="0" t="str">
        <f aca="false">IF(C852="T","T","")</f>
        <v/>
      </c>
      <c r="E852" s="0" t="str">
        <f aca="false">IF(D852="T",COUNTIF($D$3:$D852,"T"),"")</f>
        <v/>
      </c>
      <c r="F852" s="0" t="str">
        <f aca="false">IF(C852="S","S","")</f>
        <v/>
      </c>
      <c r="G852" s="0" t="str">
        <f aca="false">IF(F852="S",COUNTIF($F$3:$F852,"S"),"")</f>
        <v/>
      </c>
      <c r="H852" s="0" t="n">
        <f aca="false">A852</f>
        <v>12</v>
      </c>
      <c r="I852" s="0" t="n">
        <f aca="false">B852</f>
        <v>25</v>
      </c>
    </row>
    <row r="853" customFormat="false" ht="12.8" hidden="false" customHeight="false" outlineLevel="0" collapsed="false">
      <c r="A853" s="0" t="n">
        <f aca="false">IF(B852&lt;&gt;$D$1,A852,A852+1)</f>
        <v>12</v>
      </c>
      <c r="B853" s="0" t="n">
        <f aca="false">IF(B852&lt;&gt;$D$1,B852+1,1)</f>
        <v>26</v>
      </c>
      <c r="C853" s="0" t="str">
        <f aca="false">IFERROR(VLOOKUP(A853,'Province Map'!$A$2:$BX$77,(MATCH(B853,'Province Map'!$B$2:$BX$2,0)+1),0),"")</f>
        <v/>
      </c>
      <c r="D853" s="0" t="str">
        <f aca="false">IF(C853="T","T","")</f>
        <v/>
      </c>
      <c r="E853" s="0" t="str">
        <f aca="false">IF(D853="T",COUNTIF($D$3:$D853,"T"),"")</f>
        <v/>
      </c>
      <c r="F853" s="0" t="str">
        <f aca="false">IF(C853="S","S","")</f>
        <v/>
      </c>
      <c r="G853" s="0" t="str">
        <f aca="false">IF(F853="S",COUNTIF($F$3:$F853,"S"),"")</f>
        <v/>
      </c>
      <c r="H853" s="0" t="n">
        <f aca="false">A853</f>
        <v>12</v>
      </c>
      <c r="I853" s="0" t="n">
        <f aca="false">B853</f>
        <v>26</v>
      </c>
    </row>
    <row r="854" customFormat="false" ht="12.8" hidden="false" customHeight="false" outlineLevel="0" collapsed="false">
      <c r="A854" s="0" t="n">
        <f aca="false">IF(B853&lt;&gt;$D$1,A853,A853+1)</f>
        <v>12</v>
      </c>
      <c r="B854" s="0" t="n">
        <f aca="false">IF(B853&lt;&gt;$D$1,B853+1,1)</f>
        <v>27</v>
      </c>
      <c r="C854" s="0" t="str">
        <f aca="false">IFERROR(VLOOKUP(A854,'Province Map'!$A$2:$BX$77,(MATCH(B854,'Province Map'!$B$2:$BX$2,0)+1),0),"")</f>
        <v/>
      </c>
      <c r="D854" s="0" t="str">
        <f aca="false">IF(C854="T","T","")</f>
        <v/>
      </c>
      <c r="E854" s="0" t="str">
        <f aca="false">IF(D854="T",COUNTIF($D$3:$D854,"T"),"")</f>
        <v/>
      </c>
      <c r="F854" s="0" t="str">
        <f aca="false">IF(C854="S","S","")</f>
        <v/>
      </c>
      <c r="G854" s="0" t="str">
        <f aca="false">IF(F854="S",COUNTIF($F$3:$F854,"S"),"")</f>
        <v/>
      </c>
      <c r="H854" s="0" t="n">
        <f aca="false">A854</f>
        <v>12</v>
      </c>
      <c r="I854" s="0" t="n">
        <f aca="false">B854</f>
        <v>27</v>
      </c>
    </row>
    <row r="855" customFormat="false" ht="12.8" hidden="false" customHeight="false" outlineLevel="0" collapsed="false">
      <c r="A855" s="0" t="n">
        <f aca="false">IF(B854&lt;&gt;$D$1,A854,A854+1)</f>
        <v>12</v>
      </c>
      <c r="B855" s="0" t="n">
        <f aca="false">IF(B854&lt;&gt;$D$1,B854+1,1)</f>
        <v>28</v>
      </c>
      <c r="C855" s="0" t="str">
        <f aca="false">IFERROR(VLOOKUP(A855,'Province Map'!$A$2:$BX$77,(MATCH(B855,'Province Map'!$B$2:$BX$2,0)+1),0),"")</f>
        <v/>
      </c>
      <c r="D855" s="0" t="str">
        <f aca="false">IF(C855="T","T","")</f>
        <v/>
      </c>
      <c r="E855" s="0" t="str">
        <f aca="false">IF(D855="T",COUNTIF($D$3:$D855,"T"),"")</f>
        <v/>
      </c>
      <c r="F855" s="0" t="str">
        <f aca="false">IF(C855="S","S","")</f>
        <v/>
      </c>
      <c r="G855" s="0" t="str">
        <f aca="false">IF(F855="S",COUNTIF($F$3:$F855,"S"),"")</f>
        <v/>
      </c>
      <c r="H855" s="0" t="n">
        <f aca="false">A855</f>
        <v>12</v>
      </c>
      <c r="I855" s="0" t="n">
        <f aca="false">B855</f>
        <v>28</v>
      </c>
    </row>
    <row r="856" customFormat="false" ht="12.8" hidden="false" customHeight="false" outlineLevel="0" collapsed="false">
      <c r="A856" s="0" t="n">
        <f aca="false">IF(B855&lt;&gt;$D$1,A855,A855+1)</f>
        <v>12</v>
      </c>
      <c r="B856" s="0" t="n">
        <f aca="false">IF(B855&lt;&gt;$D$1,B855+1,1)</f>
        <v>29</v>
      </c>
      <c r="C856" s="0" t="str">
        <f aca="false">IFERROR(VLOOKUP(A856,'Province Map'!$A$2:$BX$77,(MATCH(B856,'Province Map'!$B$2:$BX$2,0)+1),0),"")</f>
        <v/>
      </c>
      <c r="D856" s="0" t="str">
        <f aca="false">IF(C856="T","T","")</f>
        <v/>
      </c>
      <c r="E856" s="0" t="str">
        <f aca="false">IF(D856="T",COUNTIF($D$3:$D856,"T"),"")</f>
        <v/>
      </c>
      <c r="F856" s="0" t="str">
        <f aca="false">IF(C856="S","S","")</f>
        <v/>
      </c>
      <c r="G856" s="0" t="str">
        <f aca="false">IF(F856="S",COUNTIF($F$3:$F856,"S"),"")</f>
        <v/>
      </c>
      <c r="H856" s="0" t="n">
        <f aca="false">A856</f>
        <v>12</v>
      </c>
      <c r="I856" s="0" t="n">
        <f aca="false">B856</f>
        <v>29</v>
      </c>
    </row>
    <row r="857" customFormat="false" ht="12.8" hidden="false" customHeight="false" outlineLevel="0" collapsed="false">
      <c r="A857" s="0" t="n">
        <f aca="false">IF(B856&lt;&gt;$D$1,A856,A856+1)</f>
        <v>12</v>
      </c>
      <c r="B857" s="0" t="n">
        <f aca="false">IF(B856&lt;&gt;$D$1,B856+1,1)</f>
        <v>30</v>
      </c>
      <c r="C857" s="0" t="str">
        <f aca="false">IFERROR(VLOOKUP(A857,'Province Map'!$A$2:$BX$77,(MATCH(B857,'Province Map'!$B$2:$BX$2,0)+1),0),"")</f>
        <v/>
      </c>
      <c r="D857" s="0" t="str">
        <f aca="false">IF(C857="T","T","")</f>
        <v/>
      </c>
      <c r="E857" s="0" t="str">
        <f aca="false">IF(D857="T",COUNTIF($D$3:$D857,"T"),"")</f>
        <v/>
      </c>
      <c r="F857" s="0" t="str">
        <f aca="false">IF(C857="S","S","")</f>
        <v/>
      </c>
      <c r="G857" s="0" t="str">
        <f aca="false">IF(F857="S",COUNTIF($F$3:$F857,"S"),"")</f>
        <v/>
      </c>
      <c r="H857" s="0" t="n">
        <f aca="false">A857</f>
        <v>12</v>
      </c>
      <c r="I857" s="0" t="n">
        <f aca="false">B857</f>
        <v>30</v>
      </c>
    </row>
    <row r="858" customFormat="false" ht="12.8" hidden="false" customHeight="false" outlineLevel="0" collapsed="false">
      <c r="A858" s="0" t="n">
        <f aca="false">IF(B857&lt;&gt;$D$1,A857,A857+1)</f>
        <v>12</v>
      </c>
      <c r="B858" s="0" t="n">
        <f aca="false">IF(B857&lt;&gt;$D$1,B857+1,1)</f>
        <v>31</v>
      </c>
      <c r="C858" s="0" t="str">
        <f aca="false">IFERROR(VLOOKUP(A858,'Province Map'!$A$2:$BX$77,(MATCH(B858,'Province Map'!$B$2:$BX$2,0)+1),0),"")</f>
        <v/>
      </c>
      <c r="D858" s="0" t="str">
        <f aca="false">IF(C858="T","T","")</f>
        <v/>
      </c>
      <c r="E858" s="0" t="str">
        <f aca="false">IF(D858="T",COUNTIF($D$3:$D858,"T"),"")</f>
        <v/>
      </c>
      <c r="F858" s="0" t="str">
        <f aca="false">IF(C858="S","S","")</f>
        <v/>
      </c>
      <c r="G858" s="0" t="str">
        <f aca="false">IF(F858="S",COUNTIF($F$3:$F858,"S"),"")</f>
        <v/>
      </c>
      <c r="H858" s="0" t="n">
        <f aca="false">A858</f>
        <v>12</v>
      </c>
      <c r="I858" s="0" t="n">
        <f aca="false">B858</f>
        <v>31</v>
      </c>
    </row>
    <row r="859" customFormat="false" ht="12.8" hidden="false" customHeight="false" outlineLevel="0" collapsed="false">
      <c r="A859" s="0" t="n">
        <f aca="false">IF(B858&lt;&gt;$D$1,A858,A858+1)</f>
        <v>12</v>
      </c>
      <c r="B859" s="0" t="n">
        <f aca="false">IF(B858&lt;&gt;$D$1,B858+1,1)</f>
        <v>32</v>
      </c>
      <c r="C859" s="0" t="str">
        <f aca="false">IFERROR(VLOOKUP(A859,'Province Map'!$A$2:$BX$77,(MATCH(B859,'Province Map'!$B$2:$BX$2,0)+1),0),"")</f>
        <v/>
      </c>
      <c r="D859" s="0" t="str">
        <f aca="false">IF(C859="T","T","")</f>
        <v/>
      </c>
      <c r="E859" s="0" t="str">
        <f aca="false">IF(D859="T",COUNTIF($D$3:$D859,"T"),"")</f>
        <v/>
      </c>
      <c r="F859" s="0" t="str">
        <f aca="false">IF(C859="S","S","")</f>
        <v/>
      </c>
      <c r="G859" s="0" t="str">
        <f aca="false">IF(F859="S",COUNTIF($F$3:$F859,"S"),"")</f>
        <v/>
      </c>
      <c r="H859" s="0" t="n">
        <f aca="false">A859</f>
        <v>12</v>
      </c>
      <c r="I859" s="0" t="n">
        <f aca="false">B859</f>
        <v>32</v>
      </c>
    </row>
    <row r="860" customFormat="false" ht="12.8" hidden="false" customHeight="false" outlineLevel="0" collapsed="false">
      <c r="A860" s="0" t="n">
        <f aca="false">IF(B859&lt;&gt;$D$1,A859,A859+1)</f>
        <v>12</v>
      </c>
      <c r="B860" s="0" t="n">
        <f aca="false">IF(B859&lt;&gt;$D$1,B859+1,1)</f>
        <v>33</v>
      </c>
      <c r="C860" s="0" t="str">
        <f aca="false">IFERROR(VLOOKUP(A860,'Province Map'!$A$2:$BX$77,(MATCH(B860,'Province Map'!$B$2:$BX$2,0)+1),0),"")</f>
        <v/>
      </c>
      <c r="D860" s="0" t="str">
        <f aca="false">IF(C860="T","T","")</f>
        <v/>
      </c>
      <c r="E860" s="0" t="str">
        <f aca="false">IF(D860="T",COUNTIF($D$3:$D860,"T"),"")</f>
        <v/>
      </c>
      <c r="F860" s="0" t="str">
        <f aca="false">IF(C860="S","S","")</f>
        <v/>
      </c>
      <c r="G860" s="0" t="str">
        <f aca="false">IF(F860="S",COUNTIF($F$3:$F860,"S"),"")</f>
        <v/>
      </c>
      <c r="H860" s="0" t="n">
        <f aca="false">A860</f>
        <v>12</v>
      </c>
      <c r="I860" s="0" t="n">
        <f aca="false">B860</f>
        <v>33</v>
      </c>
    </row>
    <row r="861" customFormat="false" ht="12.8" hidden="false" customHeight="false" outlineLevel="0" collapsed="false">
      <c r="A861" s="0" t="n">
        <f aca="false">IF(B860&lt;&gt;$D$1,A860,A860+1)</f>
        <v>12</v>
      </c>
      <c r="B861" s="0" t="n">
        <f aca="false">IF(B860&lt;&gt;$D$1,B860+1,1)</f>
        <v>34</v>
      </c>
      <c r="C861" s="0" t="str">
        <f aca="false">IFERROR(VLOOKUP(A861,'Province Map'!$A$2:$BX$77,(MATCH(B861,'Province Map'!$B$2:$BX$2,0)+1),0),"")</f>
        <v/>
      </c>
      <c r="D861" s="0" t="str">
        <f aca="false">IF(C861="T","T","")</f>
        <v/>
      </c>
      <c r="E861" s="0" t="str">
        <f aca="false">IF(D861="T",COUNTIF($D$3:$D861,"T"),"")</f>
        <v/>
      </c>
      <c r="F861" s="0" t="str">
        <f aca="false">IF(C861="S","S","")</f>
        <v/>
      </c>
      <c r="G861" s="0" t="str">
        <f aca="false">IF(F861="S",COUNTIF($F$3:$F861,"S"),"")</f>
        <v/>
      </c>
      <c r="H861" s="0" t="n">
        <f aca="false">A861</f>
        <v>12</v>
      </c>
      <c r="I861" s="0" t="n">
        <f aca="false">B861</f>
        <v>34</v>
      </c>
    </row>
    <row r="862" customFormat="false" ht="12.8" hidden="false" customHeight="false" outlineLevel="0" collapsed="false">
      <c r="A862" s="0" t="n">
        <f aca="false">IF(B861&lt;&gt;$D$1,A861,A861+1)</f>
        <v>12</v>
      </c>
      <c r="B862" s="0" t="n">
        <f aca="false">IF(B861&lt;&gt;$D$1,B861+1,1)</f>
        <v>35</v>
      </c>
      <c r="C862" s="0" t="str">
        <f aca="false">IFERROR(VLOOKUP(A862,'Province Map'!$A$2:$BX$77,(MATCH(B862,'Province Map'!$B$2:$BX$2,0)+1),0),"")</f>
        <v/>
      </c>
      <c r="D862" s="0" t="str">
        <f aca="false">IF(C862="T","T","")</f>
        <v/>
      </c>
      <c r="E862" s="0" t="str">
        <f aca="false">IF(D862="T",COUNTIF($D$3:$D862,"T"),"")</f>
        <v/>
      </c>
      <c r="F862" s="0" t="str">
        <f aca="false">IF(C862="S","S","")</f>
        <v/>
      </c>
      <c r="G862" s="0" t="str">
        <f aca="false">IF(F862="S",COUNTIF($F$3:$F862,"S"),"")</f>
        <v/>
      </c>
      <c r="H862" s="0" t="n">
        <f aca="false">A862</f>
        <v>12</v>
      </c>
      <c r="I862" s="0" t="n">
        <f aca="false">B862</f>
        <v>35</v>
      </c>
    </row>
    <row r="863" customFormat="false" ht="12.8" hidden="false" customHeight="false" outlineLevel="0" collapsed="false">
      <c r="A863" s="0" t="n">
        <f aca="false">IF(B862&lt;&gt;$D$1,A862,A862+1)</f>
        <v>12</v>
      </c>
      <c r="B863" s="0" t="n">
        <f aca="false">IF(B862&lt;&gt;$D$1,B862+1,1)</f>
        <v>36</v>
      </c>
      <c r="C863" s="0" t="str">
        <f aca="false">IFERROR(VLOOKUP(A863,'Province Map'!$A$2:$BX$77,(MATCH(B863,'Province Map'!$B$2:$BX$2,0)+1),0),"")</f>
        <v/>
      </c>
      <c r="D863" s="0" t="str">
        <f aca="false">IF(C863="T","T","")</f>
        <v/>
      </c>
      <c r="E863" s="0" t="str">
        <f aca="false">IF(D863="T",COUNTIF($D$3:$D863,"T"),"")</f>
        <v/>
      </c>
      <c r="F863" s="0" t="str">
        <f aca="false">IF(C863="S","S","")</f>
        <v/>
      </c>
      <c r="G863" s="0" t="str">
        <f aca="false">IF(F863="S",COUNTIF($F$3:$F863,"S"),"")</f>
        <v/>
      </c>
      <c r="H863" s="0" t="n">
        <f aca="false">A863</f>
        <v>12</v>
      </c>
      <c r="I863" s="0" t="n">
        <f aca="false">B863</f>
        <v>36</v>
      </c>
    </row>
    <row r="864" customFormat="false" ht="12.8" hidden="false" customHeight="false" outlineLevel="0" collapsed="false">
      <c r="A864" s="0" t="n">
        <f aca="false">IF(B863&lt;&gt;$D$1,A863,A863+1)</f>
        <v>12</v>
      </c>
      <c r="B864" s="0" t="n">
        <f aca="false">IF(B863&lt;&gt;$D$1,B863+1,1)</f>
        <v>37</v>
      </c>
      <c r="C864" s="0" t="str">
        <f aca="false">IFERROR(VLOOKUP(A864,'Province Map'!$A$2:$BX$77,(MATCH(B864,'Province Map'!$B$2:$BX$2,0)+1),0),"")</f>
        <v/>
      </c>
      <c r="D864" s="0" t="str">
        <f aca="false">IF(C864="T","T","")</f>
        <v/>
      </c>
      <c r="E864" s="0" t="str">
        <f aca="false">IF(D864="T",COUNTIF($D$3:$D864,"T"),"")</f>
        <v/>
      </c>
      <c r="F864" s="0" t="str">
        <f aca="false">IF(C864="S","S","")</f>
        <v/>
      </c>
      <c r="G864" s="0" t="str">
        <f aca="false">IF(F864="S",COUNTIF($F$3:$F864,"S"),"")</f>
        <v/>
      </c>
      <c r="H864" s="0" t="n">
        <f aca="false">A864</f>
        <v>12</v>
      </c>
      <c r="I864" s="0" t="n">
        <f aca="false">B864</f>
        <v>37</v>
      </c>
    </row>
    <row r="865" customFormat="false" ht="12.8" hidden="false" customHeight="false" outlineLevel="0" collapsed="false">
      <c r="A865" s="0" t="n">
        <f aca="false">IF(B864&lt;&gt;$D$1,A864,A864+1)</f>
        <v>12</v>
      </c>
      <c r="B865" s="0" t="n">
        <f aca="false">IF(B864&lt;&gt;$D$1,B864+1,1)</f>
        <v>38</v>
      </c>
      <c r="C865" s="0" t="str">
        <f aca="false">IFERROR(VLOOKUP(A865,'Province Map'!$A$2:$BX$77,(MATCH(B865,'Province Map'!$B$2:$BX$2,0)+1),0),"")</f>
        <v/>
      </c>
      <c r="D865" s="0" t="str">
        <f aca="false">IF(C865="T","T","")</f>
        <v/>
      </c>
      <c r="E865" s="0" t="str">
        <f aca="false">IF(D865="T",COUNTIF($D$3:$D865,"T"),"")</f>
        <v/>
      </c>
      <c r="F865" s="0" t="str">
        <f aca="false">IF(C865="S","S","")</f>
        <v/>
      </c>
      <c r="G865" s="0" t="str">
        <f aca="false">IF(F865="S",COUNTIF($F$3:$F865,"S"),"")</f>
        <v/>
      </c>
      <c r="H865" s="0" t="n">
        <f aca="false">A865</f>
        <v>12</v>
      </c>
      <c r="I865" s="0" t="n">
        <f aca="false">B865</f>
        <v>38</v>
      </c>
    </row>
    <row r="866" customFormat="false" ht="12.8" hidden="false" customHeight="false" outlineLevel="0" collapsed="false">
      <c r="A866" s="0" t="n">
        <f aca="false">IF(B865&lt;&gt;$D$1,A865,A865+1)</f>
        <v>12</v>
      </c>
      <c r="B866" s="0" t="n">
        <f aca="false">IF(B865&lt;&gt;$D$1,B865+1,1)</f>
        <v>39</v>
      </c>
      <c r="C866" s="0" t="str">
        <f aca="false">IFERROR(VLOOKUP(A866,'Province Map'!$A$2:$BX$77,(MATCH(B866,'Province Map'!$B$2:$BX$2,0)+1),0),"")</f>
        <v/>
      </c>
      <c r="D866" s="0" t="str">
        <f aca="false">IF(C866="T","T","")</f>
        <v/>
      </c>
      <c r="E866" s="0" t="str">
        <f aca="false">IF(D866="T",COUNTIF($D$3:$D866,"T"),"")</f>
        <v/>
      </c>
      <c r="F866" s="0" t="str">
        <f aca="false">IF(C866="S","S","")</f>
        <v/>
      </c>
      <c r="G866" s="0" t="str">
        <f aca="false">IF(F866="S",COUNTIF($F$3:$F866,"S"),"")</f>
        <v/>
      </c>
      <c r="H866" s="0" t="n">
        <f aca="false">A866</f>
        <v>12</v>
      </c>
      <c r="I866" s="0" t="n">
        <f aca="false">B866</f>
        <v>39</v>
      </c>
    </row>
    <row r="867" customFormat="false" ht="12.8" hidden="false" customHeight="false" outlineLevel="0" collapsed="false">
      <c r="A867" s="0" t="n">
        <f aca="false">IF(B866&lt;&gt;$D$1,A866,A866+1)</f>
        <v>12</v>
      </c>
      <c r="B867" s="0" t="n">
        <f aca="false">IF(B866&lt;&gt;$D$1,B866+1,1)</f>
        <v>40</v>
      </c>
      <c r="C867" s="0" t="str">
        <f aca="false">IFERROR(VLOOKUP(A867,'Province Map'!$A$2:$BX$77,(MATCH(B867,'Province Map'!$B$2:$BX$2,0)+1),0),"")</f>
        <v/>
      </c>
      <c r="D867" s="0" t="str">
        <f aca="false">IF(C867="T","T","")</f>
        <v/>
      </c>
      <c r="E867" s="0" t="str">
        <f aca="false">IF(D867="T",COUNTIF($D$3:$D867,"T"),"")</f>
        <v/>
      </c>
      <c r="F867" s="0" t="str">
        <f aca="false">IF(C867="S","S","")</f>
        <v/>
      </c>
      <c r="G867" s="0" t="str">
        <f aca="false">IF(F867="S",COUNTIF($F$3:$F867,"S"),"")</f>
        <v/>
      </c>
      <c r="H867" s="0" t="n">
        <f aca="false">A867</f>
        <v>12</v>
      </c>
      <c r="I867" s="0" t="n">
        <f aca="false">B867</f>
        <v>40</v>
      </c>
    </row>
    <row r="868" customFormat="false" ht="12.8" hidden="false" customHeight="false" outlineLevel="0" collapsed="false">
      <c r="A868" s="0" t="n">
        <f aca="false">IF(B867&lt;&gt;$D$1,A867,A867+1)</f>
        <v>12</v>
      </c>
      <c r="B868" s="0" t="n">
        <f aca="false">IF(B867&lt;&gt;$D$1,B867+1,1)</f>
        <v>41</v>
      </c>
      <c r="C868" s="0" t="str">
        <f aca="false">IFERROR(VLOOKUP(A868,'Province Map'!$A$2:$BX$77,(MATCH(B868,'Province Map'!$B$2:$BX$2,0)+1),0),"")</f>
        <v/>
      </c>
      <c r="D868" s="0" t="str">
        <f aca="false">IF(C868="T","T","")</f>
        <v/>
      </c>
      <c r="E868" s="0" t="str">
        <f aca="false">IF(D868="T",COUNTIF($D$3:$D868,"T"),"")</f>
        <v/>
      </c>
      <c r="F868" s="0" t="str">
        <f aca="false">IF(C868="S","S","")</f>
        <v/>
      </c>
      <c r="G868" s="0" t="str">
        <f aca="false">IF(F868="S",COUNTIF($F$3:$F868,"S"),"")</f>
        <v/>
      </c>
      <c r="H868" s="0" t="n">
        <f aca="false">A868</f>
        <v>12</v>
      </c>
      <c r="I868" s="0" t="n">
        <f aca="false">B868</f>
        <v>41</v>
      </c>
    </row>
    <row r="869" customFormat="false" ht="12.8" hidden="false" customHeight="false" outlineLevel="0" collapsed="false">
      <c r="A869" s="0" t="n">
        <f aca="false">IF(B868&lt;&gt;$D$1,A868,A868+1)</f>
        <v>12</v>
      </c>
      <c r="B869" s="0" t="n">
        <f aca="false">IF(B868&lt;&gt;$D$1,B868+1,1)</f>
        <v>42</v>
      </c>
      <c r="C869" s="0" t="str">
        <f aca="false">IFERROR(VLOOKUP(A869,'Province Map'!$A$2:$BX$77,(MATCH(B869,'Province Map'!$B$2:$BX$2,0)+1),0),"")</f>
        <v/>
      </c>
      <c r="D869" s="0" t="str">
        <f aca="false">IF(C869="T","T","")</f>
        <v/>
      </c>
      <c r="E869" s="0" t="str">
        <f aca="false">IF(D869="T",COUNTIF($D$3:$D869,"T"),"")</f>
        <v/>
      </c>
      <c r="F869" s="0" t="str">
        <f aca="false">IF(C869="S","S","")</f>
        <v/>
      </c>
      <c r="G869" s="0" t="str">
        <f aca="false">IF(F869="S",COUNTIF($F$3:$F869,"S"),"")</f>
        <v/>
      </c>
      <c r="H869" s="0" t="n">
        <f aca="false">A869</f>
        <v>12</v>
      </c>
      <c r="I869" s="0" t="n">
        <f aca="false">B869</f>
        <v>42</v>
      </c>
    </row>
    <row r="870" customFormat="false" ht="12.8" hidden="false" customHeight="false" outlineLevel="0" collapsed="false">
      <c r="A870" s="0" t="n">
        <f aca="false">IF(B869&lt;&gt;$D$1,A869,A869+1)</f>
        <v>12</v>
      </c>
      <c r="B870" s="0" t="n">
        <f aca="false">IF(B869&lt;&gt;$D$1,B869+1,1)</f>
        <v>43</v>
      </c>
      <c r="C870" s="0" t="str">
        <f aca="false">IFERROR(VLOOKUP(A870,'Province Map'!$A$2:$BX$77,(MATCH(B870,'Province Map'!$B$2:$BX$2,0)+1),0),"")</f>
        <v/>
      </c>
      <c r="D870" s="0" t="str">
        <f aca="false">IF(C870="T","T","")</f>
        <v/>
      </c>
      <c r="E870" s="0" t="str">
        <f aca="false">IF(D870="T",COUNTIF($D$3:$D870,"T"),"")</f>
        <v/>
      </c>
      <c r="F870" s="0" t="str">
        <f aca="false">IF(C870="S","S","")</f>
        <v/>
      </c>
      <c r="G870" s="0" t="str">
        <f aca="false">IF(F870="S",COUNTIF($F$3:$F870,"S"),"")</f>
        <v/>
      </c>
      <c r="H870" s="0" t="n">
        <f aca="false">A870</f>
        <v>12</v>
      </c>
      <c r="I870" s="0" t="n">
        <f aca="false">B870</f>
        <v>43</v>
      </c>
    </row>
    <row r="871" customFormat="false" ht="12.8" hidden="false" customHeight="false" outlineLevel="0" collapsed="false">
      <c r="A871" s="0" t="n">
        <f aca="false">IF(B870&lt;&gt;$D$1,A870,A870+1)</f>
        <v>12</v>
      </c>
      <c r="B871" s="0" t="n">
        <f aca="false">IF(B870&lt;&gt;$D$1,B870+1,1)</f>
        <v>44</v>
      </c>
      <c r="C871" s="0" t="str">
        <f aca="false">IFERROR(VLOOKUP(A871,'Province Map'!$A$2:$BX$77,(MATCH(B871,'Province Map'!$B$2:$BX$2,0)+1),0),"")</f>
        <v/>
      </c>
      <c r="D871" s="0" t="str">
        <f aca="false">IF(C871="T","T","")</f>
        <v/>
      </c>
      <c r="E871" s="0" t="str">
        <f aca="false">IF(D871="T",COUNTIF($D$3:$D871,"T"),"")</f>
        <v/>
      </c>
      <c r="F871" s="0" t="str">
        <f aca="false">IF(C871="S","S","")</f>
        <v/>
      </c>
      <c r="G871" s="0" t="str">
        <f aca="false">IF(F871="S",COUNTIF($F$3:$F871,"S"),"")</f>
        <v/>
      </c>
      <c r="H871" s="0" t="n">
        <f aca="false">A871</f>
        <v>12</v>
      </c>
      <c r="I871" s="0" t="n">
        <f aca="false">B871</f>
        <v>44</v>
      </c>
    </row>
    <row r="872" customFormat="false" ht="12.8" hidden="false" customHeight="false" outlineLevel="0" collapsed="false">
      <c r="A872" s="0" t="n">
        <f aca="false">IF(B871&lt;&gt;$D$1,A871,A871+1)</f>
        <v>12</v>
      </c>
      <c r="B872" s="0" t="n">
        <f aca="false">IF(B871&lt;&gt;$D$1,B871+1,1)</f>
        <v>45</v>
      </c>
      <c r="C872" s="0" t="str">
        <f aca="false">IFERROR(VLOOKUP(A872,'Province Map'!$A$2:$BX$77,(MATCH(B872,'Province Map'!$B$2:$BX$2,0)+1),0),"")</f>
        <v/>
      </c>
      <c r="D872" s="0" t="str">
        <f aca="false">IF(C872="T","T","")</f>
        <v/>
      </c>
      <c r="E872" s="0" t="str">
        <f aca="false">IF(D872="T",COUNTIF($D$3:$D872,"T"),"")</f>
        <v/>
      </c>
      <c r="F872" s="0" t="str">
        <f aca="false">IF(C872="S","S","")</f>
        <v/>
      </c>
      <c r="G872" s="0" t="str">
        <f aca="false">IF(F872="S",COUNTIF($F$3:$F872,"S"),"")</f>
        <v/>
      </c>
      <c r="H872" s="0" t="n">
        <f aca="false">A872</f>
        <v>12</v>
      </c>
      <c r="I872" s="0" t="n">
        <f aca="false">B872</f>
        <v>45</v>
      </c>
    </row>
    <row r="873" customFormat="false" ht="12.8" hidden="false" customHeight="false" outlineLevel="0" collapsed="false">
      <c r="A873" s="0" t="n">
        <f aca="false">IF(B872&lt;&gt;$D$1,A872,A872+1)</f>
        <v>12</v>
      </c>
      <c r="B873" s="0" t="n">
        <f aca="false">IF(B872&lt;&gt;$D$1,B872+1,1)</f>
        <v>46</v>
      </c>
      <c r="C873" s="0" t="str">
        <f aca="false">IFERROR(VLOOKUP(A873,'Province Map'!$A$2:$BX$77,(MATCH(B873,'Province Map'!$B$2:$BX$2,0)+1),0),"")</f>
        <v/>
      </c>
      <c r="D873" s="0" t="str">
        <f aca="false">IF(C873="T","T","")</f>
        <v/>
      </c>
      <c r="E873" s="0" t="str">
        <f aca="false">IF(D873="T",COUNTIF($D$3:$D873,"T"),"")</f>
        <v/>
      </c>
      <c r="F873" s="0" t="str">
        <f aca="false">IF(C873="S","S","")</f>
        <v/>
      </c>
      <c r="G873" s="0" t="str">
        <f aca="false">IF(F873="S",COUNTIF($F$3:$F873,"S"),"")</f>
        <v/>
      </c>
      <c r="H873" s="0" t="n">
        <f aca="false">A873</f>
        <v>12</v>
      </c>
      <c r="I873" s="0" t="n">
        <f aca="false">B873</f>
        <v>46</v>
      </c>
    </row>
    <row r="874" customFormat="false" ht="12.8" hidden="false" customHeight="false" outlineLevel="0" collapsed="false">
      <c r="A874" s="0" t="n">
        <f aca="false">IF(B873&lt;&gt;$D$1,A873,A873+1)</f>
        <v>12</v>
      </c>
      <c r="B874" s="0" t="n">
        <f aca="false">IF(B873&lt;&gt;$D$1,B873+1,1)</f>
        <v>47</v>
      </c>
      <c r="C874" s="0" t="str">
        <f aca="false">IFERROR(VLOOKUP(A874,'Province Map'!$A$2:$BX$77,(MATCH(B874,'Province Map'!$B$2:$BX$2,0)+1),0),"")</f>
        <v/>
      </c>
      <c r="D874" s="0" t="str">
        <f aca="false">IF(C874="T","T","")</f>
        <v/>
      </c>
      <c r="E874" s="0" t="str">
        <f aca="false">IF(D874="T",COUNTIF($D$3:$D874,"T"),"")</f>
        <v/>
      </c>
      <c r="F874" s="0" t="str">
        <f aca="false">IF(C874="S","S","")</f>
        <v/>
      </c>
      <c r="G874" s="0" t="str">
        <f aca="false">IF(F874="S",COUNTIF($F$3:$F874,"S"),"")</f>
        <v/>
      </c>
      <c r="H874" s="0" t="n">
        <f aca="false">A874</f>
        <v>12</v>
      </c>
      <c r="I874" s="0" t="n">
        <f aca="false">B874</f>
        <v>47</v>
      </c>
    </row>
    <row r="875" customFormat="false" ht="12.8" hidden="false" customHeight="false" outlineLevel="0" collapsed="false">
      <c r="A875" s="0" t="n">
        <f aca="false">IF(B874&lt;&gt;$D$1,A874,A874+1)</f>
        <v>12</v>
      </c>
      <c r="B875" s="0" t="n">
        <f aca="false">IF(B874&lt;&gt;$D$1,B874+1,1)</f>
        <v>48</v>
      </c>
      <c r="C875" s="0" t="str">
        <f aca="false">IFERROR(VLOOKUP(A875,'Province Map'!$A$2:$BX$77,(MATCH(B875,'Province Map'!$B$2:$BX$2,0)+1),0),"")</f>
        <v/>
      </c>
      <c r="D875" s="0" t="str">
        <f aca="false">IF(C875="T","T","")</f>
        <v/>
      </c>
      <c r="E875" s="0" t="str">
        <f aca="false">IF(D875="T",COUNTIF($D$3:$D875,"T"),"")</f>
        <v/>
      </c>
      <c r="F875" s="0" t="str">
        <f aca="false">IF(C875="S","S","")</f>
        <v/>
      </c>
      <c r="G875" s="0" t="str">
        <f aca="false">IF(F875="S",COUNTIF($F$3:$F875,"S"),"")</f>
        <v/>
      </c>
      <c r="H875" s="0" t="n">
        <f aca="false">A875</f>
        <v>12</v>
      </c>
      <c r="I875" s="0" t="n">
        <f aca="false">B875</f>
        <v>48</v>
      </c>
    </row>
    <row r="876" customFormat="false" ht="12.8" hidden="false" customHeight="false" outlineLevel="0" collapsed="false">
      <c r="A876" s="0" t="n">
        <f aca="false">IF(B875&lt;&gt;$D$1,A875,A875+1)</f>
        <v>12</v>
      </c>
      <c r="B876" s="0" t="n">
        <f aca="false">IF(B875&lt;&gt;$D$1,B875+1,1)</f>
        <v>49</v>
      </c>
      <c r="C876" s="0" t="str">
        <f aca="false">IFERROR(VLOOKUP(A876,'Province Map'!$A$2:$BX$77,(MATCH(B876,'Province Map'!$B$2:$BX$2,0)+1),0),"")</f>
        <v/>
      </c>
      <c r="D876" s="0" t="str">
        <f aca="false">IF(C876="T","T","")</f>
        <v/>
      </c>
      <c r="E876" s="0" t="str">
        <f aca="false">IF(D876="T",COUNTIF($D$3:$D876,"T"),"")</f>
        <v/>
      </c>
      <c r="F876" s="0" t="str">
        <f aca="false">IF(C876="S","S","")</f>
        <v/>
      </c>
      <c r="G876" s="0" t="str">
        <f aca="false">IF(F876="S",COUNTIF($F$3:$F876,"S"),"")</f>
        <v/>
      </c>
      <c r="H876" s="0" t="n">
        <f aca="false">A876</f>
        <v>12</v>
      </c>
      <c r="I876" s="0" t="n">
        <f aca="false">B876</f>
        <v>49</v>
      </c>
    </row>
    <row r="877" customFormat="false" ht="12.8" hidden="false" customHeight="false" outlineLevel="0" collapsed="false">
      <c r="A877" s="0" t="n">
        <f aca="false">IF(B876&lt;&gt;$D$1,A876,A876+1)</f>
        <v>12</v>
      </c>
      <c r="B877" s="0" t="n">
        <f aca="false">IF(B876&lt;&gt;$D$1,B876+1,1)</f>
        <v>50</v>
      </c>
      <c r="C877" s="0" t="str">
        <f aca="false">IFERROR(VLOOKUP(A877,'Province Map'!$A$2:$BX$77,(MATCH(B877,'Province Map'!$B$2:$BX$2,0)+1),0),"")</f>
        <v/>
      </c>
      <c r="D877" s="0" t="str">
        <f aca="false">IF(C877="T","T","")</f>
        <v/>
      </c>
      <c r="E877" s="0" t="str">
        <f aca="false">IF(D877="T",COUNTIF($D$3:$D877,"T"),"")</f>
        <v/>
      </c>
      <c r="F877" s="0" t="str">
        <f aca="false">IF(C877="S","S","")</f>
        <v/>
      </c>
      <c r="G877" s="0" t="str">
        <f aca="false">IF(F877="S",COUNTIF($F$3:$F877,"S"),"")</f>
        <v/>
      </c>
      <c r="H877" s="0" t="n">
        <f aca="false">A877</f>
        <v>12</v>
      </c>
      <c r="I877" s="0" t="n">
        <f aca="false">B877</f>
        <v>50</v>
      </c>
    </row>
    <row r="878" customFormat="false" ht="12.8" hidden="false" customHeight="false" outlineLevel="0" collapsed="false">
      <c r="A878" s="0" t="n">
        <f aca="false">IF(B877&lt;&gt;$D$1,A877,A877+1)</f>
        <v>12</v>
      </c>
      <c r="B878" s="0" t="n">
        <f aca="false">IF(B877&lt;&gt;$D$1,B877+1,1)</f>
        <v>51</v>
      </c>
      <c r="C878" s="0" t="str">
        <f aca="false">IFERROR(VLOOKUP(A878,'Province Map'!$A$2:$BX$77,(MATCH(B878,'Province Map'!$B$2:$BX$2,0)+1),0),"")</f>
        <v/>
      </c>
      <c r="D878" s="0" t="str">
        <f aca="false">IF(C878="T","T","")</f>
        <v/>
      </c>
      <c r="E878" s="0" t="str">
        <f aca="false">IF(D878="T",COUNTIF($D$3:$D878,"T"),"")</f>
        <v/>
      </c>
      <c r="F878" s="0" t="str">
        <f aca="false">IF(C878="S","S","")</f>
        <v/>
      </c>
      <c r="G878" s="0" t="str">
        <f aca="false">IF(F878="S",COUNTIF($F$3:$F878,"S"),"")</f>
        <v/>
      </c>
      <c r="H878" s="0" t="n">
        <f aca="false">A878</f>
        <v>12</v>
      </c>
      <c r="I878" s="0" t="n">
        <f aca="false">B878</f>
        <v>51</v>
      </c>
    </row>
    <row r="879" customFormat="false" ht="12.8" hidden="false" customHeight="false" outlineLevel="0" collapsed="false">
      <c r="A879" s="0" t="n">
        <f aca="false">IF(B878&lt;&gt;$D$1,A878,A878+1)</f>
        <v>12</v>
      </c>
      <c r="B879" s="0" t="n">
        <f aca="false">IF(B878&lt;&gt;$D$1,B878+1,1)</f>
        <v>52</v>
      </c>
      <c r="C879" s="0" t="str">
        <f aca="false">IFERROR(VLOOKUP(A879,'Province Map'!$A$2:$BX$77,(MATCH(B879,'Province Map'!$B$2:$BX$2,0)+1),0),"")</f>
        <v/>
      </c>
      <c r="D879" s="0" t="str">
        <f aca="false">IF(C879="T","T","")</f>
        <v/>
      </c>
      <c r="E879" s="0" t="str">
        <f aca="false">IF(D879="T",COUNTIF($D$3:$D879,"T"),"")</f>
        <v/>
      </c>
      <c r="F879" s="0" t="str">
        <f aca="false">IF(C879="S","S","")</f>
        <v/>
      </c>
      <c r="G879" s="0" t="str">
        <f aca="false">IF(F879="S",COUNTIF($F$3:$F879,"S"),"")</f>
        <v/>
      </c>
      <c r="H879" s="0" t="n">
        <f aca="false">A879</f>
        <v>12</v>
      </c>
      <c r="I879" s="0" t="n">
        <f aca="false">B879</f>
        <v>52</v>
      </c>
    </row>
    <row r="880" customFormat="false" ht="12.8" hidden="false" customHeight="false" outlineLevel="0" collapsed="false">
      <c r="A880" s="0" t="n">
        <f aca="false">IF(B879&lt;&gt;$D$1,A879,A879+1)</f>
        <v>12</v>
      </c>
      <c r="B880" s="0" t="n">
        <f aca="false">IF(B879&lt;&gt;$D$1,B879+1,1)</f>
        <v>53</v>
      </c>
      <c r="C880" s="0" t="str">
        <f aca="false">IFERROR(VLOOKUP(A880,'Province Map'!$A$2:$BX$77,(MATCH(B880,'Province Map'!$B$2:$BX$2,0)+1),0),"")</f>
        <v/>
      </c>
      <c r="D880" s="0" t="str">
        <f aca="false">IF(C880="T","T","")</f>
        <v/>
      </c>
      <c r="E880" s="0" t="str">
        <f aca="false">IF(D880="T",COUNTIF($D$3:$D880,"T"),"")</f>
        <v/>
      </c>
      <c r="F880" s="0" t="str">
        <f aca="false">IF(C880="S","S","")</f>
        <v/>
      </c>
      <c r="G880" s="0" t="str">
        <f aca="false">IF(F880="S",COUNTIF($F$3:$F880,"S"),"")</f>
        <v/>
      </c>
      <c r="H880" s="0" t="n">
        <f aca="false">A880</f>
        <v>12</v>
      </c>
      <c r="I880" s="0" t="n">
        <f aca="false">B880</f>
        <v>53</v>
      </c>
    </row>
    <row r="881" customFormat="false" ht="12.8" hidden="false" customHeight="false" outlineLevel="0" collapsed="false">
      <c r="A881" s="0" t="n">
        <f aca="false">IF(B880&lt;&gt;$D$1,A880,A880+1)</f>
        <v>12</v>
      </c>
      <c r="B881" s="0" t="n">
        <f aca="false">IF(B880&lt;&gt;$D$1,B880+1,1)</f>
        <v>54</v>
      </c>
      <c r="C881" s="0" t="str">
        <f aca="false">IFERROR(VLOOKUP(A881,'Province Map'!$A$2:$BX$77,(MATCH(B881,'Province Map'!$B$2:$BX$2,0)+1),0),"")</f>
        <v/>
      </c>
      <c r="D881" s="0" t="str">
        <f aca="false">IF(C881="T","T","")</f>
        <v/>
      </c>
      <c r="E881" s="0" t="str">
        <f aca="false">IF(D881="T",COUNTIF($D$3:$D881,"T"),"")</f>
        <v/>
      </c>
      <c r="F881" s="0" t="str">
        <f aca="false">IF(C881="S","S","")</f>
        <v/>
      </c>
      <c r="G881" s="0" t="str">
        <f aca="false">IF(F881="S",COUNTIF($F$3:$F881,"S"),"")</f>
        <v/>
      </c>
      <c r="H881" s="0" t="n">
        <f aca="false">A881</f>
        <v>12</v>
      </c>
      <c r="I881" s="0" t="n">
        <f aca="false">B881</f>
        <v>54</v>
      </c>
    </row>
    <row r="882" customFormat="false" ht="12.8" hidden="false" customHeight="false" outlineLevel="0" collapsed="false">
      <c r="A882" s="0" t="n">
        <f aca="false">IF(B881&lt;&gt;$D$1,A881,A881+1)</f>
        <v>12</v>
      </c>
      <c r="B882" s="0" t="n">
        <f aca="false">IF(B881&lt;&gt;$D$1,B881+1,1)</f>
        <v>55</v>
      </c>
      <c r="C882" s="0" t="str">
        <f aca="false">IFERROR(VLOOKUP(A882,'Province Map'!$A$2:$BX$77,(MATCH(B882,'Province Map'!$B$2:$BX$2,0)+1),0),"")</f>
        <v/>
      </c>
      <c r="D882" s="0" t="str">
        <f aca="false">IF(C882="T","T","")</f>
        <v/>
      </c>
      <c r="E882" s="0" t="str">
        <f aca="false">IF(D882="T",COUNTIF($D$3:$D882,"T"),"")</f>
        <v/>
      </c>
      <c r="F882" s="0" t="str">
        <f aca="false">IF(C882="S","S","")</f>
        <v/>
      </c>
      <c r="G882" s="0" t="str">
        <f aca="false">IF(F882="S",COUNTIF($F$3:$F882,"S"),"")</f>
        <v/>
      </c>
      <c r="H882" s="0" t="n">
        <f aca="false">A882</f>
        <v>12</v>
      </c>
      <c r="I882" s="0" t="n">
        <f aca="false">B882</f>
        <v>55</v>
      </c>
    </row>
    <row r="883" customFormat="false" ht="12.8" hidden="false" customHeight="false" outlineLevel="0" collapsed="false">
      <c r="A883" s="0" t="n">
        <f aca="false">IF(B882&lt;&gt;$D$1,A882,A882+1)</f>
        <v>12</v>
      </c>
      <c r="B883" s="0" t="n">
        <f aca="false">IF(B882&lt;&gt;$D$1,B882+1,1)</f>
        <v>56</v>
      </c>
      <c r="C883" s="0" t="str">
        <f aca="false">IFERROR(VLOOKUP(A883,'Province Map'!$A$2:$BX$77,(MATCH(B883,'Province Map'!$B$2:$BX$2,0)+1),0),"")</f>
        <v/>
      </c>
      <c r="D883" s="0" t="str">
        <f aca="false">IF(C883="T","T","")</f>
        <v/>
      </c>
      <c r="E883" s="0" t="str">
        <f aca="false">IF(D883="T",COUNTIF($D$3:$D883,"T"),"")</f>
        <v/>
      </c>
      <c r="F883" s="0" t="str">
        <f aca="false">IF(C883="S","S","")</f>
        <v/>
      </c>
      <c r="G883" s="0" t="str">
        <f aca="false">IF(F883="S",COUNTIF($F$3:$F883,"S"),"")</f>
        <v/>
      </c>
      <c r="H883" s="0" t="n">
        <f aca="false">A883</f>
        <v>12</v>
      </c>
      <c r="I883" s="0" t="n">
        <f aca="false">B883</f>
        <v>56</v>
      </c>
    </row>
    <row r="884" customFormat="false" ht="12.8" hidden="false" customHeight="false" outlineLevel="0" collapsed="false">
      <c r="A884" s="0" t="n">
        <f aca="false">IF(B883&lt;&gt;$D$1,A883,A883+1)</f>
        <v>12</v>
      </c>
      <c r="B884" s="0" t="n">
        <f aca="false">IF(B883&lt;&gt;$D$1,B883+1,1)</f>
        <v>57</v>
      </c>
      <c r="C884" s="0" t="str">
        <f aca="false">IFERROR(VLOOKUP(A884,'Province Map'!$A$2:$BX$77,(MATCH(B884,'Province Map'!$B$2:$BX$2,0)+1),0),"")</f>
        <v/>
      </c>
      <c r="D884" s="0" t="str">
        <f aca="false">IF(C884="T","T","")</f>
        <v/>
      </c>
      <c r="E884" s="0" t="str">
        <f aca="false">IF(D884="T",COUNTIF($D$3:$D884,"T"),"")</f>
        <v/>
      </c>
      <c r="F884" s="0" t="str">
        <f aca="false">IF(C884="S","S","")</f>
        <v/>
      </c>
      <c r="G884" s="0" t="str">
        <f aca="false">IF(F884="S",COUNTIF($F$3:$F884,"S"),"")</f>
        <v/>
      </c>
      <c r="H884" s="0" t="n">
        <f aca="false">A884</f>
        <v>12</v>
      </c>
      <c r="I884" s="0" t="n">
        <f aca="false">B884</f>
        <v>57</v>
      </c>
    </row>
    <row r="885" customFormat="false" ht="12.8" hidden="false" customHeight="false" outlineLevel="0" collapsed="false">
      <c r="A885" s="0" t="n">
        <f aca="false">IF(B884&lt;&gt;$D$1,A884,A884+1)</f>
        <v>12</v>
      </c>
      <c r="B885" s="0" t="n">
        <f aca="false">IF(B884&lt;&gt;$D$1,B884+1,1)</f>
        <v>58</v>
      </c>
      <c r="C885" s="0" t="str">
        <f aca="false">IFERROR(VLOOKUP(A885,'Province Map'!$A$2:$BX$77,(MATCH(B885,'Province Map'!$B$2:$BX$2,0)+1),0),"")</f>
        <v/>
      </c>
      <c r="D885" s="0" t="str">
        <f aca="false">IF(C885="T","T","")</f>
        <v/>
      </c>
      <c r="E885" s="0" t="str">
        <f aca="false">IF(D885="T",COUNTIF($D$3:$D885,"T"),"")</f>
        <v/>
      </c>
      <c r="F885" s="0" t="str">
        <f aca="false">IF(C885="S","S","")</f>
        <v/>
      </c>
      <c r="G885" s="0" t="str">
        <f aca="false">IF(F885="S",COUNTIF($F$3:$F885,"S"),"")</f>
        <v/>
      </c>
      <c r="H885" s="0" t="n">
        <f aca="false">A885</f>
        <v>12</v>
      </c>
      <c r="I885" s="0" t="n">
        <f aca="false">B885</f>
        <v>58</v>
      </c>
    </row>
    <row r="886" customFormat="false" ht="12.8" hidden="false" customHeight="false" outlineLevel="0" collapsed="false">
      <c r="A886" s="0" t="n">
        <f aca="false">IF(B885&lt;&gt;$D$1,A885,A885+1)</f>
        <v>12</v>
      </c>
      <c r="B886" s="0" t="n">
        <f aca="false">IF(B885&lt;&gt;$D$1,B885+1,1)</f>
        <v>59</v>
      </c>
      <c r="C886" s="0" t="str">
        <f aca="false">IFERROR(VLOOKUP(A886,'Province Map'!$A$2:$BX$77,(MATCH(B886,'Province Map'!$B$2:$BX$2,0)+1),0),"")</f>
        <v/>
      </c>
      <c r="D886" s="0" t="str">
        <f aca="false">IF(C886="T","T","")</f>
        <v/>
      </c>
      <c r="E886" s="0" t="str">
        <f aca="false">IF(D886="T",COUNTIF($D$3:$D886,"T"),"")</f>
        <v/>
      </c>
      <c r="F886" s="0" t="str">
        <f aca="false">IF(C886="S","S","")</f>
        <v/>
      </c>
      <c r="G886" s="0" t="str">
        <f aca="false">IF(F886="S",COUNTIF($F$3:$F886,"S"),"")</f>
        <v/>
      </c>
      <c r="H886" s="0" t="n">
        <f aca="false">A886</f>
        <v>12</v>
      </c>
      <c r="I886" s="0" t="n">
        <f aca="false">B886</f>
        <v>59</v>
      </c>
    </row>
    <row r="887" customFormat="false" ht="12.8" hidden="false" customHeight="false" outlineLevel="0" collapsed="false">
      <c r="A887" s="0" t="n">
        <f aca="false">IF(B886&lt;&gt;$D$1,A886,A886+1)</f>
        <v>12</v>
      </c>
      <c r="B887" s="0" t="n">
        <f aca="false">IF(B886&lt;&gt;$D$1,B886+1,1)</f>
        <v>60</v>
      </c>
      <c r="C887" s="0" t="str">
        <f aca="false">IFERROR(VLOOKUP(A887,'Province Map'!$A$2:$BX$77,(MATCH(B887,'Province Map'!$B$2:$BX$2,0)+1),0),"")</f>
        <v/>
      </c>
      <c r="D887" s="0" t="str">
        <f aca="false">IF(C887="T","T","")</f>
        <v/>
      </c>
      <c r="E887" s="0" t="str">
        <f aca="false">IF(D887="T",COUNTIF($D$3:$D887,"T"),"")</f>
        <v/>
      </c>
      <c r="F887" s="0" t="str">
        <f aca="false">IF(C887="S","S","")</f>
        <v/>
      </c>
      <c r="G887" s="0" t="str">
        <f aca="false">IF(F887="S",COUNTIF($F$3:$F887,"S"),"")</f>
        <v/>
      </c>
      <c r="H887" s="0" t="n">
        <f aca="false">A887</f>
        <v>12</v>
      </c>
      <c r="I887" s="0" t="n">
        <f aca="false">B887</f>
        <v>60</v>
      </c>
    </row>
    <row r="888" customFormat="false" ht="12.8" hidden="false" customHeight="false" outlineLevel="0" collapsed="false">
      <c r="A888" s="0" t="n">
        <f aca="false">IF(B887&lt;&gt;$D$1,A887,A887+1)</f>
        <v>12</v>
      </c>
      <c r="B888" s="0" t="n">
        <f aca="false">IF(B887&lt;&gt;$D$1,B887+1,1)</f>
        <v>61</v>
      </c>
      <c r="C888" s="0" t="str">
        <f aca="false">IFERROR(VLOOKUP(A888,'Province Map'!$A$2:$BX$77,(MATCH(B888,'Province Map'!$B$2:$BX$2,0)+1),0),"")</f>
        <v/>
      </c>
      <c r="D888" s="0" t="str">
        <f aca="false">IF(C888="T","T","")</f>
        <v/>
      </c>
      <c r="E888" s="0" t="str">
        <f aca="false">IF(D888="T",COUNTIF($D$3:$D888,"T"),"")</f>
        <v/>
      </c>
      <c r="F888" s="0" t="str">
        <f aca="false">IF(C888="S","S","")</f>
        <v/>
      </c>
      <c r="G888" s="0" t="str">
        <f aca="false">IF(F888="S",COUNTIF($F$3:$F888,"S"),"")</f>
        <v/>
      </c>
      <c r="H888" s="0" t="n">
        <f aca="false">A888</f>
        <v>12</v>
      </c>
      <c r="I888" s="0" t="n">
        <f aca="false">B888</f>
        <v>61</v>
      </c>
    </row>
    <row r="889" customFormat="false" ht="12.8" hidden="false" customHeight="false" outlineLevel="0" collapsed="false">
      <c r="A889" s="0" t="n">
        <f aca="false">IF(B888&lt;&gt;$D$1,A888,A888+1)</f>
        <v>12</v>
      </c>
      <c r="B889" s="0" t="n">
        <f aca="false">IF(B888&lt;&gt;$D$1,B888+1,1)</f>
        <v>62</v>
      </c>
      <c r="C889" s="0" t="str">
        <f aca="false">IFERROR(VLOOKUP(A889,'Province Map'!$A$2:$BX$77,(MATCH(B889,'Province Map'!$B$2:$BX$2,0)+1),0),"")</f>
        <v/>
      </c>
      <c r="D889" s="0" t="str">
        <f aca="false">IF(C889="T","T","")</f>
        <v/>
      </c>
      <c r="E889" s="0" t="str">
        <f aca="false">IF(D889="T",COUNTIF($D$3:$D889,"T"),"")</f>
        <v/>
      </c>
      <c r="F889" s="0" t="str">
        <f aca="false">IF(C889="S","S","")</f>
        <v/>
      </c>
      <c r="G889" s="0" t="str">
        <f aca="false">IF(F889="S",COUNTIF($F$3:$F889,"S"),"")</f>
        <v/>
      </c>
      <c r="H889" s="0" t="n">
        <f aca="false">A889</f>
        <v>12</v>
      </c>
      <c r="I889" s="0" t="n">
        <f aca="false">B889</f>
        <v>62</v>
      </c>
    </row>
    <row r="890" customFormat="false" ht="12.8" hidden="false" customHeight="false" outlineLevel="0" collapsed="false">
      <c r="A890" s="0" t="n">
        <f aca="false">IF(B889&lt;&gt;$D$1,A889,A889+1)</f>
        <v>12</v>
      </c>
      <c r="B890" s="0" t="n">
        <f aca="false">IF(B889&lt;&gt;$D$1,B889+1,1)</f>
        <v>63</v>
      </c>
      <c r="C890" s="0" t="str">
        <f aca="false">IFERROR(VLOOKUP(A890,'Province Map'!$A$2:$BX$77,(MATCH(B890,'Province Map'!$B$2:$BX$2,0)+1),0),"")</f>
        <v/>
      </c>
      <c r="D890" s="0" t="str">
        <f aca="false">IF(C890="T","T","")</f>
        <v/>
      </c>
      <c r="E890" s="0" t="str">
        <f aca="false">IF(D890="T",COUNTIF($D$3:$D890,"T"),"")</f>
        <v/>
      </c>
      <c r="F890" s="0" t="str">
        <f aca="false">IF(C890="S","S","")</f>
        <v/>
      </c>
      <c r="G890" s="0" t="str">
        <f aca="false">IF(F890="S",COUNTIF($F$3:$F890,"S"),"")</f>
        <v/>
      </c>
      <c r="H890" s="0" t="n">
        <f aca="false">A890</f>
        <v>12</v>
      </c>
      <c r="I890" s="0" t="n">
        <f aca="false">B890</f>
        <v>63</v>
      </c>
    </row>
    <row r="891" customFormat="false" ht="12.8" hidden="false" customHeight="false" outlineLevel="0" collapsed="false">
      <c r="A891" s="0" t="n">
        <f aca="false">IF(B890&lt;&gt;$D$1,A890,A890+1)</f>
        <v>12</v>
      </c>
      <c r="B891" s="0" t="n">
        <f aca="false">IF(B890&lt;&gt;$D$1,B890+1,1)</f>
        <v>64</v>
      </c>
      <c r="C891" s="0" t="str">
        <f aca="false">IFERROR(VLOOKUP(A891,'Province Map'!$A$2:$BX$77,(MATCH(B891,'Province Map'!$B$2:$BX$2,0)+1),0),"")</f>
        <v/>
      </c>
      <c r="D891" s="0" t="str">
        <f aca="false">IF(C891="T","T","")</f>
        <v/>
      </c>
      <c r="E891" s="0" t="str">
        <f aca="false">IF(D891="T",COUNTIF($D$3:$D891,"T"),"")</f>
        <v/>
      </c>
      <c r="F891" s="0" t="str">
        <f aca="false">IF(C891="S","S","")</f>
        <v/>
      </c>
      <c r="G891" s="0" t="str">
        <f aca="false">IF(F891="S",COUNTIF($F$3:$F891,"S"),"")</f>
        <v/>
      </c>
      <c r="H891" s="0" t="n">
        <f aca="false">A891</f>
        <v>12</v>
      </c>
      <c r="I891" s="0" t="n">
        <f aca="false">B891</f>
        <v>64</v>
      </c>
    </row>
    <row r="892" customFormat="false" ht="12.8" hidden="false" customHeight="false" outlineLevel="0" collapsed="false">
      <c r="A892" s="0" t="n">
        <f aca="false">IF(B891&lt;&gt;$D$1,A891,A891+1)</f>
        <v>12</v>
      </c>
      <c r="B892" s="0" t="n">
        <f aca="false">IF(B891&lt;&gt;$D$1,B891+1,1)</f>
        <v>65</v>
      </c>
      <c r="C892" s="0" t="str">
        <f aca="false">IFERROR(VLOOKUP(A892,'Province Map'!$A$2:$BX$77,(MATCH(B892,'Province Map'!$B$2:$BX$2,0)+1),0),"")</f>
        <v/>
      </c>
      <c r="D892" s="0" t="str">
        <f aca="false">IF(C892="T","T","")</f>
        <v/>
      </c>
      <c r="E892" s="0" t="str">
        <f aca="false">IF(D892="T",COUNTIF($D$3:$D892,"T"),"")</f>
        <v/>
      </c>
      <c r="F892" s="0" t="str">
        <f aca="false">IF(C892="S","S","")</f>
        <v/>
      </c>
      <c r="G892" s="0" t="str">
        <f aca="false">IF(F892="S",COUNTIF($F$3:$F892,"S"),"")</f>
        <v/>
      </c>
      <c r="H892" s="0" t="n">
        <f aca="false">A892</f>
        <v>12</v>
      </c>
      <c r="I892" s="0" t="n">
        <f aca="false">B892</f>
        <v>65</v>
      </c>
    </row>
    <row r="893" customFormat="false" ht="12.8" hidden="false" customHeight="false" outlineLevel="0" collapsed="false">
      <c r="A893" s="0" t="n">
        <f aca="false">IF(B892&lt;&gt;$D$1,A892,A892+1)</f>
        <v>12</v>
      </c>
      <c r="B893" s="0" t="n">
        <f aca="false">IF(B892&lt;&gt;$D$1,B892+1,1)</f>
        <v>66</v>
      </c>
      <c r="C893" s="0" t="str">
        <f aca="false">IFERROR(VLOOKUP(A893,'Province Map'!$A$2:$BX$77,(MATCH(B893,'Province Map'!$B$2:$BX$2,0)+1),0),"")</f>
        <v/>
      </c>
      <c r="D893" s="0" t="str">
        <f aca="false">IF(C893="T","T","")</f>
        <v/>
      </c>
      <c r="E893" s="0" t="str">
        <f aca="false">IF(D893="T",COUNTIF($D$3:$D893,"T"),"")</f>
        <v/>
      </c>
      <c r="F893" s="0" t="str">
        <f aca="false">IF(C893="S","S","")</f>
        <v/>
      </c>
      <c r="G893" s="0" t="str">
        <f aca="false">IF(F893="S",COUNTIF($F$3:$F893,"S"),"")</f>
        <v/>
      </c>
      <c r="H893" s="0" t="n">
        <f aca="false">A893</f>
        <v>12</v>
      </c>
      <c r="I893" s="0" t="n">
        <f aca="false">B893</f>
        <v>66</v>
      </c>
    </row>
    <row r="894" customFormat="false" ht="12.8" hidden="false" customHeight="false" outlineLevel="0" collapsed="false">
      <c r="A894" s="0" t="n">
        <f aca="false">IF(B893&lt;&gt;$D$1,A893,A893+1)</f>
        <v>12</v>
      </c>
      <c r="B894" s="0" t="n">
        <f aca="false">IF(B893&lt;&gt;$D$1,B893+1,1)</f>
        <v>67</v>
      </c>
      <c r="C894" s="0" t="str">
        <f aca="false">IFERROR(VLOOKUP(A894,'Province Map'!$A$2:$BX$77,(MATCH(B894,'Province Map'!$B$2:$BX$2,0)+1),0),"")</f>
        <v/>
      </c>
      <c r="D894" s="0" t="str">
        <f aca="false">IF(C894="T","T","")</f>
        <v/>
      </c>
      <c r="E894" s="0" t="str">
        <f aca="false">IF(D894="T",COUNTIF($D$3:$D894,"T"),"")</f>
        <v/>
      </c>
      <c r="F894" s="0" t="str">
        <f aca="false">IF(C894="S","S","")</f>
        <v/>
      </c>
      <c r="G894" s="0" t="str">
        <f aca="false">IF(F894="S",COUNTIF($F$3:$F894,"S"),"")</f>
        <v/>
      </c>
      <c r="H894" s="0" t="n">
        <f aca="false">A894</f>
        <v>12</v>
      </c>
      <c r="I894" s="0" t="n">
        <f aca="false">B894</f>
        <v>67</v>
      </c>
    </row>
    <row r="895" customFormat="false" ht="12.8" hidden="false" customHeight="false" outlineLevel="0" collapsed="false">
      <c r="A895" s="0" t="n">
        <f aca="false">IF(B894&lt;&gt;$D$1,A894,A894+1)</f>
        <v>12</v>
      </c>
      <c r="B895" s="0" t="n">
        <f aca="false">IF(B894&lt;&gt;$D$1,B894+1,1)</f>
        <v>68</v>
      </c>
      <c r="C895" s="0" t="str">
        <f aca="false">IFERROR(VLOOKUP(A895,'Province Map'!$A$2:$BX$77,(MATCH(B895,'Province Map'!$B$2:$BX$2,0)+1),0),"")</f>
        <v/>
      </c>
      <c r="D895" s="0" t="str">
        <f aca="false">IF(C895="T","T","")</f>
        <v/>
      </c>
      <c r="E895" s="0" t="str">
        <f aca="false">IF(D895="T",COUNTIF($D$3:$D895,"T"),"")</f>
        <v/>
      </c>
      <c r="F895" s="0" t="str">
        <f aca="false">IF(C895="S","S","")</f>
        <v/>
      </c>
      <c r="G895" s="0" t="str">
        <f aca="false">IF(F895="S",COUNTIF($F$3:$F895,"S"),"")</f>
        <v/>
      </c>
      <c r="H895" s="0" t="n">
        <f aca="false">A895</f>
        <v>12</v>
      </c>
      <c r="I895" s="0" t="n">
        <f aca="false">B895</f>
        <v>68</v>
      </c>
    </row>
    <row r="896" customFormat="false" ht="12.8" hidden="false" customHeight="false" outlineLevel="0" collapsed="false">
      <c r="A896" s="0" t="n">
        <f aca="false">IF(B895&lt;&gt;$D$1,A895,A895+1)</f>
        <v>12</v>
      </c>
      <c r="B896" s="0" t="n">
        <f aca="false">IF(B895&lt;&gt;$D$1,B895+1,1)</f>
        <v>69</v>
      </c>
      <c r="C896" s="0" t="str">
        <f aca="false">IFERROR(VLOOKUP(A896,'Province Map'!$A$2:$BX$77,(MATCH(B896,'Province Map'!$B$2:$BX$2,0)+1),0),"")</f>
        <v/>
      </c>
      <c r="D896" s="0" t="str">
        <f aca="false">IF(C896="T","T","")</f>
        <v/>
      </c>
      <c r="E896" s="0" t="str">
        <f aca="false">IF(D896="T",COUNTIF($D$3:$D896,"T"),"")</f>
        <v/>
      </c>
      <c r="F896" s="0" t="str">
        <f aca="false">IF(C896="S","S","")</f>
        <v/>
      </c>
      <c r="G896" s="0" t="str">
        <f aca="false">IF(F896="S",COUNTIF($F$3:$F896,"S"),"")</f>
        <v/>
      </c>
      <c r="H896" s="0" t="n">
        <f aca="false">A896</f>
        <v>12</v>
      </c>
      <c r="I896" s="0" t="n">
        <f aca="false">B896</f>
        <v>69</v>
      </c>
    </row>
    <row r="897" customFormat="false" ht="12.8" hidden="false" customHeight="false" outlineLevel="0" collapsed="false">
      <c r="A897" s="0" t="n">
        <f aca="false">IF(B896&lt;&gt;$D$1,A896,A896+1)</f>
        <v>12</v>
      </c>
      <c r="B897" s="0" t="n">
        <f aca="false">IF(B896&lt;&gt;$D$1,B896+1,1)</f>
        <v>70</v>
      </c>
      <c r="C897" s="0" t="str">
        <f aca="false">IFERROR(VLOOKUP(A897,'Province Map'!$A$2:$BX$77,(MATCH(B897,'Province Map'!$B$2:$BX$2,0)+1),0),"")</f>
        <v/>
      </c>
      <c r="D897" s="0" t="str">
        <f aca="false">IF(C897="T","T","")</f>
        <v/>
      </c>
      <c r="E897" s="0" t="str">
        <f aca="false">IF(D897="T",COUNTIF($D$3:$D897,"T"),"")</f>
        <v/>
      </c>
      <c r="F897" s="0" t="str">
        <f aca="false">IF(C897="S","S","")</f>
        <v/>
      </c>
      <c r="G897" s="0" t="str">
        <f aca="false">IF(F897="S",COUNTIF($F$3:$F897,"S"),"")</f>
        <v/>
      </c>
      <c r="H897" s="0" t="n">
        <f aca="false">A897</f>
        <v>12</v>
      </c>
      <c r="I897" s="0" t="n">
        <f aca="false">B897</f>
        <v>70</v>
      </c>
    </row>
    <row r="898" customFormat="false" ht="12.8" hidden="false" customHeight="false" outlineLevel="0" collapsed="false">
      <c r="A898" s="0" t="n">
        <f aca="false">IF(B897&lt;&gt;$D$1,A897,A897+1)</f>
        <v>12</v>
      </c>
      <c r="B898" s="0" t="n">
        <f aca="false">IF(B897&lt;&gt;$D$1,B897+1,1)</f>
        <v>71</v>
      </c>
      <c r="C898" s="0" t="str">
        <f aca="false">IFERROR(VLOOKUP(A898,'Province Map'!$A$2:$BX$77,(MATCH(B898,'Province Map'!$B$2:$BX$2,0)+1),0),"")</f>
        <v/>
      </c>
      <c r="D898" s="0" t="str">
        <f aca="false">IF(C898="T","T","")</f>
        <v/>
      </c>
      <c r="E898" s="0" t="str">
        <f aca="false">IF(D898="T",COUNTIF($D$3:$D898,"T"),"")</f>
        <v/>
      </c>
      <c r="F898" s="0" t="str">
        <f aca="false">IF(C898="S","S","")</f>
        <v/>
      </c>
      <c r="G898" s="0" t="str">
        <f aca="false">IF(F898="S",COUNTIF($F$3:$F898,"S"),"")</f>
        <v/>
      </c>
      <c r="H898" s="0" t="n">
        <f aca="false">A898</f>
        <v>12</v>
      </c>
      <c r="I898" s="0" t="n">
        <f aca="false">B898</f>
        <v>71</v>
      </c>
    </row>
    <row r="899" customFormat="false" ht="12.8" hidden="false" customHeight="false" outlineLevel="0" collapsed="false">
      <c r="A899" s="0" t="n">
        <f aca="false">IF(B898&lt;&gt;$D$1,A898,A898+1)</f>
        <v>12</v>
      </c>
      <c r="B899" s="0" t="n">
        <f aca="false">IF(B898&lt;&gt;$D$1,B898+1,1)</f>
        <v>72</v>
      </c>
      <c r="C899" s="0" t="str">
        <f aca="false">IFERROR(VLOOKUP(A899,'Province Map'!$A$2:$BX$77,(MATCH(B899,'Province Map'!$B$2:$BX$2,0)+1),0),"")</f>
        <v/>
      </c>
      <c r="D899" s="0" t="str">
        <f aca="false">IF(C899="T","T","")</f>
        <v/>
      </c>
      <c r="E899" s="0" t="str">
        <f aca="false">IF(D899="T",COUNTIF($D$3:$D899,"T"),"")</f>
        <v/>
      </c>
      <c r="F899" s="0" t="str">
        <f aca="false">IF(C899="S","S","")</f>
        <v/>
      </c>
      <c r="G899" s="0" t="str">
        <f aca="false">IF(F899="S",COUNTIF($F$3:$F899,"S"),"")</f>
        <v/>
      </c>
      <c r="H899" s="0" t="n">
        <f aca="false">A899</f>
        <v>12</v>
      </c>
      <c r="I899" s="0" t="n">
        <f aca="false">B899</f>
        <v>72</v>
      </c>
    </row>
    <row r="900" customFormat="false" ht="12.8" hidden="false" customHeight="false" outlineLevel="0" collapsed="false">
      <c r="A900" s="0" t="n">
        <f aca="false">IF(B899&lt;&gt;$D$1,A899,A899+1)</f>
        <v>12</v>
      </c>
      <c r="B900" s="0" t="n">
        <f aca="false">IF(B899&lt;&gt;$D$1,B899+1,1)</f>
        <v>73</v>
      </c>
      <c r="C900" s="0" t="str">
        <f aca="false">IFERROR(VLOOKUP(A900,'Province Map'!$A$2:$BX$77,(MATCH(B900,'Province Map'!$B$2:$BX$2,0)+1),0),"")</f>
        <v/>
      </c>
      <c r="D900" s="0" t="str">
        <f aca="false">IF(C900="T","T","")</f>
        <v/>
      </c>
      <c r="E900" s="0" t="str">
        <f aca="false">IF(D900="T",COUNTIF($D$3:$D900,"T"),"")</f>
        <v/>
      </c>
      <c r="F900" s="0" t="str">
        <f aca="false">IF(C900="S","S","")</f>
        <v/>
      </c>
      <c r="G900" s="0" t="str">
        <f aca="false">IF(F900="S",COUNTIF($F$3:$F900,"S"),"")</f>
        <v/>
      </c>
      <c r="H900" s="0" t="n">
        <f aca="false">A900</f>
        <v>12</v>
      </c>
      <c r="I900" s="0" t="n">
        <f aca="false">B900</f>
        <v>73</v>
      </c>
    </row>
    <row r="901" customFormat="false" ht="12.8" hidden="false" customHeight="false" outlineLevel="0" collapsed="false">
      <c r="A901" s="0" t="n">
        <f aca="false">IF(B900&lt;&gt;$D$1,A900,A900+1)</f>
        <v>12</v>
      </c>
      <c r="B901" s="0" t="n">
        <f aca="false">IF(B900&lt;&gt;$D$1,B900+1,1)</f>
        <v>74</v>
      </c>
      <c r="C901" s="0" t="str">
        <f aca="false">IFERROR(VLOOKUP(A901,'Province Map'!$A$2:$BX$77,(MATCH(B901,'Province Map'!$B$2:$BX$2,0)+1),0),"")</f>
        <v/>
      </c>
      <c r="D901" s="0" t="str">
        <f aca="false">IF(C901="T","T","")</f>
        <v/>
      </c>
      <c r="E901" s="0" t="str">
        <f aca="false">IF(D901="T",COUNTIF($D$3:$D901,"T"),"")</f>
        <v/>
      </c>
      <c r="F901" s="0" t="str">
        <f aca="false">IF(C901="S","S","")</f>
        <v/>
      </c>
      <c r="G901" s="0" t="str">
        <f aca="false">IF(F901="S",COUNTIF($F$3:$F901,"S"),"")</f>
        <v/>
      </c>
      <c r="H901" s="0" t="n">
        <f aca="false">A901</f>
        <v>12</v>
      </c>
      <c r="I901" s="0" t="n">
        <f aca="false">B901</f>
        <v>74</v>
      </c>
    </row>
    <row r="902" customFormat="false" ht="12.8" hidden="false" customHeight="false" outlineLevel="0" collapsed="false">
      <c r="A902" s="0" t="n">
        <f aca="false">IF(B901&lt;&gt;$D$1,A901,A901+1)</f>
        <v>12</v>
      </c>
      <c r="B902" s="0" t="n">
        <f aca="false">IF(B901&lt;&gt;$D$1,B901+1,1)</f>
        <v>75</v>
      </c>
      <c r="C902" s="0" t="str">
        <f aca="false">IFERROR(VLOOKUP(A902,'Province Map'!$A$2:$BX$77,(MATCH(B902,'Province Map'!$B$2:$BX$2,0)+1),0),"")</f>
        <v/>
      </c>
      <c r="D902" s="0" t="str">
        <f aca="false">IF(C902="T","T","")</f>
        <v/>
      </c>
      <c r="E902" s="0" t="str">
        <f aca="false">IF(D902="T",COUNTIF($D$3:$D902,"T"),"")</f>
        <v/>
      </c>
      <c r="F902" s="0" t="str">
        <f aca="false">IF(C902="S","S","")</f>
        <v/>
      </c>
      <c r="G902" s="0" t="str">
        <f aca="false">IF(F902="S",COUNTIF($F$3:$F902,"S"),"")</f>
        <v/>
      </c>
      <c r="H902" s="0" t="n">
        <f aca="false">A902</f>
        <v>12</v>
      </c>
      <c r="I902" s="0" t="n">
        <f aca="false">B902</f>
        <v>75</v>
      </c>
    </row>
    <row r="903" customFormat="false" ht="12.8" hidden="false" customHeight="false" outlineLevel="0" collapsed="false">
      <c r="A903" s="0" t="n">
        <f aca="false">IF(B902&lt;&gt;$D$1,A902,A902+1)</f>
        <v>13</v>
      </c>
      <c r="B903" s="0" t="n">
        <f aca="false">IF(B902&lt;&gt;$D$1,B902+1,1)</f>
        <v>1</v>
      </c>
      <c r="C903" s="0" t="n">
        <f aca="false">IFERROR(VLOOKUP(A903,'Province Map'!$A$2:$BX$77,(MATCH(B903,'Province Map'!$B$2:$BX$2,0)+1),0),"")</f>
        <v>0</v>
      </c>
      <c r="D903" s="0" t="str">
        <f aca="false">IF(C903="T","T","")</f>
        <v/>
      </c>
      <c r="E903" s="0" t="str">
        <f aca="false">IF(D903="T",COUNTIF($D$3:$D903,"T"),"")</f>
        <v/>
      </c>
      <c r="F903" s="0" t="str">
        <f aca="false">IF(C903="S","S","")</f>
        <v/>
      </c>
      <c r="G903" s="0" t="str">
        <f aca="false">IF(F903="S",COUNTIF($F$3:$F903,"S"),"")</f>
        <v/>
      </c>
      <c r="H903" s="0" t="n">
        <f aca="false">A903</f>
        <v>13</v>
      </c>
      <c r="I903" s="0" t="n">
        <f aca="false">B903</f>
        <v>1</v>
      </c>
    </row>
    <row r="904" customFormat="false" ht="12.8" hidden="false" customHeight="false" outlineLevel="0" collapsed="false">
      <c r="A904" s="0" t="n">
        <f aca="false">IF(B903&lt;&gt;$D$1,A903,A903+1)</f>
        <v>13</v>
      </c>
      <c r="B904" s="0" t="n">
        <f aca="false">IF(B903&lt;&gt;$D$1,B903+1,1)</f>
        <v>2</v>
      </c>
      <c r="C904" s="0" t="n">
        <f aca="false">IFERROR(VLOOKUP(A904,'Province Map'!$A$2:$BX$77,(MATCH(B904,'Province Map'!$B$2:$BX$2,0)+1),0),"")</f>
        <v>0</v>
      </c>
      <c r="D904" s="0" t="str">
        <f aca="false">IF(C904="T","T","")</f>
        <v/>
      </c>
      <c r="E904" s="0" t="str">
        <f aca="false">IF(D904="T",COUNTIF($D$3:$D904,"T"),"")</f>
        <v/>
      </c>
      <c r="F904" s="0" t="str">
        <f aca="false">IF(C904="S","S","")</f>
        <v/>
      </c>
      <c r="G904" s="0" t="str">
        <f aca="false">IF(F904="S",COUNTIF($F$3:$F904,"S"),"")</f>
        <v/>
      </c>
      <c r="H904" s="0" t="n">
        <f aca="false">A904</f>
        <v>13</v>
      </c>
      <c r="I904" s="0" t="n">
        <f aca="false">B904</f>
        <v>2</v>
      </c>
    </row>
    <row r="905" customFormat="false" ht="12.8" hidden="false" customHeight="false" outlineLevel="0" collapsed="false">
      <c r="A905" s="0" t="n">
        <f aca="false">IF(B904&lt;&gt;$D$1,A904,A904+1)</f>
        <v>13</v>
      </c>
      <c r="B905" s="0" t="n">
        <f aca="false">IF(B904&lt;&gt;$D$1,B904+1,1)</f>
        <v>3</v>
      </c>
      <c r="C905" s="0" t="n">
        <f aca="false">IFERROR(VLOOKUP(A905,'Province Map'!$A$2:$BX$77,(MATCH(B905,'Province Map'!$B$2:$BX$2,0)+1),0),"")</f>
        <v>0</v>
      </c>
      <c r="D905" s="0" t="str">
        <f aca="false">IF(C905="T","T","")</f>
        <v/>
      </c>
      <c r="E905" s="0" t="str">
        <f aca="false">IF(D905="T",COUNTIF($D$3:$D905,"T"),"")</f>
        <v/>
      </c>
      <c r="F905" s="0" t="str">
        <f aca="false">IF(C905="S","S","")</f>
        <v/>
      </c>
      <c r="G905" s="0" t="str">
        <f aca="false">IF(F905="S",COUNTIF($F$3:$F905,"S"),"")</f>
        <v/>
      </c>
      <c r="H905" s="0" t="n">
        <f aca="false">A905</f>
        <v>13</v>
      </c>
      <c r="I905" s="0" t="n">
        <f aca="false">B905</f>
        <v>3</v>
      </c>
    </row>
    <row r="906" customFormat="false" ht="12.8" hidden="false" customHeight="false" outlineLevel="0" collapsed="false">
      <c r="A906" s="0" t="n">
        <f aca="false">IF(B905&lt;&gt;$D$1,A905,A905+1)</f>
        <v>13</v>
      </c>
      <c r="B906" s="0" t="n">
        <f aca="false">IF(B905&lt;&gt;$D$1,B905+1,1)</f>
        <v>4</v>
      </c>
      <c r="C906" s="0" t="n">
        <f aca="false">IFERROR(VLOOKUP(A906,'Province Map'!$A$2:$BX$77,(MATCH(B906,'Province Map'!$B$2:$BX$2,0)+1),0),"")</f>
        <v>0</v>
      </c>
      <c r="D906" s="0" t="str">
        <f aca="false">IF(C906="T","T","")</f>
        <v/>
      </c>
      <c r="E906" s="0" t="str">
        <f aca="false">IF(D906="T",COUNTIF($D$3:$D906,"T"),"")</f>
        <v/>
      </c>
      <c r="F906" s="0" t="str">
        <f aca="false">IF(C906="S","S","")</f>
        <v/>
      </c>
      <c r="G906" s="0" t="str">
        <f aca="false">IF(F906="S",COUNTIF($F$3:$F906,"S"),"")</f>
        <v/>
      </c>
      <c r="H906" s="0" t="n">
        <f aca="false">A906</f>
        <v>13</v>
      </c>
      <c r="I906" s="0" t="n">
        <f aca="false">B906</f>
        <v>4</v>
      </c>
    </row>
    <row r="907" customFormat="false" ht="12.8" hidden="false" customHeight="false" outlineLevel="0" collapsed="false">
      <c r="A907" s="0" t="n">
        <f aca="false">IF(B906&lt;&gt;$D$1,A906,A906+1)</f>
        <v>13</v>
      </c>
      <c r="B907" s="0" t="n">
        <f aca="false">IF(B906&lt;&gt;$D$1,B906+1,1)</f>
        <v>5</v>
      </c>
      <c r="C907" s="0" t="n">
        <f aca="false">IFERROR(VLOOKUP(A907,'Province Map'!$A$2:$BX$77,(MATCH(B907,'Province Map'!$B$2:$BX$2,0)+1),0),"")</f>
        <v>0</v>
      </c>
      <c r="D907" s="0" t="str">
        <f aca="false">IF(C907="T","T","")</f>
        <v/>
      </c>
      <c r="E907" s="0" t="str">
        <f aca="false">IF(D907="T",COUNTIF($D$3:$D907,"T"),"")</f>
        <v/>
      </c>
      <c r="F907" s="0" t="str">
        <f aca="false">IF(C907="S","S","")</f>
        <v/>
      </c>
      <c r="G907" s="0" t="str">
        <f aca="false">IF(F907="S",COUNTIF($F$3:$F907,"S"),"")</f>
        <v/>
      </c>
      <c r="H907" s="0" t="n">
        <f aca="false">A907</f>
        <v>13</v>
      </c>
      <c r="I907" s="0" t="n">
        <f aca="false">B907</f>
        <v>5</v>
      </c>
    </row>
    <row r="908" customFormat="false" ht="12.8" hidden="false" customHeight="false" outlineLevel="0" collapsed="false">
      <c r="A908" s="0" t="n">
        <f aca="false">IF(B907&lt;&gt;$D$1,A907,A907+1)</f>
        <v>13</v>
      </c>
      <c r="B908" s="0" t="n">
        <f aca="false">IF(B907&lt;&gt;$D$1,B907+1,1)</f>
        <v>6</v>
      </c>
      <c r="C908" s="0" t="n">
        <f aca="false">IFERROR(VLOOKUP(A908,'Province Map'!$A$2:$BX$77,(MATCH(B908,'Province Map'!$B$2:$BX$2,0)+1),0),"")</f>
        <v>0</v>
      </c>
      <c r="D908" s="0" t="str">
        <f aca="false">IF(C908="T","T","")</f>
        <v/>
      </c>
      <c r="E908" s="0" t="str">
        <f aca="false">IF(D908="T",COUNTIF($D$3:$D908,"T"),"")</f>
        <v/>
      </c>
      <c r="F908" s="0" t="str">
        <f aca="false">IF(C908="S","S","")</f>
        <v/>
      </c>
      <c r="G908" s="0" t="str">
        <f aca="false">IF(F908="S",COUNTIF($F$3:$F908,"S"),"")</f>
        <v/>
      </c>
      <c r="H908" s="0" t="n">
        <f aca="false">A908</f>
        <v>13</v>
      </c>
      <c r="I908" s="0" t="n">
        <f aca="false">B908</f>
        <v>6</v>
      </c>
    </row>
    <row r="909" customFormat="false" ht="12.8" hidden="false" customHeight="false" outlineLevel="0" collapsed="false">
      <c r="A909" s="0" t="n">
        <f aca="false">IF(B908&lt;&gt;$D$1,A908,A908+1)</f>
        <v>13</v>
      </c>
      <c r="B909" s="0" t="n">
        <f aca="false">IF(B908&lt;&gt;$D$1,B908+1,1)</f>
        <v>7</v>
      </c>
      <c r="C909" s="0" t="n">
        <f aca="false">IFERROR(VLOOKUP(A909,'Province Map'!$A$2:$BX$77,(MATCH(B909,'Province Map'!$B$2:$BX$2,0)+1),0),"")</f>
        <v>0</v>
      </c>
      <c r="D909" s="0" t="str">
        <f aca="false">IF(C909="T","T","")</f>
        <v/>
      </c>
      <c r="E909" s="0" t="str">
        <f aca="false">IF(D909="T",COUNTIF($D$3:$D909,"T"),"")</f>
        <v/>
      </c>
      <c r="F909" s="0" t="str">
        <f aca="false">IF(C909="S","S","")</f>
        <v/>
      </c>
      <c r="G909" s="0" t="str">
        <f aca="false">IF(F909="S",COUNTIF($F$3:$F909,"S"),"")</f>
        <v/>
      </c>
      <c r="H909" s="0" t="n">
        <f aca="false">A909</f>
        <v>13</v>
      </c>
      <c r="I909" s="0" t="n">
        <f aca="false">B909</f>
        <v>7</v>
      </c>
    </row>
    <row r="910" customFormat="false" ht="12.8" hidden="false" customHeight="false" outlineLevel="0" collapsed="false">
      <c r="A910" s="0" t="n">
        <f aca="false">IF(B909&lt;&gt;$D$1,A909,A909+1)</f>
        <v>13</v>
      </c>
      <c r="B910" s="0" t="n">
        <f aca="false">IF(B909&lt;&gt;$D$1,B909+1,1)</f>
        <v>8</v>
      </c>
      <c r="C910" s="0" t="n">
        <f aca="false">IFERROR(VLOOKUP(A910,'Province Map'!$A$2:$BX$77,(MATCH(B910,'Province Map'!$B$2:$BX$2,0)+1),0),"")</f>
        <v>0</v>
      </c>
      <c r="D910" s="0" t="str">
        <f aca="false">IF(C910="T","T","")</f>
        <v/>
      </c>
      <c r="E910" s="0" t="str">
        <f aca="false">IF(D910="T",COUNTIF($D$3:$D910,"T"),"")</f>
        <v/>
      </c>
      <c r="F910" s="0" t="str">
        <f aca="false">IF(C910="S","S","")</f>
        <v/>
      </c>
      <c r="G910" s="0" t="str">
        <f aca="false">IF(F910="S",COUNTIF($F$3:$F910,"S"),"")</f>
        <v/>
      </c>
      <c r="H910" s="0" t="n">
        <f aca="false">A910</f>
        <v>13</v>
      </c>
      <c r="I910" s="0" t="n">
        <f aca="false">B910</f>
        <v>8</v>
      </c>
    </row>
    <row r="911" customFormat="false" ht="12.8" hidden="false" customHeight="false" outlineLevel="0" collapsed="false">
      <c r="A911" s="0" t="n">
        <f aca="false">IF(B910&lt;&gt;$D$1,A910,A910+1)</f>
        <v>13</v>
      </c>
      <c r="B911" s="0" t="n">
        <f aca="false">IF(B910&lt;&gt;$D$1,B910+1,1)</f>
        <v>9</v>
      </c>
      <c r="C911" s="0" t="n">
        <f aca="false">IFERROR(VLOOKUP(A911,'Province Map'!$A$2:$BX$77,(MATCH(B911,'Province Map'!$B$2:$BX$2,0)+1),0),"")</f>
        <v>0</v>
      </c>
      <c r="D911" s="0" t="str">
        <f aca="false">IF(C911="T","T","")</f>
        <v/>
      </c>
      <c r="E911" s="0" t="str">
        <f aca="false">IF(D911="T",COUNTIF($D$3:$D911,"T"),"")</f>
        <v/>
      </c>
      <c r="F911" s="0" t="str">
        <f aca="false">IF(C911="S","S","")</f>
        <v/>
      </c>
      <c r="G911" s="0" t="str">
        <f aca="false">IF(F911="S",COUNTIF($F$3:$F911,"S"),"")</f>
        <v/>
      </c>
      <c r="H911" s="0" t="n">
        <f aca="false">A911</f>
        <v>13</v>
      </c>
      <c r="I911" s="0" t="n">
        <f aca="false">B911</f>
        <v>9</v>
      </c>
    </row>
    <row r="912" customFormat="false" ht="12.8" hidden="false" customHeight="false" outlineLevel="0" collapsed="false">
      <c r="A912" s="0" t="n">
        <f aca="false">IF(B911&lt;&gt;$D$1,A911,A911+1)</f>
        <v>13</v>
      </c>
      <c r="B912" s="0" t="n">
        <f aca="false">IF(B911&lt;&gt;$D$1,B911+1,1)</f>
        <v>10</v>
      </c>
      <c r="C912" s="0" t="n">
        <f aca="false">IFERROR(VLOOKUP(A912,'Province Map'!$A$2:$BX$77,(MATCH(B912,'Province Map'!$B$2:$BX$2,0)+1),0),"")</f>
        <v>0</v>
      </c>
      <c r="D912" s="0" t="str">
        <f aca="false">IF(C912="T","T","")</f>
        <v/>
      </c>
      <c r="E912" s="0" t="str">
        <f aca="false">IF(D912="T",COUNTIF($D$3:$D912,"T"),"")</f>
        <v/>
      </c>
      <c r="F912" s="0" t="str">
        <f aca="false">IF(C912="S","S","")</f>
        <v/>
      </c>
      <c r="G912" s="0" t="str">
        <f aca="false">IF(F912="S",COUNTIF($F$3:$F912,"S"),"")</f>
        <v/>
      </c>
      <c r="H912" s="0" t="n">
        <f aca="false">A912</f>
        <v>13</v>
      </c>
      <c r="I912" s="0" t="n">
        <f aca="false">B912</f>
        <v>10</v>
      </c>
    </row>
    <row r="913" customFormat="false" ht="12.8" hidden="false" customHeight="false" outlineLevel="0" collapsed="false">
      <c r="A913" s="0" t="n">
        <f aca="false">IF(B912&lt;&gt;$D$1,A912,A912+1)</f>
        <v>13</v>
      </c>
      <c r="B913" s="0" t="n">
        <f aca="false">IF(B912&lt;&gt;$D$1,B912+1,1)</f>
        <v>11</v>
      </c>
      <c r="C913" s="0" t="n">
        <f aca="false">IFERROR(VLOOKUP(A913,'Province Map'!$A$2:$BX$77,(MATCH(B913,'Province Map'!$B$2:$BX$2,0)+1),0),"")</f>
        <v>0</v>
      </c>
      <c r="D913" s="0" t="str">
        <f aca="false">IF(C913="T","T","")</f>
        <v/>
      </c>
      <c r="E913" s="0" t="str">
        <f aca="false">IF(D913="T",COUNTIF($D$3:$D913,"T"),"")</f>
        <v/>
      </c>
      <c r="F913" s="0" t="str">
        <f aca="false">IF(C913="S","S","")</f>
        <v/>
      </c>
      <c r="G913" s="0" t="str">
        <f aca="false">IF(F913="S",COUNTIF($F$3:$F913,"S"),"")</f>
        <v/>
      </c>
      <c r="H913" s="0" t="n">
        <f aca="false">A913</f>
        <v>13</v>
      </c>
      <c r="I913" s="0" t="n">
        <f aca="false">B913</f>
        <v>11</v>
      </c>
    </row>
    <row r="914" customFormat="false" ht="12.8" hidden="false" customHeight="false" outlineLevel="0" collapsed="false">
      <c r="A914" s="0" t="n">
        <f aca="false">IF(B913&lt;&gt;$D$1,A913,A913+1)</f>
        <v>13</v>
      </c>
      <c r="B914" s="0" t="n">
        <f aca="false">IF(B913&lt;&gt;$D$1,B913+1,1)</f>
        <v>12</v>
      </c>
      <c r="C914" s="0" t="n">
        <f aca="false">IFERROR(VLOOKUP(A914,'Province Map'!$A$2:$BX$77,(MATCH(B914,'Province Map'!$B$2:$BX$2,0)+1),0),"")</f>
        <v>0</v>
      </c>
      <c r="D914" s="0" t="str">
        <f aca="false">IF(C914="T","T","")</f>
        <v/>
      </c>
      <c r="E914" s="0" t="str">
        <f aca="false">IF(D914="T",COUNTIF($D$3:$D914,"T"),"")</f>
        <v/>
      </c>
      <c r="F914" s="0" t="str">
        <f aca="false">IF(C914="S","S","")</f>
        <v/>
      </c>
      <c r="G914" s="0" t="str">
        <f aca="false">IF(F914="S",COUNTIF($F$3:$F914,"S"),"")</f>
        <v/>
      </c>
      <c r="H914" s="0" t="n">
        <f aca="false">A914</f>
        <v>13</v>
      </c>
      <c r="I914" s="0" t="n">
        <f aca="false">B914</f>
        <v>12</v>
      </c>
    </row>
    <row r="915" customFormat="false" ht="12.8" hidden="false" customHeight="false" outlineLevel="0" collapsed="false">
      <c r="A915" s="0" t="n">
        <f aca="false">IF(B914&lt;&gt;$D$1,A914,A914+1)</f>
        <v>13</v>
      </c>
      <c r="B915" s="0" t="n">
        <f aca="false">IF(B914&lt;&gt;$D$1,B914+1,1)</f>
        <v>13</v>
      </c>
      <c r="C915" s="0" t="n">
        <f aca="false">IFERROR(VLOOKUP(A915,'Province Map'!$A$2:$BX$77,(MATCH(B915,'Province Map'!$B$2:$BX$2,0)+1),0),"")</f>
        <v>0</v>
      </c>
      <c r="D915" s="0" t="str">
        <f aca="false">IF(C915="T","T","")</f>
        <v/>
      </c>
      <c r="E915" s="0" t="str">
        <f aca="false">IF(D915="T",COUNTIF($D$3:$D915,"T"),"")</f>
        <v/>
      </c>
      <c r="F915" s="0" t="str">
        <f aca="false">IF(C915="S","S","")</f>
        <v/>
      </c>
      <c r="G915" s="0" t="str">
        <f aca="false">IF(F915="S",COUNTIF($F$3:$F915,"S"),"")</f>
        <v/>
      </c>
      <c r="H915" s="0" t="n">
        <f aca="false">A915</f>
        <v>13</v>
      </c>
      <c r="I915" s="0" t="n">
        <f aca="false">B915</f>
        <v>13</v>
      </c>
    </row>
    <row r="916" customFormat="false" ht="12.8" hidden="false" customHeight="false" outlineLevel="0" collapsed="false">
      <c r="A916" s="0" t="n">
        <f aca="false">IF(B915&lt;&gt;$D$1,A915,A915+1)</f>
        <v>13</v>
      </c>
      <c r="B916" s="0" t="n">
        <f aca="false">IF(B915&lt;&gt;$D$1,B915+1,1)</f>
        <v>14</v>
      </c>
      <c r="C916" s="0" t="n">
        <f aca="false">IFERROR(VLOOKUP(A916,'Province Map'!$A$2:$BX$77,(MATCH(B916,'Province Map'!$B$2:$BX$2,0)+1),0),"")</f>
        <v>0</v>
      </c>
      <c r="D916" s="0" t="str">
        <f aca="false">IF(C916="T","T","")</f>
        <v/>
      </c>
      <c r="E916" s="0" t="str">
        <f aca="false">IF(D916="T",COUNTIF($D$3:$D916,"T"),"")</f>
        <v/>
      </c>
      <c r="F916" s="0" t="str">
        <f aca="false">IF(C916="S","S","")</f>
        <v/>
      </c>
      <c r="G916" s="0" t="str">
        <f aca="false">IF(F916="S",COUNTIF($F$3:$F916,"S"),"")</f>
        <v/>
      </c>
      <c r="H916" s="0" t="n">
        <f aca="false">A916</f>
        <v>13</v>
      </c>
      <c r="I916" s="0" t="n">
        <f aca="false">B916</f>
        <v>14</v>
      </c>
    </row>
    <row r="917" customFormat="false" ht="12.8" hidden="false" customHeight="false" outlineLevel="0" collapsed="false">
      <c r="A917" s="0" t="n">
        <f aca="false">IF(B916&lt;&gt;$D$1,A916,A916+1)</f>
        <v>13</v>
      </c>
      <c r="B917" s="0" t="n">
        <f aca="false">IF(B916&lt;&gt;$D$1,B916+1,1)</f>
        <v>15</v>
      </c>
      <c r="C917" s="0" t="n">
        <f aca="false">IFERROR(VLOOKUP(A917,'Province Map'!$A$2:$BX$77,(MATCH(B917,'Province Map'!$B$2:$BX$2,0)+1),0),"")</f>
        <v>0</v>
      </c>
      <c r="D917" s="0" t="str">
        <f aca="false">IF(C917="T","T","")</f>
        <v/>
      </c>
      <c r="E917" s="0" t="str">
        <f aca="false">IF(D917="T",COUNTIF($D$3:$D917,"T"),"")</f>
        <v/>
      </c>
      <c r="F917" s="0" t="str">
        <f aca="false">IF(C917="S","S","")</f>
        <v/>
      </c>
      <c r="G917" s="0" t="str">
        <f aca="false">IF(F917="S",COUNTIF($F$3:$F917,"S"),"")</f>
        <v/>
      </c>
      <c r="H917" s="0" t="n">
        <f aca="false">A917</f>
        <v>13</v>
      </c>
      <c r="I917" s="0" t="n">
        <f aca="false">B917</f>
        <v>15</v>
      </c>
    </row>
    <row r="918" customFormat="false" ht="12.8" hidden="false" customHeight="false" outlineLevel="0" collapsed="false">
      <c r="A918" s="0" t="n">
        <f aca="false">IF(B917&lt;&gt;$D$1,A917,A917+1)</f>
        <v>13</v>
      </c>
      <c r="B918" s="0" t="n">
        <f aca="false">IF(B917&lt;&gt;$D$1,B917+1,1)</f>
        <v>16</v>
      </c>
      <c r="C918" s="0" t="n">
        <f aca="false">IFERROR(VLOOKUP(A918,'Province Map'!$A$2:$BX$77,(MATCH(B918,'Province Map'!$B$2:$BX$2,0)+1),0),"")</f>
        <v>0</v>
      </c>
      <c r="D918" s="0" t="str">
        <f aca="false">IF(C918="T","T","")</f>
        <v/>
      </c>
      <c r="E918" s="0" t="str">
        <f aca="false">IF(D918="T",COUNTIF($D$3:$D918,"T"),"")</f>
        <v/>
      </c>
      <c r="F918" s="0" t="str">
        <f aca="false">IF(C918="S","S","")</f>
        <v/>
      </c>
      <c r="G918" s="0" t="str">
        <f aca="false">IF(F918="S",COUNTIF($F$3:$F918,"S"),"")</f>
        <v/>
      </c>
      <c r="H918" s="0" t="n">
        <f aca="false">A918</f>
        <v>13</v>
      </c>
      <c r="I918" s="0" t="n">
        <f aca="false">B918</f>
        <v>16</v>
      </c>
    </row>
    <row r="919" customFormat="false" ht="12.8" hidden="false" customHeight="false" outlineLevel="0" collapsed="false">
      <c r="A919" s="0" t="n">
        <f aca="false">IF(B918&lt;&gt;$D$1,A918,A918+1)</f>
        <v>13</v>
      </c>
      <c r="B919" s="0" t="n">
        <f aca="false">IF(B918&lt;&gt;$D$1,B918+1,1)</f>
        <v>17</v>
      </c>
      <c r="C919" s="0" t="str">
        <f aca="false">IFERROR(VLOOKUP(A919,'Province Map'!$A$2:$BX$77,(MATCH(B919,'Province Map'!$B$2:$BX$2,0)+1),0),"")</f>
        <v/>
      </c>
      <c r="D919" s="0" t="str">
        <f aca="false">IF(C919="T","T","")</f>
        <v/>
      </c>
      <c r="E919" s="0" t="str">
        <f aca="false">IF(D919="T",COUNTIF($D$3:$D919,"T"),"")</f>
        <v/>
      </c>
      <c r="F919" s="0" t="str">
        <f aca="false">IF(C919="S","S","")</f>
        <v/>
      </c>
      <c r="G919" s="0" t="str">
        <f aca="false">IF(F919="S",COUNTIF($F$3:$F919,"S"),"")</f>
        <v/>
      </c>
      <c r="H919" s="0" t="n">
        <f aca="false">A919</f>
        <v>13</v>
      </c>
      <c r="I919" s="0" t="n">
        <f aca="false">B919</f>
        <v>17</v>
      </c>
    </row>
    <row r="920" customFormat="false" ht="12.8" hidden="false" customHeight="false" outlineLevel="0" collapsed="false">
      <c r="A920" s="0" t="n">
        <f aca="false">IF(B919&lt;&gt;$D$1,A919,A919+1)</f>
        <v>13</v>
      </c>
      <c r="B920" s="0" t="n">
        <f aca="false">IF(B919&lt;&gt;$D$1,B919+1,1)</f>
        <v>18</v>
      </c>
      <c r="C920" s="0" t="str">
        <f aca="false">IFERROR(VLOOKUP(A920,'Province Map'!$A$2:$BX$77,(MATCH(B920,'Province Map'!$B$2:$BX$2,0)+1),0),"")</f>
        <v/>
      </c>
      <c r="D920" s="0" t="str">
        <f aca="false">IF(C920="T","T","")</f>
        <v/>
      </c>
      <c r="E920" s="0" t="str">
        <f aca="false">IF(D920="T",COUNTIF($D$3:$D920,"T"),"")</f>
        <v/>
      </c>
      <c r="F920" s="0" t="str">
        <f aca="false">IF(C920="S","S","")</f>
        <v/>
      </c>
      <c r="G920" s="0" t="str">
        <f aca="false">IF(F920="S",COUNTIF($F$3:$F920,"S"),"")</f>
        <v/>
      </c>
      <c r="H920" s="0" t="n">
        <f aca="false">A920</f>
        <v>13</v>
      </c>
      <c r="I920" s="0" t="n">
        <f aca="false">B920</f>
        <v>18</v>
      </c>
    </row>
    <row r="921" customFormat="false" ht="12.8" hidden="false" customHeight="false" outlineLevel="0" collapsed="false">
      <c r="A921" s="0" t="n">
        <f aca="false">IF(B920&lt;&gt;$D$1,A920,A920+1)</f>
        <v>13</v>
      </c>
      <c r="B921" s="0" t="n">
        <f aca="false">IF(B920&lt;&gt;$D$1,B920+1,1)</f>
        <v>19</v>
      </c>
      <c r="C921" s="0" t="str">
        <f aca="false">IFERROR(VLOOKUP(A921,'Province Map'!$A$2:$BX$77,(MATCH(B921,'Province Map'!$B$2:$BX$2,0)+1),0),"")</f>
        <v/>
      </c>
      <c r="D921" s="0" t="str">
        <f aca="false">IF(C921="T","T","")</f>
        <v/>
      </c>
      <c r="E921" s="0" t="str">
        <f aca="false">IF(D921="T",COUNTIF($D$3:$D921,"T"),"")</f>
        <v/>
      </c>
      <c r="F921" s="0" t="str">
        <f aca="false">IF(C921="S","S","")</f>
        <v/>
      </c>
      <c r="G921" s="0" t="str">
        <f aca="false">IF(F921="S",COUNTIF($F$3:$F921,"S"),"")</f>
        <v/>
      </c>
      <c r="H921" s="0" t="n">
        <f aca="false">A921</f>
        <v>13</v>
      </c>
      <c r="I921" s="0" t="n">
        <f aca="false">B921</f>
        <v>19</v>
      </c>
    </row>
    <row r="922" customFormat="false" ht="12.8" hidden="false" customHeight="false" outlineLevel="0" collapsed="false">
      <c r="A922" s="0" t="n">
        <f aca="false">IF(B921&lt;&gt;$D$1,A921,A921+1)</f>
        <v>13</v>
      </c>
      <c r="B922" s="0" t="n">
        <f aca="false">IF(B921&lt;&gt;$D$1,B921+1,1)</f>
        <v>20</v>
      </c>
      <c r="C922" s="0" t="str">
        <f aca="false">IFERROR(VLOOKUP(A922,'Province Map'!$A$2:$BX$77,(MATCH(B922,'Province Map'!$B$2:$BX$2,0)+1),0),"")</f>
        <v/>
      </c>
      <c r="D922" s="0" t="str">
        <f aca="false">IF(C922="T","T","")</f>
        <v/>
      </c>
      <c r="E922" s="0" t="str">
        <f aca="false">IF(D922="T",COUNTIF($D$3:$D922,"T"),"")</f>
        <v/>
      </c>
      <c r="F922" s="0" t="str">
        <f aca="false">IF(C922="S","S","")</f>
        <v/>
      </c>
      <c r="G922" s="0" t="str">
        <f aca="false">IF(F922="S",COUNTIF($F$3:$F922,"S"),"")</f>
        <v/>
      </c>
      <c r="H922" s="0" t="n">
        <f aca="false">A922</f>
        <v>13</v>
      </c>
      <c r="I922" s="0" t="n">
        <f aca="false">B922</f>
        <v>20</v>
      </c>
    </row>
    <row r="923" customFormat="false" ht="12.8" hidden="false" customHeight="false" outlineLevel="0" collapsed="false">
      <c r="A923" s="0" t="n">
        <f aca="false">IF(B922&lt;&gt;$D$1,A922,A922+1)</f>
        <v>13</v>
      </c>
      <c r="B923" s="0" t="n">
        <f aca="false">IF(B922&lt;&gt;$D$1,B922+1,1)</f>
        <v>21</v>
      </c>
      <c r="C923" s="0" t="str">
        <f aca="false">IFERROR(VLOOKUP(A923,'Province Map'!$A$2:$BX$77,(MATCH(B923,'Province Map'!$B$2:$BX$2,0)+1),0),"")</f>
        <v/>
      </c>
      <c r="D923" s="0" t="str">
        <f aca="false">IF(C923="T","T","")</f>
        <v/>
      </c>
      <c r="E923" s="0" t="str">
        <f aca="false">IF(D923="T",COUNTIF($D$3:$D923,"T"),"")</f>
        <v/>
      </c>
      <c r="F923" s="0" t="str">
        <f aca="false">IF(C923="S","S","")</f>
        <v/>
      </c>
      <c r="G923" s="0" t="str">
        <f aca="false">IF(F923="S",COUNTIF($F$3:$F923,"S"),"")</f>
        <v/>
      </c>
      <c r="H923" s="0" t="n">
        <f aca="false">A923</f>
        <v>13</v>
      </c>
      <c r="I923" s="0" t="n">
        <f aca="false">B923</f>
        <v>21</v>
      </c>
    </row>
    <row r="924" customFormat="false" ht="12.8" hidden="false" customHeight="false" outlineLevel="0" collapsed="false">
      <c r="A924" s="0" t="n">
        <f aca="false">IF(B923&lt;&gt;$D$1,A923,A923+1)</f>
        <v>13</v>
      </c>
      <c r="B924" s="0" t="n">
        <f aca="false">IF(B923&lt;&gt;$D$1,B923+1,1)</f>
        <v>22</v>
      </c>
      <c r="C924" s="0" t="str">
        <f aca="false">IFERROR(VLOOKUP(A924,'Province Map'!$A$2:$BX$77,(MATCH(B924,'Province Map'!$B$2:$BX$2,0)+1),0),"")</f>
        <v/>
      </c>
      <c r="D924" s="0" t="str">
        <f aca="false">IF(C924="T","T","")</f>
        <v/>
      </c>
      <c r="E924" s="0" t="str">
        <f aca="false">IF(D924="T",COUNTIF($D$3:$D924,"T"),"")</f>
        <v/>
      </c>
      <c r="F924" s="0" t="str">
        <f aca="false">IF(C924="S","S","")</f>
        <v/>
      </c>
      <c r="G924" s="0" t="str">
        <f aca="false">IF(F924="S",COUNTIF($F$3:$F924,"S"),"")</f>
        <v/>
      </c>
      <c r="H924" s="0" t="n">
        <f aca="false">A924</f>
        <v>13</v>
      </c>
      <c r="I924" s="0" t="n">
        <f aca="false">B924</f>
        <v>22</v>
      </c>
    </row>
    <row r="925" customFormat="false" ht="12.8" hidden="false" customHeight="false" outlineLevel="0" collapsed="false">
      <c r="A925" s="0" t="n">
        <f aca="false">IF(B924&lt;&gt;$D$1,A924,A924+1)</f>
        <v>13</v>
      </c>
      <c r="B925" s="0" t="n">
        <f aca="false">IF(B924&lt;&gt;$D$1,B924+1,1)</f>
        <v>23</v>
      </c>
      <c r="C925" s="0" t="str">
        <f aca="false">IFERROR(VLOOKUP(A925,'Province Map'!$A$2:$BX$77,(MATCH(B925,'Province Map'!$B$2:$BX$2,0)+1),0),"")</f>
        <v/>
      </c>
      <c r="D925" s="0" t="str">
        <f aca="false">IF(C925="T","T","")</f>
        <v/>
      </c>
      <c r="E925" s="0" t="str">
        <f aca="false">IF(D925="T",COUNTIF($D$3:$D925,"T"),"")</f>
        <v/>
      </c>
      <c r="F925" s="0" t="str">
        <f aca="false">IF(C925="S","S","")</f>
        <v/>
      </c>
      <c r="G925" s="0" t="str">
        <f aca="false">IF(F925="S",COUNTIF($F$3:$F925,"S"),"")</f>
        <v/>
      </c>
      <c r="H925" s="0" t="n">
        <f aca="false">A925</f>
        <v>13</v>
      </c>
      <c r="I925" s="0" t="n">
        <f aca="false">B925</f>
        <v>23</v>
      </c>
    </row>
    <row r="926" customFormat="false" ht="12.8" hidden="false" customHeight="false" outlineLevel="0" collapsed="false">
      <c r="A926" s="0" t="n">
        <f aca="false">IF(B925&lt;&gt;$D$1,A925,A925+1)</f>
        <v>13</v>
      </c>
      <c r="B926" s="0" t="n">
        <f aca="false">IF(B925&lt;&gt;$D$1,B925+1,1)</f>
        <v>24</v>
      </c>
      <c r="C926" s="0" t="str">
        <f aca="false">IFERROR(VLOOKUP(A926,'Province Map'!$A$2:$BX$77,(MATCH(B926,'Province Map'!$B$2:$BX$2,0)+1),0),"")</f>
        <v/>
      </c>
      <c r="D926" s="0" t="str">
        <f aca="false">IF(C926="T","T","")</f>
        <v/>
      </c>
      <c r="E926" s="0" t="str">
        <f aca="false">IF(D926="T",COUNTIF($D$3:$D926,"T"),"")</f>
        <v/>
      </c>
      <c r="F926" s="0" t="str">
        <f aca="false">IF(C926="S","S","")</f>
        <v/>
      </c>
      <c r="G926" s="0" t="str">
        <f aca="false">IF(F926="S",COUNTIF($F$3:$F926,"S"),"")</f>
        <v/>
      </c>
      <c r="H926" s="0" t="n">
        <f aca="false">A926</f>
        <v>13</v>
      </c>
      <c r="I926" s="0" t="n">
        <f aca="false">B926</f>
        <v>24</v>
      </c>
    </row>
    <row r="927" customFormat="false" ht="12.8" hidden="false" customHeight="false" outlineLevel="0" collapsed="false">
      <c r="A927" s="0" t="n">
        <f aca="false">IF(B926&lt;&gt;$D$1,A926,A926+1)</f>
        <v>13</v>
      </c>
      <c r="B927" s="0" t="n">
        <f aca="false">IF(B926&lt;&gt;$D$1,B926+1,1)</f>
        <v>25</v>
      </c>
      <c r="C927" s="0" t="str">
        <f aca="false">IFERROR(VLOOKUP(A927,'Province Map'!$A$2:$BX$77,(MATCH(B927,'Province Map'!$B$2:$BX$2,0)+1),0),"")</f>
        <v/>
      </c>
      <c r="D927" s="0" t="str">
        <f aca="false">IF(C927="T","T","")</f>
        <v/>
      </c>
      <c r="E927" s="0" t="str">
        <f aca="false">IF(D927="T",COUNTIF($D$3:$D927,"T"),"")</f>
        <v/>
      </c>
      <c r="F927" s="0" t="str">
        <f aca="false">IF(C927="S","S","")</f>
        <v/>
      </c>
      <c r="G927" s="0" t="str">
        <f aca="false">IF(F927="S",COUNTIF($F$3:$F927,"S"),"")</f>
        <v/>
      </c>
      <c r="H927" s="0" t="n">
        <f aca="false">A927</f>
        <v>13</v>
      </c>
      <c r="I927" s="0" t="n">
        <f aca="false">B927</f>
        <v>25</v>
      </c>
    </row>
    <row r="928" customFormat="false" ht="12.8" hidden="false" customHeight="false" outlineLevel="0" collapsed="false">
      <c r="A928" s="0" t="n">
        <f aca="false">IF(B927&lt;&gt;$D$1,A927,A927+1)</f>
        <v>13</v>
      </c>
      <c r="B928" s="0" t="n">
        <f aca="false">IF(B927&lt;&gt;$D$1,B927+1,1)</f>
        <v>26</v>
      </c>
      <c r="C928" s="0" t="str">
        <f aca="false">IFERROR(VLOOKUP(A928,'Province Map'!$A$2:$BX$77,(MATCH(B928,'Province Map'!$B$2:$BX$2,0)+1),0),"")</f>
        <v/>
      </c>
      <c r="D928" s="0" t="str">
        <f aca="false">IF(C928="T","T","")</f>
        <v/>
      </c>
      <c r="E928" s="0" t="str">
        <f aca="false">IF(D928="T",COUNTIF($D$3:$D928,"T"),"")</f>
        <v/>
      </c>
      <c r="F928" s="0" t="str">
        <f aca="false">IF(C928="S","S","")</f>
        <v/>
      </c>
      <c r="G928" s="0" t="str">
        <f aca="false">IF(F928="S",COUNTIF($F$3:$F928,"S"),"")</f>
        <v/>
      </c>
      <c r="H928" s="0" t="n">
        <f aca="false">A928</f>
        <v>13</v>
      </c>
      <c r="I928" s="0" t="n">
        <f aca="false">B928</f>
        <v>26</v>
      </c>
    </row>
    <row r="929" customFormat="false" ht="12.8" hidden="false" customHeight="false" outlineLevel="0" collapsed="false">
      <c r="A929" s="0" t="n">
        <f aca="false">IF(B928&lt;&gt;$D$1,A928,A928+1)</f>
        <v>13</v>
      </c>
      <c r="B929" s="0" t="n">
        <f aca="false">IF(B928&lt;&gt;$D$1,B928+1,1)</f>
        <v>27</v>
      </c>
      <c r="C929" s="0" t="str">
        <f aca="false">IFERROR(VLOOKUP(A929,'Province Map'!$A$2:$BX$77,(MATCH(B929,'Province Map'!$B$2:$BX$2,0)+1),0),"")</f>
        <v/>
      </c>
      <c r="D929" s="0" t="str">
        <f aca="false">IF(C929="T","T","")</f>
        <v/>
      </c>
      <c r="E929" s="0" t="str">
        <f aca="false">IF(D929="T",COUNTIF($D$3:$D929,"T"),"")</f>
        <v/>
      </c>
      <c r="F929" s="0" t="str">
        <f aca="false">IF(C929="S","S","")</f>
        <v/>
      </c>
      <c r="G929" s="0" t="str">
        <f aca="false">IF(F929="S",COUNTIF($F$3:$F929,"S"),"")</f>
        <v/>
      </c>
      <c r="H929" s="0" t="n">
        <f aca="false">A929</f>
        <v>13</v>
      </c>
      <c r="I929" s="0" t="n">
        <f aca="false">B929</f>
        <v>27</v>
      </c>
    </row>
    <row r="930" customFormat="false" ht="12.8" hidden="false" customHeight="false" outlineLevel="0" collapsed="false">
      <c r="A930" s="0" t="n">
        <f aca="false">IF(B929&lt;&gt;$D$1,A929,A929+1)</f>
        <v>13</v>
      </c>
      <c r="B930" s="0" t="n">
        <f aca="false">IF(B929&lt;&gt;$D$1,B929+1,1)</f>
        <v>28</v>
      </c>
      <c r="C930" s="0" t="str">
        <f aca="false">IFERROR(VLOOKUP(A930,'Province Map'!$A$2:$BX$77,(MATCH(B930,'Province Map'!$B$2:$BX$2,0)+1),0),"")</f>
        <v/>
      </c>
      <c r="D930" s="0" t="str">
        <f aca="false">IF(C930="T","T","")</f>
        <v/>
      </c>
      <c r="E930" s="0" t="str">
        <f aca="false">IF(D930="T",COUNTIF($D$3:$D930,"T"),"")</f>
        <v/>
      </c>
      <c r="F930" s="0" t="str">
        <f aca="false">IF(C930="S","S","")</f>
        <v/>
      </c>
      <c r="G930" s="0" t="str">
        <f aca="false">IF(F930="S",COUNTIF($F$3:$F930,"S"),"")</f>
        <v/>
      </c>
      <c r="H930" s="0" t="n">
        <f aca="false">A930</f>
        <v>13</v>
      </c>
      <c r="I930" s="0" t="n">
        <f aca="false">B930</f>
        <v>28</v>
      </c>
    </row>
    <row r="931" customFormat="false" ht="12.8" hidden="false" customHeight="false" outlineLevel="0" collapsed="false">
      <c r="A931" s="0" t="n">
        <f aca="false">IF(B930&lt;&gt;$D$1,A930,A930+1)</f>
        <v>13</v>
      </c>
      <c r="B931" s="0" t="n">
        <f aca="false">IF(B930&lt;&gt;$D$1,B930+1,1)</f>
        <v>29</v>
      </c>
      <c r="C931" s="0" t="str">
        <f aca="false">IFERROR(VLOOKUP(A931,'Province Map'!$A$2:$BX$77,(MATCH(B931,'Province Map'!$B$2:$BX$2,0)+1),0),"")</f>
        <v/>
      </c>
      <c r="D931" s="0" t="str">
        <f aca="false">IF(C931="T","T","")</f>
        <v/>
      </c>
      <c r="E931" s="0" t="str">
        <f aca="false">IF(D931="T",COUNTIF($D$3:$D931,"T"),"")</f>
        <v/>
      </c>
      <c r="F931" s="0" t="str">
        <f aca="false">IF(C931="S","S","")</f>
        <v/>
      </c>
      <c r="G931" s="0" t="str">
        <f aca="false">IF(F931="S",COUNTIF($F$3:$F931,"S"),"")</f>
        <v/>
      </c>
      <c r="H931" s="0" t="n">
        <f aca="false">A931</f>
        <v>13</v>
      </c>
      <c r="I931" s="0" t="n">
        <f aca="false">B931</f>
        <v>29</v>
      </c>
    </row>
    <row r="932" customFormat="false" ht="12.8" hidden="false" customHeight="false" outlineLevel="0" collapsed="false">
      <c r="A932" s="0" t="n">
        <f aca="false">IF(B931&lt;&gt;$D$1,A931,A931+1)</f>
        <v>13</v>
      </c>
      <c r="B932" s="0" t="n">
        <f aca="false">IF(B931&lt;&gt;$D$1,B931+1,1)</f>
        <v>30</v>
      </c>
      <c r="C932" s="0" t="str">
        <f aca="false">IFERROR(VLOOKUP(A932,'Province Map'!$A$2:$BX$77,(MATCH(B932,'Province Map'!$B$2:$BX$2,0)+1),0),"")</f>
        <v/>
      </c>
      <c r="D932" s="0" t="str">
        <f aca="false">IF(C932="T","T","")</f>
        <v/>
      </c>
      <c r="E932" s="0" t="str">
        <f aca="false">IF(D932="T",COUNTIF($D$3:$D932,"T"),"")</f>
        <v/>
      </c>
      <c r="F932" s="0" t="str">
        <f aca="false">IF(C932="S","S","")</f>
        <v/>
      </c>
      <c r="G932" s="0" t="str">
        <f aca="false">IF(F932="S",COUNTIF($F$3:$F932,"S"),"")</f>
        <v/>
      </c>
      <c r="H932" s="0" t="n">
        <f aca="false">A932</f>
        <v>13</v>
      </c>
      <c r="I932" s="0" t="n">
        <f aca="false">B932</f>
        <v>30</v>
      </c>
    </row>
    <row r="933" customFormat="false" ht="12.8" hidden="false" customHeight="false" outlineLevel="0" collapsed="false">
      <c r="A933" s="0" t="n">
        <f aca="false">IF(B932&lt;&gt;$D$1,A932,A932+1)</f>
        <v>13</v>
      </c>
      <c r="B933" s="0" t="n">
        <f aca="false">IF(B932&lt;&gt;$D$1,B932+1,1)</f>
        <v>31</v>
      </c>
      <c r="C933" s="0" t="str">
        <f aca="false">IFERROR(VLOOKUP(A933,'Province Map'!$A$2:$BX$77,(MATCH(B933,'Province Map'!$B$2:$BX$2,0)+1),0),"")</f>
        <v/>
      </c>
      <c r="D933" s="0" t="str">
        <f aca="false">IF(C933="T","T","")</f>
        <v/>
      </c>
      <c r="E933" s="0" t="str">
        <f aca="false">IF(D933="T",COUNTIF($D$3:$D933,"T"),"")</f>
        <v/>
      </c>
      <c r="F933" s="0" t="str">
        <f aca="false">IF(C933="S","S","")</f>
        <v/>
      </c>
      <c r="G933" s="0" t="str">
        <f aca="false">IF(F933="S",COUNTIF($F$3:$F933,"S"),"")</f>
        <v/>
      </c>
      <c r="H933" s="0" t="n">
        <f aca="false">A933</f>
        <v>13</v>
      </c>
      <c r="I933" s="0" t="n">
        <f aca="false">B933</f>
        <v>31</v>
      </c>
    </row>
    <row r="934" customFormat="false" ht="12.8" hidden="false" customHeight="false" outlineLevel="0" collapsed="false">
      <c r="A934" s="0" t="n">
        <f aca="false">IF(B933&lt;&gt;$D$1,A933,A933+1)</f>
        <v>13</v>
      </c>
      <c r="B934" s="0" t="n">
        <f aca="false">IF(B933&lt;&gt;$D$1,B933+1,1)</f>
        <v>32</v>
      </c>
      <c r="C934" s="0" t="str">
        <f aca="false">IFERROR(VLOOKUP(A934,'Province Map'!$A$2:$BX$77,(MATCH(B934,'Province Map'!$B$2:$BX$2,0)+1),0),"")</f>
        <v/>
      </c>
      <c r="D934" s="0" t="str">
        <f aca="false">IF(C934="T","T","")</f>
        <v/>
      </c>
      <c r="E934" s="0" t="str">
        <f aca="false">IF(D934="T",COUNTIF($D$3:$D934,"T"),"")</f>
        <v/>
      </c>
      <c r="F934" s="0" t="str">
        <f aca="false">IF(C934="S","S","")</f>
        <v/>
      </c>
      <c r="G934" s="0" t="str">
        <f aca="false">IF(F934="S",COUNTIF($F$3:$F934,"S"),"")</f>
        <v/>
      </c>
      <c r="H934" s="0" t="n">
        <f aca="false">A934</f>
        <v>13</v>
      </c>
      <c r="I934" s="0" t="n">
        <f aca="false">B934</f>
        <v>32</v>
      </c>
    </row>
    <row r="935" customFormat="false" ht="12.8" hidden="false" customHeight="false" outlineLevel="0" collapsed="false">
      <c r="A935" s="0" t="n">
        <f aca="false">IF(B934&lt;&gt;$D$1,A934,A934+1)</f>
        <v>13</v>
      </c>
      <c r="B935" s="0" t="n">
        <f aca="false">IF(B934&lt;&gt;$D$1,B934+1,1)</f>
        <v>33</v>
      </c>
      <c r="C935" s="0" t="str">
        <f aca="false">IFERROR(VLOOKUP(A935,'Province Map'!$A$2:$BX$77,(MATCH(B935,'Province Map'!$B$2:$BX$2,0)+1),0),"")</f>
        <v/>
      </c>
      <c r="D935" s="0" t="str">
        <f aca="false">IF(C935="T","T","")</f>
        <v/>
      </c>
      <c r="E935" s="0" t="str">
        <f aca="false">IF(D935="T",COUNTIF($D$3:$D935,"T"),"")</f>
        <v/>
      </c>
      <c r="F935" s="0" t="str">
        <f aca="false">IF(C935="S","S","")</f>
        <v/>
      </c>
      <c r="G935" s="0" t="str">
        <f aca="false">IF(F935="S",COUNTIF($F$3:$F935,"S"),"")</f>
        <v/>
      </c>
      <c r="H935" s="0" t="n">
        <f aca="false">A935</f>
        <v>13</v>
      </c>
      <c r="I935" s="0" t="n">
        <f aca="false">B935</f>
        <v>33</v>
      </c>
    </row>
    <row r="936" customFormat="false" ht="12.8" hidden="false" customHeight="false" outlineLevel="0" collapsed="false">
      <c r="A936" s="0" t="n">
        <f aca="false">IF(B935&lt;&gt;$D$1,A935,A935+1)</f>
        <v>13</v>
      </c>
      <c r="B936" s="0" t="n">
        <f aca="false">IF(B935&lt;&gt;$D$1,B935+1,1)</f>
        <v>34</v>
      </c>
      <c r="C936" s="0" t="str">
        <f aca="false">IFERROR(VLOOKUP(A936,'Province Map'!$A$2:$BX$77,(MATCH(B936,'Province Map'!$B$2:$BX$2,0)+1),0),"")</f>
        <v/>
      </c>
      <c r="D936" s="0" t="str">
        <f aca="false">IF(C936="T","T","")</f>
        <v/>
      </c>
      <c r="E936" s="0" t="str">
        <f aca="false">IF(D936="T",COUNTIF($D$3:$D936,"T"),"")</f>
        <v/>
      </c>
      <c r="F936" s="0" t="str">
        <f aca="false">IF(C936="S","S","")</f>
        <v/>
      </c>
      <c r="G936" s="0" t="str">
        <f aca="false">IF(F936="S",COUNTIF($F$3:$F936,"S"),"")</f>
        <v/>
      </c>
      <c r="H936" s="0" t="n">
        <f aca="false">A936</f>
        <v>13</v>
      </c>
      <c r="I936" s="0" t="n">
        <f aca="false">B936</f>
        <v>34</v>
      </c>
    </row>
    <row r="937" customFormat="false" ht="12.8" hidden="false" customHeight="false" outlineLevel="0" collapsed="false">
      <c r="A937" s="0" t="n">
        <f aca="false">IF(B936&lt;&gt;$D$1,A936,A936+1)</f>
        <v>13</v>
      </c>
      <c r="B937" s="0" t="n">
        <f aca="false">IF(B936&lt;&gt;$D$1,B936+1,1)</f>
        <v>35</v>
      </c>
      <c r="C937" s="0" t="str">
        <f aca="false">IFERROR(VLOOKUP(A937,'Province Map'!$A$2:$BX$77,(MATCH(B937,'Province Map'!$B$2:$BX$2,0)+1),0),"")</f>
        <v/>
      </c>
      <c r="D937" s="0" t="str">
        <f aca="false">IF(C937="T","T","")</f>
        <v/>
      </c>
      <c r="E937" s="0" t="str">
        <f aca="false">IF(D937="T",COUNTIF($D$3:$D937,"T"),"")</f>
        <v/>
      </c>
      <c r="F937" s="0" t="str">
        <f aca="false">IF(C937="S","S","")</f>
        <v/>
      </c>
      <c r="G937" s="0" t="str">
        <f aca="false">IF(F937="S",COUNTIF($F$3:$F937,"S"),"")</f>
        <v/>
      </c>
      <c r="H937" s="0" t="n">
        <f aca="false">A937</f>
        <v>13</v>
      </c>
      <c r="I937" s="0" t="n">
        <f aca="false">B937</f>
        <v>35</v>
      </c>
    </row>
    <row r="938" customFormat="false" ht="12.8" hidden="false" customHeight="false" outlineLevel="0" collapsed="false">
      <c r="A938" s="0" t="n">
        <f aca="false">IF(B937&lt;&gt;$D$1,A937,A937+1)</f>
        <v>13</v>
      </c>
      <c r="B938" s="0" t="n">
        <f aca="false">IF(B937&lt;&gt;$D$1,B937+1,1)</f>
        <v>36</v>
      </c>
      <c r="C938" s="0" t="str">
        <f aca="false">IFERROR(VLOOKUP(A938,'Province Map'!$A$2:$BX$77,(MATCH(B938,'Province Map'!$B$2:$BX$2,0)+1),0),"")</f>
        <v/>
      </c>
      <c r="D938" s="0" t="str">
        <f aca="false">IF(C938="T","T","")</f>
        <v/>
      </c>
      <c r="E938" s="0" t="str">
        <f aca="false">IF(D938="T",COUNTIF($D$3:$D938,"T"),"")</f>
        <v/>
      </c>
      <c r="F938" s="0" t="str">
        <f aca="false">IF(C938="S","S","")</f>
        <v/>
      </c>
      <c r="G938" s="0" t="str">
        <f aca="false">IF(F938="S",COUNTIF($F$3:$F938,"S"),"")</f>
        <v/>
      </c>
      <c r="H938" s="0" t="n">
        <f aca="false">A938</f>
        <v>13</v>
      </c>
      <c r="I938" s="0" t="n">
        <f aca="false">B938</f>
        <v>36</v>
      </c>
    </row>
    <row r="939" customFormat="false" ht="12.8" hidden="false" customHeight="false" outlineLevel="0" collapsed="false">
      <c r="A939" s="0" t="n">
        <f aca="false">IF(B938&lt;&gt;$D$1,A938,A938+1)</f>
        <v>13</v>
      </c>
      <c r="B939" s="0" t="n">
        <f aca="false">IF(B938&lt;&gt;$D$1,B938+1,1)</f>
        <v>37</v>
      </c>
      <c r="C939" s="0" t="str">
        <f aca="false">IFERROR(VLOOKUP(A939,'Province Map'!$A$2:$BX$77,(MATCH(B939,'Province Map'!$B$2:$BX$2,0)+1),0),"")</f>
        <v/>
      </c>
      <c r="D939" s="0" t="str">
        <f aca="false">IF(C939="T","T","")</f>
        <v/>
      </c>
      <c r="E939" s="0" t="str">
        <f aca="false">IF(D939="T",COUNTIF($D$3:$D939,"T"),"")</f>
        <v/>
      </c>
      <c r="F939" s="0" t="str">
        <f aca="false">IF(C939="S","S","")</f>
        <v/>
      </c>
      <c r="G939" s="0" t="str">
        <f aca="false">IF(F939="S",COUNTIF($F$3:$F939,"S"),"")</f>
        <v/>
      </c>
      <c r="H939" s="0" t="n">
        <f aca="false">A939</f>
        <v>13</v>
      </c>
      <c r="I939" s="0" t="n">
        <f aca="false">B939</f>
        <v>37</v>
      </c>
    </row>
    <row r="940" customFormat="false" ht="12.8" hidden="false" customHeight="false" outlineLevel="0" collapsed="false">
      <c r="A940" s="0" t="n">
        <f aca="false">IF(B939&lt;&gt;$D$1,A939,A939+1)</f>
        <v>13</v>
      </c>
      <c r="B940" s="0" t="n">
        <f aca="false">IF(B939&lt;&gt;$D$1,B939+1,1)</f>
        <v>38</v>
      </c>
      <c r="C940" s="0" t="str">
        <f aca="false">IFERROR(VLOOKUP(A940,'Province Map'!$A$2:$BX$77,(MATCH(B940,'Province Map'!$B$2:$BX$2,0)+1),0),"")</f>
        <v/>
      </c>
      <c r="D940" s="0" t="str">
        <f aca="false">IF(C940="T","T","")</f>
        <v/>
      </c>
      <c r="E940" s="0" t="str">
        <f aca="false">IF(D940="T",COUNTIF($D$3:$D940,"T"),"")</f>
        <v/>
      </c>
      <c r="F940" s="0" t="str">
        <f aca="false">IF(C940="S","S","")</f>
        <v/>
      </c>
      <c r="G940" s="0" t="str">
        <f aca="false">IF(F940="S",COUNTIF($F$3:$F940,"S"),"")</f>
        <v/>
      </c>
      <c r="H940" s="0" t="n">
        <f aca="false">A940</f>
        <v>13</v>
      </c>
      <c r="I940" s="0" t="n">
        <f aca="false">B940</f>
        <v>38</v>
      </c>
    </row>
    <row r="941" customFormat="false" ht="12.8" hidden="false" customHeight="false" outlineLevel="0" collapsed="false">
      <c r="A941" s="0" t="n">
        <f aca="false">IF(B940&lt;&gt;$D$1,A940,A940+1)</f>
        <v>13</v>
      </c>
      <c r="B941" s="0" t="n">
        <f aca="false">IF(B940&lt;&gt;$D$1,B940+1,1)</f>
        <v>39</v>
      </c>
      <c r="C941" s="0" t="str">
        <f aca="false">IFERROR(VLOOKUP(A941,'Province Map'!$A$2:$BX$77,(MATCH(B941,'Province Map'!$B$2:$BX$2,0)+1),0),"")</f>
        <v/>
      </c>
      <c r="D941" s="0" t="str">
        <f aca="false">IF(C941="T","T","")</f>
        <v/>
      </c>
      <c r="E941" s="0" t="str">
        <f aca="false">IF(D941="T",COUNTIF($D$3:$D941,"T"),"")</f>
        <v/>
      </c>
      <c r="F941" s="0" t="str">
        <f aca="false">IF(C941="S","S","")</f>
        <v/>
      </c>
      <c r="G941" s="0" t="str">
        <f aca="false">IF(F941="S",COUNTIF($F$3:$F941,"S"),"")</f>
        <v/>
      </c>
      <c r="H941" s="0" t="n">
        <f aca="false">A941</f>
        <v>13</v>
      </c>
      <c r="I941" s="0" t="n">
        <f aca="false">B941</f>
        <v>39</v>
      </c>
    </row>
    <row r="942" customFormat="false" ht="12.8" hidden="false" customHeight="false" outlineLevel="0" collapsed="false">
      <c r="A942" s="0" t="n">
        <f aca="false">IF(B941&lt;&gt;$D$1,A941,A941+1)</f>
        <v>13</v>
      </c>
      <c r="B942" s="0" t="n">
        <f aca="false">IF(B941&lt;&gt;$D$1,B941+1,1)</f>
        <v>40</v>
      </c>
      <c r="C942" s="0" t="str">
        <f aca="false">IFERROR(VLOOKUP(A942,'Province Map'!$A$2:$BX$77,(MATCH(B942,'Province Map'!$B$2:$BX$2,0)+1),0),"")</f>
        <v/>
      </c>
      <c r="D942" s="0" t="str">
        <f aca="false">IF(C942="T","T","")</f>
        <v/>
      </c>
      <c r="E942" s="0" t="str">
        <f aca="false">IF(D942="T",COUNTIF($D$3:$D942,"T"),"")</f>
        <v/>
      </c>
      <c r="F942" s="0" t="str">
        <f aca="false">IF(C942="S","S","")</f>
        <v/>
      </c>
      <c r="G942" s="0" t="str">
        <f aca="false">IF(F942="S",COUNTIF($F$3:$F942,"S"),"")</f>
        <v/>
      </c>
      <c r="H942" s="0" t="n">
        <f aca="false">A942</f>
        <v>13</v>
      </c>
      <c r="I942" s="0" t="n">
        <f aca="false">B942</f>
        <v>40</v>
      </c>
    </row>
    <row r="943" customFormat="false" ht="12.8" hidden="false" customHeight="false" outlineLevel="0" collapsed="false">
      <c r="A943" s="0" t="n">
        <f aca="false">IF(B942&lt;&gt;$D$1,A942,A942+1)</f>
        <v>13</v>
      </c>
      <c r="B943" s="0" t="n">
        <f aca="false">IF(B942&lt;&gt;$D$1,B942+1,1)</f>
        <v>41</v>
      </c>
      <c r="C943" s="0" t="str">
        <f aca="false">IFERROR(VLOOKUP(A943,'Province Map'!$A$2:$BX$77,(MATCH(B943,'Province Map'!$B$2:$BX$2,0)+1),0),"")</f>
        <v/>
      </c>
      <c r="D943" s="0" t="str">
        <f aca="false">IF(C943="T","T","")</f>
        <v/>
      </c>
      <c r="E943" s="0" t="str">
        <f aca="false">IF(D943="T",COUNTIF($D$3:$D943,"T"),"")</f>
        <v/>
      </c>
      <c r="F943" s="0" t="str">
        <f aca="false">IF(C943="S","S","")</f>
        <v/>
      </c>
      <c r="G943" s="0" t="str">
        <f aca="false">IF(F943="S",COUNTIF($F$3:$F943,"S"),"")</f>
        <v/>
      </c>
      <c r="H943" s="0" t="n">
        <f aca="false">A943</f>
        <v>13</v>
      </c>
      <c r="I943" s="0" t="n">
        <f aca="false">B943</f>
        <v>41</v>
      </c>
    </row>
    <row r="944" customFormat="false" ht="12.8" hidden="false" customHeight="false" outlineLevel="0" collapsed="false">
      <c r="A944" s="0" t="n">
        <f aca="false">IF(B943&lt;&gt;$D$1,A943,A943+1)</f>
        <v>13</v>
      </c>
      <c r="B944" s="0" t="n">
        <f aca="false">IF(B943&lt;&gt;$D$1,B943+1,1)</f>
        <v>42</v>
      </c>
      <c r="C944" s="0" t="str">
        <f aca="false">IFERROR(VLOOKUP(A944,'Province Map'!$A$2:$BX$77,(MATCH(B944,'Province Map'!$B$2:$BX$2,0)+1),0),"")</f>
        <v/>
      </c>
      <c r="D944" s="0" t="str">
        <f aca="false">IF(C944="T","T","")</f>
        <v/>
      </c>
      <c r="E944" s="0" t="str">
        <f aca="false">IF(D944="T",COUNTIF($D$3:$D944,"T"),"")</f>
        <v/>
      </c>
      <c r="F944" s="0" t="str">
        <f aca="false">IF(C944="S","S","")</f>
        <v/>
      </c>
      <c r="G944" s="0" t="str">
        <f aca="false">IF(F944="S",COUNTIF($F$3:$F944,"S"),"")</f>
        <v/>
      </c>
      <c r="H944" s="0" t="n">
        <f aca="false">A944</f>
        <v>13</v>
      </c>
      <c r="I944" s="0" t="n">
        <f aca="false">B944</f>
        <v>42</v>
      </c>
    </row>
    <row r="945" customFormat="false" ht="12.8" hidden="false" customHeight="false" outlineLevel="0" collapsed="false">
      <c r="A945" s="0" t="n">
        <f aca="false">IF(B944&lt;&gt;$D$1,A944,A944+1)</f>
        <v>13</v>
      </c>
      <c r="B945" s="0" t="n">
        <f aca="false">IF(B944&lt;&gt;$D$1,B944+1,1)</f>
        <v>43</v>
      </c>
      <c r="C945" s="0" t="str">
        <f aca="false">IFERROR(VLOOKUP(A945,'Province Map'!$A$2:$BX$77,(MATCH(B945,'Province Map'!$B$2:$BX$2,0)+1),0),"")</f>
        <v/>
      </c>
      <c r="D945" s="0" t="str">
        <f aca="false">IF(C945="T","T","")</f>
        <v/>
      </c>
      <c r="E945" s="0" t="str">
        <f aca="false">IF(D945="T",COUNTIF($D$3:$D945,"T"),"")</f>
        <v/>
      </c>
      <c r="F945" s="0" t="str">
        <f aca="false">IF(C945="S","S","")</f>
        <v/>
      </c>
      <c r="G945" s="0" t="str">
        <f aca="false">IF(F945="S",COUNTIF($F$3:$F945,"S"),"")</f>
        <v/>
      </c>
      <c r="H945" s="0" t="n">
        <f aca="false">A945</f>
        <v>13</v>
      </c>
      <c r="I945" s="0" t="n">
        <f aca="false">B945</f>
        <v>43</v>
      </c>
    </row>
    <row r="946" customFormat="false" ht="12.8" hidden="false" customHeight="false" outlineLevel="0" collapsed="false">
      <c r="A946" s="0" t="n">
        <f aca="false">IF(B945&lt;&gt;$D$1,A945,A945+1)</f>
        <v>13</v>
      </c>
      <c r="B946" s="0" t="n">
        <f aca="false">IF(B945&lt;&gt;$D$1,B945+1,1)</f>
        <v>44</v>
      </c>
      <c r="C946" s="0" t="str">
        <f aca="false">IFERROR(VLOOKUP(A946,'Province Map'!$A$2:$BX$77,(MATCH(B946,'Province Map'!$B$2:$BX$2,0)+1),0),"")</f>
        <v/>
      </c>
      <c r="D946" s="0" t="str">
        <f aca="false">IF(C946="T","T","")</f>
        <v/>
      </c>
      <c r="E946" s="0" t="str">
        <f aca="false">IF(D946="T",COUNTIF($D$3:$D946,"T"),"")</f>
        <v/>
      </c>
      <c r="F946" s="0" t="str">
        <f aca="false">IF(C946="S","S","")</f>
        <v/>
      </c>
      <c r="G946" s="0" t="str">
        <f aca="false">IF(F946="S",COUNTIF($F$3:$F946,"S"),"")</f>
        <v/>
      </c>
      <c r="H946" s="0" t="n">
        <f aca="false">A946</f>
        <v>13</v>
      </c>
      <c r="I946" s="0" t="n">
        <f aca="false">B946</f>
        <v>44</v>
      </c>
    </row>
    <row r="947" customFormat="false" ht="12.8" hidden="false" customHeight="false" outlineLevel="0" collapsed="false">
      <c r="A947" s="0" t="n">
        <f aca="false">IF(B946&lt;&gt;$D$1,A946,A946+1)</f>
        <v>13</v>
      </c>
      <c r="B947" s="0" t="n">
        <f aca="false">IF(B946&lt;&gt;$D$1,B946+1,1)</f>
        <v>45</v>
      </c>
      <c r="C947" s="0" t="str">
        <f aca="false">IFERROR(VLOOKUP(A947,'Province Map'!$A$2:$BX$77,(MATCH(B947,'Province Map'!$B$2:$BX$2,0)+1),0),"")</f>
        <v/>
      </c>
      <c r="D947" s="0" t="str">
        <f aca="false">IF(C947="T","T","")</f>
        <v/>
      </c>
      <c r="E947" s="0" t="str">
        <f aca="false">IF(D947="T",COUNTIF($D$3:$D947,"T"),"")</f>
        <v/>
      </c>
      <c r="F947" s="0" t="str">
        <f aca="false">IF(C947="S","S","")</f>
        <v/>
      </c>
      <c r="G947" s="0" t="str">
        <f aca="false">IF(F947="S",COUNTIF($F$3:$F947,"S"),"")</f>
        <v/>
      </c>
      <c r="H947" s="0" t="n">
        <f aca="false">A947</f>
        <v>13</v>
      </c>
      <c r="I947" s="0" t="n">
        <f aca="false">B947</f>
        <v>45</v>
      </c>
    </row>
    <row r="948" customFormat="false" ht="12.8" hidden="false" customHeight="false" outlineLevel="0" collapsed="false">
      <c r="A948" s="0" t="n">
        <f aca="false">IF(B947&lt;&gt;$D$1,A947,A947+1)</f>
        <v>13</v>
      </c>
      <c r="B948" s="0" t="n">
        <f aca="false">IF(B947&lt;&gt;$D$1,B947+1,1)</f>
        <v>46</v>
      </c>
      <c r="C948" s="0" t="str">
        <f aca="false">IFERROR(VLOOKUP(A948,'Province Map'!$A$2:$BX$77,(MATCH(B948,'Province Map'!$B$2:$BX$2,0)+1),0),"")</f>
        <v/>
      </c>
      <c r="D948" s="0" t="str">
        <f aca="false">IF(C948="T","T","")</f>
        <v/>
      </c>
      <c r="E948" s="0" t="str">
        <f aca="false">IF(D948="T",COUNTIF($D$3:$D948,"T"),"")</f>
        <v/>
      </c>
      <c r="F948" s="0" t="str">
        <f aca="false">IF(C948="S","S","")</f>
        <v/>
      </c>
      <c r="G948" s="0" t="str">
        <f aca="false">IF(F948="S",COUNTIF($F$3:$F948,"S"),"")</f>
        <v/>
      </c>
      <c r="H948" s="0" t="n">
        <f aca="false">A948</f>
        <v>13</v>
      </c>
      <c r="I948" s="0" t="n">
        <f aca="false">B948</f>
        <v>46</v>
      </c>
    </row>
    <row r="949" customFormat="false" ht="12.8" hidden="false" customHeight="false" outlineLevel="0" collapsed="false">
      <c r="A949" s="0" t="n">
        <f aca="false">IF(B948&lt;&gt;$D$1,A948,A948+1)</f>
        <v>13</v>
      </c>
      <c r="B949" s="0" t="n">
        <f aca="false">IF(B948&lt;&gt;$D$1,B948+1,1)</f>
        <v>47</v>
      </c>
      <c r="C949" s="0" t="str">
        <f aca="false">IFERROR(VLOOKUP(A949,'Province Map'!$A$2:$BX$77,(MATCH(B949,'Province Map'!$B$2:$BX$2,0)+1),0),"")</f>
        <v/>
      </c>
      <c r="D949" s="0" t="str">
        <f aca="false">IF(C949="T","T","")</f>
        <v/>
      </c>
      <c r="E949" s="0" t="str">
        <f aca="false">IF(D949="T",COUNTIF($D$3:$D949,"T"),"")</f>
        <v/>
      </c>
      <c r="F949" s="0" t="str">
        <f aca="false">IF(C949="S","S","")</f>
        <v/>
      </c>
      <c r="G949" s="0" t="str">
        <f aca="false">IF(F949="S",COUNTIF($F$3:$F949,"S"),"")</f>
        <v/>
      </c>
      <c r="H949" s="0" t="n">
        <f aca="false">A949</f>
        <v>13</v>
      </c>
      <c r="I949" s="0" t="n">
        <f aca="false">B949</f>
        <v>47</v>
      </c>
    </row>
    <row r="950" customFormat="false" ht="12.8" hidden="false" customHeight="false" outlineLevel="0" collapsed="false">
      <c r="A950" s="0" t="n">
        <f aca="false">IF(B949&lt;&gt;$D$1,A949,A949+1)</f>
        <v>13</v>
      </c>
      <c r="B950" s="0" t="n">
        <f aca="false">IF(B949&lt;&gt;$D$1,B949+1,1)</f>
        <v>48</v>
      </c>
      <c r="C950" s="0" t="str">
        <f aca="false">IFERROR(VLOOKUP(A950,'Province Map'!$A$2:$BX$77,(MATCH(B950,'Province Map'!$B$2:$BX$2,0)+1),0),"")</f>
        <v/>
      </c>
      <c r="D950" s="0" t="str">
        <f aca="false">IF(C950="T","T","")</f>
        <v/>
      </c>
      <c r="E950" s="0" t="str">
        <f aca="false">IF(D950="T",COUNTIF($D$3:$D950,"T"),"")</f>
        <v/>
      </c>
      <c r="F950" s="0" t="str">
        <f aca="false">IF(C950="S","S","")</f>
        <v/>
      </c>
      <c r="G950" s="0" t="str">
        <f aca="false">IF(F950="S",COUNTIF($F$3:$F950,"S"),"")</f>
        <v/>
      </c>
      <c r="H950" s="0" t="n">
        <f aca="false">A950</f>
        <v>13</v>
      </c>
      <c r="I950" s="0" t="n">
        <f aca="false">B950</f>
        <v>48</v>
      </c>
    </row>
    <row r="951" customFormat="false" ht="12.8" hidden="false" customHeight="false" outlineLevel="0" collapsed="false">
      <c r="A951" s="0" t="n">
        <f aca="false">IF(B950&lt;&gt;$D$1,A950,A950+1)</f>
        <v>13</v>
      </c>
      <c r="B951" s="0" t="n">
        <f aca="false">IF(B950&lt;&gt;$D$1,B950+1,1)</f>
        <v>49</v>
      </c>
      <c r="C951" s="0" t="str">
        <f aca="false">IFERROR(VLOOKUP(A951,'Province Map'!$A$2:$BX$77,(MATCH(B951,'Province Map'!$B$2:$BX$2,0)+1),0),"")</f>
        <v/>
      </c>
      <c r="D951" s="0" t="str">
        <f aca="false">IF(C951="T","T","")</f>
        <v/>
      </c>
      <c r="E951" s="0" t="str">
        <f aca="false">IF(D951="T",COUNTIF($D$3:$D951,"T"),"")</f>
        <v/>
      </c>
      <c r="F951" s="0" t="str">
        <f aca="false">IF(C951="S","S","")</f>
        <v/>
      </c>
      <c r="G951" s="0" t="str">
        <f aca="false">IF(F951="S",COUNTIF($F$3:$F951,"S"),"")</f>
        <v/>
      </c>
      <c r="H951" s="0" t="n">
        <f aca="false">A951</f>
        <v>13</v>
      </c>
      <c r="I951" s="0" t="n">
        <f aca="false">B951</f>
        <v>49</v>
      </c>
    </row>
    <row r="952" customFormat="false" ht="12.8" hidden="false" customHeight="false" outlineLevel="0" collapsed="false">
      <c r="A952" s="0" t="n">
        <f aca="false">IF(B951&lt;&gt;$D$1,A951,A951+1)</f>
        <v>13</v>
      </c>
      <c r="B952" s="0" t="n">
        <f aca="false">IF(B951&lt;&gt;$D$1,B951+1,1)</f>
        <v>50</v>
      </c>
      <c r="C952" s="0" t="str">
        <f aca="false">IFERROR(VLOOKUP(A952,'Province Map'!$A$2:$BX$77,(MATCH(B952,'Province Map'!$B$2:$BX$2,0)+1),0),"")</f>
        <v/>
      </c>
      <c r="D952" s="0" t="str">
        <f aca="false">IF(C952="T","T","")</f>
        <v/>
      </c>
      <c r="E952" s="0" t="str">
        <f aca="false">IF(D952="T",COUNTIF($D$3:$D952,"T"),"")</f>
        <v/>
      </c>
      <c r="F952" s="0" t="str">
        <f aca="false">IF(C952="S","S","")</f>
        <v/>
      </c>
      <c r="G952" s="0" t="str">
        <f aca="false">IF(F952="S",COUNTIF($F$3:$F952,"S"),"")</f>
        <v/>
      </c>
      <c r="H952" s="0" t="n">
        <f aca="false">A952</f>
        <v>13</v>
      </c>
      <c r="I952" s="0" t="n">
        <f aca="false">B952</f>
        <v>50</v>
      </c>
    </row>
    <row r="953" customFormat="false" ht="12.8" hidden="false" customHeight="false" outlineLevel="0" collapsed="false">
      <c r="A953" s="0" t="n">
        <f aca="false">IF(B952&lt;&gt;$D$1,A952,A952+1)</f>
        <v>13</v>
      </c>
      <c r="B953" s="0" t="n">
        <f aca="false">IF(B952&lt;&gt;$D$1,B952+1,1)</f>
        <v>51</v>
      </c>
      <c r="C953" s="0" t="str">
        <f aca="false">IFERROR(VLOOKUP(A953,'Province Map'!$A$2:$BX$77,(MATCH(B953,'Province Map'!$B$2:$BX$2,0)+1),0),"")</f>
        <v/>
      </c>
      <c r="D953" s="0" t="str">
        <f aca="false">IF(C953="T","T","")</f>
        <v/>
      </c>
      <c r="E953" s="0" t="str">
        <f aca="false">IF(D953="T",COUNTIF($D$3:$D953,"T"),"")</f>
        <v/>
      </c>
      <c r="F953" s="0" t="str">
        <f aca="false">IF(C953="S","S","")</f>
        <v/>
      </c>
      <c r="G953" s="0" t="str">
        <f aca="false">IF(F953="S",COUNTIF($F$3:$F953,"S"),"")</f>
        <v/>
      </c>
      <c r="H953" s="0" t="n">
        <f aca="false">A953</f>
        <v>13</v>
      </c>
      <c r="I953" s="0" t="n">
        <f aca="false">B953</f>
        <v>51</v>
      </c>
    </row>
    <row r="954" customFormat="false" ht="12.8" hidden="false" customHeight="false" outlineLevel="0" collapsed="false">
      <c r="A954" s="0" t="n">
        <f aca="false">IF(B953&lt;&gt;$D$1,A953,A953+1)</f>
        <v>13</v>
      </c>
      <c r="B954" s="0" t="n">
        <f aca="false">IF(B953&lt;&gt;$D$1,B953+1,1)</f>
        <v>52</v>
      </c>
      <c r="C954" s="0" t="str">
        <f aca="false">IFERROR(VLOOKUP(A954,'Province Map'!$A$2:$BX$77,(MATCH(B954,'Province Map'!$B$2:$BX$2,0)+1),0),"")</f>
        <v/>
      </c>
      <c r="D954" s="0" t="str">
        <f aca="false">IF(C954="T","T","")</f>
        <v/>
      </c>
      <c r="E954" s="0" t="str">
        <f aca="false">IF(D954="T",COUNTIF($D$3:$D954,"T"),"")</f>
        <v/>
      </c>
      <c r="F954" s="0" t="str">
        <f aca="false">IF(C954="S","S","")</f>
        <v/>
      </c>
      <c r="G954" s="0" t="str">
        <f aca="false">IF(F954="S",COUNTIF($F$3:$F954,"S"),"")</f>
        <v/>
      </c>
      <c r="H954" s="0" t="n">
        <f aca="false">A954</f>
        <v>13</v>
      </c>
      <c r="I954" s="0" t="n">
        <f aca="false">B954</f>
        <v>52</v>
      </c>
    </row>
    <row r="955" customFormat="false" ht="12.8" hidden="false" customHeight="false" outlineLevel="0" collapsed="false">
      <c r="A955" s="0" t="n">
        <f aca="false">IF(B954&lt;&gt;$D$1,A954,A954+1)</f>
        <v>13</v>
      </c>
      <c r="B955" s="0" t="n">
        <f aca="false">IF(B954&lt;&gt;$D$1,B954+1,1)</f>
        <v>53</v>
      </c>
      <c r="C955" s="0" t="str">
        <f aca="false">IFERROR(VLOOKUP(A955,'Province Map'!$A$2:$BX$77,(MATCH(B955,'Province Map'!$B$2:$BX$2,0)+1),0),"")</f>
        <v/>
      </c>
      <c r="D955" s="0" t="str">
        <f aca="false">IF(C955="T","T","")</f>
        <v/>
      </c>
      <c r="E955" s="0" t="str">
        <f aca="false">IF(D955="T",COUNTIF($D$3:$D955,"T"),"")</f>
        <v/>
      </c>
      <c r="F955" s="0" t="str">
        <f aca="false">IF(C955="S","S","")</f>
        <v/>
      </c>
      <c r="G955" s="0" t="str">
        <f aca="false">IF(F955="S",COUNTIF($F$3:$F955,"S"),"")</f>
        <v/>
      </c>
      <c r="H955" s="0" t="n">
        <f aca="false">A955</f>
        <v>13</v>
      </c>
      <c r="I955" s="0" t="n">
        <f aca="false">B955</f>
        <v>53</v>
      </c>
    </row>
    <row r="956" customFormat="false" ht="12.8" hidden="false" customHeight="false" outlineLevel="0" collapsed="false">
      <c r="A956" s="0" t="n">
        <f aca="false">IF(B955&lt;&gt;$D$1,A955,A955+1)</f>
        <v>13</v>
      </c>
      <c r="B956" s="0" t="n">
        <f aca="false">IF(B955&lt;&gt;$D$1,B955+1,1)</f>
        <v>54</v>
      </c>
      <c r="C956" s="0" t="str">
        <f aca="false">IFERROR(VLOOKUP(A956,'Province Map'!$A$2:$BX$77,(MATCH(B956,'Province Map'!$B$2:$BX$2,0)+1),0),"")</f>
        <v/>
      </c>
      <c r="D956" s="0" t="str">
        <f aca="false">IF(C956="T","T","")</f>
        <v/>
      </c>
      <c r="E956" s="0" t="str">
        <f aca="false">IF(D956="T",COUNTIF($D$3:$D956,"T"),"")</f>
        <v/>
      </c>
      <c r="F956" s="0" t="str">
        <f aca="false">IF(C956="S","S","")</f>
        <v/>
      </c>
      <c r="G956" s="0" t="str">
        <f aca="false">IF(F956="S",COUNTIF($F$3:$F956,"S"),"")</f>
        <v/>
      </c>
      <c r="H956" s="0" t="n">
        <f aca="false">A956</f>
        <v>13</v>
      </c>
      <c r="I956" s="0" t="n">
        <f aca="false">B956</f>
        <v>54</v>
      </c>
    </row>
    <row r="957" customFormat="false" ht="12.8" hidden="false" customHeight="false" outlineLevel="0" collapsed="false">
      <c r="A957" s="0" t="n">
        <f aca="false">IF(B956&lt;&gt;$D$1,A956,A956+1)</f>
        <v>13</v>
      </c>
      <c r="B957" s="0" t="n">
        <f aca="false">IF(B956&lt;&gt;$D$1,B956+1,1)</f>
        <v>55</v>
      </c>
      <c r="C957" s="0" t="str">
        <f aca="false">IFERROR(VLOOKUP(A957,'Province Map'!$A$2:$BX$77,(MATCH(B957,'Province Map'!$B$2:$BX$2,0)+1),0),"")</f>
        <v/>
      </c>
      <c r="D957" s="0" t="str">
        <f aca="false">IF(C957="T","T","")</f>
        <v/>
      </c>
      <c r="E957" s="0" t="str">
        <f aca="false">IF(D957="T",COUNTIF($D$3:$D957,"T"),"")</f>
        <v/>
      </c>
      <c r="F957" s="0" t="str">
        <f aca="false">IF(C957="S","S","")</f>
        <v/>
      </c>
      <c r="G957" s="0" t="str">
        <f aca="false">IF(F957="S",COUNTIF($F$3:$F957,"S"),"")</f>
        <v/>
      </c>
      <c r="H957" s="0" t="n">
        <f aca="false">A957</f>
        <v>13</v>
      </c>
      <c r="I957" s="0" t="n">
        <f aca="false">B957</f>
        <v>55</v>
      </c>
    </row>
    <row r="958" customFormat="false" ht="12.8" hidden="false" customHeight="false" outlineLevel="0" collapsed="false">
      <c r="A958" s="0" t="n">
        <f aca="false">IF(B957&lt;&gt;$D$1,A957,A957+1)</f>
        <v>13</v>
      </c>
      <c r="B958" s="0" t="n">
        <f aca="false">IF(B957&lt;&gt;$D$1,B957+1,1)</f>
        <v>56</v>
      </c>
      <c r="C958" s="0" t="str">
        <f aca="false">IFERROR(VLOOKUP(A958,'Province Map'!$A$2:$BX$77,(MATCH(B958,'Province Map'!$B$2:$BX$2,0)+1),0),"")</f>
        <v/>
      </c>
      <c r="D958" s="0" t="str">
        <f aca="false">IF(C958="T","T","")</f>
        <v/>
      </c>
      <c r="E958" s="0" t="str">
        <f aca="false">IF(D958="T",COUNTIF($D$3:$D958,"T"),"")</f>
        <v/>
      </c>
      <c r="F958" s="0" t="str">
        <f aca="false">IF(C958="S","S","")</f>
        <v/>
      </c>
      <c r="G958" s="0" t="str">
        <f aca="false">IF(F958="S",COUNTIF($F$3:$F958,"S"),"")</f>
        <v/>
      </c>
      <c r="H958" s="0" t="n">
        <f aca="false">A958</f>
        <v>13</v>
      </c>
      <c r="I958" s="0" t="n">
        <f aca="false">B958</f>
        <v>56</v>
      </c>
    </row>
    <row r="959" customFormat="false" ht="12.8" hidden="false" customHeight="false" outlineLevel="0" collapsed="false">
      <c r="A959" s="0" t="n">
        <f aca="false">IF(B958&lt;&gt;$D$1,A958,A958+1)</f>
        <v>13</v>
      </c>
      <c r="B959" s="0" t="n">
        <f aca="false">IF(B958&lt;&gt;$D$1,B958+1,1)</f>
        <v>57</v>
      </c>
      <c r="C959" s="0" t="str">
        <f aca="false">IFERROR(VLOOKUP(A959,'Province Map'!$A$2:$BX$77,(MATCH(B959,'Province Map'!$B$2:$BX$2,0)+1),0),"")</f>
        <v/>
      </c>
      <c r="D959" s="0" t="str">
        <f aca="false">IF(C959="T","T","")</f>
        <v/>
      </c>
      <c r="E959" s="0" t="str">
        <f aca="false">IF(D959="T",COUNTIF($D$3:$D959,"T"),"")</f>
        <v/>
      </c>
      <c r="F959" s="0" t="str">
        <f aca="false">IF(C959="S","S","")</f>
        <v/>
      </c>
      <c r="G959" s="0" t="str">
        <f aca="false">IF(F959="S",COUNTIF($F$3:$F959,"S"),"")</f>
        <v/>
      </c>
      <c r="H959" s="0" t="n">
        <f aca="false">A959</f>
        <v>13</v>
      </c>
      <c r="I959" s="0" t="n">
        <f aca="false">B959</f>
        <v>57</v>
      </c>
    </row>
    <row r="960" customFormat="false" ht="12.8" hidden="false" customHeight="false" outlineLevel="0" collapsed="false">
      <c r="A960" s="0" t="n">
        <f aca="false">IF(B959&lt;&gt;$D$1,A959,A959+1)</f>
        <v>13</v>
      </c>
      <c r="B960" s="0" t="n">
        <f aca="false">IF(B959&lt;&gt;$D$1,B959+1,1)</f>
        <v>58</v>
      </c>
      <c r="C960" s="0" t="str">
        <f aca="false">IFERROR(VLOOKUP(A960,'Province Map'!$A$2:$BX$77,(MATCH(B960,'Province Map'!$B$2:$BX$2,0)+1),0),"")</f>
        <v/>
      </c>
      <c r="D960" s="0" t="str">
        <f aca="false">IF(C960="T","T","")</f>
        <v/>
      </c>
      <c r="E960" s="0" t="str">
        <f aca="false">IF(D960="T",COUNTIF($D$3:$D960,"T"),"")</f>
        <v/>
      </c>
      <c r="F960" s="0" t="str">
        <f aca="false">IF(C960="S","S","")</f>
        <v/>
      </c>
      <c r="G960" s="0" t="str">
        <f aca="false">IF(F960="S",COUNTIF($F$3:$F960,"S"),"")</f>
        <v/>
      </c>
      <c r="H960" s="0" t="n">
        <f aca="false">A960</f>
        <v>13</v>
      </c>
      <c r="I960" s="0" t="n">
        <f aca="false">B960</f>
        <v>58</v>
      </c>
    </row>
    <row r="961" customFormat="false" ht="12.8" hidden="false" customHeight="false" outlineLevel="0" collapsed="false">
      <c r="A961" s="0" t="n">
        <f aca="false">IF(B960&lt;&gt;$D$1,A960,A960+1)</f>
        <v>13</v>
      </c>
      <c r="B961" s="0" t="n">
        <f aca="false">IF(B960&lt;&gt;$D$1,B960+1,1)</f>
        <v>59</v>
      </c>
      <c r="C961" s="0" t="str">
        <f aca="false">IFERROR(VLOOKUP(A961,'Province Map'!$A$2:$BX$77,(MATCH(B961,'Province Map'!$B$2:$BX$2,0)+1),0),"")</f>
        <v/>
      </c>
      <c r="D961" s="0" t="str">
        <f aca="false">IF(C961="T","T","")</f>
        <v/>
      </c>
      <c r="E961" s="0" t="str">
        <f aca="false">IF(D961="T",COUNTIF($D$3:$D961,"T"),"")</f>
        <v/>
      </c>
      <c r="F961" s="0" t="str">
        <f aca="false">IF(C961="S","S","")</f>
        <v/>
      </c>
      <c r="G961" s="0" t="str">
        <f aca="false">IF(F961="S",COUNTIF($F$3:$F961,"S"),"")</f>
        <v/>
      </c>
      <c r="H961" s="0" t="n">
        <f aca="false">A961</f>
        <v>13</v>
      </c>
      <c r="I961" s="0" t="n">
        <f aca="false">B961</f>
        <v>59</v>
      </c>
    </row>
    <row r="962" customFormat="false" ht="12.8" hidden="false" customHeight="false" outlineLevel="0" collapsed="false">
      <c r="A962" s="0" t="n">
        <f aca="false">IF(B961&lt;&gt;$D$1,A961,A961+1)</f>
        <v>13</v>
      </c>
      <c r="B962" s="0" t="n">
        <f aca="false">IF(B961&lt;&gt;$D$1,B961+1,1)</f>
        <v>60</v>
      </c>
      <c r="C962" s="0" t="str">
        <f aca="false">IFERROR(VLOOKUP(A962,'Province Map'!$A$2:$BX$77,(MATCH(B962,'Province Map'!$B$2:$BX$2,0)+1),0),"")</f>
        <v/>
      </c>
      <c r="D962" s="0" t="str">
        <f aca="false">IF(C962="T","T","")</f>
        <v/>
      </c>
      <c r="E962" s="0" t="str">
        <f aca="false">IF(D962="T",COUNTIF($D$3:$D962,"T"),"")</f>
        <v/>
      </c>
      <c r="F962" s="0" t="str">
        <f aca="false">IF(C962="S","S","")</f>
        <v/>
      </c>
      <c r="G962" s="0" t="str">
        <f aca="false">IF(F962="S",COUNTIF($F$3:$F962,"S"),"")</f>
        <v/>
      </c>
      <c r="H962" s="0" t="n">
        <f aca="false">A962</f>
        <v>13</v>
      </c>
      <c r="I962" s="0" t="n">
        <f aca="false">B962</f>
        <v>60</v>
      </c>
    </row>
    <row r="963" customFormat="false" ht="12.8" hidden="false" customHeight="false" outlineLevel="0" collapsed="false">
      <c r="A963" s="0" t="n">
        <f aca="false">IF(B962&lt;&gt;$D$1,A962,A962+1)</f>
        <v>13</v>
      </c>
      <c r="B963" s="0" t="n">
        <f aca="false">IF(B962&lt;&gt;$D$1,B962+1,1)</f>
        <v>61</v>
      </c>
      <c r="C963" s="0" t="str">
        <f aca="false">IFERROR(VLOOKUP(A963,'Province Map'!$A$2:$BX$77,(MATCH(B963,'Province Map'!$B$2:$BX$2,0)+1),0),"")</f>
        <v/>
      </c>
      <c r="D963" s="0" t="str">
        <f aca="false">IF(C963="T","T","")</f>
        <v/>
      </c>
      <c r="E963" s="0" t="str">
        <f aca="false">IF(D963="T",COUNTIF($D$3:$D963,"T"),"")</f>
        <v/>
      </c>
      <c r="F963" s="0" t="str">
        <f aca="false">IF(C963="S","S","")</f>
        <v/>
      </c>
      <c r="G963" s="0" t="str">
        <f aca="false">IF(F963="S",COUNTIF($F$3:$F963,"S"),"")</f>
        <v/>
      </c>
      <c r="H963" s="0" t="n">
        <f aca="false">A963</f>
        <v>13</v>
      </c>
      <c r="I963" s="0" t="n">
        <f aca="false">B963</f>
        <v>61</v>
      </c>
    </row>
    <row r="964" customFormat="false" ht="12.8" hidden="false" customHeight="false" outlineLevel="0" collapsed="false">
      <c r="A964" s="0" t="n">
        <f aca="false">IF(B963&lt;&gt;$D$1,A963,A963+1)</f>
        <v>13</v>
      </c>
      <c r="B964" s="0" t="n">
        <f aca="false">IF(B963&lt;&gt;$D$1,B963+1,1)</f>
        <v>62</v>
      </c>
      <c r="C964" s="0" t="str">
        <f aca="false">IFERROR(VLOOKUP(A964,'Province Map'!$A$2:$BX$77,(MATCH(B964,'Province Map'!$B$2:$BX$2,0)+1),0),"")</f>
        <v/>
      </c>
      <c r="D964" s="0" t="str">
        <f aca="false">IF(C964="T","T","")</f>
        <v/>
      </c>
      <c r="E964" s="0" t="str">
        <f aca="false">IF(D964="T",COUNTIF($D$3:$D964,"T"),"")</f>
        <v/>
      </c>
      <c r="F964" s="0" t="str">
        <f aca="false">IF(C964="S","S","")</f>
        <v/>
      </c>
      <c r="G964" s="0" t="str">
        <f aca="false">IF(F964="S",COUNTIF($F$3:$F964,"S"),"")</f>
        <v/>
      </c>
      <c r="H964" s="0" t="n">
        <f aca="false">A964</f>
        <v>13</v>
      </c>
      <c r="I964" s="0" t="n">
        <f aca="false">B964</f>
        <v>62</v>
      </c>
    </row>
    <row r="965" customFormat="false" ht="12.8" hidden="false" customHeight="false" outlineLevel="0" collapsed="false">
      <c r="A965" s="0" t="n">
        <f aca="false">IF(B964&lt;&gt;$D$1,A964,A964+1)</f>
        <v>13</v>
      </c>
      <c r="B965" s="0" t="n">
        <f aca="false">IF(B964&lt;&gt;$D$1,B964+1,1)</f>
        <v>63</v>
      </c>
      <c r="C965" s="0" t="str">
        <f aca="false">IFERROR(VLOOKUP(A965,'Province Map'!$A$2:$BX$77,(MATCH(B965,'Province Map'!$B$2:$BX$2,0)+1),0),"")</f>
        <v/>
      </c>
      <c r="D965" s="0" t="str">
        <f aca="false">IF(C965="T","T","")</f>
        <v/>
      </c>
      <c r="E965" s="0" t="str">
        <f aca="false">IF(D965="T",COUNTIF($D$3:$D965,"T"),"")</f>
        <v/>
      </c>
      <c r="F965" s="0" t="str">
        <f aca="false">IF(C965="S","S","")</f>
        <v/>
      </c>
      <c r="G965" s="0" t="str">
        <f aca="false">IF(F965="S",COUNTIF($F$3:$F965,"S"),"")</f>
        <v/>
      </c>
      <c r="H965" s="0" t="n">
        <f aca="false">A965</f>
        <v>13</v>
      </c>
      <c r="I965" s="0" t="n">
        <f aca="false">B965</f>
        <v>63</v>
      </c>
    </row>
    <row r="966" customFormat="false" ht="12.8" hidden="false" customHeight="false" outlineLevel="0" collapsed="false">
      <c r="A966" s="0" t="n">
        <f aca="false">IF(B965&lt;&gt;$D$1,A965,A965+1)</f>
        <v>13</v>
      </c>
      <c r="B966" s="0" t="n">
        <f aca="false">IF(B965&lt;&gt;$D$1,B965+1,1)</f>
        <v>64</v>
      </c>
      <c r="C966" s="0" t="str">
        <f aca="false">IFERROR(VLOOKUP(A966,'Province Map'!$A$2:$BX$77,(MATCH(B966,'Province Map'!$B$2:$BX$2,0)+1),0),"")</f>
        <v/>
      </c>
      <c r="D966" s="0" t="str">
        <f aca="false">IF(C966="T","T","")</f>
        <v/>
      </c>
      <c r="E966" s="0" t="str">
        <f aca="false">IF(D966="T",COUNTIF($D$3:$D966,"T"),"")</f>
        <v/>
      </c>
      <c r="F966" s="0" t="str">
        <f aca="false">IF(C966="S","S","")</f>
        <v/>
      </c>
      <c r="G966" s="0" t="str">
        <f aca="false">IF(F966="S",COUNTIF($F$3:$F966,"S"),"")</f>
        <v/>
      </c>
      <c r="H966" s="0" t="n">
        <f aca="false">A966</f>
        <v>13</v>
      </c>
      <c r="I966" s="0" t="n">
        <f aca="false">B966</f>
        <v>64</v>
      </c>
    </row>
    <row r="967" customFormat="false" ht="12.8" hidden="false" customHeight="false" outlineLevel="0" collapsed="false">
      <c r="A967" s="0" t="n">
        <f aca="false">IF(B966&lt;&gt;$D$1,A966,A966+1)</f>
        <v>13</v>
      </c>
      <c r="B967" s="0" t="n">
        <f aca="false">IF(B966&lt;&gt;$D$1,B966+1,1)</f>
        <v>65</v>
      </c>
      <c r="C967" s="0" t="str">
        <f aca="false">IFERROR(VLOOKUP(A967,'Province Map'!$A$2:$BX$77,(MATCH(B967,'Province Map'!$B$2:$BX$2,0)+1),0),"")</f>
        <v/>
      </c>
      <c r="D967" s="0" t="str">
        <f aca="false">IF(C967="T","T","")</f>
        <v/>
      </c>
      <c r="E967" s="0" t="str">
        <f aca="false">IF(D967="T",COUNTIF($D$3:$D967,"T"),"")</f>
        <v/>
      </c>
      <c r="F967" s="0" t="str">
        <f aca="false">IF(C967="S","S","")</f>
        <v/>
      </c>
      <c r="G967" s="0" t="str">
        <f aca="false">IF(F967="S",COUNTIF($F$3:$F967,"S"),"")</f>
        <v/>
      </c>
      <c r="H967" s="0" t="n">
        <f aca="false">A967</f>
        <v>13</v>
      </c>
      <c r="I967" s="0" t="n">
        <f aca="false">B967</f>
        <v>65</v>
      </c>
    </row>
    <row r="968" customFormat="false" ht="12.8" hidden="false" customHeight="false" outlineLevel="0" collapsed="false">
      <c r="A968" s="0" t="n">
        <f aca="false">IF(B967&lt;&gt;$D$1,A967,A967+1)</f>
        <v>13</v>
      </c>
      <c r="B968" s="0" t="n">
        <f aca="false">IF(B967&lt;&gt;$D$1,B967+1,1)</f>
        <v>66</v>
      </c>
      <c r="C968" s="0" t="str">
        <f aca="false">IFERROR(VLOOKUP(A968,'Province Map'!$A$2:$BX$77,(MATCH(B968,'Province Map'!$B$2:$BX$2,0)+1),0),"")</f>
        <v/>
      </c>
      <c r="D968" s="0" t="str">
        <f aca="false">IF(C968="T","T","")</f>
        <v/>
      </c>
      <c r="E968" s="0" t="str">
        <f aca="false">IF(D968="T",COUNTIF($D$3:$D968,"T"),"")</f>
        <v/>
      </c>
      <c r="F968" s="0" t="str">
        <f aca="false">IF(C968="S","S","")</f>
        <v/>
      </c>
      <c r="G968" s="0" t="str">
        <f aca="false">IF(F968="S",COUNTIF($F$3:$F968,"S"),"")</f>
        <v/>
      </c>
      <c r="H968" s="0" t="n">
        <f aca="false">A968</f>
        <v>13</v>
      </c>
      <c r="I968" s="0" t="n">
        <f aca="false">B968</f>
        <v>66</v>
      </c>
    </row>
    <row r="969" customFormat="false" ht="12.8" hidden="false" customHeight="false" outlineLevel="0" collapsed="false">
      <c r="A969" s="0" t="n">
        <f aca="false">IF(B968&lt;&gt;$D$1,A968,A968+1)</f>
        <v>13</v>
      </c>
      <c r="B969" s="0" t="n">
        <f aca="false">IF(B968&lt;&gt;$D$1,B968+1,1)</f>
        <v>67</v>
      </c>
      <c r="C969" s="0" t="str">
        <f aca="false">IFERROR(VLOOKUP(A969,'Province Map'!$A$2:$BX$77,(MATCH(B969,'Province Map'!$B$2:$BX$2,0)+1),0),"")</f>
        <v/>
      </c>
      <c r="D969" s="0" t="str">
        <f aca="false">IF(C969="T","T","")</f>
        <v/>
      </c>
      <c r="E969" s="0" t="str">
        <f aca="false">IF(D969="T",COUNTIF($D$3:$D969,"T"),"")</f>
        <v/>
      </c>
      <c r="F969" s="0" t="str">
        <f aca="false">IF(C969="S","S","")</f>
        <v/>
      </c>
      <c r="G969" s="0" t="str">
        <f aca="false">IF(F969="S",COUNTIF($F$3:$F969,"S"),"")</f>
        <v/>
      </c>
      <c r="H969" s="0" t="n">
        <f aca="false">A969</f>
        <v>13</v>
      </c>
      <c r="I969" s="0" t="n">
        <f aca="false">B969</f>
        <v>67</v>
      </c>
    </row>
    <row r="970" customFormat="false" ht="12.8" hidden="false" customHeight="false" outlineLevel="0" collapsed="false">
      <c r="A970" s="0" t="n">
        <f aca="false">IF(B969&lt;&gt;$D$1,A969,A969+1)</f>
        <v>13</v>
      </c>
      <c r="B970" s="0" t="n">
        <f aca="false">IF(B969&lt;&gt;$D$1,B969+1,1)</f>
        <v>68</v>
      </c>
      <c r="C970" s="0" t="str">
        <f aca="false">IFERROR(VLOOKUP(A970,'Province Map'!$A$2:$BX$77,(MATCH(B970,'Province Map'!$B$2:$BX$2,0)+1),0),"")</f>
        <v/>
      </c>
      <c r="D970" s="0" t="str">
        <f aca="false">IF(C970="T","T","")</f>
        <v/>
      </c>
      <c r="E970" s="0" t="str">
        <f aca="false">IF(D970="T",COUNTIF($D$3:$D970,"T"),"")</f>
        <v/>
      </c>
      <c r="F970" s="0" t="str">
        <f aca="false">IF(C970="S","S","")</f>
        <v/>
      </c>
      <c r="G970" s="0" t="str">
        <f aca="false">IF(F970="S",COUNTIF($F$3:$F970,"S"),"")</f>
        <v/>
      </c>
      <c r="H970" s="0" t="n">
        <f aca="false">A970</f>
        <v>13</v>
      </c>
      <c r="I970" s="0" t="n">
        <f aca="false">B970</f>
        <v>68</v>
      </c>
    </row>
    <row r="971" customFormat="false" ht="12.8" hidden="false" customHeight="false" outlineLevel="0" collapsed="false">
      <c r="A971" s="0" t="n">
        <f aca="false">IF(B970&lt;&gt;$D$1,A970,A970+1)</f>
        <v>13</v>
      </c>
      <c r="B971" s="0" t="n">
        <f aca="false">IF(B970&lt;&gt;$D$1,B970+1,1)</f>
        <v>69</v>
      </c>
      <c r="C971" s="0" t="str">
        <f aca="false">IFERROR(VLOOKUP(A971,'Province Map'!$A$2:$BX$77,(MATCH(B971,'Province Map'!$B$2:$BX$2,0)+1),0),"")</f>
        <v/>
      </c>
      <c r="D971" s="0" t="str">
        <f aca="false">IF(C971="T","T","")</f>
        <v/>
      </c>
      <c r="E971" s="0" t="str">
        <f aca="false">IF(D971="T",COUNTIF($D$3:$D971,"T"),"")</f>
        <v/>
      </c>
      <c r="F971" s="0" t="str">
        <f aca="false">IF(C971="S","S","")</f>
        <v/>
      </c>
      <c r="G971" s="0" t="str">
        <f aca="false">IF(F971="S",COUNTIF($F$3:$F971,"S"),"")</f>
        <v/>
      </c>
      <c r="H971" s="0" t="n">
        <f aca="false">A971</f>
        <v>13</v>
      </c>
      <c r="I971" s="0" t="n">
        <f aca="false">B971</f>
        <v>69</v>
      </c>
    </row>
    <row r="972" customFormat="false" ht="12.8" hidden="false" customHeight="false" outlineLevel="0" collapsed="false">
      <c r="A972" s="0" t="n">
        <f aca="false">IF(B971&lt;&gt;$D$1,A971,A971+1)</f>
        <v>13</v>
      </c>
      <c r="B972" s="0" t="n">
        <f aca="false">IF(B971&lt;&gt;$D$1,B971+1,1)</f>
        <v>70</v>
      </c>
      <c r="C972" s="0" t="str">
        <f aca="false">IFERROR(VLOOKUP(A972,'Province Map'!$A$2:$BX$77,(MATCH(B972,'Province Map'!$B$2:$BX$2,0)+1),0),"")</f>
        <v/>
      </c>
      <c r="D972" s="0" t="str">
        <f aca="false">IF(C972="T","T","")</f>
        <v/>
      </c>
      <c r="E972" s="0" t="str">
        <f aca="false">IF(D972="T",COUNTIF($D$3:$D972,"T"),"")</f>
        <v/>
      </c>
      <c r="F972" s="0" t="str">
        <f aca="false">IF(C972="S","S","")</f>
        <v/>
      </c>
      <c r="G972" s="0" t="str">
        <f aca="false">IF(F972="S",COUNTIF($F$3:$F972,"S"),"")</f>
        <v/>
      </c>
      <c r="H972" s="0" t="n">
        <f aca="false">A972</f>
        <v>13</v>
      </c>
      <c r="I972" s="0" t="n">
        <f aca="false">B972</f>
        <v>70</v>
      </c>
    </row>
    <row r="973" customFormat="false" ht="12.8" hidden="false" customHeight="false" outlineLevel="0" collapsed="false">
      <c r="A973" s="0" t="n">
        <f aca="false">IF(B972&lt;&gt;$D$1,A972,A972+1)</f>
        <v>13</v>
      </c>
      <c r="B973" s="0" t="n">
        <f aca="false">IF(B972&lt;&gt;$D$1,B972+1,1)</f>
        <v>71</v>
      </c>
      <c r="C973" s="0" t="str">
        <f aca="false">IFERROR(VLOOKUP(A973,'Province Map'!$A$2:$BX$77,(MATCH(B973,'Province Map'!$B$2:$BX$2,0)+1),0),"")</f>
        <v/>
      </c>
      <c r="D973" s="0" t="str">
        <f aca="false">IF(C973="T","T","")</f>
        <v/>
      </c>
      <c r="E973" s="0" t="str">
        <f aca="false">IF(D973="T",COUNTIF($D$3:$D973,"T"),"")</f>
        <v/>
      </c>
      <c r="F973" s="0" t="str">
        <f aca="false">IF(C973="S","S","")</f>
        <v/>
      </c>
      <c r="G973" s="0" t="str">
        <f aca="false">IF(F973="S",COUNTIF($F$3:$F973,"S"),"")</f>
        <v/>
      </c>
      <c r="H973" s="0" t="n">
        <f aca="false">A973</f>
        <v>13</v>
      </c>
      <c r="I973" s="0" t="n">
        <f aca="false">B973</f>
        <v>71</v>
      </c>
    </row>
    <row r="974" customFormat="false" ht="12.8" hidden="false" customHeight="false" outlineLevel="0" collapsed="false">
      <c r="A974" s="0" t="n">
        <f aca="false">IF(B973&lt;&gt;$D$1,A973,A973+1)</f>
        <v>13</v>
      </c>
      <c r="B974" s="0" t="n">
        <f aca="false">IF(B973&lt;&gt;$D$1,B973+1,1)</f>
        <v>72</v>
      </c>
      <c r="C974" s="0" t="str">
        <f aca="false">IFERROR(VLOOKUP(A974,'Province Map'!$A$2:$BX$77,(MATCH(B974,'Province Map'!$B$2:$BX$2,0)+1),0),"")</f>
        <v/>
      </c>
      <c r="D974" s="0" t="str">
        <f aca="false">IF(C974="T","T","")</f>
        <v/>
      </c>
      <c r="E974" s="0" t="str">
        <f aca="false">IF(D974="T",COUNTIF($D$3:$D974,"T"),"")</f>
        <v/>
      </c>
      <c r="F974" s="0" t="str">
        <f aca="false">IF(C974="S","S","")</f>
        <v/>
      </c>
      <c r="G974" s="0" t="str">
        <f aca="false">IF(F974="S",COUNTIF($F$3:$F974,"S"),"")</f>
        <v/>
      </c>
      <c r="H974" s="0" t="n">
        <f aca="false">A974</f>
        <v>13</v>
      </c>
      <c r="I974" s="0" t="n">
        <f aca="false">B974</f>
        <v>72</v>
      </c>
    </row>
    <row r="975" customFormat="false" ht="12.8" hidden="false" customHeight="false" outlineLevel="0" collapsed="false">
      <c r="A975" s="0" t="n">
        <f aca="false">IF(B974&lt;&gt;$D$1,A974,A974+1)</f>
        <v>13</v>
      </c>
      <c r="B975" s="0" t="n">
        <f aca="false">IF(B974&lt;&gt;$D$1,B974+1,1)</f>
        <v>73</v>
      </c>
      <c r="C975" s="0" t="str">
        <f aca="false">IFERROR(VLOOKUP(A975,'Province Map'!$A$2:$BX$77,(MATCH(B975,'Province Map'!$B$2:$BX$2,0)+1),0),"")</f>
        <v/>
      </c>
      <c r="D975" s="0" t="str">
        <f aca="false">IF(C975="T","T","")</f>
        <v/>
      </c>
      <c r="E975" s="0" t="str">
        <f aca="false">IF(D975="T",COUNTIF($D$3:$D975,"T"),"")</f>
        <v/>
      </c>
      <c r="F975" s="0" t="str">
        <f aca="false">IF(C975="S","S","")</f>
        <v/>
      </c>
      <c r="G975" s="0" t="str">
        <f aca="false">IF(F975="S",COUNTIF($F$3:$F975,"S"),"")</f>
        <v/>
      </c>
      <c r="H975" s="0" t="n">
        <f aca="false">A975</f>
        <v>13</v>
      </c>
      <c r="I975" s="0" t="n">
        <f aca="false">B975</f>
        <v>73</v>
      </c>
    </row>
    <row r="976" customFormat="false" ht="12.8" hidden="false" customHeight="false" outlineLevel="0" collapsed="false">
      <c r="A976" s="0" t="n">
        <f aca="false">IF(B975&lt;&gt;$D$1,A975,A975+1)</f>
        <v>13</v>
      </c>
      <c r="B976" s="0" t="n">
        <f aca="false">IF(B975&lt;&gt;$D$1,B975+1,1)</f>
        <v>74</v>
      </c>
      <c r="C976" s="0" t="str">
        <f aca="false">IFERROR(VLOOKUP(A976,'Province Map'!$A$2:$BX$77,(MATCH(B976,'Province Map'!$B$2:$BX$2,0)+1),0),"")</f>
        <v/>
      </c>
      <c r="D976" s="0" t="str">
        <f aca="false">IF(C976="T","T","")</f>
        <v/>
      </c>
      <c r="E976" s="0" t="str">
        <f aca="false">IF(D976="T",COUNTIF($D$3:$D976,"T"),"")</f>
        <v/>
      </c>
      <c r="F976" s="0" t="str">
        <f aca="false">IF(C976="S","S","")</f>
        <v/>
      </c>
      <c r="G976" s="0" t="str">
        <f aca="false">IF(F976="S",COUNTIF($F$3:$F976,"S"),"")</f>
        <v/>
      </c>
      <c r="H976" s="0" t="n">
        <f aca="false">A976</f>
        <v>13</v>
      </c>
      <c r="I976" s="0" t="n">
        <f aca="false">B976</f>
        <v>74</v>
      </c>
    </row>
    <row r="977" customFormat="false" ht="12.8" hidden="false" customHeight="false" outlineLevel="0" collapsed="false">
      <c r="A977" s="0" t="n">
        <f aca="false">IF(B976&lt;&gt;$D$1,A976,A976+1)</f>
        <v>13</v>
      </c>
      <c r="B977" s="0" t="n">
        <f aca="false">IF(B976&lt;&gt;$D$1,B976+1,1)</f>
        <v>75</v>
      </c>
      <c r="C977" s="0" t="str">
        <f aca="false">IFERROR(VLOOKUP(A977,'Province Map'!$A$2:$BX$77,(MATCH(B977,'Province Map'!$B$2:$BX$2,0)+1),0),"")</f>
        <v/>
      </c>
      <c r="D977" s="0" t="str">
        <f aca="false">IF(C977="T","T","")</f>
        <v/>
      </c>
      <c r="E977" s="0" t="str">
        <f aca="false">IF(D977="T",COUNTIF($D$3:$D977,"T"),"")</f>
        <v/>
      </c>
      <c r="F977" s="0" t="str">
        <f aca="false">IF(C977="S","S","")</f>
        <v/>
      </c>
      <c r="G977" s="0" t="str">
        <f aca="false">IF(F977="S",COUNTIF($F$3:$F977,"S"),"")</f>
        <v/>
      </c>
      <c r="H977" s="0" t="n">
        <f aca="false">A977</f>
        <v>13</v>
      </c>
      <c r="I977" s="0" t="n">
        <f aca="false">B977</f>
        <v>75</v>
      </c>
    </row>
    <row r="978" customFormat="false" ht="12.8" hidden="false" customHeight="false" outlineLevel="0" collapsed="false">
      <c r="A978" s="0" t="n">
        <f aca="false">IF(B977&lt;&gt;$D$1,A977,A977+1)</f>
        <v>14</v>
      </c>
      <c r="B978" s="0" t="n">
        <f aca="false">IF(B977&lt;&gt;$D$1,B977+1,1)</f>
        <v>1</v>
      </c>
      <c r="C978" s="0" t="n">
        <f aca="false">IFERROR(VLOOKUP(A978,'Province Map'!$A$2:$BX$77,(MATCH(B978,'Province Map'!$B$2:$BX$2,0)+1),0),"")</f>
        <v>0</v>
      </c>
      <c r="D978" s="0" t="str">
        <f aca="false">IF(C978="T","T","")</f>
        <v/>
      </c>
      <c r="E978" s="0" t="str">
        <f aca="false">IF(D978="T",COUNTIF($D$3:$D978,"T"),"")</f>
        <v/>
      </c>
      <c r="F978" s="0" t="str">
        <f aca="false">IF(C978="S","S","")</f>
        <v/>
      </c>
      <c r="G978" s="0" t="str">
        <f aca="false">IF(F978="S",COUNTIF($F$3:$F978,"S"),"")</f>
        <v/>
      </c>
      <c r="H978" s="0" t="n">
        <f aca="false">A978</f>
        <v>14</v>
      </c>
      <c r="I978" s="0" t="n">
        <f aca="false">B978</f>
        <v>1</v>
      </c>
    </row>
    <row r="979" customFormat="false" ht="12.8" hidden="false" customHeight="false" outlineLevel="0" collapsed="false">
      <c r="A979" s="0" t="n">
        <f aca="false">IF(B978&lt;&gt;$D$1,A978,A978+1)</f>
        <v>14</v>
      </c>
      <c r="B979" s="0" t="n">
        <f aca="false">IF(B978&lt;&gt;$D$1,B978+1,1)</f>
        <v>2</v>
      </c>
      <c r="C979" s="0" t="n">
        <f aca="false">IFERROR(VLOOKUP(A979,'Province Map'!$A$2:$BX$77,(MATCH(B979,'Province Map'!$B$2:$BX$2,0)+1),0),"")</f>
        <v>0</v>
      </c>
      <c r="D979" s="0" t="str">
        <f aca="false">IF(C979="T","T","")</f>
        <v/>
      </c>
      <c r="E979" s="0" t="str">
        <f aca="false">IF(D979="T",COUNTIF($D$3:$D979,"T"),"")</f>
        <v/>
      </c>
      <c r="F979" s="0" t="str">
        <f aca="false">IF(C979="S","S","")</f>
        <v/>
      </c>
      <c r="G979" s="0" t="str">
        <f aca="false">IF(F979="S",COUNTIF($F$3:$F979,"S"),"")</f>
        <v/>
      </c>
      <c r="H979" s="0" t="n">
        <f aca="false">A979</f>
        <v>14</v>
      </c>
      <c r="I979" s="0" t="n">
        <f aca="false">B979</f>
        <v>2</v>
      </c>
    </row>
    <row r="980" customFormat="false" ht="12.8" hidden="false" customHeight="false" outlineLevel="0" collapsed="false">
      <c r="A980" s="0" t="n">
        <f aca="false">IF(B979&lt;&gt;$D$1,A979,A979+1)</f>
        <v>14</v>
      </c>
      <c r="B980" s="0" t="n">
        <f aca="false">IF(B979&lt;&gt;$D$1,B979+1,1)</f>
        <v>3</v>
      </c>
      <c r="C980" s="0" t="n">
        <f aca="false">IFERROR(VLOOKUP(A980,'Province Map'!$A$2:$BX$77,(MATCH(B980,'Province Map'!$B$2:$BX$2,0)+1),0),"")</f>
        <v>0</v>
      </c>
      <c r="D980" s="0" t="str">
        <f aca="false">IF(C980="T","T","")</f>
        <v/>
      </c>
      <c r="E980" s="0" t="str">
        <f aca="false">IF(D980="T",COUNTIF($D$3:$D980,"T"),"")</f>
        <v/>
      </c>
      <c r="F980" s="0" t="str">
        <f aca="false">IF(C980="S","S","")</f>
        <v/>
      </c>
      <c r="G980" s="0" t="str">
        <f aca="false">IF(F980="S",COUNTIF($F$3:$F980,"S"),"")</f>
        <v/>
      </c>
      <c r="H980" s="0" t="n">
        <f aca="false">A980</f>
        <v>14</v>
      </c>
      <c r="I980" s="0" t="n">
        <f aca="false">B980</f>
        <v>3</v>
      </c>
    </row>
    <row r="981" customFormat="false" ht="12.8" hidden="false" customHeight="false" outlineLevel="0" collapsed="false">
      <c r="A981" s="0" t="n">
        <f aca="false">IF(B980&lt;&gt;$D$1,A980,A980+1)</f>
        <v>14</v>
      </c>
      <c r="B981" s="0" t="n">
        <f aca="false">IF(B980&lt;&gt;$D$1,B980+1,1)</f>
        <v>4</v>
      </c>
      <c r="C981" s="0" t="n">
        <f aca="false">IFERROR(VLOOKUP(A981,'Province Map'!$A$2:$BX$77,(MATCH(B981,'Province Map'!$B$2:$BX$2,0)+1),0),"")</f>
        <v>0</v>
      </c>
      <c r="D981" s="0" t="str">
        <f aca="false">IF(C981="T","T","")</f>
        <v/>
      </c>
      <c r="E981" s="0" t="str">
        <f aca="false">IF(D981="T",COUNTIF($D$3:$D981,"T"),"")</f>
        <v/>
      </c>
      <c r="F981" s="0" t="str">
        <f aca="false">IF(C981="S","S","")</f>
        <v/>
      </c>
      <c r="G981" s="0" t="str">
        <f aca="false">IF(F981="S",COUNTIF($F$3:$F981,"S"),"")</f>
        <v/>
      </c>
      <c r="H981" s="0" t="n">
        <f aca="false">A981</f>
        <v>14</v>
      </c>
      <c r="I981" s="0" t="n">
        <f aca="false">B981</f>
        <v>4</v>
      </c>
    </row>
    <row r="982" customFormat="false" ht="12.8" hidden="false" customHeight="false" outlineLevel="0" collapsed="false">
      <c r="A982" s="0" t="n">
        <f aca="false">IF(B981&lt;&gt;$D$1,A981,A981+1)</f>
        <v>14</v>
      </c>
      <c r="B982" s="0" t="n">
        <f aca="false">IF(B981&lt;&gt;$D$1,B981+1,1)</f>
        <v>5</v>
      </c>
      <c r="C982" s="0" t="n">
        <f aca="false">IFERROR(VLOOKUP(A982,'Province Map'!$A$2:$BX$77,(MATCH(B982,'Province Map'!$B$2:$BX$2,0)+1),0),"")</f>
        <v>0</v>
      </c>
      <c r="D982" s="0" t="str">
        <f aca="false">IF(C982="T","T","")</f>
        <v/>
      </c>
      <c r="E982" s="0" t="str">
        <f aca="false">IF(D982="T",COUNTIF($D$3:$D982,"T"),"")</f>
        <v/>
      </c>
      <c r="F982" s="0" t="str">
        <f aca="false">IF(C982="S","S","")</f>
        <v/>
      </c>
      <c r="G982" s="0" t="str">
        <f aca="false">IF(F982="S",COUNTIF($F$3:$F982,"S"),"")</f>
        <v/>
      </c>
      <c r="H982" s="0" t="n">
        <f aca="false">A982</f>
        <v>14</v>
      </c>
      <c r="I982" s="0" t="n">
        <f aca="false">B982</f>
        <v>5</v>
      </c>
    </row>
    <row r="983" customFormat="false" ht="12.8" hidden="false" customHeight="false" outlineLevel="0" collapsed="false">
      <c r="A983" s="0" t="n">
        <f aca="false">IF(B982&lt;&gt;$D$1,A982,A982+1)</f>
        <v>14</v>
      </c>
      <c r="B983" s="0" t="n">
        <f aca="false">IF(B982&lt;&gt;$D$1,B982+1,1)</f>
        <v>6</v>
      </c>
      <c r="C983" s="0" t="n">
        <f aca="false">IFERROR(VLOOKUP(A983,'Province Map'!$A$2:$BX$77,(MATCH(B983,'Province Map'!$B$2:$BX$2,0)+1),0),"")</f>
        <v>0</v>
      </c>
      <c r="D983" s="0" t="str">
        <f aca="false">IF(C983="T","T","")</f>
        <v/>
      </c>
      <c r="E983" s="0" t="str">
        <f aca="false">IF(D983="T",COUNTIF($D$3:$D983,"T"),"")</f>
        <v/>
      </c>
      <c r="F983" s="0" t="str">
        <f aca="false">IF(C983="S","S","")</f>
        <v/>
      </c>
      <c r="G983" s="0" t="str">
        <f aca="false">IF(F983="S",COUNTIF($F$3:$F983,"S"),"")</f>
        <v/>
      </c>
      <c r="H983" s="0" t="n">
        <f aca="false">A983</f>
        <v>14</v>
      </c>
      <c r="I983" s="0" t="n">
        <f aca="false">B983</f>
        <v>6</v>
      </c>
    </row>
    <row r="984" customFormat="false" ht="12.8" hidden="false" customHeight="false" outlineLevel="0" collapsed="false">
      <c r="A984" s="0" t="n">
        <f aca="false">IF(B983&lt;&gt;$D$1,A983,A983+1)</f>
        <v>14</v>
      </c>
      <c r="B984" s="0" t="n">
        <f aca="false">IF(B983&lt;&gt;$D$1,B983+1,1)</f>
        <v>7</v>
      </c>
      <c r="C984" s="0" t="n">
        <f aca="false">IFERROR(VLOOKUP(A984,'Province Map'!$A$2:$BX$77,(MATCH(B984,'Province Map'!$B$2:$BX$2,0)+1),0),"")</f>
        <v>0</v>
      </c>
      <c r="D984" s="0" t="str">
        <f aca="false">IF(C984="T","T","")</f>
        <v/>
      </c>
      <c r="E984" s="0" t="str">
        <f aca="false">IF(D984="T",COUNTIF($D$3:$D984,"T"),"")</f>
        <v/>
      </c>
      <c r="F984" s="0" t="str">
        <f aca="false">IF(C984="S","S","")</f>
        <v/>
      </c>
      <c r="G984" s="0" t="str">
        <f aca="false">IF(F984="S",COUNTIF($F$3:$F984,"S"),"")</f>
        <v/>
      </c>
      <c r="H984" s="0" t="n">
        <f aca="false">A984</f>
        <v>14</v>
      </c>
      <c r="I984" s="0" t="n">
        <f aca="false">B984</f>
        <v>7</v>
      </c>
    </row>
    <row r="985" customFormat="false" ht="12.8" hidden="false" customHeight="false" outlineLevel="0" collapsed="false">
      <c r="A985" s="0" t="n">
        <f aca="false">IF(B984&lt;&gt;$D$1,A984,A984+1)</f>
        <v>14</v>
      </c>
      <c r="B985" s="0" t="n">
        <f aca="false">IF(B984&lt;&gt;$D$1,B984+1,1)</f>
        <v>8</v>
      </c>
      <c r="C985" s="0" t="n">
        <f aca="false">IFERROR(VLOOKUP(A985,'Province Map'!$A$2:$BX$77,(MATCH(B985,'Province Map'!$B$2:$BX$2,0)+1),0),"")</f>
        <v>0</v>
      </c>
      <c r="D985" s="0" t="str">
        <f aca="false">IF(C985="T","T","")</f>
        <v/>
      </c>
      <c r="E985" s="0" t="str">
        <f aca="false">IF(D985="T",COUNTIF($D$3:$D985,"T"),"")</f>
        <v/>
      </c>
      <c r="F985" s="0" t="str">
        <f aca="false">IF(C985="S","S","")</f>
        <v/>
      </c>
      <c r="G985" s="0" t="str">
        <f aca="false">IF(F985="S",COUNTIF($F$3:$F985,"S"),"")</f>
        <v/>
      </c>
      <c r="H985" s="0" t="n">
        <f aca="false">A985</f>
        <v>14</v>
      </c>
      <c r="I985" s="0" t="n">
        <f aca="false">B985</f>
        <v>8</v>
      </c>
    </row>
    <row r="986" customFormat="false" ht="12.8" hidden="false" customHeight="false" outlineLevel="0" collapsed="false">
      <c r="A986" s="0" t="n">
        <f aca="false">IF(B985&lt;&gt;$D$1,A985,A985+1)</f>
        <v>14</v>
      </c>
      <c r="B986" s="0" t="n">
        <f aca="false">IF(B985&lt;&gt;$D$1,B985+1,1)</f>
        <v>9</v>
      </c>
      <c r="C986" s="0" t="n">
        <f aca="false">IFERROR(VLOOKUP(A986,'Province Map'!$A$2:$BX$77,(MATCH(B986,'Province Map'!$B$2:$BX$2,0)+1),0),"")</f>
        <v>0</v>
      </c>
      <c r="D986" s="0" t="str">
        <f aca="false">IF(C986="T","T","")</f>
        <v/>
      </c>
      <c r="E986" s="0" t="str">
        <f aca="false">IF(D986="T",COUNTIF($D$3:$D986,"T"),"")</f>
        <v/>
      </c>
      <c r="F986" s="0" t="str">
        <f aca="false">IF(C986="S","S","")</f>
        <v/>
      </c>
      <c r="G986" s="0" t="str">
        <f aca="false">IF(F986="S",COUNTIF($F$3:$F986,"S"),"")</f>
        <v/>
      </c>
      <c r="H986" s="0" t="n">
        <f aca="false">A986</f>
        <v>14</v>
      </c>
      <c r="I986" s="0" t="n">
        <f aca="false">B986</f>
        <v>9</v>
      </c>
    </row>
    <row r="987" customFormat="false" ht="12.8" hidden="false" customHeight="false" outlineLevel="0" collapsed="false">
      <c r="A987" s="0" t="n">
        <f aca="false">IF(B986&lt;&gt;$D$1,A986,A986+1)</f>
        <v>14</v>
      </c>
      <c r="B987" s="0" t="n">
        <f aca="false">IF(B986&lt;&gt;$D$1,B986+1,1)</f>
        <v>10</v>
      </c>
      <c r="C987" s="0" t="n">
        <f aca="false">IFERROR(VLOOKUP(A987,'Province Map'!$A$2:$BX$77,(MATCH(B987,'Province Map'!$B$2:$BX$2,0)+1),0),"")</f>
        <v>0</v>
      </c>
      <c r="D987" s="0" t="str">
        <f aca="false">IF(C987="T","T","")</f>
        <v/>
      </c>
      <c r="E987" s="0" t="str">
        <f aca="false">IF(D987="T",COUNTIF($D$3:$D987,"T"),"")</f>
        <v/>
      </c>
      <c r="F987" s="0" t="str">
        <f aca="false">IF(C987="S","S","")</f>
        <v/>
      </c>
      <c r="G987" s="0" t="str">
        <f aca="false">IF(F987="S",COUNTIF($F$3:$F987,"S"),"")</f>
        <v/>
      </c>
      <c r="H987" s="0" t="n">
        <f aca="false">A987</f>
        <v>14</v>
      </c>
      <c r="I987" s="0" t="n">
        <f aca="false">B987</f>
        <v>10</v>
      </c>
    </row>
    <row r="988" customFormat="false" ht="12.8" hidden="false" customHeight="false" outlineLevel="0" collapsed="false">
      <c r="A988" s="0" t="n">
        <f aca="false">IF(B987&lt;&gt;$D$1,A987,A987+1)</f>
        <v>14</v>
      </c>
      <c r="B988" s="0" t="n">
        <f aca="false">IF(B987&lt;&gt;$D$1,B987+1,1)</f>
        <v>11</v>
      </c>
      <c r="C988" s="0" t="n">
        <f aca="false">IFERROR(VLOOKUP(A988,'Province Map'!$A$2:$BX$77,(MATCH(B988,'Province Map'!$B$2:$BX$2,0)+1),0),"")</f>
        <v>0</v>
      </c>
      <c r="D988" s="0" t="str">
        <f aca="false">IF(C988="T","T","")</f>
        <v/>
      </c>
      <c r="E988" s="0" t="str">
        <f aca="false">IF(D988="T",COUNTIF($D$3:$D988,"T"),"")</f>
        <v/>
      </c>
      <c r="F988" s="0" t="str">
        <f aca="false">IF(C988="S","S","")</f>
        <v/>
      </c>
      <c r="G988" s="0" t="str">
        <f aca="false">IF(F988="S",COUNTIF($F$3:$F988,"S"),"")</f>
        <v/>
      </c>
      <c r="H988" s="0" t="n">
        <f aca="false">A988</f>
        <v>14</v>
      </c>
      <c r="I988" s="0" t="n">
        <f aca="false">B988</f>
        <v>11</v>
      </c>
    </row>
    <row r="989" customFormat="false" ht="12.8" hidden="false" customHeight="false" outlineLevel="0" collapsed="false">
      <c r="A989" s="0" t="n">
        <f aca="false">IF(B988&lt;&gt;$D$1,A988,A988+1)</f>
        <v>14</v>
      </c>
      <c r="B989" s="0" t="n">
        <f aca="false">IF(B988&lt;&gt;$D$1,B988+1,1)</f>
        <v>12</v>
      </c>
      <c r="C989" s="0" t="n">
        <f aca="false">IFERROR(VLOOKUP(A989,'Province Map'!$A$2:$BX$77,(MATCH(B989,'Province Map'!$B$2:$BX$2,0)+1),0),"")</f>
        <v>0</v>
      </c>
      <c r="D989" s="0" t="str">
        <f aca="false">IF(C989="T","T","")</f>
        <v/>
      </c>
      <c r="E989" s="0" t="str">
        <f aca="false">IF(D989="T",COUNTIF($D$3:$D989,"T"),"")</f>
        <v/>
      </c>
      <c r="F989" s="0" t="str">
        <f aca="false">IF(C989="S","S","")</f>
        <v/>
      </c>
      <c r="G989" s="0" t="str">
        <f aca="false">IF(F989="S",COUNTIF($F$3:$F989,"S"),"")</f>
        <v/>
      </c>
      <c r="H989" s="0" t="n">
        <f aca="false">A989</f>
        <v>14</v>
      </c>
      <c r="I989" s="0" t="n">
        <f aca="false">B989</f>
        <v>12</v>
      </c>
    </row>
    <row r="990" customFormat="false" ht="12.8" hidden="false" customHeight="false" outlineLevel="0" collapsed="false">
      <c r="A990" s="0" t="n">
        <f aca="false">IF(B989&lt;&gt;$D$1,A989,A989+1)</f>
        <v>14</v>
      </c>
      <c r="B990" s="0" t="n">
        <f aca="false">IF(B989&lt;&gt;$D$1,B989+1,1)</f>
        <v>13</v>
      </c>
      <c r="C990" s="0" t="n">
        <f aca="false">IFERROR(VLOOKUP(A990,'Province Map'!$A$2:$BX$77,(MATCH(B990,'Province Map'!$B$2:$BX$2,0)+1),0),"")</f>
        <v>0</v>
      </c>
      <c r="D990" s="0" t="str">
        <f aca="false">IF(C990="T","T","")</f>
        <v/>
      </c>
      <c r="E990" s="0" t="str">
        <f aca="false">IF(D990="T",COUNTIF($D$3:$D990,"T"),"")</f>
        <v/>
      </c>
      <c r="F990" s="0" t="str">
        <f aca="false">IF(C990="S","S","")</f>
        <v/>
      </c>
      <c r="G990" s="0" t="str">
        <f aca="false">IF(F990="S",COUNTIF($F$3:$F990,"S"),"")</f>
        <v/>
      </c>
      <c r="H990" s="0" t="n">
        <f aca="false">A990</f>
        <v>14</v>
      </c>
      <c r="I990" s="0" t="n">
        <f aca="false">B990</f>
        <v>13</v>
      </c>
    </row>
    <row r="991" customFormat="false" ht="12.8" hidden="false" customHeight="false" outlineLevel="0" collapsed="false">
      <c r="A991" s="0" t="n">
        <f aca="false">IF(B990&lt;&gt;$D$1,A990,A990+1)</f>
        <v>14</v>
      </c>
      <c r="B991" s="0" t="n">
        <f aca="false">IF(B990&lt;&gt;$D$1,B990+1,1)</f>
        <v>14</v>
      </c>
      <c r="C991" s="0" t="n">
        <f aca="false">IFERROR(VLOOKUP(A991,'Province Map'!$A$2:$BX$77,(MATCH(B991,'Province Map'!$B$2:$BX$2,0)+1),0),"")</f>
        <v>0</v>
      </c>
      <c r="D991" s="0" t="str">
        <f aca="false">IF(C991="T","T","")</f>
        <v/>
      </c>
      <c r="E991" s="0" t="str">
        <f aca="false">IF(D991="T",COUNTIF($D$3:$D991,"T"),"")</f>
        <v/>
      </c>
      <c r="F991" s="0" t="str">
        <f aca="false">IF(C991="S","S","")</f>
        <v/>
      </c>
      <c r="G991" s="0" t="str">
        <f aca="false">IF(F991="S",COUNTIF($F$3:$F991,"S"),"")</f>
        <v/>
      </c>
      <c r="H991" s="0" t="n">
        <f aca="false">A991</f>
        <v>14</v>
      </c>
      <c r="I991" s="0" t="n">
        <f aca="false">B991</f>
        <v>14</v>
      </c>
    </row>
    <row r="992" customFormat="false" ht="12.8" hidden="false" customHeight="false" outlineLevel="0" collapsed="false">
      <c r="A992" s="0" t="n">
        <f aca="false">IF(B991&lt;&gt;$D$1,A991,A991+1)</f>
        <v>14</v>
      </c>
      <c r="B992" s="0" t="n">
        <f aca="false">IF(B991&lt;&gt;$D$1,B991+1,1)</f>
        <v>15</v>
      </c>
      <c r="C992" s="0" t="n">
        <f aca="false">IFERROR(VLOOKUP(A992,'Province Map'!$A$2:$BX$77,(MATCH(B992,'Province Map'!$B$2:$BX$2,0)+1),0),"")</f>
        <v>0</v>
      </c>
      <c r="D992" s="0" t="str">
        <f aca="false">IF(C992="T","T","")</f>
        <v/>
      </c>
      <c r="E992" s="0" t="str">
        <f aca="false">IF(D992="T",COUNTIF($D$3:$D992,"T"),"")</f>
        <v/>
      </c>
      <c r="F992" s="0" t="str">
        <f aca="false">IF(C992="S","S","")</f>
        <v/>
      </c>
      <c r="G992" s="0" t="str">
        <f aca="false">IF(F992="S",COUNTIF($F$3:$F992,"S"),"")</f>
        <v/>
      </c>
      <c r="H992" s="0" t="n">
        <f aca="false">A992</f>
        <v>14</v>
      </c>
      <c r="I992" s="0" t="n">
        <f aca="false">B992</f>
        <v>15</v>
      </c>
    </row>
    <row r="993" customFormat="false" ht="12.8" hidden="false" customHeight="false" outlineLevel="0" collapsed="false">
      <c r="A993" s="0" t="n">
        <f aca="false">IF(B992&lt;&gt;$D$1,A992,A992+1)</f>
        <v>14</v>
      </c>
      <c r="B993" s="0" t="n">
        <f aca="false">IF(B992&lt;&gt;$D$1,B992+1,1)</f>
        <v>16</v>
      </c>
      <c r="C993" s="0" t="n">
        <f aca="false">IFERROR(VLOOKUP(A993,'Province Map'!$A$2:$BX$77,(MATCH(B993,'Province Map'!$B$2:$BX$2,0)+1),0),"")</f>
        <v>0</v>
      </c>
      <c r="D993" s="0" t="str">
        <f aca="false">IF(C993="T","T","")</f>
        <v/>
      </c>
      <c r="E993" s="0" t="str">
        <f aca="false">IF(D993="T",COUNTIF($D$3:$D993,"T"),"")</f>
        <v/>
      </c>
      <c r="F993" s="0" t="str">
        <f aca="false">IF(C993="S","S","")</f>
        <v/>
      </c>
      <c r="G993" s="0" t="str">
        <f aca="false">IF(F993="S",COUNTIF($F$3:$F993,"S"),"")</f>
        <v/>
      </c>
      <c r="H993" s="0" t="n">
        <f aca="false">A993</f>
        <v>14</v>
      </c>
      <c r="I993" s="0" t="n">
        <f aca="false">B993</f>
        <v>16</v>
      </c>
    </row>
    <row r="994" customFormat="false" ht="12.8" hidden="false" customHeight="false" outlineLevel="0" collapsed="false">
      <c r="A994" s="0" t="n">
        <f aca="false">IF(B993&lt;&gt;$D$1,A993,A993+1)</f>
        <v>14</v>
      </c>
      <c r="B994" s="0" t="n">
        <f aca="false">IF(B993&lt;&gt;$D$1,B993+1,1)</f>
        <v>17</v>
      </c>
      <c r="C994" s="0" t="str">
        <f aca="false">IFERROR(VLOOKUP(A994,'Province Map'!$A$2:$BX$77,(MATCH(B994,'Province Map'!$B$2:$BX$2,0)+1),0),"")</f>
        <v/>
      </c>
      <c r="D994" s="0" t="str">
        <f aca="false">IF(C994="T","T","")</f>
        <v/>
      </c>
      <c r="E994" s="0" t="str">
        <f aca="false">IF(D994="T",COUNTIF($D$3:$D994,"T"),"")</f>
        <v/>
      </c>
      <c r="F994" s="0" t="str">
        <f aca="false">IF(C994="S","S","")</f>
        <v/>
      </c>
      <c r="G994" s="0" t="str">
        <f aca="false">IF(F994="S",COUNTIF($F$3:$F994,"S"),"")</f>
        <v/>
      </c>
      <c r="H994" s="0" t="n">
        <f aca="false">A994</f>
        <v>14</v>
      </c>
      <c r="I994" s="0" t="n">
        <f aca="false">B994</f>
        <v>17</v>
      </c>
    </row>
    <row r="995" customFormat="false" ht="12.8" hidden="false" customHeight="false" outlineLevel="0" collapsed="false">
      <c r="A995" s="0" t="n">
        <f aca="false">IF(B994&lt;&gt;$D$1,A994,A994+1)</f>
        <v>14</v>
      </c>
      <c r="B995" s="0" t="n">
        <f aca="false">IF(B994&lt;&gt;$D$1,B994+1,1)</f>
        <v>18</v>
      </c>
      <c r="C995" s="0" t="str">
        <f aca="false">IFERROR(VLOOKUP(A995,'Province Map'!$A$2:$BX$77,(MATCH(B995,'Province Map'!$B$2:$BX$2,0)+1),0),"")</f>
        <v/>
      </c>
      <c r="D995" s="0" t="str">
        <f aca="false">IF(C995="T","T","")</f>
        <v/>
      </c>
      <c r="E995" s="0" t="str">
        <f aca="false">IF(D995="T",COUNTIF($D$3:$D995,"T"),"")</f>
        <v/>
      </c>
      <c r="F995" s="0" t="str">
        <f aca="false">IF(C995="S","S","")</f>
        <v/>
      </c>
      <c r="G995" s="0" t="str">
        <f aca="false">IF(F995="S",COUNTIF($F$3:$F995,"S"),"")</f>
        <v/>
      </c>
      <c r="H995" s="0" t="n">
        <f aca="false">A995</f>
        <v>14</v>
      </c>
      <c r="I995" s="0" t="n">
        <f aca="false">B995</f>
        <v>18</v>
      </c>
    </row>
    <row r="996" customFormat="false" ht="12.8" hidden="false" customHeight="false" outlineLevel="0" collapsed="false">
      <c r="A996" s="0" t="n">
        <f aca="false">IF(B995&lt;&gt;$D$1,A995,A995+1)</f>
        <v>14</v>
      </c>
      <c r="B996" s="0" t="n">
        <f aca="false">IF(B995&lt;&gt;$D$1,B995+1,1)</f>
        <v>19</v>
      </c>
      <c r="C996" s="0" t="str">
        <f aca="false">IFERROR(VLOOKUP(A996,'Province Map'!$A$2:$BX$77,(MATCH(B996,'Province Map'!$B$2:$BX$2,0)+1),0),"")</f>
        <v/>
      </c>
      <c r="D996" s="0" t="str">
        <f aca="false">IF(C996="T","T","")</f>
        <v/>
      </c>
      <c r="E996" s="0" t="str">
        <f aca="false">IF(D996="T",COUNTIF($D$3:$D996,"T"),"")</f>
        <v/>
      </c>
      <c r="F996" s="0" t="str">
        <f aca="false">IF(C996="S","S","")</f>
        <v/>
      </c>
      <c r="G996" s="0" t="str">
        <f aca="false">IF(F996="S",COUNTIF($F$3:$F996,"S"),"")</f>
        <v/>
      </c>
      <c r="H996" s="0" t="n">
        <f aca="false">A996</f>
        <v>14</v>
      </c>
      <c r="I996" s="0" t="n">
        <f aca="false">B996</f>
        <v>19</v>
      </c>
    </row>
    <row r="997" customFormat="false" ht="12.8" hidden="false" customHeight="false" outlineLevel="0" collapsed="false">
      <c r="A997" s="0" t="n">
        <f aca="false">IF(B996&lt;&gt;$D$1,A996,A996+1)</f>
        <v>14</v>
      </c>
      <c r="B997" s="0" t="n">
        <f aca="false">IF(B996&lt;&gt;$D$1,B996+1,1)</f>
        <v>20</v>
      </c>
      <c r="C997" s="0" t="str">
        <f aca="false">IFERROR(VLOOKUP(A997,'Province Map'!$A$2:$BX$77,(MATCH(B997,'Province Map'!$B$2:$BX$2,0)+1),0),"")</f>
        <v/>
      </c>
      <c r="D997" s="0" t="str">
        <f aca="false">IF(C997="T","T","")</f>
        <v/>
      </c>
      <c r="E997" s="0" t="str">
        <f aca="false">IF(D997="T",COUNTIF($D$3:$D997,"T"),"")</f>
        <v/>
      </c>
      <c r="F997" s="0" t="str">
        <f aca="false">IF(C997="S","S","")</f>
        <v/>
      </c>
      <c r="G997" s="0" t="str">
        <f aca="false">IF(F997="S",COUNTIF($F$3:$F997,"S"),"")</f>
        <v/>
      </c>
      <c r="H997" s="0" t="n">
        <f aca="false">A997</f>
        <v>14</v>
      </c>
      <c r="I997" s="0" t="n">
        <f aca="false">B997</f>
        <v>20</v>
      </c>
    </row>
    <row r="998" customFormat="false" ht="12.8" hidden="false" customHeight="false" outlineLevel="0" collapsed="false">
      <c r="A998" s="0" t="n">
        <f aca="false">IF(B997&lt;&gt;$D$1,A997,A997+1)</f>
        <v>14</v>
      </c>
      <c r="B998" s="0" t="n">
        <f aca="false">IF(B997&lt;&gt;$D$1,B997+1,1)</f>
        <v>21</v>
      </c>
      <c r="C998" s="0" t="str">
        <f aca="false">IFERROR(VLOOKUP(A998,'Province Map'!$A$2:$BX$77,(MATCH(B998,'Province Map'!$B$2:$BX$2,0)+1),0),"")</f>
        <v/>
      </c>
      <c r="D998" s="0" t="str">
        <f aca="false">IF(C998="T","T","")</f>
        <v/>
      </c>
      <c r="E998" s="0" t="str">
        <f aca="false">IF(D998="T",COUNTIF($D$3:$D998,"T"),"")</f>
        <v/>
      </c>
      <c r="F998" s="0" t="str">
        <f aca="false">IF(C998="S","S","")</f>
        <v/>
      </c>
      <c r="G998" s="0" t="str">
        <f aca="false">IF(F998="S",COUNTIF($F$3:$F998,"S"),"")</f>
        <v/>
      </c>
      <c r="H998" s="0" t="n">
        <f aca="false">A998</f>
        <v>14</v>
      </c>
      <c r="I998" s="0" t="n">
        <f aca="false">B998</f>
        <v>21</v>
      </c>
    </row>
    <row r="999" customFormat="false" ht="12.8" hidden="false" customHeight="false" outlineLevel="0" collapsed="false">
      <c r="A999" s="0" t="n">
        <f aca="false">IF(B998&lt;&gt;$D$1,A998,A998+1)</f>
        <v>14</v>
      </c>
      <c r="B999" s="0" t="n">
        <f aca="false">IF(B998&lt;&gt;$D$1,B998+1,1)</f>
        <v>22</v>
      </c>
      <c r="C999" s="0" t="str">
        <f aca="false">IFERROR(VLOOKUP(A999,'Province Map'!$A$2:$BX$77,(MATCH(B999,'Province Map'!$B$2:$BX$2,0)+1),0),"")</f>
        <v/>
      </c>
      <c r="D999" s="0" t="str">
        <f aca="false">IF(C999="T","T","")</f>
        <v/>
      </c>
      <c r="E999" s="0" t="str">
        <f aca="false">IF(D999="T",COUNTIF($D$3:$D999,"T"),"")</f>
        <v/>
      </c>
      <c r="F999" s="0" t="str">
        <f aca="false">IF(C999="S","S","")</f>
        <v/>
      </c>
      <c r="G999" s="0" t="str">
        <f aca="false">IF(F999="S",COUNTIF($F$3:$F999,"S"),"")</f>
        <v/>
      </c>
      <c r="H999" s="0" t="n">
        <f aca="false">A999</f>
        <v>14</v>
      </c>
      <c r="I999" s="0" t="n">
        <f aca="false">B999</f>
        <v>22</v>
      </c>
    </row>
    <row r="1000" customFormat="false" ht="12.8" hidden="false" customHeight="false" outlineLevel="0" collapsed="false">
      <c r="A1000" s="0" t="n">
        <f aca="false">IF(B999&lt;&gt;$D$1,A999,A999+1)</f>
        <v>14</v>
      </c>
      <c r="B1000" s="0" t="n">
        <f aca="false">IF(B999&lt;&gt;$D$1,B999+1,1)</f>
        <v>23</v>
      </c>
      <c r="C1000" s="0" t="str">
        <f aca="false">IFERROR(VLOOKUP(A1000,'Province Map'!$A$2:$BX$77,(MATCH(B1000,'Province Map'!$B$2:$BX$2,0)+1),0),"")</f>
        <v/>
      </c>
      <c r="D1000" s="0" t="str">
        <f aca="false">IF(C1000="T","T","")</f>
        <v/>
      </c>
      <c r="E1000" s="0" t="str">
        <f aca="false">IF(D1000="T",COUNTIF($D$3:$D1000,"T"),"")</f>
        <v/>
      </c>
      <c r="F1000" s="0" t="str">
        <f aca="false">IF(C1000="S","S","")</f>
        <v/>
      </c>
      <c r="G1000" s="0" t="str">
        <f aca="false">IF(F1000="S",COUNTIF($F$3:$F1000,"S"),"")</f>
        <v/>
      </c>
      <c r="H1000" s="0" t="n">
        <f aca="false">A1000</f>
        <v>14</v>
      </c>
      <c r="I1000" s="0" t="n">
        <f aca="false">B1000</f>
        <v>23</v>
      </c>
    </row>
    <row r="1001" customFormat="false" ht="12.8" hidden="false" customHeight="false" outlineLevel="0" collapsed="false">
      <c r="A1001" s="0" t="n">
        <f aca="false">IF(B1000&lt;&gt;$D$1,A1000,A1000+1)</f>
        <v>14</v>
      </c>
      <c r="B1001" s="0" t="n">
        <f aca="false">IF(B1000&lt;&gt;$D$1,B1000+1,1)</f>
        <v>24</v>
      </c>
      <c r="C1001" s="0" t="str">
        <f aca="false">IFERROR(VLOOKUP(A1001,'Province Map'!$A$2:$BX$77,(MATCH(B1001,'Province Map'!$B$2:$BX$2,0)+1),0),"")</f>
        <v/>
      </c>
      <c r="D1001" s="0" t="str">
        <f aca="false">IF(C1001="T","T","")</f>
        <v/>
      </c>
      <c r="E1001" s="0" t="str">
        <f aca="false">IF(D1001="T",COUNTIF($D$3:$D1001,"T"),"")</f>
        <v/>
      </c>
      <c r="F1001" s="0" t="str">
        <f aca="false">IF(C1001="S","S","")</f>
        <v/>
      </c>
      <c r="G1001" s="0" t="str">
        <f aca="false">IF(F1001="S",COUNTIF($F$3:$F1001,"S"),"")</f>
        <v/>
      </c>
      <c r="H1001" s="0" t="n">
        <f aca="false">A1001</f>
        <v>14</v>
      </c>
      <c r="I1001" s="0" t="n">
        <f aca="false">B1001</f>
        <v>24</v>
      </c>
    </row>
    <row r="1002" customFormat="false" ht="12.8" hidden="false" customHeight="false" outlineLevel="0" collapsed="false">
      <c r="A1002" s="0" t="n">
        <f aca="false">IF(B1001&lt;&gt;$D$1,A1001,A1001+1)</f>
        <v>14</v>
      </c>
      <c r="B1002" s="0" t="n">
        <f aca="false">IF(B1001&lt;&gt;$D$1,B1001+1,1)</f>
        <v>25</v>
      </c>
      <c r="C1002" s="0" t="str">
        <f aca="false">IFERROR(VLOOKUP(A1002,'Province Map'!$A$2:$BX$77,(MATCH(B1002,'Province Map'!$B$2:$BX$2,0)+1),0),"")</f>
        <v/>
      </c>
      <c r="D1002" s="0" t="str">
        <f aca="false">IF(C1002="T","T","")</f>
        <v/>
      </c>
      <c r="E1002" s="0" t="str">
        <f aca="false">IF(D1002="T",COUNTIF($D$3:$D1002,"T"),"")</f>
        <v/>
      </c>
      <c r="F1002" s="0" t="str">
        <f aca="false">IF(C1002="S","S","")</f>
        <v/>
      </c>
      <c r="G1002" s="0" t="str">
        <f aca="false">IF(F1002="S",COUNTIF($F$3:$F1002,"S"),"")</f>
        <v/>
      </c>
      <c r="H1002" s="0" t="n">
        <f aca="false">A1002</f>
        <v>14</v>
      </c>
      <c r="I1002" s="0" t="n">
        <f aca="false">B1002</f>
        <v>25</v>
      </c>
    </row>
    <row r="1003" customFormat="false" ht="12.8" hidden="false" customHeight="false" outlineLevel="0" collapsed="false">
      <c r="A1003" s="0" t="n">
        <f aca="false">IF(B1002&lt;&gt;$D$1,A1002,A1002+1)</f>
        <v>14</v>
      </c>
      <c r="B1003" s="0" t="n">
        <f aca="false">IF(B1002&lt;&gt;$D$1,B1002+1,1)</f>
        <v>26</v>
      </c>
      <c r="C1003" s="0" t="str">
        <f aca="false">IFERROR(VLOOKUP(A1003,'Province Map'!$A$2:$BX$77,(MATCH(B1003,'Province Map'!$B$2:$BX$2,0)+1),0),"")</f>
        <v/>
      </c>
      <c r="D1003" s="0" t="str">
        <f aca="false">IF(C1003="T","T","")</f>
        <v/>
      </c>
      <c r="E1003" s="0" t="str">
        <f aca="false">IF(D1003="T",COUNTIF($D$3:$D1003,"T"),"")</f>
        <v/>
      </c>
      <c r="F1003" s="0" t="str">
        <f aca="false">IF(C1003="S","S","")</f>
        <v/>
      </c>
      <c r="G1003" s="0" t="str">
        <f aca="false">IF(F1003="S",COUNTIF($F$3:$F1003,"S"),"")</f>
        <v/>
      </c>
      <c r="H1003" s="0" t="n">
        <f aca="false">A1003</f>
        <v>14</v>
      </c>
      <c r="I1003" s="0" t="n">
        <f aca="false">B1003</f>
        <v>26</v>
      </c>
    </row>
    <row r="1004" customFormat="false" ht="12.8" hidden="false" customHeight="false" outlineLevel="0" collapsed="false">
      <c r="A1004" s="0" t="n">
        <f aca="false">IF(B1003&lt;&gt;$D$1,A1003,A1003+1)</f>
        <v>14</v>
      </c>
      <c r="B1004" s="0" t="n">
        <f aca="false">IF(B1003&lt;&gt;$D$1,B1003+1,1)</f>
        <v>27</v>
      </c>
      <c r="C1004" s="0" t="str">
        <f aca="false">IFERROR(VLOOKUP(A1004,'Province Map'!$A$2:$BX$77,(MATCH(B1004,'Province Map'!$B$2:$BX$2,0)+1),0),"")</f>
        <v/>
      </c>
      <c r="D1004" s="0" t="str">
        <f aca="false">IF(C1004="T","T","")</f>
        <v/>
      </c>
      <c r="E1004" s="0" t="str">
        <f aca="false">IF(D1004="T",COUNTIF($D$3:$D1004,"T"),"")</f>
        <v/>
      </c>
      <c r="F1004" s="0" t="str">
        <f aca="false">IF(C1004="S","S","")</f>
        <v/>
      </c>
      <c r="G1004" s="0" t="str">
        <f aca="false">IF(F1004="S",COUNTIF($F$3:$F1004,"S"),"")</f>
        <v/>
      </c>
      <c r="H1004" s="0" t="n">
        <f aca="false">A1004</f>
        <v>14</v>
      </c>
      <c r="I1004" s="0" t="n">
        <f aca="false">B1004</f>
        <v>27</v>
      </c>
    </row>
    <row r="1005" customFormat="false" ht="12.8" hidden="false" customHeight="false" outlineLevel="0" collapsed="false">
      <c r="A1005" s="0" t="n">
        <f aca="false">IF(B1004&lt;&gt;$D$1,A1004,A1004+1)</f>
        <v>14</v>
      </c>
      <c r="B1005" s="0" t="n">
        <f aca="false">IF(B1004&lt;&gt;$D$1,B1004+1,1)</f>
        <v>28</v>
      </c>
      <c r="C1005" s="0" t="str">
        <f aca="false">IFERROR(VLOOKUP(A1005,'Province Map'!$A$2:$BX$77,(MATCH(B1005,'Province Map'!$B$2:$BX$2,0)+1),0),"")</f>
        <v/>
      </c>
      <c r="D1005" s="0" t="str">
        <f aca="false">IF(C1005="T","T","")</f>
        <v/>
      </c>
      <c r="E1005" s="0" t="str">
        <f aca="false">IF(D1005="T",COUNTIF($D$3:$D1005,"T"),"")</f>
        <v/>
      </c>
      <c r="F1005" s="0" t="str">
        <f aca="false">IF(C1005="S","S","")</f>
        <v/>
      </c>
      <c r="G1005" s="0" t="str">
        <f aca="false">IF(F1005="S",COUNTIF($F$3:$F1005,"S"),"")</f>
        <v/>
      </c>
      <c r="H1005" s="0" t="n">
        <f aca="false">A1005</f>
        <v>14</v>
      </c>
      <c r="I1005" s="0" t="n">
        <f aca="false">B1005</f>
        <v>28</v>
      </c>
    </row>
    <row r="1006" customFormat="false" ht="12.8" hidden="false" customHeight="false" outlineLevel="0" collapsed="false">
      <c r="A1006" s="0" t="n">
        <f aca="false">IF(B1005&lt;&gt;$D$1,A1005,A1005+1)</f>
        <v>14</v>
      </c>
      <c r="B1006" s="0" t="n">
        <f aca="false">IF(B1005&lt;&gt;$D$1,B1005+1,1)</f>
        <v>29</v>
      </c>
      <c r="C1006" s="0" t="str">
        <f aca="false">IFERROR(VLOOKUP(A1006,'Province Map'!$A$2:$BX$77,(MATCH(B1006,'Province Map'!$B$2:$BX$2,0)+1),0),"")</f>
        <v/>
      </c>
      <c r="D1006" s="0" t="str">
        <f aca="false">IF(C1006="T","T","")</f>
        <v/>
      </c>
      <c r="E1006" s="0" t="str">
        <f aca="false">IF(D1006="T",COUNTIF($D$3:$D1006,"T"),"")</f>
        <v/>
      </c>
      <c r="F1006" s="0" t="str">
        <f aca="false">IF(C1006="S","S","")</f>
        <v/>
      </c>
      <c r="G1006" s="0" t="str">
        <f aca="false">IF(F1006="S",COUNTIF($F$3:$F1006,"S"),"")</f>
        <v/>
      </c>
      <c r="H1006" s="0" t="n">
        <f aca="false">A1006</f>
        <v>14</v>
      </c>
      <c r="I1006" s="0" t="n">
        <f aca="false">B1006</f>
        <v>29</v>
      </c>
    </row>
    <row r="1007" customFormat="false" ht="12.8" hidden="false" customHeight="false" outlineLevel="0" collapsed="false">
      <c r="A1007" s="0" t="n">
        <f aca="false">IF(B1006&lt;&gt;$D$1,A1006,A1006+1)</f>
        <v>14</v>
      </c>
      <c r="B1007" s="0" t="n">
        <f aca="false">IF(B1006&lt;&gt;$D$1,B1006+1,1)</f>
        <v>30</v>
      </c>
      <c r="C1007" s="0" t="str">
        <f aca="false">IFERROR(VLOOKUP(A1007,'Province Map'!$A$2:$BX$77,(MATCH(B1007,'Province Map'!$B$2:$BX$2,0)+1),0),"")</f>
        <v/>
      </c>
      <c r="D1007" s="0" t="str">
        <f aca="false">IF(C1007="T","T","")</f>
        <v/>
      </c>
      <c r="E1007" s="0" t="str">
        <f aca="false">IF(D1007="T",COUNTIF($D$3:$D1007,"T"),"")</f>
        <v/>
      </c>
      <c r="F1007" s="0" t="str">
        <f aca="false">IF(C1007="S","S","")</f>
        <v/>
      </c>
      <c r="G1007" s="0" t="str">
        <f aca="false">IF(F1007="S",COUNTIF($F$3:$F1007,"S"),"")</f>
        <v/>
      </c>
      <c r="H1007" s="0" t="n">
        <f aca="false">A1007</f>
        <v>14</v>
      </c>
      <c r="I1007" s="0" t="n">
        <f aca="false">B1007</f>
        <v>30</v>
      </c>
    </row>
    <row r="1008" customFormat="false" ht="12.8" hidden="false" customHeight="false" outlineLevel="0" collapsed="false">
      <c r="A1008" s="0" t="n">
        <f aca="false">IF(B1007&lt;&gt;$D$1,A1007,A1007+1)</f>
        <v>14</v>
      </c>
      <c r="B1008" s="0" t="n">
        <f aca="false">IF(B1007&lt;&gt;$D$1,B1007+1,1)</f>
        <v>31</v>
      </c>
      <c r="C1008" s="0" t="str">
        <f aca="false">IFERROR(VLOOKUP(A1008,'Province Map'!$A$2:$BX$77,(MATCH(B1008,'Province Map'!$B$2:$BX$2,0)+1),0),"")</f>
        <v/>
      </c>
      <c r="D1008" s="0" t="str">
        <f aca="false">IF(C1008="T","T","")</f>
        <v/>
      </c>
      <c r="E1008" s="0" t="str">
        <f aca="false">IF(D1008="T",COUNTIF($D$3:$D1008,"T"),"")</f>
        <v/>
      </c>
      <c r="F1008" s="0" t="str">
        <f aca="false">IF(C1008="S","S","")</f>
        <v/>
      </c>
      <c r="G1008" s="0" t="str">
        <f aca="false">IF(F1008="S",COUNTIF($F$3:$F1008,"S"),"")</f>
        <v/>
      </c>
      <c r="H1008" s="0" t="n">
        <f aca="false">A1008</f>
        <v>14</v>
      </c>
      <c r="I1008" s="0" t="n">
        <f aca="false">B1008</f>
        <v>31</v>
      </c>
    </row>
    <row r="1009" customFormat="false" ht="12.8" hidden="false" customHeight="false" outlineLevel="0" collapsed="false">
      <c r="A1009" s="0" t="n">
        <f aca="false">IF(B1008&lt;&gt;$D$1,A1008,A1008+1)</f>
        <v>14</v>
      </c>
      <c r="B1009" s="0" t="n">
        <f aca="false">IF(B1008&lt;&gt;$D$1,B1008+1,1)</f>
        <v>32</v>
      </c>
      <c r="C1009" s="0" t="str">
        <f aca="false">IFERROR(VLOOKUP(A1009,'Province Map'!$A$2:$BX$77,(MATCH(B1009,'Province Map'!$B$2:$BX$2,0)+1),0),"")</f>
        <v/>
      </c>
      <c r="D1009" s="0" t="str">
        <f aca="false">IF(C1009="T","T","")</f>
        <v/>
      </c>
      <c r="E1009" s="0" t="str">
        <f aca="false">IF(D1009="T",COUNTIF($D$3:$D1009,"T"),"")</f>
        <v/>
      </c>
      <c r="F1009" s="0" t="str">
        <f aca="false">IF(C1009="S","S","")</f>
        <v/>
      </c>
      <c r="G1009" s="0" t="str">
        <f aca="false">IF(F1009="S",COUNTIF($F$3:$F1009,"S"),"")</f>
        <v/>
      </c>
      <c r="H1009" s="0" t="n">
        <f aca="false">A1009</f>
        <v>14</v>
      </c>
      <c r="I1009" s="0" t="n">
        <f aca="false">B1009</f>
        <v>32</v>
      </c>
    </row>
    <row r="1010" customFormat="false" ht="12.8" hidden="false" customHeight="false" outlineLevel="0" collapsed="false">
      <c r="A1010" s="0" t="n">
        <f aca="false">IF(B1009&lt;&gt;$D$1,A1009,A1009+1)</f>
        <v>14</v>
      </c>
      <c r="B1010" s="0" t="n">
        <f aca="false">IF(B1009&lt;&gt;$D$1,B1009+1,1)</f>
        <v>33</v>
      </c>
      <c r="C1010" s="0" t="str">
        <f aca="false">IFERROR(VLOOKUP(A1010,'Province Map'!$A$2:$BX$77,(MATCH(B1010,'Province Map'!$B$2:$BX$2,0)+1),0),"")</f>
        <v/>
      </c>
      <c r="D1010" s="0" t="str">
        <f aca="false">IF(C1010="T","T","")</f>
        <v/>
      </c>
      <c r="E1010" s="0" t="str">
        <f aca="false">IF(D1010="T",COUNTIF($D$3:$D1010,"T"),"")</f>
        <v/>
      </c>
      <c r="F1010" s="0" t="str">
        <f aca="false">IF(C1010="S","S","")</f>
        <v/>
      </c>
      <c r="G1010" s="0" t="str">
        <f aca="false">IF(F1010="S",COUNTIF($F$3:$F1010,"S"),"")</f>
        <v/>
      </c>
      <c r="H1010" s="0" t="n">
        <f aca="false">A1010</f>
        <v>14</v>
      </c>
      <c r="I1010" s="0" t="n">
        <f aca="false">B1010</f>
        <v>33</v>
      </c>
    </row>
    <row r="1011" customFormat="false" ht="12.8" hidden="false" customHeight="false" outlineLevel="0" collapsed="false">
      <c r="A1011" s="0" t="n">
        <f aca="false">IF(B1010&lt;&gt;$D$1,A1010,A1010+1)</f>
        <v>14</v>
      </c>
      <c r="B1011" s="0" t="n">
        <f aca="false">IF(B1010&lt;&gt;$D$1,B1010+1,1)</f>
        <v>34</v>
      </c>
      <c r="C1011" s="0" t="str">
        <f aca="false">IFERROR(VLOOKUP(A1011,'Province Map'!$A$2:$BX$77,(MATCH(B1011,'Province Map'!$B$2:$BX$2,0)+1),0),"")</f>
        <v/>
      </c>
      <c r="D1011" s="0" t="str">
        <f aca="false">IF(C1011="T","T","")</f>
        <v/>
      </c>
      <c r="E1011" s="0" t="str">
        <f aca="false">IF(D1011="T",COUNTIF($D$3:$D1011,"T"),"")</f>
        <v/>
      </c>
      <c r="F1011" s="0" t="str">
        <f aca="false">IF(C1011="S","S","")</f>
        <v/>
      </c>
      <c r="G1011" s="0" t="str">
        <f aca="false">IF(F1011="S",COUNTIF($F$3:$F1011,"S"),"")</f>
        <v/>
      </c>
      <c r="H1011" s="0" t="n">
        <f aca="false">A1011</f>
        <v>14</v>
      </c>
      <c r="I1011" s="0" t="n">
        <f aca="false">B1011</f>
        <v>34</v>
      </c>
    </row>
    <row r="1012" customFormat="false" ht="12.8" hidden="false" customHeight="false" outlineLevel="0" collapsed="false">
      <c r="A1012" s="0" t="n">
        <f aca="false">IF(B1011&lt;&gt;$D$1,A1011,A1011+1)</f>
        <v>14</v>
      </c>
      <c r="B1012" s="0" t="n">
        <f aca="false">IF(B1011&lt;&gt;$D$1,B1011+1,1)</f>
        <v>35</v>
      </c>
      <c r="C1012" s="0" t="str">
        <f aca="false">IFERROR(VLOOKUP(A1012,'Province Map'!$A$2:$BX$77,(MATCH(B1012,'Province Map'!$B$2:$BX$2,0)+1),0),"")</f>
        <v/>
      </c>
      <c r="D1012" s="0" t="str">
        <f aca="false">IF(C1012="T","T","")</f>
        <v/>
      </c>
      <c r="E1012" s="0" t="str">
        <f aca="false">IF(D1012="T",COUNTIF($D$3:$D1012,"T"),"")</f>
        <v/>
      </c>
      <c r="F1012" s="0" t="str">
        <f aca="false">IF(C1012="S","S","")</f>
        <v/>
      </c>
      <c r="G1012" s="0" t="str">
        <f aca="false">IF(F1012="S",COUNTIF($F$3:$F1012,"S"),"")</f>
        <v/>
      </c>
      <c r="H1012" s="0" t="n">
        <f aca="false">A1012</f>
        <v>14</v>
      </c>
      <c r="I1012" s="0" t="n">
        <f aca="false">B1012</f>
        <v>35</v>
      </c>
    </row>
    <row r="1013" customFormat="false" ht="12.8" hidden="false" customHeight="false" outlineLevel="0" collapsed="false">
      <c r="A1013" s="0" t="n">
        <f aca="false">IF(B1012&lt;&gt;$D$1,A1012,A1012+1)</f>
        <v>14</v>
      </c>
      <c r="B1013" s="0" t="n">
        <f aca="false">IF(B1012&lt;&gt;$D$1,B1012+1,1)</f>
        <v>36</v>
      </c>
      <c r="C1013" s="0" t="str">
        <f aca="false">IFERROR(VLOOKUP(A1013,'Province Map'!$A$2:$BX$77,(MATCH(B1013,'Province Map'!$B$2:$BX$2,0)+1),0),"")</f>
        <v/>
      </c>
      <c r="D1013" s="0" t="str">
        <f aca="false">IF(C1013="T","T","")</f>
        <v/>
      </c>
      <c r="E1013" s="0" t="str">
        <f aca="false">IF(D1013="T",COUNTIF($D$3:$D1013,"T"),"")</f>
        <v/>
      </c>
      <c r="F1013" s="0" t="str">
        <f aca="false">IF(C1013="S","S","")</f>
        <v/>
      </c>
      <c r="G1013" s="0" t="str">
        <f aca="false">IF(F1013="S",COUNTIF($F$3:$F1013,"S"),"")</f>
        <v/>
      </c>
      <c r="H1013" s="0" t="n">
        <f aca="false">A1013</f>
        <v>14</v>
      </c>
      <c r="I1013" s="0" t="n">
        <f aca="false">B1013</f>
        <v>36</v>
      </c>
    </row>
    <row r="1014" customFormat="false" ht="12.8" hidden="false" customHeight="false" outlineLevel="0" collapsed="false">
      <c r="A1014" s="0" t="n">
        <f aca="false">IF(B1013&lt;&gt;$D$1,A1013,A1013+1)</f>
        <v>14</v>
      </c>
      <c r="B1014" s="0" t="n">
        <f aca="false">IF(B1013&lt;&gt;$D$1,B1013+1,1)</f>
        <v>37</v>
      </c>
      <c r="C1014" s="0" t="str">
        <f aca="false">IFERROR(VLOOKUP(A1014,'Province Map'!$A$2:$BX$77,(MATCH(B1014,'Province Map'!$B$2:$BX$2,0)+1),0),"")</f>
        <v/>
      </c>
      <c r="D1014" s="0" t="str">
        <f aca="false">IF(C1014="T","T","")</f>
        <v/>
      </c>
      <c r="E1014" s="0" t="str">
        <f aca="false">IF(D1014="T",COUNTIF($D$3:$D1014,"T"),"")</f>
        <v/>
      </c>
      <c r="F1014" s="0" t="str">
        <f aca="false">IF(C1014="S","S","")</f>
        <v/>
      </c>
      <c r="G1014" s="0" t="str">
        <f aca="false">IF(F1014="S",COUNTIF($F$3:$F1014,"S"),"")</f>
        <v/>
      </c>
      <c r="H1014" s="0" t="n">
        <f aca="false">A1014</f>
        <v>14</v>
      </c>
      <c r="I1014" s="0" t="n">
        <f aca="false">B1014</f>
        <v>37</v>
      </c>
    </row>
    <row r="1015" customFormat="false" ht="12.8" hidden="false" customHeight="false" outlineLevel="0" collapsed="false">
      <c r="A1015" s="0" t="n">
        <f aca="false">IF(B1014&lt;&gt;$D$1,A1014,A1014+1)</f>
        <v>14</v>
      </c>
      <c r="B1015" s="0" t="n">
        <f aca="false">IF(B1014&lt;&gt;$D$1,B1014+1,1)</f>
        <v>38</v>
      </c>
      <c r="C1015" s="0" t="str">
        <f aca="false">IFERROR(VLOOKUP(A1015,'Province Map'!$A$2:$BX$77,(MATCH(B1015,'Province Map'!$B$2:$BX$2,0)+1),0),"")</f>
        <v/>
      </c>
      <c r="D1015" s="0" t="str">
        <f aca="false">IF(C1015="T","T","")</f>
        <v/>
      </c>
      <c r="E1015" s="0" t="str">
        <f aca="false">IF(D1015="T",COUNTIF($D$3:$D1015,"T"),"")</f>
        <v/>
      </c>
      <c r="F1015" s="0" t="str">
        <f aca="false">IF(C1015="S","S","")</f>
        <v/>
      </c>
      <c r="G1015" s="0" t="str">
        <f aca="false">IF(F1015="S",COUNTIF($F$3:$F1015,"S"),"")</f>
        <v/>
      </c>
      <c r="H1015" s="0" t="n">
        <f aca="false">A1015</f>
        <v>14</v>
      </c>
      <c r="I1015" s="0" t="n">
        <f aca="false">B1015</f>
        <v>38</v>
      </c>
    </row>
    <row r="1016" customFormat="false" ht="12.8" hidden="false" customHeight="false" outlineLevel="0" collapsed="false">
      <c r="A1016" s="0" t="n">
        <f aca="false">IF(B1015&lt;&gt;$D$1,A1015,A1015+1)</f>
        <v>14</v>
      </c>
      <c r="B1016" s="0" t="n">
        <f aca="false">IF(B1015&lt;&gt;$D$1,B1015+1,1)</f>
        <v>39</v>
      </c>
      <c r="C1016" s="0" t="str">
        <f aca="false">IFERROR(VLOOKUP(A1016,'Province Map'!$A$2:$BX$77,(MATCH(B1016,'Province Map'!$B$2:$BX$2,0)+1),0),"")</f>
        <v/>
      </c>
      <c r="D1016" s="0" t="str">
        <f aca="false">IF(C1016="T","T","")</f>
        <v/>
      </c>
      <c r="E1016" s="0" t="str">
        <f aca="false">IF(D1016="T",COUNTIF($D$3:$D1016,"T"),"")</f>
        <v/>
      </c>
      <c r="F1016" s="0" t="str">
        <f aca="false">IF(C1016="S","S","")</f>
        <v/>
      </c>
      <c r="G1016" s="0" t="str">
        <f aca="false">IF(F1016="S",COUNTIF($F$3:$F1016,"S"),"")</f>
        <v/>
      </c>
      <c r="H1016" s="0" t="n">
        <f aca="false">A1016</f>
        <v>14</v>
      </c>
      <c r="I1016" s="0" t="n">
        <f aca="false">B1016</f>
        <v>39</v>
      </c>
    </row>
    <row r="1017" customFormat="false" ht="12.8" hidden="false" customHeight="false" outlineLevel="0" collapsed="false">
      <c r="A1017" s="0" t="n">
        <f aca="false">IF(B1016&lt;&gt;$D$1,A1016,A1016+1)</f>
        <v>14</v>
      </c>
      <c r="B1017" s="0" t="n">
        <f aca="false">IF(B1016&lt;&gt;$D$1,B1016+1,1)</f>
        <v>40</v>
      </c>
      <c r="C1017" s="0" t="str">
        <f aca="false">IFERROR(VLOOKUP(A1017,'Province Map'!$A$2:$BX$77,(MATCH(B1017,'Province Map'!$B$2:$BX$2,0)+1),0),"")</f>
        <v/>
      </c>
      <c r="D1017" s="0" t="str">
        <f aca="false">IF(C1017="T","T","")</f>
        <v/>
      </c>
      <c r="E1017" s="0" t="str">
        <f aca="false">IF(D1017="T",COUNTIF($D$3:$D1017,"T"),"")</f>
        <v/>
      </c>
      <c r="F1017" s="0" t="str">
        <f aca="false">IF(C1017="S","S","")</f>
        <v/>
      </c>
      <c r="G1017" s="0" t="str">
        <f aca="false">IF(F1017="S",COUNTIF($F$3:$F1017,"S"),"")</f>
        <v/>
      </c>
      <c r="H1017" s="0" t="n">
        <f aca="false">A1017</f>
        <v>14</v>
      </c>
      <c r="I1017" s="0" t="n">
        <f aca="false">B1017</f>
        <v>40</v>
      </c>
    </row>
    <row r="1018" customFormat="false" ht="12.8" hidden="false" customHeight="false" outlineLevel="0" collapsed="false">
      <c r="A1018" s="0" t="n">
        <f aca="false">IF(B1017&lt;&gt;$D$1,A1017,A1017+1)</f>
        <v>14</v>
      </c>
      <c r="B1018" s="0" t="n">
        <f aca="false">IF(B1017&lt;&gt;$D$1,B1017+1,1)</f>
        <v>41</v>
      </c>
      <c r="C1018" s="0" t="str">
        <f aca="false">IFERROR(VLOOKUP(A1018,'Province Map'!$A$2:$BX$77,(MATCH(B1018,'Province Map'!$B$2:$BX$2,0)+1),0),"")</f>
        <v/>
      </c>
      <c r="D1018" s="0" t="str">
        <f aca="false">IF(C1018="T","T","")</f>
        <v/>
      </c>
      <c r="E1018" s="0" t="str">
        <f aca="false">IF(D1018="T",COUNTIF($D$3:$D1018,"T"),"")</f>
        <v/>
      </c>
      <c r="F1018" s="0" t="str">
        <f aca="false">IF(C1018="S","S","")</f>
        <v/>
      </c>
      <c r="G1018" s="0" t="str">
        <f aca="false">IF(F1018="S",COUNTIF($F$3:$F1018,"S"),"")</f>
        <v/>
      </c>
      <c r="H1018" s="0" t="n">
        <f aca="false">A1018</f>
        <v>14</v>
      </c>
      <c r="I1018" s="0" t="n">
        <f aca="false">B1018</f>
        <v>41</v>
      </c>
    </row>
    <row r="1019" customFormat="false" ht="12.8" hidden="false" customHeight="false" outlineLevel="0" collapsed="false">
      <c r="A1019" s="0" t="n">
        <f aca="false">IF(B1018&lt;&gt;$D$1,A1018,A1018+1)</f>
        <v>14</v>
      </c>
      <c r="B1019" s="0" t="n">
        <f aca="false">IF(B1018&lt;&gt;$D$1,B1018+1,1)</f>
        <v>42</v>
      </c>
      <c r="C1019" s="0" t="str">
        <f aca="false">IFERROR(VLOOKUP(A1019,'Province Map'!$A$2:$BX$77,(MATCH(B1019,'Province Map'!$B$2:$BX$2,0)+1),0),"")</f>
        <v/>
      </c>
      <c r="D1019" s="0" t="str">
        <f aca="false">IF(C1019="T","T","")</f>
        <v/>
      </c>
      <c r="E1019" s="0" t="str">
        <f aca="false">IF(D1019="T",COUNTIF($D$3:$D1019,"T"),"")</f>
        <v/>
      </c>
      <c r="F1019" s="0" t="str">
        <f aca="false">IF(C1019="S","S","")</f>
        <v/>
      </c>
      <c r="G1019" s="0" t="str">
        <f aca="false">IF(F1019="S",COUNTIF($F$3:$F1019,"S"),"")</f>
        <v/>
      </c>
      <c r="H1019" s="0" t="n">
        <f aca="false">A1019</f>
        <v>14</v>
      </c>
      <c r="I1019" s="0" t="n">
        <f aca="false">B1019</f>
        <v>42</v>
      </c>
    </row>
    <row r="1020" customFormat="false" ht="12.8" hidden="false" customHeight="false" outlineLevel="0" collapsed="false">
      <c r="A1020" s="0" t="n">
        <f aca="false">IF(B1019&lt;&gt;$D$1,A1019,A1019+1)</f>
        <v>14</v>
      </c>
      <c r="B1020" s="0" t="n">
        <f aca="false">IF(B1019&lt;&gt;$D$1,B1019+1,1)</f>
        <v>43</v>
      </c>
      <c r="C1020" s="0" t="str">
        <f aca="false">IFERROR(VLOOKUP(A1020,'Province Map'!$A$2:$BX$77,(MATCH(B1020,'Province Map'!$B$2:$BX$2,0)+1),0),"")</f>
        <v/>
      </c>
      <c r="D1020" s="0" t="str">
        <f aca="false">IF(C1020="T","T","")</f>
        <v/>
      </c>
      <c r="E1020" s="0" t="str">
        <f aca="false">IF(D1020="T",COUNTIF($D$3:$D1020,"T"),"")</f>
        <v/>
      </c>
      <c r="F1020" s="0" t="str">
        <f aca="false">IF(C1020="S","S","")</f>
        <v/>
      </c>
      <c r="G1020" s="0" t="str">
        <f aca="false">IF(F1020="S",COUNTIF($F$3:$F1020,"S"),"")</f>
        <v/>
      </c>
      <c r="H1020" s="0" t="n">
        <f aca="false">A1020</f>
        <v>14</v>
      </c>
      <c r="I1020" s="0" t="n">
        <f aca="false">B1020</f>
        <v>43</v>
      </c>
    </row>
    <row r="1021" customFormat="false" ht="12.8" hidden="false" customHeight="false" outlineLevel="0" collapsed="false">
      <c r="A1021" s="0" t="n">
        <f aca="false">IF(B1020&lt;&gt;$D$1,A1020,A1020+1)</f>
        <v>14</v>
      </c>
      <c r="B1021" s="0" t="n">
        <f aca="false">IF(B1020&lt;&gt;$D$1,B1020+1,1)</f>
        <v>44</v>
      </c>
      <c r="C1021" s="0" t="str">
        <f aca="false">IFERROR(VLOOKUP(A1021,'Province Map'!$A$2:$BX$77,(MATCH(B1021,'Province Map'!$B$2:$BX$2,0)+1),0),"")</f>
        <v/>
      </c>
      <c r="D1021" s="0" t="str">
        <f aca="false">IF(C1021="T","T","")</f>
        <v/>
      </c>
      <c r="E1021" s="0" t="str">
        <f aca="false">IF(D1021="T",COUNTIF($D$3:$D1021,"T"),"")</f>
        <v/>
      </c>
      <c r="F1021" s="0" t="str">
        <f aca="false">IF(C1021="S","S","")</f>
        <v/>
      </c>
      <c r="G1021" s="0" t="str">
        <f aca="false">IF(F1021="S",COUNTIF($F$3:$F1021,"S"),"")</f>
        <v/>
      </c>
      <c r="H1021" s="0" t="n">
        <f aca="false">A1021</f>
        <v>14</v>
      </c>
      <c r="I1021" s="0" t="n">
        <f aca="false">B1021</f>
        <v>44</v>
      </c>
    </row>
    <row r="1022" customFormat="false" ht="12.8" hidden="false" customHeight="false" outlineLevel="0" collapsed="false">
      <c r="A1022" s="0" t="n">
        <f aca="false">IF(B1021&lt;&gt;$D$1,A1021,A1021+1)</f>
        <v>14</v>
      </c>
      <c r="B1022" s="0" t="n">
        <f aca="false">IF(B1021&lt;&gt;$D$1,B1021+1,1)</f>
        <v>45</v>
      </c>
      <c r="C1022" s="0" t="str">
        <f aca="false">IFERROR(VLOOKUP(A1022,'Province Map'!$A$2:$BX$77,(MATCH(B1022,'Province Map'!$B$2:$BX$2,0)+1),0),"")</f>
        <v/>
      </c>
      <c r="D1022" s="0" t="str">
        <f aca="false">IF(C1022="T","T","")</f>
        <v/>
      </c>
      <c r="E1022" s="0" t="str">
        <f aca="false">IF(D1022="T",COUNTIF($D$3:$D1022,"T"),"")</f>
        <v/>
      </c>
      <c r="F1022" s="0" t="str">
        <f aca="false">IF(C1022="S","S","")</f>
        <v/>
      </c>
      <c r="G1022" s="0" t="str">
        <f aca="false">IF(F1022="S",COUNTIF($F$3:$F1022,"S"),"")</f>
        <v/>
      </c>
      <c r="H1022" s="0" t="n">
        <f aca="false">A1022</f>
        <v>14</v>
      </c>
      <c r="I1022" s="0" t="n">
        <f aca="false">B1022</f>
        <v>45</v>
      </c>
    </row>
    <row r="1023" customFormat="false" ht="12.8" hidden="false" customHeight="false" outlineLevel="0" collapsed="false">
      <c r="A1023" s="0" t="n">
        <f aca="false">IF(B1022&lt;&gt;$D$1,A1022,A1022+1)</f>
        <v>14</v>
      </c>
      <c r="B1023" s="0" t="n">
        <f aca="false">IF(B1022&lt;&gt;$D$1,B1022+1,1)</f>
        <v>46</v>
      </c>
      <c r="C1023" s="0" t="str">
        <f aca="false">IFERROR(VLOOKUP(A1023,'Province Map'!$A$2:$BX$77,(MATCH(B1023,'Province Map'!$B$2:$BX$2,0)+1),0),"")</f>
        <v/>
      </c>
      <c r="D1023" s="0" t="str">
        <f aca="false">IF(C1023="T","T","")</f>
        <v/>
      </c>
      <c r="E1023" s="0" t="str">
        <f aca="false">IF(D1023="T",COUNTIF($D$3:$D1023,"T"),"")</f>
        <v/>
      </c>
      <c r="F1023" s="0" t="str">
        <f aca="false">IF(C1023="S","S","")</f>
        <v/>
      </c>
      <c r="G1023" s="0" t="str">
        <f aca="false">IF(F1023="S",COUNTIF($F$3:$F1023,"S"),"")</f>
        <v/>
      </c>
      <c r="H1023" s="0" t="n">
        <f aca="false">A1023</f>
        <v>14</v>
      </c>
      <c r="I1023" s="0" t="n">
        <f aca="false">B1023</f>
        <v>46</v>
      </c>
    </row>
    <row r="1024" customFormat="false" ht="12.8" hidden="false" customHeight="false" outlineLevel="0" collapsed="false">
      <c r="A1024" s="0" t="n">
        <f aca="false">IF(B1023&lt;&gt;$D$1,A1023,A1023+1)</f>
        <v>14</v>
      </c>
      <c r="B1024" s="0" t="n">
        <f aca="false">IF(B1023&lt;&gt;$D$1,B1023+1,1)</f>
        <v>47</v>
      </c>
      <c r="C1024" s="0" t="str">
        <f aca="false">IFERROR(VLOOKUP(A1024,'Province Map'!$A$2:$BX$77,(MATCH(B1024,'Province Map'!$B$2:$BX$2,0)+1),0),"")</f>
        <v/>
      </c>
      <c r="D1024" s="0" t="str">
        <f aca="false">IF(C1024="T","T","")</f>
        <v/>
      </c>
      <c r="E1024" s="0" t="str">
        <f aca="false">IF(D1024="T",COUNTIF($D$3:$D1024,"T"),"")</f>
        <v/>
      </c>
      <c r="F1024" s="0" t="str">
        <f aca="false">IF(C1024="S","S","")</f>
        <v/>
      </c>
      <c r="G1024" s="0" t="str">
        <f aca="false">IF(F1024="S",COUNTIF($F$3:$F1024,"S"),"")</f>
        <v/>
      </c>
      <c r="H1024" s="0" t="n">
        <f aca="false">A1024</f>
        <v>14</v>
      </c>
      <c r="I1024" s="0" t="n">
        <f aca="false">B1024</f>
        <v>47</v>
      </c>
    </row>
    <row r="1025" customFormat="false" ht="12.8" hidden="false" customHeight="false" outlineLevel="0" collapsed="false">
      <c r="A1025" s="0" t="n">
        <f aca="false">IF(B1024&lt;&gt;$D$1,A1024,A1024+1)</f>
        <v>14</v>
      </c>
      <c r="B1025" s="0" t="n">
        <f aca="false">IF(B1024&lt;&gt;$D$1,B1024+1,1)</f>
        <v>48</v>
      </c>
      <c r="C1025" s="0" t="str">
        <f aca="false">IFERROR(VLOOKUP(A1025,'Province Map'!$A$2:$BX$77,(MATCH(B1025,'Province Map'!$B$2:$BX$2,0)+1),0),"")</f>
        <v/>
      </c>
      <c r="D1025" s="0" t="str">
        <f aca="false">IF(C1025="T","T","")</f>
        <v/>
      </c>
      <c r="E1025" s="0" t="str">
        <f aca="false">IF(D1025="T",COUNTIF($D$3:$D1025,"T"),"")</f>
        <v/>
      </c>
      <c r="F1025" s="0" t="str">
        <f aca="false">IF(C1025="S","S","")</f>
        <v/>
      </c>
      <c r="G1025" s="0" t="str">
        <f aca="false">IF(F1025="S",COUNTIF($F$3:$F1025,"S"),"")</f>
        <v/>
      </c>
      <c r="H1025" s="0" t="n">
        <f aca="false">A1025</f>
        <v>14</v>
      </c>
      <c r="I1025" s="0" t="n">
        <f aca="false">B1025</f>
        <v>48</v>
      </c>
    </row>
    <row r="1026" customFormat="false" ht="12.8" hidden="false" customHeight="false" outlineLevel="0" collapsed="false">
      <c r="A1026" s="0" t="n">
        <f aca="false">IF(B1025&lt;&gt;$D$1,A1025,A1025+1)</f>
        <v>14</v>
      </c>
      <c r="B1026" s="0" t="n">
        <f aca="false">IF(B1025&lt;&gt;$D$1,B1025+1,1)</f>
        <v>49</v>
      </c>
      <c r="C1026" s="0" t="str">
        <f aca="false">IFERROR(VLOOKUP(A1026,'Province Map'!$A$2:$BX$77,(MATCH(B1026,'Province Map'!$B$2:$BX$2,0)+1),0),"")</f>
        <v/>
      </c>
      <c r="D1026" s="0" t="str">
        <f aca="false">IF(C1026="T","T","")</f>
        <v/>
      </c>
      <c r="E1026" s="0" t="str">
        <f aca="false">IF(D1026="T",COUNTIF($D$3:$D1026,"T"),"")</f>
        <v/>
      </c>
      <c r="F1026" s="0" t="str">
        <f aca="false">IF(C1026="S","S","")</f>
        <v/>
      </c>
      <c r="G1026" s="0" t="str">
        <f aca="false">IF(F1026="S",COUNTIF($F$3:$F1026,"S"),"")</f>
        <v/>
      </c>
      <c r="H1026" s="0" t="n">
        <f aca="false">A1026</f>
        <v>14</v>
      </c>
      <c r="I1026" s="0" t="n">
        <f aca="false">B1026</f>
        <v>49</v>
      </c>
    </row>
    <row r="1027" customFormat="false" ht="12.8" hidden="false" customHeight="false" outlineLevel="0" collapsed="false">
      <c r="A1027" s="0" t="n">
        <f aca="false">IF(B1026&lt;&gt;$D$1,A1026,A1026+1)</f>
        <v>14</v>
      </c>
      <c r="B1027" s="0" t="n">
        <f aca="false">IF(B1026&lt;&gt;$D$1,B1026+1,1)</f>
        <v>50</v>
      </c>
      <c r="C1027" s="0" t="str">
        <f aca="false">IFERROR(VLOOKUP(A1027,'Province Map'!$A$2:$BX$77,(MATCH(B1027,'Province Map'!$B$2:$BX$2,0)+1),0),"")</f>
        <v/>
      </c>
      <c r="D1027" s="0" t="str">
        <f aca="false">IF(C1027="T","T","")</f>
        <v/>
      </c>
      <c r="E1027" s="0" t="str">
        <f aca="false">IF(D1027="T",COUNTIF($D$3:$D1027,"T"),"")</f>
        <v/>
      </c>
      <c r="F1027" s="0" t="str">
        <f aca="false">IF(C1027="S","S","")</f>
        <v/>
      </c>
      <c r="G1027" s="0" t="str">
        <f aca="false">IF(F1027="S",COUNTIF($F$3:$F1027,"S"),"")</f>
        <v/>
      </c>
      <c r="H1027" s="0" t="n">
        <f aca="false">A1027</f>
        <v>14</v>
      </c>
      <c r="I1027" s="0" t="n">
        <f aca="false">B1027</f>
        <v>50</v>
      </c>
    </row>
    <row r="1028" customFormat="false" ht="12.8" hidden="false" customHeight="false" outlineLevel="0" collapsed="false">
      <c r="A1028" s="0" t="n">
        <f aca="false">IF(B1027&lt;&gt;$D$1,A1027,A1027+1)</f>
        <v>14</v>
      </c>
      <c r="B1028" s="0" t="n">
        <f aca="false">IF(B1027&lt;&gt;$D$1,B1027+1,1)</f>
        <v>51</v>
      </c>
      <c r="C1028" s="0" t="str">
        <f aca="false">IFERROR(VLOOKUP(A1028,'Province Map'!$A$2:$BX$77,(MATCH(B1028,'Province Map'!$B$2:$BX$2,0)+1),0),"")</f>
        <v/>
      </c>
      <c r="D1028" s="0" t="str">
        <f aca="false">IF(C1028="T","T","")</f>
        <v/>
      </c>
      <c r="E1028" s="0" t="str">
        <f aca="false">IF(D1028="T",COUNTIF($D$3:$D1028,"T"),"")</f>
        <v/>
      </c>
      <c r="F1028" s="0" t="str">
        <f aca="false">IF(C1028="S","S","")</f>
        <v/>
      </c>
      <c r="G1028" s="0" t="str">
        <f aca="false">IF(F1028="S",COUNTIF($F$3:$F1028,"S"),"")</f>
        <v/>
      </c>
      <c r="H1028" s="0" t="n">
        <f aca="false">A1028</f>
        <v>14</v>
      </c>
      <c r="I1028" s="0" t="n">
        <f aca="false">B1028</f>
        <v>51</v>
      </c>
    </row>
    <row r="1029" customFormat="false" ht="12.8" hidden="false" customHeight="false" outlineLevel="0" collapsed="false">
      <c r="A1029" s="0" t="n">
        <f aca="false">IF(B1028&lt;&gt;$D$1,A1028,A1028+1)</f>
        <v>14</v>
      </c>
      <c r="B1029" s="0" t="n">
        <f aca="false">IF(B1028&lt;&gt;$D$1,B1028+1,1)</f>
        <v>52</v>
      </c>
      <c r="C1029" s="0" t="str">
        <f aca="false">IFERROR(VLOOKUP(A1029,'Province Map'!$A$2:$BX$77,(MATCH(B1029,'Province Map'!$B$2:$BX$2,0)+1),0),"")</f>
        <v/>
      </c>
      <c r="D1029" s="0" t="str">
        <f aca="false">IF(C1029="T","T","")</f>
        <v/>
      </c>
      <c r="E1029" s="0" t="str">
        <f aca="false">IF(D1029="T",COUNTIF($D$3:$D1029,"T"),"")</f>
        <v/>
      </c>
      <c r="F1029" s="0" t="str">
        <f aca="false">IF(C1029="S","S","")</f>
        <v/>
      </c>
      <c r="G1029" s="0" t="str">
        <f aca="false">IF(F1029="S",COUNTIF($F$3:$F1029,"S"),"")</f>
        <v/>
      </c>
      <c r="H1029" s="0" t="n">
        <f aca="false">A1029</f>
        <v>14</v>
      </c>
      <c r="I1029" s="0" t="n">
        <f aca="false">B1029</f>
        <v>52</v>
      </c>
    </row>
    <row r="1030" customFormat="false" ht="12.8" hidden="false" customHeight="false" outlineLevel="0" collapsed="false">
      <c r="A1030" s="0" t="n">
        <f aca="false">IF(B1029&lt;&gt;$D$1,A1029,A1029+1)</f>
        <v>14</v>
      </c>
      <c r="B1030" s="0" t="n">
        <f aca="false">IF(B1029&lt;&gt;$D$1,B1029+1,1)</f>
        <v>53</v>
      </c>
      <c r="C1030" s="0" t="str">
        <f aca="false">IFERROR(VLOOKUP(A1030,'Province Map'!$A$2:$BX$77,(MATCH(B1030,'Province Map'!$B$2:$BX$2,0)+1),0),"")</f>
        <v/>
      </c>
      <c r="D1030" s="0" t="str">
        <f aca="false">IF(C1030="T","T","")</f>
        <v/>
      </c>
      <c r="E1030" s="0" t="str">
        <f aca="false">IF(D1030="T",COUNTIF($D$3:$D1030,"T"),"")</f>
        <v/>
      </c>
      <c r="F1030" s="0" t="str">
        <f aca="false">IF(C1030="S","S","")</f>
        <v/>
      </c>
      <c r="G1030" s="0" t="str">
        <f aca="false">IF(F1030="S",COUNTIF($F$3:$F1030,"S"),"")</f>
        <v/>
      </c>
      <c r="H1030" s="0" t="n">
        <f aca="false">A1030</f>
        <v>14</v>
      </c>
      <c r="I1030" s="0" t="n">
        <f aca="false">B1030</f>
        <v>53</v>
      </c>
    </row>
    <row r="1031" customFormat="false" ht="12.8" hidden="false" customHeight="false" outlineLevel="0" collapsed="false">
      <c r="A1031" s="0" t="n">
        <f aca="false">IF(B1030&lt;&gt;$D$1,A1030,A1030+1)</f>
        <v>14</v>
      </c>
      <c r="B1031" s="0" t="n">
        <f aca="false">IF(B1030&lt;&gt;$D$1,B1030+1,1)</f>
        <v>54</v>
      </c>
      <c r="C1031" s="0" t="str">
        <f aca="false">IFERROR(VLOOKUP(A1031,'Province Map'!$A$2:$BX$77,(MATCH(B1031,'Province Map'!$B$2:$BX$2,0)+1),0),"")</f>
        <v/>
      </c>
      <c r="D1031" s="0" t="str">
        <f aca="false">IF(C1031="T","T","")</f>
        <v/>
      </c>
      <c r="E1031" s="0" t="str">
        <f aca="false">IF(D1031="T",COUNTIF($D$3:$D1031,"T"),"")</f>
        <v/>
      </c>
      <c r="F1031" s="0" t="str">
        <f aca="false">IF(C1031="S","S","")</f>
        <v/>
      </c>
      <c r="G1031" s="0" t="str">
        <f aca="false">IF(F1031="S",COUNTIF($F$3:$F1031,"S"),"")</f>
        <v/>
      </c>
      <c r="H1031" s="0" t="n">
        <f aca="false">A1031</f>
        <v>14</v>
      </c>
      <c r="I1031" s="0" t="n">
        <f aca="false">B1031</f>
        <v>54</v>
      </c>
    </row>
    <row r="1032" customFormat="false" ht="12.8" hidden="false" customHeight="false" outlineLevel="0" collapsed="false">
      <c r="A1032" s="0" t="n">
        <f aca="false">IF(B1031&lt;&gt;$D$1,A1031,A1031+1)</f>
        <v>14</v>
      </c>
      <c r="B1032" s="0" t="n">
        <f aca="false">IF(B1031&lt;&gt;$D$1,B1031+1,1)</f>
        <v>55</v>
      </c>
      <c r="C1032" s="0" t="str">
        <f aca="false">IFERROR(VLOOKUP(A1032,'Province Map'!$A$2:$BX$77,(MATCH(B1032,'Province Map'!$B$2:$BX$2,0)+1),0),"")</f>
        <v/>
      </c>
      <c r="D1032" s="0" t="str">
        <f aca="false">IF(C1032="T","T","")</f>
        <v/>
      </c>
      <c r="E1032" s="0" t="str">
        <f aca="false">IF(D1032="T",COUNTIF($D$3:$D1032,"T"),"")</f>
        <v/>
      </c>
      <c r="F1032" s="0" t="str">
        <f aca="false">IF(C1032="S","S","")</f>
        <v/>
      </c>
      <c r="G1032" s="0" t="str">
        <f aca="false">IF(F1032="S",COUNTIF($F$3:$F1032,"S"),"")</f>
        <v/>
      </c>
      <c r="H1032" s="0" t="n">
        <f aca="false">A1032</f>
        <v>14</v>
      </c>
      <c r="I1032" s="0" t="n">
        <f aca="false">B1032</f>
        <v>55</v>
      </c>
    </row>
    <row r="1033" customFormat="false" ht="12.8" hidden="false" customHeight="false" outlineLevel="0" collapsed="false">
      <c r="A1033" s="0" t="n">
        <f aca="false">IF(B1032&lt;&gt;$D$1,A1032,A1032+1)</f>
        <v>14</v>
      </c>
      <c r="B1033" s="0" t="n">
        <f aca="false">IF(B1032&lt;&gt;$D$1,B1032+1,1)</f>
        <v>56</v>
      </c>
      <c r="C1033" s="0" t="str">
        <f aca="false">IFERROR(VLOOKUP(A1033,'Province Map'!$A$2:$BX$77,(MATCH(B1033,'Province Map'!$B$2:$BX$2,0)+1),0),"")</f>
        <v/>
      </c>
      <c r="D1033" s="0" t="str">
        <f aca="false">IF(C1033="T","T","")</f>
        <v/>
      </c>
      <c r="E1033" s="0" t="str">
        <f aca="false">IF(D1033="T",COUNTIF($D$3:$D1033,"T"),"")</f>
        <v/>
      </c>
      <c r="F1033" s="0" t="str">
        <f aca="false">IF(C1033="S","S","")</f>
        <v/>
      </c>
      <c r="G1033" s="0" t="str">
        <f aca="false">IF(F1033="S",COUNTIF($F$3:$F1033,"S"),"")</f>
        <v/>
      </c>
      <c r="H1033" s="0" t="n">
        <f aca="false">A1033</f>
        <v>14</v>
      </c>
      <c r="I1033" s="0" t="n">
        <f aca="false">B1033</f>
        <v>56</v>
      </c>
    </row>
    <row r="1034" customFormat="false" ht="12.8" hidden="false" customHeight="false" outlineLevel="0" collapsed="false">
      <c r="A1034" s="0" t="n">
        <f aca="false">IF(B1033&lt;&gt;$D$1,A1033,A1033+1)</f>
        <v>14</v>
      </c>
      <c r="B1034" s="0" t="n">
        <f aca="false">IF(B1033&lt;&gt;$D$1,B1033+1,1)</f>
        <v>57</v>
      </c>
      <c r="C1034" s="0" t="str">
        <f aca="false">IFERROR(VLOOKUP(A1034,'Province Map'!$A$2:$BX$77,(MATCH(B1034,'Province Map'!$B$2:$BX$2,0)+1),0),"")</f>
        <v/>
      </c>
      <c r="D1034" s="0" t="str">
        <f aca="false">IF(C1034="T","T","")</f>
        <v/>
      </c>
      <c r="E1034" s="0" t="str">
        <f aca="false">IF(D1034="T",COUNTIF($D$3:$D1034,"T"),"")</f>
        <v/>
      </c>
      <c r="F1034" s="0" t="str">
        <f aca="false">IF(C1034="S","S","")</f>
        <v/>
      </c>
      <c r="G1034" s="0" t="str">
        <f aca="false">IF(F1034="S",COUNTIF($F$3:$F1034,"S"),"")</f>
        <v/>
      </c>
      <c r="H1034" s="0" t="n">
        <f aca="false">A1034</f>
        <v>14</v>
      </c>
      <c r="I1034" s="0" t="n">
        <f aca="false">B1034</f>
        <v>57</v>
      </c>
    </row>
    <row r="1035" customFormat="false" ht="12.8" hidden="false" customHeight="false" outlineLevel="0" collapsed="false">
      <c r="A1035" s="0" t="n">
        <f aca="false">IF(B1034&lt;&gt;$D$1,A1034,A1034+1)</f>
        <v>14</v>
      </c>
      <c r="B1035" s="0" t="n">
        <f aca="false">IF(B1034&lt;&gt;$D$1,B1034+1,1)</f>
        <v>58</v>
      </c>
      <c r="C1035" s="0" t="str">
        <f aca="false">IFERROR(VLOOKUP(A1035,'Province Map'!$A$2:$BX$77,(MATCH(B1035,'Province Map'!$B$2:$BX$2,0)+1),0),"")</f>
        <v/>
      </c>
      <c r="D1035" s="0" t="str">
        <f aca="false">IF(C1035="T","T","")</f>
        <v/>
      </c>
      <c r="E1035" s="0" t="str">
        <f aca="false">IF(D1035="T",COUNTIF($D$3:$D1035,"T"),"")</f>
        <v/>
      </c>
      <c r="F1035" s="0" t="str">
        <f aca="false">IF(C1035="S","S","")</f>
        <v/>
      </c>
      <c r="G1035" s="0" t="str">
        <f aca="false">IF(F1035="S",COUNTIF($F$3:$F1035,"S"),"")</f>
        <v/>
      </c>
      <c r="H1035" s="0" t="n">
        <f aca="false">A1035</f>
        <v>14</v>
      </c>
      <c r="I1035" s="0" t="n">
        <f aca="false">B1035</f>
        <v>58</v>
      </c>
    </row>
    <row r="1036" customFormat="false" ht="12.8" hidden="false" customHeight="false" outlineLevel="0" collapsed="false">
      <c r="A1036" s="0" t="n">
        <f aca="false">IF(B1035&lt;&gt;$D$1,A1035,A1035+1)</f>
        <v>14</v>
      </c>
      <c r="B1036" s="0" t="n">
        <f aca="false">IF(B1035&lt;&gt;$D$1,B1035+1,1)</f>
        <v>59</v>
      </c>
      <c r="C1036" s="0" t="str">
        <f aca="false">IFERROR(VLOOKUP(A1036,'Province Map'!$A$2:$BX$77,(MATCH(B1036,'Province Map'!$B$2:$BX$2,0)+1),0),"")</f>
        <v/>
      </c>
      <c r="D1036" s="0" t="str">
        <f aca="false">IF(C1036="T","T","")</f>
        <v/>
      </c>
      <c r="E1036" s="0" t="str">
        <f aca="false">IF(D1036="T",COUNTIF($D$3:$D1036,"T"),"")</f>
        <v/>
      </c>
      <c r="F1036" s="0" t="str">
        <f aca="false">IF(C1036="S","S","")</f>
        <v/>
      </c>
      <c r="G1036" s="0" t="str">
        <f aca="false">IF(F1036="S",COUNTIF($F$3:$F1036,"S"),"")</f>
        <v/>
      </c>
      <c r="H1036" s="0" t="n">
        <f aca="false">A1036</f>
        <v>14</v>
      </c>
      <c r="I1036" s="0" t="n">
        <f aca="false">B1036</f>
        <v>59</v>
      </c>
    </row>
    <row r="1037" customFormat="false" ht="12.8" hidden="false" customHeight="false" outlineLevel="0" collapsed="false">
      <c r="A1037" s="0" t="n">
        <f aca="false">IF(B1036&lt;&gt;$D$1,A1036,A1036+1)</f>
        <v>14</v>
      </c>
      <c r="B1037" s="0" t="n">
        <f aca="false">IF(B1036&lt;&gt;$D$1,B1036+1,1)</f>
        <v>60</v>
      </c>
      <c r="C1037" s="0" t="str">
        <f aca="false">IFERROR(VLOOKUP(A1037,'Province Map'!$A$2:$BX$77,(MATCH(B1037,'Province Map'!$B$2:$BX$2,0)+1),0),"")</f>
        <v/>
      </c>
      <c r="D1037" s="0" t="str">
        <f aca="false">IF(C1037="T","T","")</f>
        <v/>
      </c>
      <c r="E1037" s="0" t="str">
        <f aca="false">IF(D1037="T",COUNTIF($D$3:$D1037,"T"),"")</f>
        <v/>
      </c>
      <c r="F1037" s="0" t="str">
        <f aca="false">IF(C1037="S","S","")</f>
        <v/>
      </c>
      <c r="G1037" s="0" t="str">
        <f aca="false">IF(F1037="S",COUNTIF($F$3:$F1037,"S"),"")</f>
        <v/>
      </c>
      <c r="H1037" s="0" t="n">
        <f aca="false">A1037</f>
        <v>14</v>
      </c>
      <c r="I1037" s="0" t="n">
        <f aca="false">B1037</f>
        <v>60</v>
      </c>
    </row>
    <row r="1038" customFormat="false" ht="12.8" hidden="false" customHeight="false" outlineLevel="0" collapsed="false">
      <c r="A1038" s="0" t="n">
        <f aca="false">IF(B1037&lt;&gt;$D$1,A1037,A1037+1)</f>
        <v>14</v>
      </c>
      <c r="B1038" s="0" t="n">
        <f aca="false">IF(B1037&lt;&gt;$D$1,B1037+1,1)</f>
        <v>61</v>
      </c>
      <c r="C1038" s="0" t="str">
        <f aca="false">IFERROR(VLOOKUP(A1038,'Province Map'!$A$2:$BX$77,(MATCH(B1038,'Province Map'!$B$2:$BX$2,0)+1),0),"")</f>
        <v/>
      </c>
      <c r="D1038" s="0" t="str">
        <f aca="false">IF(C1038="T","T","")</f>
        <v/>
      </c>
      <c r="E1038" s="0" t="str">
        <f aca="false">IF(D1038="T",COUNTIF($D$3:$D1038,"T"),"")</f>
        <v/>
      </c>
      <c r="F1038" s="0" t="str">
        <f aca="false">IF(C1038="S","S","")</f>
        <v/>
      </c>
      <c r="G1038" s="0" t="str">
        <f aca="false">IF(F1038="S",COUNTIF($F$3:$F1038,"S"),"")</f>
        <v/>
      </c>
      <c r="H1038" s="0" t="n">
        <f aca="false">A1038</f>
        <v>14</v>
      </c>
      <c r="I1038" s="0" t="n">
        <f aca="false">B1038</f>
        <v>61</v>
      </c>
    </row>
    <row r="1039" customFormat="false" ht="12.8" hidden="false" customHeight="false" outlineLevel="0" collapsed="false">
      <c r="A1039" s="0" t="n">
        <f aca="false">IF(B1038&lt;&gt;$D$1,A1038,A1038+1)</f>
        <v>14</v>
      </c>
      <c r="B1039" s="0" t="n">
        <f aca="false">IF(B1038&lt;&gt;$D$1,B1038+1,1)</f>
        <v>62</v>
      </c>
      <c r="C1039" s="0" t="str">
        <f aca="false">IFERROR(VLOOKUP(A1039,'Province Map'!$A$2:$BX$77,(MATCH(B1039,'Province Map'!$B$2:$BX$2,0)+1),0),"")</f>
        <v/>
      </c>
      <c r="D1039" s="0" t="str">
        <f aca="false">IF(C1039="T","T","")</f>
        <v/>
      </c>
      <c r="E1039" s="0" t="str">
        <f aca="false">IF(D1039="T",COUNTIF($D$3:$D1039,"T"),"")</f>
        <v/>
      </c>
      <c r="F1039" s="0" t="str">
        <f aca="false">IF(C1039="S","S","")</f>
        <v/>
      </c>
      <c r="G1039" s="0" t="str">
        <f aca="false">IF(F1039="S",COUNTIF($F$3:$F1039,"S"),"")</f>
        <v/>
      </c>
      <c r="H1039" s="0" t="n">
        <f aca="false">A1039</f>
        <v>14</v>
      </c>
      <c r="I1039" s="0" t="n">
        <f aca="false">B1039</f>
        <v>62</v>
      </c>
    </row>
    <row r="1040" customFormat="false" ht="12.8" hidden="false" customHeight="false" outlineLevel="0" collapsed="false">
      <c r="A1040" s="0" t="n">
        <f aca="false">IF(B1039&lt;&gt;$D$1,A1039,A1039+1)</f>
        <v>14</v>
      </c>
      <c r="B1040" s="0" t="n">
        <f aca="false">IF(B1039&lt;&gt;$D$1,B1039+1,1)</f>
        <v>63</v>
      </c>
      <c r="C1040" s="0" t="str">
        <f aca="false">IFERROR(VLOOKUP(A1040,'Province Map'!$A$2:$BX$77,(MATCH(B1040,'Province Map'!$B$2:$BX$2,0)+1),0),"")</f>
        <v/>
      </c>
      <c r="D1040" s="0" t="str">
        <f aca="false">IF(C1040="T","T","")</f>
        <v/>
      </c>
      <c r="E1040" s="0" t="str">
        <f aca="false">IF(D1040="T",COUNTIF($D$3:$D1040,"T"),"")</f>
        <v/>
      </c>
      <c r="F1040" s="0" t="str">
        <f aca="false">IF(C1040="S","S","")</f>
        <v/>
      </c>
      <c r="G1040" s="0" t="str">
        <f aca="false">IF(F1040="S",COUNTIF($F$3:$F1040,"S"),"")</f>
        <v/>
      </c>
      <c r="H1040" s="0" t="n">
        <f aca="false">A1040</f>
        <v>14</v>
      </c>
      <c r="I1040" s="0" t="n">
        <f aca="false">B1040</f>
        <v>63</v>
      </c>
    </row>
    <row r="1041" customFormat="false" ht="12.8" hidden="false" customHeight="false" outlineLevel="0" collapsed="false">
      <c r="A1041" s="0" t="n">
        <f aca="false">IF(B1040&lt;&gt;$D$1,A1040,A1040+1)</f>
        <v>14</v>
      </c>
      <c r="B1041" s="0" t="n">
        <f aca="false">IF(B1040&lt;&gt;$D$1,B1040+1,1)</f>
        <v>64</v>
      </c>
      <c r="C1041" s="0" t="str">
        <f aca="false">IFERROR(VLOOKUP(A1041,'Province Map'!$A$2:$BX$77,(MATCH(B1041,'Province Map'!$B$2:$BX$2,0)+1),0),"")</f>
        <v/>
      </c>
      <c r="D1041" s="0" t="str">
        <f aca="false">IF(C1041="T","T","")</f>
        <v/>
      </c>
      <c r="E1041" s="0" t="str">
        <f aca="false">IF(D1041="T",COUNTIF($D$3:$D1041,"T"),"")</f>
        <v/>
      </c>
      <c r="F1041" s="0" t="str">
        <f aca="false">IF(C1041="S","S","")</f>
        <v/>
      </c>
      <c r="G1041" s="0" t="str">
        <f aca="false">IF(F1041="S",COUNTIF($F$3:$F1041,"S"),"")</f>
        <v/>
      </c>
      <c r="H1041" s="0" t="n">
        <f aca="false">A1041</f>
        <v>14</v>
      </c>
      <c r="I1041" s="0" t="n">
        <f aca="false">B1041</f>
        <v>64</v>
      </c>
    </row>
    <row r="1042" customFormat="false" ht="12.8" hidden="false" customHeight="false" outlineLevel="0" collapsed="false">
      <c r="A1042" s="0" t="n">
        <f aca="false">IF(B1041&lt;&gt;$D$1,A1041,A1041+1)</f>
        <v>14</v>
      </c>
      <c r="B1042" s="0" t="n">
        <f aca="false">IF(B1041&lt;&gt;$D$1,B1041+1,1)</f>
        <v>65</v>
      </c>
      <c r="C1042" s="0" t="str">
        <f aca="false">IFERROR(VLOOKUP(A1042,'Province Map'!$A$2:$BX$77,(MATCH(B1042,'Province Map'!$B$2:$BX$2,0)+1),0),"")</f>
        <v/>
      </c>
      <c r="D1042" s="0" t="str">
        <f aca="false">IF(C1042="T","T","")</f>
        <v/>
      </c>
      <c r="E1042" s="0" t="str">
        <f aca="false">IF(D1042="T",COUNTIF($D$3:$D1042,"T"),"")</f>
        <v/>
      </c>
      <c r="F1042" s="0" t="str">
        <f aca="false">IF(C1042="S","S","")</f>
        <v/>
      </c>
      <c r="G1042" s="0" t="str">
        <f aca="false">IF(F1042="S",COUNTIF($F$3:$F1042,"S"),"")</f>
        <v/>
      </c>
      <c r="H1042" s="0" t="n">
        <f aca="false">A1042</f>
        <v>14</v>
      </c>
      <c r="I1042" s="0" t="n">
        <f aca="false">B1042</f>
        <v>65</v>
      </c>
    </row>
    <row r="1043" customFormat="false" ht="12.8" hidden="false" customHeight="false" outlineLevel="0" collapsed="false">
      <c r="A1043" s="0" t="n">
        <f aca="false">IF(B1042&lt;&gt;$D$1,A1042,A1042+1)</f>
        <v>14</v>
      </c>
      <c r="B1043" s="0" t="n">
        <f aca="false">IF(B1042&lt;&gt;$D$1,B1042+1,1)</f>
        <v>66</v>
      </c>
      <c r="C1043" s="0" t="str">
        <f aca="false">IFERROR(VLOOKUP(A1043,'Province Map'!$A$2:$BX$77,(MATCH(B1043,'Province Map'!$B$2:$BX$2,0)+1),0),"")</f>
        <v/>
      </c>
      <c r="D1043" s="0" t="str">
        <f aca="false">IF(C1043="T","T","")</f>
        <v/>
      </c>
      <c r="E1043" s="0" t="str">
        <f aca="false">IF(D1043="T",COUNTIF($D$3:$D1043,"T"),"")</f>
        <v/>
      </c>
      <c r="F1043" s="0" t="str">
        <f aca="false">IF(C1043="S","S","")</f>
        <v/>
      </c>
      <c r="G1043" s="0" t="str">
        <f aca="false">IF(F1043="S",COUNTIF($F$3:$F1043,"S"),"")</f>
        <v/>
      </c>
      <c r="H1043" s="0" t="n">
        <f aca="false">A1043</f>
        <v>14</v>
      </c>
      <c r="I1043" s="0" t="n">
        <f aca="false">B1043</f>
        <v>66</v>
      </c>
    </row>
    <row r="1044" customFormat="false" ht="12.8" hidden="false" customHeight="false" outlineLevel="0" collapsed="false">
      <c r="A1044" s="0" t="n">
        <f aca="false">IF(B1043&lt;&gt;$D$1,A1043,A1043+1)</f>
        <v>14</v>
      </c>
      <c r="B1044" s="0" t="n">
        <f aca="false">IF(B1043&lt;&gt;$D$1,B1043+1,1)</f>
        <v>67</v>
      </c>
      <c r="C1044" s="0" t="str">
        <f aca="false">IFERROR(VLOOKUP(A1044,'Province Map'!$A$2:$BX$77,(MATCH(B1044,'Province Map'!$B$2:$BX$2,0)+1),0),"")</f>
        <v/>
      </c>
      <c r="D1044" s="0" t="str">
        <f aca="false">IF(C1044="T","T","")</f>
        <v/>
      </c>
      <c r="E1044" s="0" t="str">
        <f aca="false">IF(D1044="T",COUNTIF($D$3:$D1044,"T"),"")</f>
        <v/>
      </c>
      <c r="F1044" s="0" t="str">
        <f aca="false">IF(C1044="S","S","")</f>
        <v/>
      </c>
      <c r="G1044" s="0" t="str">
        <f aca="false">IF(F1044="S",COUNTIF($F$3:$F1044,"S"),"")</f>
        <v/>
      </c>
      <c r="H1044" s="0" t="n">
        <f aca="false">A1044</f>
        <v>14</v>
      </c>
      <c r="I1044" s="0" t="n">
        <f aca="false">B1044</f>
        <v>67</v>
      </c>
    </row>
    <row r="1045" customFormat="false" ht="12.8" hidden="false" customHeight="false" outlineLevel="0" collapsed="false">
      <c r="A1045" s="0" t="n">
        <f aca="false">IF(B1044&lt;&gt;$D$1,A1044,A1044+1)</f>
        <v>14</v>
      </c>
      <c r="B1045" s="0" t="n">
        <f aca="false">IF(B1044&lt;&gt;$D$1,B1044+1,1)</f>
        <v>68</v>
      </c>
      <c r="C1045" s="0" t="str">
        <f aca="false">IFERROR(VLOOKUP(A1045,'Province Map'!$A$2:$BX$77,(MATCH(B1045,'Province Map'!$B$2:$BX$2,0)+1),0),"")</f>
        <v/>
      </c>
      <c r="D1045" s="0" t="str">
        <f aca="false">IF(C1045="T","T","")</f>
        <v/>
      </c>
      <c r="E1045" s="0" t="str">
        <f aca="false">IF(D1045="T",COUNTIF($D$3:$D1045,"T"),"")</f>
        <v/>
      </c>
      <c r="F1045" s="0" t="str">
        <f aca="false">IF(C1045="S","S","")</f>
        <v/>
      </c>
      <c r="G1045" s="0" t="str">
        <f aca="false">IF(F1045="S",COUNTIF($F$3:$F1045,"S"),"")</f>
        <v/>
      </c>
      <c r="H1045" s="0" t="n">
        <f aca="false">A1045</f>
        <v>14</v>
      </c>
      <c r="I1045" s="0" t="n">
        <f aca="false">B1045</f>
        <v>68</v>
      </c>
    </row>
    <row r="1046" customFormat="false" ht="12.8" hidden="false" customHeight="false" outlineLevel="0" collapsed="false">
      <c r="A1046" s="0" t="n">
        <f aca="false">IF(B1045&lt;&gt;$D$1,A1045,A1045+1)</f>
        <v>14</v>
      </c>
      <c r="B1046" s="0" t="n">
        <f aca="false">IF(B1045&lt;&gt;$D$1,B1045+1,1)</f>
        <v>69</v>
      </c>
      <c r="C1046" s="0" t="str">
        <f aca="false">IFERROR(VLOOKUP(A1046,'Province Map'!$A$2:$BX$77,(MATCH(B1046,'Province Map'!$B$2:$BX$2,0)+1),0),"")</f>
        <v/>
      </c>
      <c r="D1046" s="0" t="str">
        <f aca="false">IF(C1046="T","T","")</f>
        <v/>
      </c>
      <c r="E1046" s="0" t="str">
        <f aca="false">IF(D1046="T",COUNTIF($D$3:$D1046,"T"),"")</f>
        <v/>
      </c>
      <c r="F1046" s="0" t="str">
        <f aca="false">IF(C1046="S","S","")</f>
        <v/>
      </c>
      <c r="G1046" s="0" t="str">
        <f aca="false">IF(F1046="S",COUNTIF($F$3:$F1046,"S"),"")</f>
        <v/>
      </c>
      <c r="H1046" s="0" t="n">
        <f aca="false">A1046</f>
        <v>14</v>
      </c>
      <c r="I1046" s="0" t="n">
        <f aca="false">B1046</f>
        <v>69</v>
      </c>
    </row>
    <row r="1047" customFormat="false" ht="12.8" hidden="false" customHeight="false" outlineLevel="0" collapsed="false">
      <c r="A1047" s="0" t="n">
        <f aca="false">IF(B1046&lt;&gt;$D$1,A1046,A1046+1)</f>
        <v>14</v>
      </c>
      <c r="B1047" s="0" t="n">
        <f aca="false">IF(B1046&lt;&gt;$D$1,B1046+1,1)</f>
        <v>70</v>
      </c>
      <c r="C1047" s="0" t="str">
        <f aca="false">IFERROR(VLOOKUP(A1047,'Province Map'!$A$2:$BX$77,(MATCH(B1047,'Province Map'!$B$2:$BX$2,0)+1),0),"")</f>
        <v/>
      </c>
      <c r="D1047" s="0" t="str">
        <f aca="false">IF(C1047="T","T","")</f>
        <v/>
      </c>
      <c r="E1047" s="0" t="str">
        <f aca="false">IF(D1047="T",COUNTIF($D$3:$D1047,"T"),"")</f>
        <v/>
      </c>
      <c r="F1047" s="0" t="str">
        <f aca="false">IF(C1047="S","S","")</f>
        <v/>
      </c>
      <c r="G1047" s="0" t="str">
        <f aca="false">IF(F1047="S",COUNTIF($F$3:$F1047,"S"),"")</f>
        <v/>
      </c>
      <c r="H1047" s="0" t="n">
        <f aca="false">A1047</f>
        <v>14</v>
      </c>
      <c r="I1047" s="0" t="n">
        <f aca="false">B1047</f>
        <v>70</v>
      </c>
    </row>
    <row r="1048" customFormat="false" ht="12.8" hidden="false" customHeight="false" outlineLevel="0" collapsed="false">
      <c r="A1048" s="0" t="n">
        <f aca="false">IF(B1047&lt;&gt;$D$1,A1047,A1047+1)</f>
        <v>14</v>
      </c>
      <c r="B1048" s="0" t="n">
        <f aca="false">IF(B1047&lt;&gt;$D$1,B1047+1,1)</f>
        <v>71</v>
      </c>
      <c r="C1048" s="0" t="str">
        <f aca="false">IFERROR(VLOOKUP(A1048,'Province Map'!$A$2:$BX$77,(MATCH(B1048,'Province Map'!$B$2:$BX$2,0)+1),0),"")</f>
        <v/>
      </c>
      <c r="D1048" s="0" t="str">
        <f aca="false">IF(C1048="T","T","")</f>
        <v/>
      </c>
      <c r="E1048" s="0" t="str">
        <f aca="false">IF(D1048="T",COUNTIF($D$3:$D1048,"T"),"")</f>
        <v/>
      </c>
      <c r="F1048" s="0" t="str">
        <f aca="false">IF(C1048="S","S","")</f>
        <v/>
      </c>
      <c r="G1048" s="0" t="str">
        <f aca="false">IF(F1048="S",COUNTIF($F$3:$F1048,"S"),"")</f>
        <v/>
      </c>
      <c r="H1048" s="0" t="n">
        <f aca="false">A1048</f>
        <v>14</v>
      </c>
      <c r="I1048" s="0" t="n">
        <f aca="false">B1048</f>
        <v>71</v>
      </c>
    </row>
    <row r="1049" customFormat="false" ht="12.8" hidden="false" customHeight="false" outlineLevel="0" collapsed="false">
      <c r="A1049" s="0" t="n">
        <f aca="false">IF(B1048&lt;&gt;$D$1,A1048,A1048+1)</f>
        <v>14</v>
      </c>
      <c r="B1049" s="0" t="n">
        <f aca="false">IF(B1048&lt;&gt;$D$1,B1048+1,1)</f>
        <v>72</v>
      </c>
      <c r="C1049" s="0" t="str">
        <f aca="false">IFERROR(VLOOKUP(A1049,'Province Map'!$A$2:$BX$77,(MATCH(B1049,'Province Map'!$B$2:$BX$2,0)+1),0),"")</f>
        <v/>
      </c>
      <c r="D1049" s="0" t="str">
        <f aca="false">IF(C1049="T","T","")</f>
        <v/>
      </c>
      <c r="E1049" s="0" t="str">
        <f aca="false">IF(D1049="T",COUNTIF($D$3:$D1049,"T"),"")</f>
        <v/>
      </c>
      <c r="F1049" s="0" t="str">
        <f aca="false">IF(C1049="S","S","")</f>
        <v/>
      </c>
      <c r="G1049" s="0" t="str">
        <f aca="false">IF(F1049="S",COUNTIF($F$3:$F1049,"S"),"")</f>
        <v/>
      </c>
      <c r="H1049" s="0" t="n">
        <f aca="false">A1049</f>
        <v>14</v>
      </c>
      <c r="I1049" s="0" t="n">
        <f aca="false">B1049</f>
        <v>72</v>
      </c>
    </row>
    <row r="1050" customFormat="false" ht="12.8" hidden="false" customHeight="false" outlineLevel="0" collapsed="false">
      <c r="A1050" s="0" t="n">
        <f aca="false">IF(B1049&lt;&gt;$D$1,A1049,A1049+1)</f>
        <v>14</v>
      </c>
      <c r="B1050" s="0" t="n">
        <f aca="false">IF(B1049&lt;&gt;$D$1,B1049+1,1)</f>
        <v>73</v>
      </c>
      <c r="C1050" s="0" t="str">
        <f aca="false">IFERROR(VLOOKUP(A1050,'Province Map'!$A$2:$BX$77,(MATCH(B1050,'Province Map'!$B$2:$BX$2,0)+1),0),"")</f>
        <v/>
      </c>
      <c r="D1050" s="0" t="str">
        <f aca="false">IF(C1050="T","T","")</f>
        <v/>
      </c>
      <c r="E1050" s="0" t="str">
        <f aca="false">IF(D1050="T",COUNTIF($D$3:$D1050,"T"),"")</f>
        <v/>
      </c>
      <c r="F1050" s="0" t="str">
        <f aca="false">IF(C1050="S","S","")</f>
        <v/>
      </c>
      <c r="G1050" s="0" t="str">
        <f aca="false">IF(F1050="S",COUNTIF($F$3:$F1050,"S"),"")</f>
        <v/>
      </c>
      <c r="H1050" s="0" t="n">
        <f aca="false">A1050</f>
        <v>14</v>
      </c>
      <c r="I1050" s="0" t="n">
        <f aca="false">B1050</f>
        <v>73</v>
      </c>
    </row>
    <row r="1051" customFormat="false" ht="12.8" hidden="false" customHeight="false" outlineLevel="0" collapsed="false">
      <c r="A1051" s="0" t="n">
        <f aca="false">IF(B1050&lt;&gt;$D$1,A1050,A1050+1)</f>
        <v>14</v>
      </c>
      <c r="B1051" s="0" t="n">
        <f aca="false">IF(B1050&lt;&gt;$D$1,B1050+1,1)</f>
        <v>74</v>
      </c>
      <c r="C1051" s="0" t="str">
        <f aca="false">IFERROR(VLOOKUP(A1051,'Province Map'!$A$2:$BX$77,(MATCH(B1051,'Province Map'!$B$2:$BX$2,0)+1),0),"")</f>
        <v/>
      </c>
      <c r="D1051" s="0" t="str">
        <f aca="false">IF(C1051="T","T","")</f>
        <v/>
      </c>
      <c r="E1051" s="0" t="str">
        <f aca="false">IF(D1051="T",COUNTIF($D$3:$D1051,"T"),"")</f>
        <v/>
      </c>
      <c r="F1051" s="0" t="str">
        <f aca="false">IF(C1051="S","S","")</f>
        <v/>
      </c>
      <c r="G1051" s="0" t="str">
        <f aca="false">IF(F1051="S",COUNTIF($F$3:$F1051,"S"),"")</f>
        <v/>
      </c>
      <c r="H1051" s="0" t="n">
        <f aca="false">A1051</f>
        <v>14</v>
      </c>
      <c r="I1051" s="0" t="n">
        <f aca="false">B1051</f>
        <v>74</v>
      </c>
    </row>
    <row r="1052" customFormat="false" ht="12.8" hidden="false" customHeight="false" outlineLevel="0" collapsed="false">
      <c r="A1052" s="0" t="n">
        <f aca="false">IF(B1051&lt;&gt;$D$1,A1051,A1051+1)</f>
        <v>14</v>
      </c>
      <c r="B1052" s="0" t="n">
        <f aca="false">IF(B1051&lt;&gt;$D$1,B1051+1,1)</f>
        <v>75</v>
      </c>
      <c r="C1052" s="0" t="str">
        <f aca="false">IFERROR(VLOOKUP(A1052,'Province Map'!$A$2:$BX$77,(MATCH(B1052,'Province Map'!$B$2:$BX$2,0)+1),0),"")</f>
        <v/>
      </c>
      <c r="D1052" s="0" t="str">
        <f aca="false">IF(C1052="T","T","")</f>
        <v/>
      </c>
      <c r="E1052" s="0" t="str">
        <f aca="false">IF(D1052="T",COUNTIF($D$3:$D1052,"T"),"")</f>
        <v/>
      </c>
      <c r="F1052" s="0" t="str">
        <f aca="false">IF(C1052="S","S","")</f>
        <v/>
      </c>
      <c r="G1052" s="0" t="str">
        <f aca="false">IF(F1052="S",COUNTIF($F$3:$F1052,"S"),"")</f>
        <v/>
      </c>
      <c r="H1052" s="0" t="n">
        <f aca="false">A1052</f>
        <v>14</v>
      </c>
      <c r="I1052" s="0" t="n">
        <f aca="false">B1052</f>
        <v>75</v>
      </c>
    </row>
    <row r="1053" customFormat="false" ht="12.8" hidden="false" customHeight="false" outlineLevel="0" collapsed="false">
      <c r="A1053" s="0" t="n">
        <f aca="false">IF(B1052&lt;&gt;$D$1,A1052,A1052+1)</f>
        <v>15</v>
      </c>
      <c r="B1053" s="0" t="n">
        <f aca="false">IF(B1052&lt;&gt;$D$1,B1052+1,1)</f>
        <v>1</v>
      </c>
      <c r="C1053" s="0" t="n">
        <f aca="false">IFERROR(VLOOKUP(A1053,'Province Map'!$A$2:$BX$77,(MATCH(B1053,'Province Map'!$B$2:$BX$2,0)+1),0),"")</f>
        <v>0</v>
      </c>
      <c r="D1053" s="0" t="str">
        <f aca="false">IF(C1053="T","T","")</f>
        <v/>
      </c>
      <c r="E1053" s="0" t="str">
        <f aca="false">IF(D1053="T",COUNTIF($D$3:$D1053,"T"),"")</f>
        <v/>
      </c>
      <c r="F1053" s="0" t="str">
        <f aca="false">IF(C1053="S","S","")</f>
        <v/>
      </c>
      <c r="G1053" s="0" t="str">
        <f aca="false">IF(F1053="S",COUNTIF($F$3:$F1053,"S"),"")</f>
        <v/>
      </c>
      <c r="H1053" s="0" t="n">
        <f aca="false">A1053</f>
        <v>15</v>
      </c>
      <c r="I1053" s="0" t="n">
        <f aca="false">B1053</f>
        <v>1</v>
      </c>
    </row>
    <row r="1054" customFormat="false" ht="12.8" hidden="false" customHeight="false" outlineLevel="0" collapsed="false">
      <c r="A1054" s="0" t="n">
        <f aca="false">IF(B1053&lt;&gt;$D$1,A1053,A1053+1)</f>
        <v>15</v>
      </c>
      <c r="B1054" s="0" t="n">
        <f aca="false">IF(B1053&lt;&gt;$D$1,B1053+1,1)</f>
        <v>2</v>
      </c>
      <c r="C1054" s="0" t="n">
        <f aca="false">IFERROR(VLOOKUP(A1054,'Province Map'!$A$2:$BX$77,(MATCH(B1054,'Province Map'!$B$2:$BX$2,0)+1),0),"")</f>
        <v>0</v>
      </c>
      <c r="D1054" s="0" t="str">
        <f aca="false">IF(C1054="T","T","")</f>
        <v/>
      </c>
      <c r="E1054" s="0" t="str">
        <f aca="false">IF(D1054="T",COUNTIF($D$3:$D1054,"T"),"")</f>
        <v/>
      </c>
      <c r="F1054" s="0" t="str">
        <f aca="false">IF(C1054="S","S","")</f>
        <v/>
      </c>
      <c r="G1054" s="0" t="str">
        <f aca="false">IF(F1054="S",COUNTIF($F$3:$F1054,"S"),"")</f>
        <v/>
      </c>
      <c r="H1054" s="0" t="n">
        <f aca="false">A1054</f>
        <v>15</v>
      </c>
      <c r="I1054" s="0" t="n">
        <f aca="false">B1054</f>
        <v>2</v>
      </c>
    </row>
    <row r="1055" customFormat="false" ht="12.8" hidden="false" customHeight="false" outlineLevel="0" collapsed="false">
      <c r="A1055" s="0" t="n">
        <f aca="false">IF(B1054&lt;&gt;$D$1,A1054,A1054+1)</f>
        <v>15</v>
      </c>
      <c r="B1055" s="0" t="n">
        <f aca="false">IF(B1054&lt;&gt;$D$1,B1054+1,1)</f>
        <v>3</v>
      </c>
      <c r="C1055" s="0" t="n">
        <f aca="false">IFERROR(VLOOKUP(A1055,'Province Map'!$A$2:$BX$77,(MATCH(B1055,'Province Map'!$B$2:$BX$2,0)+1),0),"")</f>
        <v>0</v>
      </c>
      <c r="D1055" s="0" t="str">
        <f aca="false">IF(C1055="T","T","")</f>
        <v/>
      </c>
      <c r="E1055" s="0" t="str">
        <f aca="false">IF(D1055="T",COUNTIF($D$3:$D1055,"T"),"")</f>
        <v/>
      </c>
      <c r="F1055" s="0" t="str">
        <f aca="false">IF(C1055="S","S","")</f>
        <v/>
      </c>
      <c r="G1055" s="0" t="str">
        <f aca="false">IF(F1055="S",COUNTIF($F$3:$F1055,"S"),"")</f>
        <v/>
      </c>
      <c r="H1055" s="0" t="n">
        <f aca="false">A1055</f>
        <v>15</v>
      </c>
      <c r="I1055" s="0" t="n">
        <f aca="false">B1055</f>
        <v>3</v>
      </c>
    </row>
    <row r="1056" customFormat="false" ht="12.8" hidden="false" customHeight="false" outlineLevel="0" collapsed="false">
      <c r="A1056" s="0" t="n">
        <f aca="false">IF(B1055&lt;&gt;$D$1,A1055,A1055+1)</f>
        <v>15</v>
      </c>
      <c r="B1056" s="0" t="n">
        <f aca="false">IF(B1055&lt;&gt;$D$1,B1055+1,1)</f>
        <v>4</v>
      </c>
      <c r="C1056" s="0" t="n">
        <f aca="false">IFERROR(VLOOKUP(A1056,'Province Map'!$A$2:$BX$77,(MATCH(B1056,'Province Map'!$B$2:$BX$2,0)+1),0),"")</f>
        <v>0</v>
      </c>
      <c r="D1056" s="0" t="str">
        <f aca="false">IF(C1056="T","T","")</f>
        <v/>
      </c>
      <c r="E1056" s="0" t="str">
        <f aca="false">IF(D1056="T",COUNTIF($D$3:$D1056,"T"),"")</f>
        <v/>
      </c>
      <c r="F1056" s="0" t="str">
        <f aca="false">IF(C1056="S","S","")</f>
        <v/>
      </c>
      <c r="G1056" s="0" t="str">
        <f aca="false">IF(F1056="S",COUNTIF($F$3:$F1056,"S"),"")</f>
        <v/>
      </c>
      <c r="H1056" s="0" t="n">
        <f aca="false">A1056</f>
        <v>15</v>
      </c>
      <c r="I1056" s="0" t="n">
        <f aca="false">B1056</f>
        <v>4</v>
      </c>
    </row>
    <row r="1057" customFormat="false" ht="12.8" hidden="false" customHeight="false" outlineLevel="0" collapsed="false">
      <c r="A1057" s="0" t="n">
        <f aca="false">IF(B1056&lt;&gt;$D$1,A1056,A1056+1)</f>
        <v>15</v>
      </c>
      <c r="B1057" s="0" t="n">
        <f aca="false">IF(B1056&lt;&gt;$D$1,B1056+1,1)</f>
        <v>5</v>
      </c>
      <c r="C1057" s="0" t="n">
        <f aca="false">IFERROR(VLOOKUP(A1057,'Province Map'!$A$2:$BX$77,(MATCH(B1057,'Province Map'!$B$2:$BX$2,0)+1),0),"")</f>
        <v>0</v>
      </c>
      <c r="D1057" s="0" t="str">
        <f aca="false">IF(C1057="T","T","")</f>
        <v/>
      </c>
      <c r="E1057" s="0" t="str">
        <f aca="false">IF(D1057="T",COUNTIF($D$3:$D1057,"T"),"")</f>
        <v/>
      </c>
      <c r="F1057" s="0" t="str">
        <f aca="false">IF(C1057="S","S","")</f>
        <v/>
      </c>
      <c r="G1057" s="0" t="str">
        <f aca="false">IF(F1057="S",COUNTIF($F$3:$F1057,"S"),"")</f>
        <v/>
      </c>
      <c r="H1057" s="0" t="n">
        <f aca="false">A1057</f>
        <v>15</v>
      </c>
      <c r="I1057" s="0" t="n">
        <f aca="false">B1057</f>
        <v>5</v>
      </c>
    </row>
    <row r="1058" customFormat="false" ht="12.8" hidden="false" customHeight="false" outlineLevel="0" collapsed="false">
      <c r="A1058" s="0" t="n">
        <f aca="false">IF(B1057&lt;&gt;$D$1,A1057,A1057+1)</f>
        <v>15</v>
      </c>
      <c r="B1058" s="0" t="n">
        <f aca="false">IF(B1057&lt;&gt;$D$1,B1057+1,1)</f>
        <v>6</v>
      </c>
      <c r="C1058" s="0" t="n">
        <f aca="false">IFERROR(VLOOKUP(A1058,'Province Map'!$A$2:$BX$77,(MATCH(B1058,'Province Map'!$B$2:$BX$2,0)+1),0),"")</f>
        <v>0</v>
      </c>
      <c r="D1058" s="0" t="str">
        <f aca="false">IF(C1058="T","T","")</f>
        <v/>
      </c>
      <c r="E1058" s="0" t="str">
        <f aca="false">IF(D1058="T",COUNTIF($D$3:$D1058,"T"),"")</f>
        <v/>
      </c>
      <c r="F1058" s="0" t="str">
        <f aca="false">IF(C1058="S","S","")</f>
        <v/>
      </c>
      <c r="G1058" s="0" t="str">
        <f aca="false">IF(F1058="S",COUNTIF($F$3:$F1058,"S"),"")</f>
        <v/>
      </c>
      <c r="H1058" s="0" t="n">
        <f aca="false">A1058</f>
        <v>15</v>
      </c>
      <c r="I1058" s="0" t="n">
        <f aca="false">B1058</f>
        <v>6</v>
      </c>
    </row>
    <row r="1059" customFormat="false" ht="12.8" hidden="false" customHeight="false" outlineLevel="0" collapsed="false">
      <c r="A1059" s="0" t="n">
        <f aca="false">IF(B1058&lt;&gt;$D$1,A1058,A1058+1)</f>
        <v>15</v>
      </c>
      <c r="B1059" s="0" t="n">
        <f aca="false">IF(B1058&lt;&gt;$D$1,B1058+1,1)</f>
        <v>7</v>
      </c>
      <c r="C1059" s="0" t="n">
        <f aca="false">IFERROR(VLOOKUP(A1059,'Province Map'!$A$2:$BX$77,(MATCH(B1059,'Province Map'!$B$2:$BX$2,0)+1),0),"")</f>
        <v>0</v>
      </c>
      <c r="D1059" s="0" t="str">
        <f aca="false">IF(C1059="T","T","")</f>
        <v/>
      </c>
      <c r="E1059" s="0" t="str">
        <f aca="false">IF(D1059="T",COUNTIF($D$3:$D1059,"T"),"")</f>
        <v/>
      </c>
      <c r="F1059" s="0" t="str">
        <f aca="false">IF(C1059="S","S","")</f>
        <v/>
      </c>
      <c r="G1059" s="0" t="str">
        <f aca="false">IF(F1059="S",COUNTIF($F$3:$F1059,"S"),"")</f>
        <v/>
      </c>
      <c r="H1059" s="0" t="n">
        <f aca="false">A1059</f>
        <v>15</v>
      </c>
      <c r="I1059" s="0" t="n">
        <f aca="false">B1059</f>
        <v>7</v>
      </c>
    </row>
    <row r="1060" customFormat="false" ht="12.8" hidden="false" customHeight="false" outlineLevel="0" collapsed="false">
      <c r="A1060" s="0" t="n">
        <f aca="false">IF(B1059&lt;&gt;$D$1,A1059,A1059+1)</f>
        <v>15</v>
      </c>
      <c r="B1060" s="0" t="n">
        <f aca="false">IF(B1059&lt;&gt;$D$1,B1059+1,1)</f>
        <v>8</v>
      </c>
      <c r="C1060" s="0" t="n">
        <f aca="false">IFERROR(VLOOKUP(A1060,'Province Map'!$A$2:$BX$77,(MATCH(B1060,'Province Map'!$B$2:$BX$2,0)+1),0),"")</f>
        <v>0</v>
      </c>
      <c r="D1060" s="0" t="str">
        <f aca="false">IF(C1060="T","T","")</f>
        <v/>
      </c>
      <c r="E1060" s="0" t="str">
        <f aca="false">IF(D1060="T",COUNTIF($D$3:$D1060,"T"),"")</f>
        <v/>
      </c>
      <c r="F1060" s="0" t="str">
        <f aca="false">IF(C1060="S","S","")</f>
        <v/>
      </c>
      <c r="G1060" s="0" t="str">
        <f aca="false">IF(F1060="S",COUNTIF($F$3:$F1060,"S"),"")</f>
        <v/>
      </c>
      <c r="H1060" s="0" t="n">
        <f aca="false">A1060</f>
        <v>15</v>
      </c>
      <c r="I1060" s="0" t="n">
        <f aca="false">B1060</f>
        <v>8</v>
      </c>
    </row>
    <row r="1061" customFormat="false" ht="12.8" hidden="false" customHeight="false" outlineLevel="0" collapsed="false">
      <c r="A1061" s="0" t="n">
        <f aca="false">IF(B1060&lt;&gt;$D$1,A1060,A1060+1)</f>
        <v>15</v>
      </c>
      <c r="B1061" s="0" t="n">
        <f aca="false">IF(B1060&lt;&gt;$D$1,B1060+1,1)</f>
        <v>9</v>
      </c>
      <c r="C1061" s="0" t="n">
        <f aca="false">IFERROR(VLOOKUP(A1061,'Province Map'!$A$2:$BX$77,(MATCH(B1061,'Province Map'!$B$2:$BX$2,0)+1),0),"")</f>
        <v>0</v>
      </c>
      <c r="D1061" s="0" t="str">
        <f aca="false">IF(C1061="T","T","")</f>
        <v/>
      </c>
      <c r="E1061" s="0" t="str">
        <f aca="false">IF(D1061="T",COUNTIF($D$3:$D1061,"T"),"")</f>
        <v/>
      </c>
      <c r="F1061" s="0" t="str">
        <f aca="false">IF(C1061="S","S","")</f>
        <v/>
      </c>
      <c r="G1061" s="0" t="str">
        <f aca="false">IF(F1061="S",COUNTIF($F$3:$F1061,"S"),"")</f>
        <v/>
      </c>
      <c r="H1061" s="0" t="n">
        <f aca="false">A1061</f>
        <v>15</v>
      </c>
      <c r="I1061" s="0" t="n">
        <f aca="false">B1061</f>
        <v>9</v>
      </c>
    </row>
    <row r="1062" customFormat="false" ht="12.8" hidden="false" customHeight="false" outlineLevel="0" collapsed="false">
      <c r="A1062" s="0" t="n">
        <f aca="false">IF(B1061&lt;&gt;$D$1,A1061,A1061+1)</f>
        <v>15</v>
      </c>
      <c r="B1062" s="0" t="n">
        <f aca="false">IF(B1061&lt;&gt;$D$1,B1061+1,1)</f>
        <v>10</v>
      </c>
      <c r="C1062" s="0" t="n">
        <f aca="false">IFERROR(VLOOKUP(A1062,'Province Map'!$A$2:$BX$77,(MATCH(B1062,'Province Map'!$B$2:$BX$2,0)+1),0),"")</f>
        <v>0</v>
      </c>
      <c r="D1062" s="0" t="str">
        <f aca="false">IF(C1062="T","T","")</f>
        <v/>
      </c>
      <c r="E1062" s="0" t="str">
        <f aca="false">IF(D1062="T",COUNTIF($D$3:$D1062,"T"),"")</f>
        <v/>
      </c>
      <c r="F1062" s="0" t="str">
        <f aca="false">IF(C1062="S","S","")</f>
        <v/>
      </c>
      <c r="G1062" s="0" t="str">
        <f aca="false">IF(F1062="S",COUNTIF($F$3:$F1062,"S"),"")</f>
        <v/>
      </c>
      <c r="H1062" s="0" t="n">
        <f aca="false">A1062</f>
        <v>15</v>
      </c>
      <c r="I1062" s="0" t="n">
        <f aca="false">B1062</f>
        <v>10</v>
      </c>
    </row>
    <row r="1063" customFormat="false" ht="12.8" hidden="false" customHeight="false" outlineLevel="0" collapsed="false">
      <c r="A1063" s="0" t="n">
        <f aca="false">IF(B1062&lt;&gt;$D$1,A1062,A1062+1)</f>
        <v>15</v>
      </c>
      <c r="B1063" s="0" t="n">
        <f aca="false">IF(B1062&lt;&gt;$D$1,B1062+1,1)</f>
        <v>11</v>
      </c>
      <c r="C1063" s="0" t="n">
        <f aca="false">IFERROR(VLOOKUP(A1063,'Province Map'!$A$2:$BX$77,(MATCH(B1063,'Province Map'!$B$2:$BX$2,0)+1),0),"")</f>
        <v>0</v>
      </c>
      <c r="D1063" s="0" t="str">
        <f aca="false">IF(C1063="T","T","")</f>
        <v/>
      </c>
      <c r="E1063" s="0" t="str">
        <f aca="false">IF(D1063="T",COUNTIF($D$3:$D1063,"T"),"")</f>
        <v/>
      </c>
      <c r="F1063" s="0" t="str">
        <f aca="false">IF(C1063="S","S","")</f>
        <v/>
      </c>
      <c r="G1063" s="0" t="str">
        <f aca="false">IF(F1063="S",COUNTIF($F$3:$F1063,"S"),"")</f>
        <v/>
      </c>
      <c r="H1063" s="0" t="n">
        <f aca="false">A1063</f>
        <v>15</v>
      </c>
      <c r="I1063" s="0" t="n">
        <f aca="false">B1063</f>
        <v>11</v>
      </c>
    </row>
    <row r="1064" customFormat="false" ht="12.8" hidden="false" customHeight="false" outlineLevel="0" collapsed="false">
      <c r="A1064" s="0" t="n">
        <f aca="false">IF(B1063&lt;&gt;$D$1,A1063,A1063+1)</f>
        <v>15</v>
      </c>
      <c r="B1064" s="0" t="n">
        <f aca="false">IF(B1063&lt;&gt;$D$1,B1063+1,1)</f>
        <v>12</v>
      </c>
      <c r="C1064" s="0" t="n">
        <f aca="false">IFERROR(VLOOKUP(A1064,'Province Map'!$A$2:$BX$77,(MATCH(B1064,'Province Map'!$B$2:$BX$2,0)+1),0),"")</f>
        <v>0</v>
      </c>
      <c r="D1064" s="0" t="str">
        <f aca="false">IF(C1064="T","T","")</f>
        <v/>
      </c>
      <c r="E1064" s="0" t="str">
        <f aca="false">IF(D1064="T",COUNTIF($D$3:$D1064,"T"),"")</f>
        <v/>
      </c>
      <c r="F1064" s="0" t="str">
        <f aca="false">IF(C1064="S","S","")</f>
        <v/>
      </c>
      <c r="G1064" s="0" t="str">
        <f aca="false">IF(F1064="S",COUNTIF($F$3:$F1064,"S"),"")</f>
        <v/>
      </c>
      <c r="H1064" s="0" t="n">
        <f aca="false">A1064</f>
        <v>15</v>
      </c>
      <c r="I1064" s="0" t="n">
        <f aca="false">B1064</f>
        <v>12</v>
      </c>
    </row>
    <row r="1065" customFormat="false" ht="12.8" hidden="false" customHeight="false" outlineLevel="0" collapsed="false">
      <c r="A1065" s="0" t="n">
        <f aca="false">IF(B1064&lt;&gt;$D$1,A1064,A1064+1)</f>
        <v>15</v>
      </c>
      <c r="B1065" s="0" t="n">
        <f aca="false">IF(B1064&lt;&gt;$D$1,B1064+1,1)</f>
        <v>13</v>
      </c>
      <c r="C1065" s="0" t="n">
        <f aca="false">IFERROR(VLOOKUP(A1065,'Province Map'!$A$2:$BX$77,(MATCH(B1065,'Province Map'!$B$2:$BX$2,0)+1),0),"")</f>
        <v>0</v>
      </c>
      <c r="D1065" s="0" t="str">
        <f aca="false">IF(C1065="T","T","")</f>
        <v/>
      </c>
      <c r="E1065" s="0" t="str">
        <f aca="false">IF(D1065="T",COUNTIF($D$3:$D1065,"T"),"")</f>
        <v/>
      </c>
      <c r="F1065" s="0" t="str">
        <f aca="false">IF(C1065="S","S","")</f>
        <v/>
      </c>
      <c r="G1065" s="0" t="str">
        <f aca="false">IF(F1065="S",COUNTIF($F$3:$F1065,"S"),"")</f>
        <v/>
      </c>
      <c r="H1065" s="0" t="n">
        <f aca="false">A1065</f>
        <v>15</v>
      </c>
      <c r="I1065" s="0" t="n">
        <f aca="false">B1065</f>
        <v>13</v>
      </c>
    </row>
    <row r="1066" customFormat="false" ht="12.8" hidden="false" customHeight="false" outlineLevel="0" collapsed="false">
      <c r="A1066" s="0" t="n">
        <f aca="false">IF(B1065&lt;&gt;$D$1,A1065,A1065+1)</f>
        <v>15</v>
      </c>
      <c r="B1066" s="0" t="n">
        <f aca="false">IF(B1065&lt;&gt;$D$1,B1065+1,1)</f>
        <v>14</v>
      </c>
      <c r="C1066" s="0" t="n">
        <f aca="false">IFERROR(VLOOKUP(A1066,'Province Map'!$A$2:$BX$77,(MATCH(B1066,'Province Map'!$B$2:$BX$2,0)+1),0),"")</f>
        <v>0</v>
      </c>
      <c r="D1066" s="0" t="str">
        <f aca="false">IF(C1066="T","T","")</f>
        <v/>
      </c>
      <c r="E1066" s="0" t="str">
        <f aca="false">IF(D1066="T",COUNTIF($D$3:$D1066,"T"),"")</f>
        <v/>
      </c>
      <c r="F1066" s="0" t="str">
        <f aca="false">IF(C1066="S","S","")</f>
        <v/>
      </c>
      <c r="G1066" s="0" t="str">
        <f aca="false">IF(F1066="S",COUNTIF($F$3:$F1066,"S"),"")</f>
        <v/>
      </c>
      <c r="H1066" s="0" t="n">
        <f aca="false">A1066</f>
        <v>15</v>
      </c>
      <c r="I1066" s="0" t="n">
        <f aca="false">B1066</f>
        <v>14</v>
      </c>
    </row>
    <row r="1067" customFormat="false" ht="12.8" hidden="false" customHeight="false" outlineLevel="0" collapsed="false">
      <c r="A1067" s="0" t="n">
        <f aca="false">IF(B1066&lt;&gt;$D$1,A1066,A1066+1)</f>
        <v>15</v>
      </c>
      <c r="B1067" s="0" t="n">
        <f aca="false">IF(B1066&lt;&gt;$D$1,B1066+1,1)</f>
        <v>15</v>
      </c>
      <c r="C1067" s="0" t="n">
        <f aca="false">IFERROR(VLOOKUP(A1067,'Province Map'!$A$2:$BX$77,(MATCH(B1067,'Province Map'!$B$2:$BX$2,0)+1),0),"")</f>
        <v>0</v>
      </c>
      <c r="D1067" s="0" t="str">
        <f aca="false">IF(C1067="T","T","")</f>
        <v/>
      </c>
      <c r="E1067" s="0" t="str">
        <f aca="false">IF(D1067="T",COUNTIF($D$3:$D1067,"T"),"")</f>
        <v/>
      </c>
      <c r="F1067" s="0" t="str">
        <f aca="false">IF(C1067="S","S","")</f>
        <v/>
      </c>
      <c r="G1067" s="0" t="str">
        <f aca="false">IF(F1067="S",COUNTIF($F$3:$F1067,"S"),"")</f>
        <v/>
      </c>
      <c r="H1067" s="0" t="n">
        <f aca="false">A1067</f>
        <v>15</v>
      </c>
      <c r="I1067" s="0" t="n">
        <f aca="false">B1067</f>
        <v>15</v>
      </c>
    </row>
    <row r="1068" customFormat="false" ht="12.8" hidden="false" customHeight="false" outlineLevel="0" collapsed="false">
      <c r="A1068" s="0" t="n">
        <f aca="false">IF(B1067&lt;&gt;$D$1,A1067,A1067+1)</f>
        <v>15</v>
      </c>
      <c r="B1068" s="0" t="n">
        <f aca="false">IF(B1067&lt;&gt;$D$1,B1067+1,1)</f>
        <v>16</v>
      </c>
      <c r="C1068" s="0" t="n">
        <f aca="false">IFERROR(VLOOKUP(A1068,'Province Map'!$A$2:$BX$77,(MATCH(B1068,'Province Map'!$B$2:$BX$2,0)+1),0),"")</f>
        <v>0</v>
      </c>
      <c r="D1068" s="0" t="str">
        <f aca="false">IF(C1068="T","T","")</f>
        <v/>
      </c>
      <c r="E1068" s="0" t="str">
        <f aca="false">IF(D1068="T",COUNTIF($D$3:$D1068,"T"),"")</f>
        <v/>
      </c>
      <c r="F1068" s="0" t="str">
        <f aca="false">IF(C1068="S","S","")</f>
        <v/>
      </c>
      <c r="G1068" s="0" t="str">
        <f aca="false">IF(F1068="S",COUNTIF($F$3:$F1068,"S"),"")</f>
        <v/>
      </c>
      <c r="H1068" s="0" t="n">
        <f aca="false">A1068</f>
        <v>15</v>
      </c>
      <c r="I1068" s="0" t="n">
        <f aca="false">B1068</f>
        <v>16</v>
      </c>
    </row>
    <row r="1069" customFormat="false" ht="12.8" hidden="false" customHeight="false" outlineLevel="0" collapsed="false">
      <c r="A1069" s="0" t="n">
        <f aca="false">IF(B1068&lt;&gt;$D$1,A1068,A1068+1)</f>
        <v>15</v>
      </c>
      <c r="B1069" s="0" t="n">
        <f aca="false">IF(B1068&lt;&gt;$D$1,B1068+1,1)</f>
        <v>17</v>
      </c>
      <c r="C1069" s="0" t="str">
        <f aca="false">IFERROR(VLOOKUP(A1069,'Province Map'!$A$2:$BX$77,(MATCH(B1069,'Province Map'!$B$2:$BX$2,0)+1),0),"")</f>
        <v/>
      </c>
      <c r="D1069" s="0" t="str">
        <f aca="false">IF(C1069="T","T","")</f>
        <v/>
      </c>
      <c r="E1069" s="0" t="str">
        <f aca="false">IF(D1069="T",COUNTIF($D$3:$D1069,"T"),"")</f>
        <v/>
      </c>
      <c r="F1069" s="0" t="str">
        <f aca="false">IF(C1069="S","S","")</f>
        <v/>
      </c>
      <c r="G1069" s="0" t="str">
        <f aca="false">IF(F1069="S",COUNTIF($F$3:$F1069,"S"),"")</f>
        <v/>
      </c>
      <c r="H1069" s="0" t="n">
        <f aca="false">A1069</f>
        <v>15</v>
      </c>
      <c r="I1069" s="0" t="n">
        <f aca="false">B1069</f>
        <v>17</v>
      </c>
    </row>
    <row r="1070" customFormat="false" ht="12.8" hidden="false" customHeight="false" outlineLevel="0" collapsed="false">
      <c r="A1070" s="0" t="n">
        <f aca="false">IF(B1069&lt;&gt;$D$1,A1069,A1069+1)</f>
        <v>15</v>
      </c>
      <c r="B1070" s="0" t="n">
        <f aca="false">IF(B1069&lt;&gt;$D$1,B1069+1,1)</f>
        <v>18</v>
      </c>
      <c r="C1070" s="0" t="str">
        <f aca="false">IFERROR(VLOOKUP(A1070,'Province Map'!$A$2:$BX$77,(MATCH(B1070,'Province Map'!$B$2:$BX$2,0)+1),0),"")</f>
        <v/>
      </c>
      <c r="D1070" s="0" t="str">
        <f aca="false">IF(C1070="T","T","")</f>
        <v/>
      </c>
      <c r="E1070" s="0" t="str">
        <f aca="false">IF(D1070="T",COUNTIF($D$3:$D1070,"T"),"")</f>
        <v/>
      </c>
      <c r="F1070" s="0" t="str">
        <f aca="false">IF(C1070="S","S","")</f>
        <v/>
      </c>
      <c r="G1070" s="0" t="str">
        <f aca="false">IF(F1070="S",COUNTIF($F$3:$F1070,"S"),"")</f>
        <v/>
      </c>
      <c r="H1070" s="0" t="n">
        <f aca="false">A1070</f>
        <v>15</v>
      </c>
      <c r="I1070" s="0" t="n">
        <f aca="false">B1070</f>
        <v>18</v>
      </c>
    </row>
    <row r="1071" customFormat="false" ht="12.8" hidden="false" customHeight="false" outlineLevel="0" collapsed="false">
      <c r="A1071" s="0" t="n">
        <f aca="false">IF(B1070&lt;&gt;$D$1,A1070,A1070+1)</f>
        <v>15</v>
      </c>
      <c r="B1071" s="0" t="n">
        <f aca="false">IF(B1070&lt;&gt;$D$1,B1070+1,1)</f>
        <v>19</v>
      </c>
      <c r="C1071" s="0" t="str">
        <f aca="false">IFERROR(VLOOKUP(A1071,'Province Map'!$A$2:$BX$77,(MATCH(B1071,'Province Map'!$B$2:$BX$2,0)+1),0),"")</f>
        <v/>
      </c>
      <c r="D1071" s="0" t="str">
        <f aca="false">IF(C1071="T","T","")</f>
        <v/>
      </c>
      <c r="E1071" s="0" t="str">
        <f aca="false">IF(D1071="T",COUNTIF($D$3:$D1071,"T"),"")</f>
        <v/>
      </c>
      <c r="F1071" s="0" t="str">
        <f aca="false">IF(C1071="S","S","")</f>
        <v/>
      </c>
      <c r="G1071" s="0" t="str">
        <f aca="false">IF(F1071="S",COUNTIF($F$3:$F1071,"S"),"")</f>
        <v/>
      </c>
      <c r="H1071" s="0" t="n">
        <f aca="false">A1071</f>
        <v>15</v>
      </c>
      <c r="I1071" s="0" t="n">
        <f aca="false">B1071</f>
        <v>19</v>
      </c>
    </row>
    <row r="1072" customFormat="false" ht="12.8" hidden="false" customHeight="false" outlineLevel="0" collapsed="false">
      <c r="A1072" s="0" t="n">
        <f aca="false">IF(B1071&lt;&gt;$D$1,A1071,A1071+1)</f>
        <v>15</v>
      </c>
      <c r="B1072" s="0" t="n">
        <f aca="false">IF(B1071&lt;&gt;$D$1,B1071+1,1)</f>
        <v>20</v>
      </c>
      <c r="C1072" s="0" t="str">
        <f aca="false">IFERROR(VLOOKUP(A1072,'Province Map'!$A$2:$BX$77,(MATCH(B1072,'Province Map'!$B$2:$BX$2,0)+1),0),"")</f>
        <v/>
      </c>
      <c r="D1072" s="0" t="str">
        <f aca="false">IF(C1072="T","T","")</f>
        <v/>
      </c>
      <c r="E1072" s="0" t="str">
        <f aca="false">IF(D1072="T",COUNTIF($D$3:$D1072,"T"),"")</f>
        <v/>
      </c>
      <c r="F1072" s="0" t="str">
        <f aca="false">IF(C1072="S","S","")</f>
        <v/>
      </c>
      <c r="G1072" s="0" t="str">
        <f aca="false">IF(F1072="S",COUNTIF($F$3:$F1072,"S"),"")</f>
        <v/>
      </c>
      <c r="H1072" s="0" t="n">
        <f aca="false">A1072</f>
        <v>15</v>
      </c>
      <c r="I1072" s="0" t="n">
        <f aca="false">B1072</f>
        <v>20</v>
      </c>
    </row>
    <row r="1073" customFormat="false" ht="12.8" hidden="false" customHeight="false" outlineLevel="0" collapsed="false">
      <c r="A1073" s="0" t="n">
        <f aca="false">IF(B1072&lt;&gt;$D$1,A1072,A1072+1)</f>
        <v>15</v>
      </c>
      <c r="B1073" s="0" t="n">
        <f aca="false">IF(B1072&lt;&gt;$D$1,B1072+1,1)</f>
        <v>21</v>
      </c>
      <c r="C1073" s="0" t="str">
        <f aca="false">IFERROR(VLOOKUP(A1073,'Province Map'!$A$2:$BX$77,(MATCH(B1073,'Province Map'!$B$2:$BX$2,0)+1),0),"")</f>
        <v/>
      </c>
      <c r="D1073" s="0" t="str">
        <f aca="false">IF(C1073="T","T","")</f>
        <v/>
      </c>
      <c r="E1073" s="0" t="str">
        <f aca="false">IF(D1073="T",COUNTIF($D$3:$D1073,"T"),"")</f>
        <v/>
      </c>
      <c r="F1073" s="0" t="str">
        <f aca="false">IF(C1073="S","S","")</f>
        <v/>
      </c>
      <c r="G1073" s="0" t="str">
        <f aca="false">IF(F1073="S",COUNTIF($F$3:$F1073,"S"),"")</f>
        <v/>
      </c>
      <c r="H1073" s="0" t="n">
        <f aca="false">A1073</f>
        <v>15</v>
      </c>
      <c r="I1073" s="0" t="n">
        <f aca="false">B1073</f>
        <v>21</v>
      </c>
    </row>
    <row r="1074" customFormat="false" ht="12.8" hidden="false" customHeight="false" outlineLevel="0" collapsed="false">
      <c r="A1074" s="0" t="n">
        <f aca="false">IF(B1073&lt;&gt;$D$1,A1073,A1073+1)</f>
        <v>15</v>
      </c>
      <c r="B1074" s="0" t="n">
        <f aca="false">IF(B1073&lt;&gt;$D$1,B1073+1,1)</f>
        <v>22</v>
      </c>
      <c r="C1074" s="0" t="str">
        <f aca="false">IFERROR(VLOOKUP(A1074,'Province Map'!$A$2:$BX$77,(MATCH(B1074,'Province Map'!$B$2:$BX$2,0)+1),0),"")</f>
        <v/>
      </c>
      <c r="D1074" s="0" t="str">
        <f aca="false">IF(C1074="T","T","")</f>
        <v/>
      </c>
      <c r="E1074" s="0" t="str">
        <f aca="false">IF(D1074="T",COUNTIF($D$3:$D1074,"T"),"")</f>
        <v/>
      </c>
      <c r="F1074" s="0" t="str">
        <f aca="false">IF(C1074="S","S","")</f>
        <v/>
      </c>
      <c r="G1074" s="0" t="str">
        <f aca="false">IF(F1074="S",COUNTIF($F$3:$F1074,"S"),"")</f>
        <v/>
      </c>
      <c r="H1074" s="0" t="n">
        <f aca="false">A1074</f>
        <v>15</v>
      </c>
      <c r="I1074" s="0" t="n">
        <f aca="false">B1074</f>
        <v>22</v>
      </c>
    </row>
    <row r="1075" customFormat="false" ht="12.8" hidden="false" customHeight="false" outlineLevel="0" collapsed="false">
      <c r="A1075" s="0" t="n">
        <f aca="false">IF(B1074&lt;&gt;$D$1,A1074,A1074+1)</f>
        <v>15</v>
      </c>
      <c r="B1075" s="0" t="n">
        <f aca="false">IF(B1074&lt;&gt;$D$1,B1074+1,1)</f>
        <v>23</v>
      </c>
      <c r="C1075" s="0" t="str">
        <f aca="false">IFERROR(VLOOKUP(A1075,'Province Map'!$A$2:$BX$77,(MATCH(B1075,'Province Map'!$B$2:$BX$2,0)+1),0),"")</f>
        <v/>
      </c>
      <c r="D1075" s="0" t="str">
        <f aca="false">IF(C1075="T","T","")</f>
        <v/>
      </c>
      <c r="E1075" s="0" t="str">
        <f aca="false">IF(D1075="T",COUNTIF($D$3:$D1075,"T"),"")</f>
        <v/>
      </c>
      <c r="F1075" s="0" t="str">
        <f aca="false">IF(C1075="S","S","")</f>
        <v/>
      </c>
      <c r="G1075" s="0" t="str">
        <f aca="false">IF(F1075="S",COUNTIF($F$3:$F1075,"S"),"")</f>
        <v/>
      </c>
      <c r="H1075" s="0" t="n">
        <f aca="false">A1075</f>
        <v>15</v>
      </c>
      <c r="I1075" s="0" t="n">
        <f aca="false">B1075</f>
        <v>23</v>
      </c>
    </row>
    <row r="1076" customFormat="false" ht="12.8" hidden="false" customHeight="false" outlineLevel="0" collapsed="false">
      <c r="A1076" s="0" t="n">
        <f aca="false">IF(B1075&lt;&gt;$D$1,A1075,A1075+1)</f>
        <v>15</v>
      </c>
      <c r="B1076" s="0" t="n">
        <f aca="false">IF(B1075&lt;&gt;$D$1,B1075+1,1)</f>
        <v>24</v>
      </c>
      <c r="C1076" s="0" t="str">
        <f aca="false">IFERROR(VLOOKUP(A1076,'Province Map'!$A$2:$BX$77,(MATCH(B1076,'Province Map'!$B$2:$BX$2,0)+1),0),"")</f>
        <v/>
      </c>
      <c r="D1076" s="0" t="str">
        <f aca="false">IF(C1076="T","T","")</f>
        <v/>
      </c>
      <c r="E1076" s="0" t="str">
        <f aca="false">IF(D1076="T",COUNTIF($D$3:$D1076,"T"),"")</f>
        <v/>
      </c>
      <c r="F1076" s="0" t="str">
        <f aca="false">IF(C1076="S","S","")</f>
        <v/>
      </c>
      <c r="G1076" s="0" t="str">
        <f aca="false">IF(F1076="S",COUNTIF($F$3:$F1076,"S"),"")</f>
        <v/>
      </c>
      <c r="H1076" s="0" t="n">
        <f aca="false">A1076</f>
        <v>15</v>
      </c>
      <c r="I1076" s="0" t="n">
        <f aca="false">B1076</f>
        <v>24</v>
      </c>
    </row>
    <row r="1077" customFormat="false" ht="12.8" hidden="false" customHeight="false" outlineLevel="0" collapsed="false">
      <c r="A1077" s="0" t="n">
        <f aca="false">IF(B1076&lt;&gt;$D$1,A1076,A1076+1)</f>
        <v>15</v>
      </c>
      <c r="B1077" s="0" t="n">
        <f aca="false">IF(B1076&lt;&gt;$D$1,B1076+1,1)</f>
        <v>25</v>
      </c>
      <c r="C1077" s="0" t="str">
        <f aca="false">IFERROR(VLOOKUP(A1077,'Province Map'!$A$2:$BX$77,(MATCH(B1077,'Province Map'!$B$2:$BX$2,0)+1),0),"")</f>
        <v/>
      </c>
      <c r="D1077" s="0" t="str">
        <f aca="false">IF(C1077="T","T","")</f>
        <v/>
      </c>
      <c r="E1077" s="0" t="str">
        <f aca="false">IF(D1077="T",COUNTIF($D$3:$D1077,"T"),"")</f>
        <v/>
      </c>
      <c r="F1077" s="0" t="str">
        <f aca="false">IF(C1077="S","S","")</f>
        <v/>
      </c>
      <c r="G1077" s="0" t="str">
        <f aca="false">IF(F1077="S",COUNTIF($F$3:$F1077,"S"),"")</f>
        <v/>
      </c>
      <c r="H1077" s="0" t="n">
        <f aca="false">A1077</f>
        <v>15</v>
      </c>
      <c r="I1077" s="0" t="n">
        <f aca="false">B1077</f>
        <v>25</v>
      </c>
    </row>
    <row r="1078" customFormat="false" ht="12.8" hidden="false" customHeight="false" outlineLevel="0" collapsed="false">
      <c r="A1078" s="0" t="n">
        <f aca="false">IF(B1077&lt;&gt;$D$1,A1077,A1077+1)</f>
        <v>15</v>
      </c>
      <c r="B1078" s="0" t="n">
        <f aca="false">IF(B1077&lt;&gt;$D$1,B1077+1,1)</f>
        <v>26</v>
      </c>
      <c r="C1078" s="0" t="str">
        <f aca="false">IFERROR(VLOOKUP(A1078,'Province Map'!$A$2:$BX$77,(MATCH(B1078,'Province Map'!$B$2:$BX$2,0)+1),0),"")</f>
        <v/>
      </c>
      <c r="D1078" s="0" t="str">
        <f aca="false">IF(C1078="T","T","")</f>
        <v/>
      </c>
      <c r="E1078" s="0" t="str">
        <f aca="false">IF(D1078="T",COUNTIF($D$3:$D1078,"T"),"")</f>
        <v/>
      </c>
      <c r="F1078" s="0" t="str">
        <f aca="false">IF(C1078="S","S","")</f>
        <v/>
      </c>
      <c r="G1078" s="0" t="str">
        <f aca="false">IF(F1078="S",COUNTIF($F$3:$F1078,"S"),"")</f>
        <v/>
      </c>
      <c r="H1078" s="0" t="n">
        <f aca="false">A1078</f>
        <v>15</v>
      </c>
      <c r="I1078" s="0" t="n">
        <f aca="false">B1078</f>
        <v>26</v>
      </c>
    </row>
    <row r="1079" customFormat="false" ht="12.8" hidden="false" customHeight="false" outlineLevel="0" collapsed="false">
      <c r="A1079" s="0" t="n">
        <f aca="false">IF(B1078&lt;&gt;$D$1,A1078,A1078+1)</f>
        <v>15</v>
      </c>
      <c r="B1079" s="0" t="n">
        <f aca="false">IF(B1078&lt;&gt;$D$1,B1078+1,1)</f>
        <v>27</v>
      </c>
      <c r="C1079" s="0" t="str">
        <f aca="false">IFERROR(VLOOKUP(A1079,'Province Map'!$A$2:$BX$77,(MATCH(B1079,'Province Map'!$B$2:$BX$2,0)+1),0),"")</f>
        <v/>
      </c>
      <c r="D1079" s="0" t="str">
        <f aca="false">IF(C1079="T","T","")</f>
        <v/>
      </c>
      <c r="E1079" s="0" t="str">
        <f aca="false">IF(D1079="T",COUNTIF($D$3:$D1079,"T"),"")</f>
        <v/>
      </c>
      <c r="F1079" s="0" t="str">
        <f aca="false">IF(C1079="S","S","")</f>
        <v/>
      </c>
      <c r="G1079" s="0" t="str">
        <f aca="false">IF(F1079="S",COUNTIF($F$3:$F1079,"S"),"")</f>
        <v/>
      </c>
      <c r="H1079" s="0" t="n">
        <f aca="false">A1079</f>
        <v>15</v>
      </c>
      <c r="I1079" s="0" t="n">
        <f aca="false">B1079</f>
        <v>27</v>
      </c>
    </row>
    <row r="1080" customFormat="false" ht="12.8" hidden="false" customHeight="false" outlineLevel="0" collapsed="false">
      <c r="A1080" s="0" t="n">
        <f aca="false">IF(B1079&lt;&gt;$D$1,A1079,A1079+1)</f>
        <v>15</v>
      </c>
      <c r="B1080" s="0" t="n">
        <f aca="false">IF(B1079&lt;&gt;$D$1,B1079+1,1)</f>
        <v>28</v>
      </c>
      <c r="C1080" s="0" t="str">
        <f aca="false">IFERROR(VLOOKUP(A1080,'Province Map'!$A$2:$BX$77,(MATCH(B1080,'Province Map'!$B$2:$BX$2,0)+1),0),"")</f>
        <v/>
      </c>
      <c r="D1080" s="0" t="str">
        <f aca="false">IF(C1080="T","T","")</f>
        <v/>
      </c>
      <c r="E1080" s="0" t="str">
        <f aca="false">IF(D1080="T",COUNTIF($D$3:$D1080,"T"),"")</f>
        <v/>
      </c>
      <c r="F1080" s="0" t="str">
        <f aca="false">IF(C1080="S","S","")</f>
        <v/>
      </c>
      <c r="G1080" s="0" t="str">
        <f aca="false">IF(F1080="S",COUNTIF($F$3:$F1080,"S"),"")</f>
        <v/>
      </c>
      <c r="H1080" s="0" t="n">
        <f aca="false">A1080</f>
        <v>15</v>
      </c>
      <c r="I1080" s="0" t="n">
        <f aca="false">B1080</f>
        <v>28</v>
      </c>
    </row>
    <row r="1081" customFormat="false" ht="12.8" hidden="false" customHeight="false" outlineLevel="0" collapsed="false">
      <c r="A1081" s="0" t="n">
        <f aca="false">IF(B1080&lt;&gt;$D$1,A1080,A1080+1)</f>
        <v>15</v>
      </c>
      <c r="B1081" s="0" t="n">
        <f aca="false">IF(B1080&lt;&gt;$D$1,B1080+1,1)</f>
        <v>29</v>
      </c>
      <c r="C1081" s="0" t="str">
        <f aca="false">IFERROR(VLOOKUP(A1081,'Province Map'!$A$2:$BX$77,(MATCH(B1081,'Province Map'!$B$2:$BX$2,0)+1),0),"")</f>
        <v/>
      </c>
      <c r="D1081" s="0" t="str">
        <f aca="false">IF(C1081="T","T","")</f>
        <v/>
      </c>
      <c r="E1081" s="0" t="str">
        <f aca="false">IF(D1081="T",COUNTIF($D$3:$D1081,"T"),"")</f>
        <v/>
      </c>
      <c r="F1081" s="0" t="str">
        <f aca="false">IF(C1081="S","S","")</f>
        <v/>
      </c>
      <c r="G1081" s="0" t="str">
        <f aca="false">IF(F1081="S",COUNTIF($F$3:$F1081,"S"),"")</f>
        <v/>
      </c>
      <c r="H1081" s="0" t="n">
        <f aca="false">A1081</f>
        <v>15</v>
      </c>
      <c r="I1081" s="0" t="n">
        <f aca="false">B1081</f>
        <v>29</v>
      </c>
    </row>
    <row r="1082" customFormat="false" ht="12.8" hidden="false" customHeight="false" outlineLevel="0" collapsed="false">
      <c r="A1082" s="0" t="n">
        <f aca="false">IF(B1081&lt;&gt;$D$1,A1081,A1081+1)</f>
        <v>15</v>
      </c>
      <c r="B1082" s="0" t="n">
        <f aca="false">IF(B1081&lt;&gt;$D$1,B1081+1,1)</f>
        <v>30</v>
      </c>
      <c r="C1082" s="0" t="str">
        <f aca="false">IFERROR(VLOOKUP(A1082,'Province Map'!$A$2:$BX$77,(MATCH(B1082,'Province Map'!$B$2:$BX$2,0)+1),0),"")</f>
        <v/>
      </c>
      <c r="D1082" s="0" t="str">
        <f aca="false">IF(C1082="T","T","")</f>
        <v/>
      </c>
      <c r="E1082" s="0" t="str">
        <f aca="false">IF(D1082="T",COUNTIF($D$3:$D1082,"T"),"")</f>
        <v/>
      </c>
      <c r="F1082" s="0" t="str">
        <f aca="false">IF(C1082="S","S","")</f>
        <v/>
      </c>
      <c r="G1082" s="0" t="str">
        <f aca="false">IF(F1082="S",COUNTIF($F$3:$F1082,"S"),"")</f>
        <v/>
      </c>
      <c r="H1082" s="0" t="n">
        <f aca="false">A1082</f>
        <v>15</v>
      </c>
      <c r="I1082" s="0" t="n">
        <f aca="false">B1082</f>
        <v>30</v>
      </c>
    </row>
    <row r="1083" customFormat="false" ht="12.8" hidden="false" customHeight="false" outlineLevel="0" collapsed="false">
      <c r="A1083" s="0" t="n">
        <f aca="false">IF(B1082&lt;&gt;$D$1,A1082,A1082+1)</f>
        <v>15</v>
      </c>
      <c r="B1083" s="0" t="n">
        <f aca="false">IF(B1082&lt;&gt;$D$1,B1082+1,1)</f>
        <v>31</v>
      </c>
      <c r="C1083" s="0" t="str">
        <f aca="false">IFERROR(VLOOKUP(A1083,'Province Map'!$A$2:$BX$77,(MATCH(B1083,'Province Map'!$B$2:$BX$2,0)+1),0),"")</f>
        <v/>
      </c>
      <c r="D1083" s="0" t="str">
        <f aca="false">IF(C1083="T","T","")</f>
        <v/>
      </c>
      <c r="E1083" s="0" t="str">
        <f aca="false">IF(D1083="T",COUNTIF($D$3:$D1083,"T"),"")</f>
        <v/>
      </c>
      <c r="F1083" s="0" t="str">
        <f aca="false">IF(C1083="S","S","")</f>
        <v/>
      </c>
      <c r="G1083" s="0" t="str">
        <f aca="false">IF(F1083="S",COUNTIF($F$3:$F1083,"S"),"")</f>
        <v/>
      </c>
      <c r="H1083" s="0" t="n">
        <f aca="false">A1083</f>
        <v>15</v>
      </c>
      <c r="I1083" s="0" t="n">
        <f aca="false">B1083</f>
        <v>31</v>
      </c>
    </row>
    <row r="1084" customFormat="false" ht="12.8" hidden="false" customHeight="false" outlineLevel="0" collapsed="false">
      <c r="A1084" s="0" t="n">
        <f aca="false">IF(B1083&lt;&gt;$D$1,A1083,A1083+1)</f>
        <v>15</v>
      </c>
      <c r="B1084" s="0" t="n">
        <f aca="false">IF(B1083&lt;&gt;$D$1,B1083+1,1)</f>
        <v>32</v>
      </c>
      <c r="C1084" s="0" t="str">
        <f aca="false">IFERROR(VLOOKUP(A1084,'Province Map'!$A$2:$BX$77,(MATCH(B1084,'Province Map'!$B$2:$BX$2,0)+1),0),"")</f>
        <v/>
      </c>
      <c r="D1084" s="0" t="str">
        <f aca="false">IF(C1084="T","T","")</f>
        <v/>
      </c>
      <c r="E1084" s="0" t="str">
        <f aca="false">IF(D1084="T",COUNTIF($D$3:$D1084,"T"),"")</f>
        <v/>
      </c>
      <c r="F1084" s="0" t="str">
        <f aca="false">IF(C1084="S","S","")</f>
        <v/>
      </c>
      <c r="G1084" s="0" t="str">
        <f aca="false">IF(F1084="S",COUNTIF($F$3:$F1084,"S"),"")</f>
        <v/>
      </c>
      <c r="H1084" s="0" t="n">
        <f aca="false">A1084</f>
        <v>15</v>
      </c>
      <c r="I1084" s="0" t="n">
        <f aca="false">B1084</f>
        <v>32</v>
      </c>
    </row>
    <row r="1085" customFormat="false" ht="12.8" hidden="false" customHeight="false" outlineLevel="0" collapsed="false">
      <c r="A1085" s="0" t="n">
        <f aca="false">IF(B1084&lt;&gt;$D$1,A1084,A1084+1)</f>
        <v>15</v>
      </c>
      <c r="B1085" s="0" t="n">
        <f aca="false">IF(B1084&lt;&gt;$D$1,B1084+1,1)</f>
        <v>33</v>
      </c>
      <c r="C1085" s="0" t="str">
        <f aca="false">IFERROR(VLOOKUP(A1085,'Province Map'!$A$2:$BX$77,(MATCH(B1085,'Province Map'!$B$2:$BX$2,0)+1),0),"")</f>
        <v/>
      </c>
      <c r="D1085" s="0" t="str">
        <f aca="false">IF(C1085="T","T","")</f>
        <v/>
      </c>
      <c r="E1085" s="0" t="str">
        <f aca="false">IF(D1085="T",COUNTIF($D$3:$D1085,"T"),"")</f>
        <v/>
      </c>
      <c r="F1085" s="0" t="str">
        <f aca="false">IF(C1085="S","S","")</f>
        <v/>
      </c>
      <c r="G1085" s="0" t="str">
        <f aca="false">IF(F1085="S",COUNTIF($F$3:$F1085,"S"),"")</f>
        <v/>
      </c>
      <c r="H1085" s="0" t="n">
        <f aca="false">A1085</f>
        <v>15</v>
      </c>
      <c r="I1085" s="0" t="n">
        <f aca="false">B1085</f>
        <v>33</v>
      </c>
    </row>
    <row r="1086" customFormat="false" ht="12.8" hidden="false" customHeight="false" outlineLevel="0" collapsed="false">
      <c r="A1086" s="0" t="n">
        <f aca="false">IF(B1085&lt;&gt;$D$1,A1085,A1085+1)</f>
        <v>15</v>
      </c>
      <c r="B1086" s="0" t="n">
        <f aca="false">IF(B1085&lt;&gt;$D$1,B1085+1,1)</f>
        <v>34</v>
      </c>
      <c r="C1086" s="0" t="str">
        <f aca="false">IFERROR(VLOOKUP(A1086,'Province Map'!$A$2:$BX$77,(MATCH(B1086,'Province Map'!$B$2:$BX$2,0)+1),0),"")</f>
        <v/>
      </c>
      <c r="D1086" s="0" t="str">
        <f aca="false">IF(C1086="T","T","")</f>
        <v/>
      </c>
      <c r="E1086" s="0" t="str">
        <f aca="false">IF(D1086="T",COUNTIF($D$3:$D1086,"T"),"")</f>
        <v/>
      </c>
      <c r="F1086" s="0" t="str">
        <f aca="false">IF(C1086="S","S","")</f>
        <v/>
      </c>
      <c r="G1086" s="0" t="str">
        <f aca="false">IF(F1086="S",COUNTIF($F$3:$F1086,"S"),"")</f>
        <v/>
      </c>
      <c r="H1086" s="0" t="n">
        <f aca="false">A1086</f>
        <v>15</v>
      </c>
      <c r="I1086" s="0" t="n">
        <f aca="false">B1086</f>
        <v>34</v>
      </c>
    </row>
    <row r="1087" customFormat="false" ht="12.8" hidden="false" customHeight="false" outlineLevel="0" collapsed="false">
      <c r="A1087" s="0" t="n">
        <f aca="false">IF(B1086&lt;&gt;$D$1,A1086,A1086+1)</f>
        <v>15</v>
      </c>
      <c r="B1087" s="0" t="n">
        <f aca="false">IF(B1086&lt;&gt;$D$1,B1086+1,1)</f>
        <v>35</v>
      </c>
      <c r="C1087" s="0" t="str">
        <f aca="false">IFERROR(VLOOKUP(A1087,'Province Map'!$A$2:$BX$77,(MATCH(B1087,'Province Map'!$B$2:$BX$2,0)+1),0),"")</f>
        <v/>
      </c>
      <c r="D1087" s="0" t="str">
        <f aca="false">IF(C1087="T","T","")</f>
        <v/>
      </c>
      <c r="E1087" s="0" t="str">
        <f aca="false">IF(D1087="T",COUNTIF($D$3:$D1087,"T"),"")</f>
        <v/>
      </c>
      <c r="F1087" s="0" t="str">
        <f aca="false">IF(C1087="S","S","")</f>
        <v/>
      </c>
      <c r="G1087" s="0" t="str">
        <f aca="false">IF(F1087="S",COUNTIF($F$3:$F1087,"S"),"")</f>
        <v/>
      </c>
      <c r="H1087" s="0" t="n">
        <f aca="false">A1087</f>
        <v>15</v>
      </c>
      <c r="I1087" s="0" t="n">
        <f aca="false">B1087</f>
        <v>35</v>
      </c>
    </row>
    <row r="1088" customFormat="false" ht="12.8" hidden="false" customHeight="false" outlineLevel="0" collapsed="false">
      <c r="A1088" s="0" t="n">
        <f aca="false">IF(B1087&lt;&gt;$D$1,A1087,A1087+1)</f>
        <v>15</v>
      </c>
      <c r="B1088" s="0" t="n">
        <f aca="false">IF(B1087&lt;&gt;$D$1,B1087+1,1)</f>
        <v>36</v>
      </c>
      <c r="C1088" s="0" t="str">
        <f aca="false">IFERROR(VLOOKUP(A1088,'Province Map'!$A$2:$BX$77,(MATCH(B1088,'Province Map'!$B$2:$BX$2,0)+1),0),"")</f>
        <v/>
      </c>
      <c r="D1088" s="0" t="str">
        <f aca="false">IF(C1088="T","T","")</f>
        <v/>
      </c>
      <c r="E1088" s="0" t="str">
        <f aca="false">IF(D1088="T",COUNTIF($D$3:$D1088,"T"),"")</f>
        <v/>
      </c>
      <c r="F1088" s="0" t="str">
        <f aca="false">IF(C1088="S","S","")</f>
        <v/>
      </c>
      <c r="G1088" s="0" t="str">
        <f aca="false">IF(F1088="S",COUNTIF($F$3:$F1088,"S"),"")</f>
        <v/>
      </c>
      <c r="H1088" s="0" t="n">
        <f aca="false">A1088</f>
        <v>15</v>
      </c>
      <c r="I1088" s="0" t="n">
        <f aca="false">B1088</f>
        <v>36</v>
      </c>
    </row>
    <row r="1089" customFormat="false" ht="12.8" hidden="false" customHeight="false" outlineLevel="0" collapsed="false">
      <c r="A1089" s="0" t="n">
        <f aca="false">IF(B1088&lt;&gt;$D$1,A1088,A1088+1)</f>
        <v>15</v>
      </c>
      <c r="B1089" s="0" t="n">
        <f aca="false">IF(B1088&lt;&gt;$D$1,B1088+1,1)</f>
        <v>37</v>
      </c>
      <c r="C1089" s="0" t="str">
        <f aca="false">IFERROR(VLOOKUP(A1089,'Province Map'!$A$2:$BX$77,(MATCH(B1089,'Province Map'!$B$2:$BX$2,0)+1),0),"")</f>
        <v/>
      </c>
      <c r="D1089" s="0" t="str">
        <f aca="false">IF(C1089="T","T","")</f>
        <v/>
      </c>
      <c r="E1089" s="0" t="str">
        <f aca="false">IF(D1089="T",COUNTIF($D$3:$D1089,"T"),"")</f>
        <v/>
      </c>
      <c r="F1089" s="0" t="str">
        <f aca="false">IF(C1089="S","S","")</f>
        <v/>
      </c>
      <c r="G1089" s="0" t="str">
        <f aca="false">IF(F1089="S",COUNTIF($F$3:$F1089,"S"),"")</f>
        <v/>
      </c>
      <c r="H1089" s="0" t="n">
        <f aca="false">A1089</f>
        <v>15</v>
      </c>
      <c r="I1089" s="0" t="n">
        <f aca="false">B1089</f>
        <v>37</v>
      </c>
    </row>
    <row r="1090" customFormat="false" ht="12.8" hidden="false" customHeight="false" outlineLevel="0" collapsed="false">
      <c r="A1090" s="0" t="n">
        <f aca="false">IF(B1089&lt;&gt;$D$1,A1089,A1089+1)</f>
        <v>15</v>
      </c>
      <c r="B1090" s="0" t="n">
        <f aca="false">IF(B1089&lt;&gt;$D$1,B1089+1,1)</f>
        <v>38</v>
      </c>
      <c r="C1090" s="0" t="str">
        <f aca="false">IFERROR(VLOOKUP(A1090,'Province Map'!$A$2:$BX$77,(MATCH(B1090,'Province Map'!$B$2:$BX$2,0)+1),0),"")</f>
        <v/>
      </c>
      <c r="D1090" s="0" t="str">
        <f aca="false">IF(C1090="T","T","")</f>
        <v/>
      </c>
      <c r="E1090" s="0" t="str">
        <f aca="false">IF(D1090="T",COUNTIF($D$3:$D1090,"T"),"")</f>
        <v/>
      </c>
      <c r="F1090" s="0" t="str">
        <f aca="false">IF(C1090="S","S","")</f>
        <v/>
      </c>
      <c r="G1090" s="0" t="str">
        <f aca="false">IF(F1090="S",COUNTIF($F$3:$F1090,"S"),"")</f>
        <v/>
      </c>
      <c r="H1090" s="0" t="n">
        <f aca="false">A1090</f>
        <v>15</v>
      </c>
      <c r="I1090" s="0" t="n">
        <f aca="false">B1090</f>
        <v>38</v>
      </c>
    </row>
    <row r="1091" customFormat="false" ht="12.8" hidden="false" customHeight="false" outlineLevel="0" collapsed="false">
      <c r="A1091" s="0" t="n">
        <f aca="false">IF(B1090&lt;&gt;$D$1,A1090,A1090+1)</f>
        <v>15</v>
      </c>
      <c r="B1091" s="0" t="n">
        <f aca="false">IF(B1090&lt;&gt;$D$1,B1090+1,1)</f>
        <v>39</v>
      </c>
      <c r="C1091" s="0" t="str">
        <f aca="false">IFERROR(VLOOKUP(A1091,'Province Map'!$A$2:$BX$77,(MATCH(B1091,'Province Map'!$B$2:$BX$2,0)+1),0),"")</f>
        <v/>
      </c>
      <c r="D1091" s="0" t="str">
        <f aca="false">IF(C1091="T","T","")</f>
        <v/>
      </c>
      <c r="E1091" s="0" t="str">
        <f aca="false">IF(D1091="T",COUNTIF($D$3:$D1091,"T"),"")</f>
        <v/>
      </c>
      <c r="F1091" s="0" t="str">
        <f aca="false">IF(C1091="S","S","")</f>
        <v/>
      </c>
      <c r="G1091" s="0" t="str">
        <f aca="false">IF(F1091="S",COUNTIF($F$3:$F1091,"S"),"")</f>
        <v/>
      </c>
      <c r="H1091" s="0" t="n">
        <f aca="false">A1091</f>
        <v>15</v>
      </c>
      <c r="I1091" s="0" t="n">
        <f aca="false">B1091</f>
        <v>39</v>
      </c>
    </row>
    <row r="1092" customFormat="false" ht="12.8" hidden="false" customHeight="false" outlineLevel="0" collapsed="false">
      <c r="A1092" s="0" t="n">
        <f aca="false">IF(B1091&lt;&gt;$D$1,A1091,A1091+1)</f>
        <v>15</v>
      </c>
      <c r="B1092" s="0" t="n">
        <f aca="false">IF(B1091&lt;&gt;$D$1,B1091+1,1)</f>
        <v>40</v>
      </c>
      <c r="C1092" s="0" t="str">
        <f aca="false">IFERROR(VLOOKUP(A1092,'Province Map'!$A$2:$BX$77,(MATCH(B1092,'Province Map'!$B$2:$BX$2,0)+1),0),"")</f>
        <v/>
      </c>
      <c r="D1092" s="0" t="str">
        <f aca="false">IF(C1092="T","T","")</f>
        <v/>
      </c>
      <c r="E1092" s="0" t="str">
        <f aca="false">IF(D1092="T",COUNTIF($D$3:$D1092,"T"),"")</f>
        <v/>
      </c>
      <c r="F1092" s="0" t="str">
        <f aca="false">IF(C1092="S","S","")</f>
        <v/>
      </c>
      <c r="G1092" s="0" t="str">
        <f aca="false">IF(F1092="S",COUNTIF($F$3:$F1092,"S"),"")</f>
        <v/>
      </c>
      <c r="H1092" s="0" t="n">
        <f aca="false">A1092</f>
        <v>15</v>
      </c>
      <c r="I1092" s="0" t="n">
        <f aca="false">B1092</f>
        <v>40</v>
      </c>
    </row>
    <row r="1093" customFormat="false" ht="12.8" hidden="false" customHeight="false" outlineLevel="0" collapsed="false">
      <c r="A1093" s="0" t="n">
        <f aca="false">IF(B1092&lt;&gt;$D$1,A1092,A1092+1)</f>
        <v>15</v>
      </c>
      <c r="B1093" s="0" t="n">
        <f aca="false">IF(B1092&lt;&gt;$D$1,B1092+1,1)</f>
        <v>41</v>
      </c>
      <c r="C1093" s="0" t="str">
        <f aca="false">IFERROR(VLOOKUP(A1093,'Province Map'!$A$2:$BX$77,(MATCH(B1093,'Province Map'!$B$2:$BX$2,0)+1),0),"")</f>
        <v/>
      </c>
      <c r="D1093" s="0" t="str">
        <f aca="false">IF(C1093="T","T","")</f>
        <v/>
      </c>
      <c r="E1093" s="0" t="str">
        <f aca="false">IF(D1093="T",COUNTIF($D$3:$D1093,"T"),"")</f>
        <v/>
      </c>
      <c r="F1093" s="0" t="str">
        <f aca="false">IF(C1093="S","S","")</f>
        <v/>
      </c>
      <c r="G1093" s="0" t="str">
        <f aca="false">IF(F1093="S",COUNTIF($F$3:$F1093,"S"),"")</f>
        <v/>
      </c>
      <c r="H1093" s="0" t="n">
        <f aca="false">A1093</f>
        <v>15</v>
      </c>
      <c r="I1093" s="0" t="n">
        <f aca="false">B1093</f>
        <v>41</v>
      </c>
    </row>
    <row r="1094" customFormat="false" ht="12.8" hidden="false" customHeight="false" outlineLevel="0" collapsed="false">
      <c r="A1094" s="0" t="n">
        <f aca="false">IF(B1093&lt;&gt;$D$1,A1093,A1093+1)</f>
        <v>15</v>
      </c>
      <c r="B1094" s="0" t="n">
        <f aca="false">IF(B1093&lt;&gt;$D$1,B1093+1,1)</f>
        <v>42</v>
      </c>
      <c r="C1094" s="0" t="str">
        <f aca="false">IFERROR(VLOOKUP(A1094,'Province Map'!$A$2:$BX$77,(MATCH(B1094,'Province Map'!$B$2:$BX$2,0)+1),0),"")</f>
        <v/>
      </c>
      <c r="D1094" s="0" t="str">
        <f aca="false">IF(C1094="T","T","")</f>
        <v/>
      </c>
      <c r="E1094" s="0" t="str">
        <f aca="false">IF(D1094="T",COUNTIF($D$3:$D1094,"T"),"")</f>
        <v/>
      </c>
      <c r="F1094" s="0" t="str">
        <f aca="false">IF(C1094="S","S","")</f>
        <v/>
      </c>
      <c r="G1094" s="0" t="str">
        <f aca="false">IF(F1094="S",COUNTIF($F$3:$F1094,"S"),"")</f>
        <v/>
      </c>
      <c r="H1094" s="0" t="n">
        <f aca="false">A1094</f>
        <v>15</v>
      </c>
      <c r="I1094" s="0" t="n">
        <f aca="false">B1094</f>
        <v>42</v>
      </c>
    </row>
    <row r="1095" customFormat="false" ht="12.8" hidden="false" customHeight="false" outlineLevel="0" collapsed="false">
      <c r="A1095" s="0" t="n">
        <f aca="false">IF(B1094&lt;&gt;$D$1,A1094,A1094+1)</f>
        <v>15</v>
      </c>
      <c r="B1095" s="0" t="n">
        <f aca="false">IF(B1094&lt;&gt;$D$1,B1094+1,1)</f>
        <v>43</v>
      </c>
      <c r="C1095" s="0" t="str">
        <f aca="false">IFERROR(VLOOKUP(A1095,'Province Map'!$A$2:$BX$77,(MATCH(B1095,'Province Map'!$B$2:$BX$2,0)+1),0),"")</f>
        <v/>
      </c>
      <c r="D1095" s="0" t="str">
        <f aca="false">IF(C1095="T","T","")</f>
        <v/>
      </c>
      <c r="E1095" s="0" t="str">
        <f aca="false">IF(D1095="T",COUNTIF($D$3:$D1095,"T"),"")</f>
        <v/>
      </c>
      <c r="F1095" s="0" t="str">
        <f aca="false">IF(C1095="S","S","")</f>
        <v/>
      </c>
      <c r="G1095" s="0" t="str">
        <f aca="false">IF(F1095="S",COUNTIF($F$3:$F1095,"S"),"")</f>
        <v/>
      </c>
      <c r="H1095" s="0" t="n">
        <f aca="false">A1095</f>
        <v>15</v>
      </c>
      <c r="I1095" s="0" t="n">
        <f aca="false">B1095</f>
        <v>43</v>
      </c>
    </row>
    <row r="1096" customFormat="false" ht="12.8" hidden="false" customHeight="false" outlineLevel="0" collapsed="false">
      <c r="A1096" s="0" t="n">
        <f aca="false">IF(B1095&lt;&gt;$D$1,A1095,A1095+1)</f>
        <v>15</v>
      </c>
      <c r="B1096" s="0" t="n">
        <f aca="false">IF(B1095&lt;&gt;$D$1,B1095+1,1)</f>
        <v>44</v>
      </c>
      <c r="C1096" s="0" t="str">
        <f aca="false">IFERROR(VLOOKUP(A1096,'Province Map'!$A$2:$BX$77,(MATCH(B1096,'Province Map'!$B$2:$BX$2,0)+1),0),"")</f>
        <v/>
      </c>
      <c r="D1096" s="0" t="str">
        <f aca="false">IF(C1096="T","T","")</f>
        <v/>
      </c>
      <c r="E1096" s="0" t="str">
        <f aca="false">IF(D1096="T",COUNTIF($D$3:$D1096,"T"),"")</f>
        <v/>
      </c>
      <c r="F1096" s="0" t="str">
        <f aca="false">IF(C1096="S","S","")</f>
        <v/>
      </c>
      <c r="G1096" s="0" t="str">
        <f aca="false">IF(F1096="S",COUNTIF($F$3:$F1096,"S"),"")</f>
        <v/>
      </c>
      <c r="H1096" s="0" t="n">
        <f aca="false">A1096</f>
        <v>15</v>
      </c>
      <c r="I1096" s="0" t="n">
        <f aca="false">B1096</f>
        <v>44</v>
      </c>
    </row>
    <row r="1097" customFormat="false" ht="12.8" hidden="false" customHeight="false" outlineLevel="0" collapsed="false">
      <c r="A1097" s="0" t="n">
        <f aca="false">IF(B1096&lt;&gt;$D$1,A1096,A1096+1)</f>
        <v>15</v>
      </c>
      <c r="B1097" s="0" t="n">
        <f aca="false">IF(B1096&lt;&gt;$D$1,B1096+1,1)</f>
        <v>45</v>
      </c>
      <c r="C1097" s="0" t="str">
        <f aca="false">IFERROR(VLOOKUP(A1097,'Province Map'!$A$2:$BX$77,(MATCH(B1097,'Province Map'!$B$2:$BX$2,0)+1),0),"")</f>
        <v/>
      </c>
      <c r="D1097" s="0" t="str">
        <f aca="false">IF(C1097="T","T","")</f>
        <v/>
      </c>
      <c r="E1097" s="0" t="str">
        <f aca="false">IF(D1097="T",COUNTIF($D$3:$D1097,"T"),"")</f>
        <v/>
      </c>
      <c r="F1097" s="0" t="str">
        <f aca="false">IF(C1097="S","S","")</f>
        <v/>
      </c>
      <c r="G1097" s="0" t="str">
        <f aca="false">IF(F1097="S",COUNTIF($F$3:$F1097,"S"),"")</f>
        <v/>
      </c>
      <c r="H1097" s="0" t="n">
        <f aca="false">A1097</f>
        <v>15</v>
      </c>
      <c r="I1097" s="0" t="n">
        <f aca="false">B1097</f>
        <v>45</v>
      </c>
    </row>
    <row r="1098" customFormat="false" ht="12.8" hidden="false" customHeight="false" outlineLevel="0" collapsed="false">
      <c r="A1098" s="0" t="n">
        <f aca="false">IF(B1097&lt;&gt;$D$1,A1097,A1097+1)</f>
        <v>15</v>
      </c>
      <c r="B1098" s="0" t="n">
        <f aca="false">IF(B1097&lt;&gt;$D$1,B1097+1,1)</f>
        <v>46</v>
      </c>
      <c r="C1098" s="0" t="str">
        <f aca="false">IFERROR(VLOOKUP(A1098,'Province Map'!$A$2:$BX$77,(MATCH(B1098,'Province Map'!$B$2:$BX$2,0)+1),0),"")</f>
        <v/>
      </c>
      <c r="D1098" s="0" t="str">
        <f aca="false">IF(C1098="T","T","")</f>
        <v/>
      </c>
      <c r="E1098" s="0" t="str">
        <f aca="false">IF(D1098="T",COUNTIF($D$3:$D1098,"T"),"")</f>
        <v/>
      </c>
      <c r="F1098" s="0" t="str">
        <f aca="false">IF(C1098="S","S","")</f>
        <v/>
      </c>
      <c r="G1098" s="0" t="str">
        <f aca="false">IF(F1098="S",COUNTIF($F$3:$F1098,"S"),"")</f>
        <v/>
      </c>
      <c r="H1098" s="0" t="n">
        <f aca="false">A1098</f>
        <v>15</v>
      </c>
      <c r="I1098" s="0" t="n">
        <f aca="false">B1098</f>
        <v>46</v>
      </c>
    </row>
    <row r="1099" customFormat="false" ht="12.8" hidden="false" customHeight="false" outlineLevel="0" collapsed="false">
      <c r="A1099" s="0" t="n">
        <f aca="false">IF(B1098&lt;&gt;$D$1,A1098,A1098+1)</f>
        <v>15</v>
      </c>
      <c r="B1099" s="0" t="n">
        <f aca="false">IF(B1098&lt;&gt;$D$1,B1098+1,1)</f>
        <v>47</v>
      </c>
      <c r="C1099" s="0" t="str">
        <f aca="false">IFERROR(VLOOKUP(A1099,'Province Map'!$A$2:$BX$77,(MATCH(B1099,'Province Map'!$B$2:$BX$2,0)+1),0),"")</f>
        <v/>
      </c>
      <c r="D1099" s="0" t="str">
        <f aca="false">IF(C1099="T","T","")</f>
        <v/>
      </c>
      <c r="E1099" s="0" t="str">
        <f aca="false">IF(D1099="T",COUNTIF($D$3:$D1099,"T"),"")</f>
        <v/>
      </c>
      <c r="F1099" s="0" t="str">
        <f aca="false">IF(C1099="S","S","")</f>
        <v/>
      </c>
      <c r="G1099" s="0" t="str">
        <f aca="false">IF(F1099="S",COUNTIF($F$3:$F1099,"S"),"")</f>
        <v/>
      </c>
      <c r="H1099" s="0" t="n">
        <f aca="false">A1099</f>
        <v>15</v>
      </c>
      <c r="I1099" s="0" t="n">
        <f aca="false">B1099</f>
        <v>47</v>
      </c>
    </row>
    <row r="1100" customFormat="false" ht="12.8" hidden="false" customHeight="false" outlineLevel="0" collapsed="false">
      <c r="A1100" s="0" t="n">
        <f aca="false">IF(B1099&lt;&gt;$D$1,A1099,A1099+1)</f>
        <v>15</v>
      </c>
      <c r="B1100" s="0" t="n">
        <f aca="false">IF(B1099&lt;&gt;$D$1,B1099+1,1)</f>
        <v>48</v>
      </c>
      <c r="C1100" s="0" t="str">
        <f aca="false">IFERROR(VLOOKUP(A1100,'Province Map'!$A$2:$BX$77,(MATCH(B1100,'Province Map'!$B$2:$BX$2,0)+1),0),"")</f>
        <v/>
      </c>
      <c r="D1100" s="0" t="str">
        <f aca="false">IF(C1100="T","T","")</f>
        <v/>
      </c>
      <c r="E1100" s="0" t="str">
        <f aca="false">IF(D1100="T",COUNTIF($D$3:$D1100,"T"),"")</f>
        <v/>
      </c>
      <c r="F1100" s="0" t="str">
        <f aca="false">IF(C1100="S","S","")</f>
        <v/>
      </c>
      <c r="G1100" s="0" t="str">
        <f aca="false">IF(F1100="S",COUNTIF($F$3:$F1100,"S"),"")</f>
        <v/>
      </c>
      <c r="H1100" s="0" t="n">
        <f aca="false">A1100</f>
        <v>15</v>
      </c>
      <c r="I1100" s="0" t="n">
        <f aca="false">B1100</f>
        <v>48</v>
      </c>
    </row>
    <row r="1101" customFormat="false" ht="12.8" hidden="false" customHeight="false" outlineLevel="0" collapsed="false">
      <c r="A1101" s="0" t="n">
        <f aca="false">IF(B1100&lt;&gt;$D$1,A1100,A1100+1)</f>
        <v>15</v>
      </c>
      <c r="B1101" s="0" t="n">
        <f aca="false">IF(B1100&lt;&gt;$D$1,B1100+1,1)</f>
        <v>49</v>
      </c>
      <c r="C1101" s="0" t="str">
        <f aca="false">IFERROR(VLOOKUP(A1101,'Province Map'!$A$2:$BX$77,(MATCH(B1101,'Province Map'!$B$2:$BX$2,0)+1),0),"")</f>
        <v/>
      </c>
      <c r="D1101" s="0" t="str">
        <f aca="false">IF(C1101="T","T","")</f>
        <v/>
      </c>
      <c r="E1101" s="0" t="str">
        <f aca="false">IF(D1101="T",COUNTIF($D$3:$D1101,"T"),"")</f>
        <v/>
      </c>
      <c r="F1101" s="0" t="str">
        <f aca="false">IF(C1101="S","S","")</f>
        <v/>
      </c>
      <c r="G1101" s="0" t="str">
        <f aca="false">IF(F1101="S",COUNTIF($F$3:$F1101,"S"),"")</f>
        <v/>
      </c>
      <c r="H1101" s="0" t="n">
        <f aca="false">A1101</f>
        <v>15</v>
      </c>
      <c r="I1101" s="0" t="n">
        <f aca="false">B1101</f>
        <v>49</v>
      </c>
    </row>
    <row r="1102" customFormat="false" ht="12.8" hidden="false" customHeight="false" outlineLevel="0" collapsed="false">
      <c r="A1102" s="0" t="n">
        <f aca="false">IF(B1101&lt;&gt;$D$1,A1101,A1101+1)</f>
        <v>15</v>
      </c>
      <c r="B1102" s="0" t="n">
        <f aca="false">IF(B1101&lt;&gt;$D$1,B1101+1,1)</f>
        <v>50</v>
      </c>
      <c r="C1102" s="0" t="str">
        <f aca="false">IFERROR(VLOOKUP(A1102,'Province Map'!$A$2:$BX$77,(MATCH(B1102,'Province Map'!$B$2:$BX$2,0)+1),0),"")</f>
        <v/>
      </c>
      <c r="D1102" s="0" t="str">
        <f aca="false">IF(C1102="T","T","")</f>
        <v/>
      </c>
      <c r="E1102" s="0" t="str">
        <f aca="false">IF(D1102="T",COUNTIF($D$3:$D1102,"T"),"")</f>
        <v/>
      </c>
      <c r="F1102" s="0" t="str">
        <f aca="false">IF(C1102="S","S","")</f>
        <v/>
      </c>
      <c r="G1102" s="0" t="str">
        <f aca="false">IF(F1102="S",COUNTIF($F$3:$F1102,"S"),"")</f>
        <v/>
      </c>
      <c r="H1102" s="0" t="n">
        <f aca="false">A1102</f>
        <v>15</v>
      </c>
      <c r="I1102" s="0" t="n">
        <f aca="false">B1102</f>
        <v>50</v>
      </c>
    </row>
    <row r="1103" customFormat="false" ht="12.8" hidden="false" customHeight="false" outlineLevel="0" collapsed="false">
      <c r="A1103" s="0" t="n">
        <f aca="false">IF(B1102&lt;&gt;$D$1,A1102,A1102+1)</f>
        <v>15</v>
      </c>
      <c r="B1103" s="0" t="n">
        <f aca="false">IF(B1102&lt;&gt;$D$1,B1102+1,1)</f>
        <v>51</v>
      </c>
      <c r="C1103" s="0" t="str">
        <f aca="false">IFERROR(VLOOKUP(A1103,'Province Map'!$A$2:$BX$77,(MATCH(B1103,'Province Map'!$B$2:$BX$2,0)+1),0),"")</f>
        <v/>
      </c>
      <c r="D1103" s="0" t="str">
        <f aca="false">IF(C1103="T","T","")</f>
        <v/>
      </c>
      <c r="E1103" s="0" t="str">
        <f aca="false">IF(D1103="T",COUNTIF($D$3:$D1103,"T"),"")</f>
        <v/>
      </c>
      <c r="F1103" s="0" t="str">
        <f aca="false">IF(C1103="S","S","")</f>
        <v/>
      </c>
      <c r="G1103" s="0" t="str">
        <f aca="false">IF(F1103="S",COUNTIF($F$3:$F1103,"S"),"")</f>
        <v/>
      </c>
      <c r="H1103" s="0" t="n">
        <f aca="false">A1103</f>
        <v>15</v>
      </c>
      <c r="I1103" s="0" t="n">
        <f aca="false">B1103</f>
        <v>51</v>
      </c>
    </row>
    <row r="1104" customFormat="false" ht="12.8" hidden="false" customHeight="false" outlineLevel="0" collapsed="false">
      <c r="A1104" s="0" t="n">
        <f aca="false">IF(B1103&lt;&gt;$D$1,A1103,A1103+1)</f>
        <v>15</v>
      </c>
      <c r="B1104" s="0" t="n">
        <f aca="false">IF(B1103&lt;&gt;$D$1,B1103+1,1)</f>
        <v>52</v>
      </c>
      <c r="C1104" s="0" t="str">
        <f aca="false">IFERROR(VLOOKUP(A1104,'Province Map'!$A$2:$BX$77,(MATCH(B1104,'Province Map'!$B$2:$BX$2,0)+1),0),"")</f>
        <v/>
      </c>
      <c r="D1104" s="0" t="str">
        <f aca="false">IF(C1104="T","T","")</f>
        <v/>
      </c>
      <c r="E1104" s="0" t="str">
        <f aca="false">IF(D1104="T",COUNTIF($D$3:$D1104,"T"),"")</f>
        <v/>
      </c>
      <c r="F1104" s="0" t="str">
        <f aca="false">IF(C1104="S","S","")</f>
        <v/>
      </c>
      <c r="G1104" s="0" t="str">
        <f aca="false">IF(F1104="S",COUNTIF($F$3:$F1104,"S"),"")</f>
        <v/>
      </c>
      <c r="H1104" s="0" t="n">
        <f aca="false">A1104</f>
        <v>15</v>
      </c>
      <c r="I1104" s="0" t="n">
        <f aca="false">B1104</f>
        <v>52</v>
      </c>
    </row>
    <row r="1105" customFormat="false" ht="12.8" hidden="false" customHeight="false" outlineLevel="0" collapsed="false">
      <c r="A1105" s="0" t="n">
        <f aca="false">IF(B1104&lt;&gt;$D$1,A1104,A1104+1)</f>
        <v>15</v>
      </c>
      <c r="B1105" s="0" t="n">
        <f aca="false">IF(B1104&lt;&gt;$D$1,B1104+1,1)</f>
        <v>53</v>
      </c>
      <c r="C1105" s="0" t="str">
        <f aca="false">IFERROR(VLOOKUP(A1105,'Province Map'!$A$2:$BX$77,(MATCH(B1105,'Province Map'!$B$2:$BX$2,0)+1),0),"")</f>
        <v/>
      </c>
      <c r="D1105" s="0" t="str">
        <f aca="false">IF(C1105="T","T","")</f>
        <v/>
      </c>
      <c r="E1105" s="0" t="str">
        <f aca="false">IF(D1105="T",COUNTIF($D$3:$D1105,"T"),"")</f>
        <v/>
      </c>
      <c r="F1105" s="0" t="str">
        <f aca="false">IF(C1105="S","S","")</f>
        <v/>
      </c>
      <c r="G1105" s="0" t="str">
        <f aca="false">IF(F1105="S",COUNTIF($F$3:$F1105,"S"),"")</f>
        <v/>
      </c>
      <c r="H1105" s="0" t="n">
        <f aca="false">A1105</f>
        <v>15</v>
      </c>
      <c r="I1105" s="0" t="n">
        <f aca="false">B1105</f>
        <v>53</v>
      </c>
    </row>
    <row r="1106" customFormat="false" ht="12.8" hidden="false" customHeight="false" outlineLevel="0" collapsed="false">
      <c r="A1106" s="0" t="n">
        <f aca="false">IF(B1105&lt;&gt;$D$1,A1105,A1105+1)</f>
        <v>15</v>
      </c>
      <c r="B1106" s="0" t="n">
        <f aca="false">IF(B1105&lt;&gt;$D$1,B1105+1,1)</f>
        <v>54</v>
      </c>
      <c r="C1106" s="0" t="str">
        <f aca="false">IFERROR(VLOOKUP(A1106,'Province Map'!$A$2:$BX$77,(MATCH(B1106,'Province Map'!$B$2:$BX$2,0)+1),0),"")</f>
        <v/>
      </c>
      <c r="D1106" s="0" t="str">
        <f aca="false">IF(C1106="T","T","")</f>
        <v/>
      </c>
      <c r="E1106" s="0" t="str">
        <f aca="false">IF(D1106="T",COUNTIF($D$3:$D1106,"T"),"")</f>
        <v/>
      </c>
      <c r="F1106" s="0" t="str">
        <f aca="false">IF(C1106="S","S","")</f>
        <v/>
      </c>
      <c r="G1106" s="0" t="str">
        <f aca="false">IF(F1106="S",COUNTIF($F$3:$F1106,"S"),"")</f>
        <v/>
      </c>
      <c r="H1106" s="0" t="n">
        <f aca="false">A1106</f>
        <v>15</v>
      </c>
      <c r="I1106" s="0" t="n">
        <f aca="false">B1106</f>
        <v>54</v>
      </c>
    </row>
    <row r="1107" customFormat="false" ht="12.8" hidden="false" customHeight="false" outlineLevel="0" collapsed="false">
      <c r="A1107" s="0" t="n">
        <f aca="false">IF(B1106&lt;&gt;$D$1,A1106,A1106+1)</f>
        <v>15</v>
      </c>
      <c r="B1107" s="0" t="n">
        <f aca="false">IF(B1106&lt;&gt;$D$1,B1106+1,1)</f>
        <v>55</v>
      </c>
      <c r="C1107" s="0" t="str">
        <f aca="false">IFERROR(VLOOKUP(A1107,'Province Map'!$A$2:$BX$77,(MATCH(B1107,'Province Map'!$B$2:$BX$2,0)+1),0),"")</f>
        <v/>
      </c>
      <c r="D1107" s="0" t="str">
        <f aca="false">IF(C1107="T","T","")</f>
        <v/>
      </c>
      <c r="E1107" s="0" t="str">
        <f aca="false">IF(D1107="T",COUNTIF($D$3:$D1107,"T"),"")</f>
        <v/>
      </c>
      <c r="F1107" s="0" t="str">
        <f aca="false">IF(C1107="S","S","")</f>
        <v/>
      </c>
      <c r="G1107" s="0" t="str">
        <f aca="false">IF(F1107="S",COUNTIF($F$3:$F1107,"S"),"")</f>
        <v/>
      </c>
      <c r="H1107" s="0" t="n">
        <f aca="false">A1107</f>
        <v>15</v>
      </c>
      <c r="I1107" s="0" t="n">
        <f aca="false">B1107</f>
        <v>55</v>
      </c>
    </row>
    <row r="1108" customFormat="false" ht="12.8" hidden="false" customHeight="false" outlineLevel="0" collapsed="false">
      <c r="A1108" s="0" t="n">
        <f aca="false">IF(B1107&lt;&gt;$D$1,A1107,A1107+1)</f>
        <v>15</v>
      </c>
      <c r="B1108" s="0" t="n">
        <f aca="false">IF(B1107&lt;&gt;$D$1,B1107+1,1)</f>
        <v>56</v>
      </c>
      <c r="C1108" s="0" t="str">
        <f aca="false">IFERROR(VLOOKUP(A1108,'Province Map'!$A$2:$BX$77,(MATCH(B1108,'Province Map'!$B$2:$BX$2,0)+1),0),"")</f>
        <v/>
      </c>
      <c r="D1108" s="0" t="str">
        <f aca="false">IF(C1108="T","T","")</f>
        <v/>
      </c>
      <c r="E1108" s="0" t="str">
        <f aca="false">IF(D1108="T",COUNTIF($D$3:$D1108,"T"),"")</f>
        <v/>
      </c>
      <c r="F1108" s="0" t="str">
        <f aca="false">IF(C1108="S","S","")</f>
        <v/>
      </c>
      <c r="G1108" s="0" t="str">
        <f aca="false">IF(F1108="S",COUNTIF($F$3:$F1108,"S"),"")</f>
        <v/>
      </c>
      <c r="H1108" s="0" t="n">
        <f aca="false">A1108</f>
        <v>15</v>
      </c>
      <c r="I1108" s="0" t="n">
        <f aca="false">B1108</f>
        <v>56</v>
      </c>
    </row>
    <row r="1109" customFormat="false" ht="12.8" hidden="false" customHeight="false" outlineLevel="0" collapsed="false">
      <c r="A1109" s="0" t="n">
        <f aca="false">IF(B1108&lt;&gt;$D$1,A1108,A1108+1)</f>
        <v>15</v>
      </c>
      <c r="B1109" s="0" t="n">
        <f aca="false">IF(B1108&lt;&gt;$D$1,B1108+1,1)</f>
        <v>57</v>
      </c>
      <c r="C1109" s="0" t="str">
        <f aca="false">IFERROR(VLOOKUP(A1109,'Province Map'!$A$2:$BX$77,(MATCH(B1109,'Province Map'!$B$2:$BX$2,0)+1),0),"")</f>
        <v/>
      </c>
      <c r="D1109" s="0" t="str">
        <f aca="false">IF(C1109="T","T","")</f>
        <v/>
      </c>
      <c r="E1109" s="0" t="str">
        <f aca="false">IF(D1109="T",COUNTIF($D$3:$D1109,"T"),"")</f>
        <v/>
      </c>
      <c r="F1109" s="0" t="str">
        <f aca="false">IF(C1109="S","S","")</f>
        <v/>
      </c>
      <c r="G1109" s="0" t="str">
        <f aca="false">IF(F1109="S",COUNTIF($F$3:$F1109,"S"),"")</f>
        <v/>
      </c>
      <c r="H1109" s="0" t="n">
        <f aca="false">A1109</f>
        <v>15</v>
      </c>
      <c r="I1109" s="0" t="n">
        <f aca="false">B1109</f>
        <v>57</v>
      </c>
    </row>
    <row r="1110" customFormat="false" ht="12.8" hidden="false" customHeight="false" outlineLevel="0" collapsed="false">
      <c r="A1110" s="0" t="n">
        <f aca="false">IF(B1109&lt;&gt;$D$1,A1109,A1109+1)</f>
        <v>15</v>
      </c>
      <c r="B1110" s="0" t="n">
        <f aca="false">IF(B1109&lt;&gt;$D$1,B1109+1,1)</f>
        <v>58</v>
      </c>
      <c r="C1110" s="0" t="str">
        <f aca="false">IFERROR(VLOOKUP(A1110,'Province Map'!$A$2:$BX$77,(MATCH(B1110,'Province Map'!$B$2:$BX$2,0)+1),0),"")</f>
        <v/>
      </c>
      <c r="D1110" s="0" t="str">
        <f aca="false">IF(C1110="T","T","")</f>
        <v/>
      </c>
      <c r="E1110" s="0" t="str">
        <f aca="false">IF(D1110="T",COUNTIF($D$3:$D1110,"T"),"")</f>
        <v/>
      </c>
      <c r="F1110" s="0" t="str">
        <f aca="false">IF(C1110="S","S","")</f>
        <v/>
      </c>
      <c r="G1110" s="0" t="str">
        <f aca="false">IF(F1110="S",COUNTIF($F$3:$F1110,"S"),"")</f>
        <v/>
      </c>
      <c r="H1110" s="0" t="n">
        <f aca="false">A1110</f>
        <v>15</v>
      </c>
      <c r="I1110" s="0" t="n">
        <f aca="false">B1110</f>
        <v>58</v>
      </c>
    </row>
    <row r="1111" customFormat="false" ht="12.8" hidden="false" customHeight="false" outlineLevel="0" collapsed="false">
      <c r="A1111" s="0" t="n">
        <f aca="false">IF(B1110&lt;&gt;$D$1,A1110,A1110+1)</f>
        <v>15</v>
      </c>
      <c r="B1111" s="0" t="n">
        <f aca="false">IF(B1110&lt;&gt;$D$1,B1110+1,1)</f>
        <v>59</v>
      </c>
      <c r="C1111" s="0" t="str">
        <f aca="false">IFERROR(VLOOKUP(A1111,'Province Map'!$A$2:$BX$77,(MATCH(B1111,'Province Map'!$B$2:$BX$2,0)+1),0),"")</f>
        <v/>
      </c>
      <c r="D1111" s="0" t="str">
        <f aca="false">IF(C1111="T","T","")</f>
        <v/>
      </c>
      <c r="E1111" s="0" t="str">
        <f aca="false">IF(D1111="T",COUNTIF($D$3:$D1111,"T"),"")</f>
        <v/>
      </c>
      <c r="F1111" s="0" t="str">
        <f aca="false">IF(C1111="S","S","")</f>
        <v/>
      </c>
      <c r="G1111" s="0" t="str">
        <f aca="false">IF(F1111="S",COUNTIF($F$3:$F1111,"S"),"")</f>
        <v/>
      </c>
      <c r="H1111" s="0" t="n">
        <f aca="false">A1111</f>
        <v>15</v>
      </c>
      <c r="I1111" s="0" t="n">
        <f aca="false">B1111</f>
        <v>59</v>
      </c>
    </row>
    <row r="1112" customFormat="false" ht="12.8" hidden="false" customHeight="false" outlineLevel="0" collapsed="false">
      <c r="A1112" s="0" t="n">
        <f aca="false">IF(B1111&lt;&gt;$D$1,A1111,A1111+1)</f>
        <v>15</v>
      </c>
      <c r="B1112" s="0" t="n">
        <f aca="false">IF(B1111&lt;&gt;$D$1,B1111+1,1)</f>
        <v>60</v>
      </c>
      <c r="C1112" s="0" t="str">
        <f aca="false">IFERROR(VLOOKUP(A1112,'Province Map'!$A$2:$BX$77,(MATCH(B1112,'Province Map'!$B$2:$BX$2,0)+1),0),"")</f>
        <v/>
      </c>
      <c r="D1112" s="0" t="str">
        <f aca="false">IF(C1112="T","T","")</f>
        <v/>
      </c>
      <c r="E1112" s="0" t="str">
        <f aca="false">IF(D1112="T",COUNTIF($D$3:$D1112,"T"),"")</f>
        <v/>
      </c>
      <c r="F1112" s="0" t="str">
        <f aca="false">IF(C1112="S","S","")</f>
        <v/>
      </c>
      <c r="G1112" s="0" t="str">
        <f aca="false">IF(F1112="S",COUNTIF($F$3:$F1112,"S"),"")</f>
        <v/>
      </c>
      <c r="H1112" s="0" t="n">
        <f aca="false">A1112</f>
        <v>15</v>
      </c>
      <c r="I1112" s="0" t="n">
        <f aca="false">B1112</f>
        <v>60</v>
      </c>
    </row>
    <row r="1113" customFormat="false" ht="12.8" hidden="false" customHeight="false" outlineLevel="0" collapsed="false">
      <c r="A1113" s="0" t="n">
        <f aca="false">IF(B1112&lt;&gt;$D$1,A1112,A1112+1)</f>
        <v>15</v>
      </c>
      <c r="B1113" s="0" t="n">
        <f aca="false">IF(B1112&lt;&gt;$D$1,B1112+1,1)</f>
        <v>61</v>
      </c>
      <c r="C1113" s="0" t="str">
        <f aca="false">IFERROR(VLOOKUP(A1113,'Province Map'!$A$2:$BX$77,(MATCH(B1113,'Province Map'!$B$2:$BX$2,0)+1),0),"")</f>
        <v/>
      </c>
      <c r="D1113" s="0" t="str">
        <f aca="false">IF(C1113="T","T","")</f>
        <v/>
      </c>
      <c r="E1113" s="0" t="str">
        <f aca="false">IF(D1113="T",COUNTIF($D$3:$D1113,"T"),"")</f>
        <v/>
      </c>
      <c r="F1113" s="0" t="str">
        <f aca="false">IF(C1113="S","S","")</f>
        <v/>
      </c>
      <c r="G1113" s="0" t="str">
        <f aca="false">IF(F1113="S",COUNTIF($F$3:$F1113,"S"),"")</f>
        <v/>
      </c>
      <c r="H1113" s="0" t="n">
        <f aca="false">A1113</f>
        <v>15</v>
      </c>
      <c r="I1113" s="0" t="n">
        <f aca="false">B1113</f>
        <v>61</v>
      </c>
    </row>
    <row r="1114" customFormat="false" ht="12.8" hidden="false" customHeight="false" outlineLevel="0" collapsed="false">
      <c r="A1114" s="0" t="n">
        <f aca="false">IF(B1113&lt;&gt;$D$1,A1113,A1113+1)</f>
        <v>15</v>
      </c>
      <c r="B1114" s="0" t="n">
        <f aca="false">IF(B1113&lt;&gt;$D$1,B1113+1,1)</f>
        <v>62</v>
      </c>
      <c r="C1114" s="0" t="str">
        <f aca="false">IFERROR(VLOOKUP(A1114,'Province Map'!$A$2:$BX$77,(MATCH(B1114,'Province Map'!$B$2:$BX$2,0)+1),0),"")</f>
        <v/>
      </c>
      <c r="D1114" s="0" t="str">
        <f aca="false">IF(C1114="T","T","")</f>
        <v/>
      </c>
      <c r="E1114" s="0" t="str">
        <f aca="false">IF(D1114="T",COUNTIF($D$3:$D1114,"T"),"")</f>
        <v/>
      </c>
      <c r="F1114" s="0" t="str">
        <f aca="false">IF(C1114="S","S","")</f>
        <v/>
      </c>
      <c r="G1114" s="0" t="str">
        <f aca="false">IF(F1114="S",COUNTIF($F$3:$F1114,"S"),"")</f>
        <v/>
      </c>
      <c r="H1114" s="0" t="n">
        <f aca="false">A1114</f>
        <v>15</v>
      </c>
      <c r="I1114" s="0" t="n">
        <f aca="false">B1114</f>
        <v>62</v>
      </c>
    </row>
    <row r="1115" customFormat="false" ht="12.8" hidden="false" customHeight="false" outlineLevel="0" collapsed="false">
      <c r="A1115" s="0" t="n">
        <f aca="false">IF(B1114&lt;&gt;$D$1,A1114,A1114+1)</f>
        <v>15</v>
      </c>
      <c r="B1115" s="0" t="n">
        <f aca="false">IF(B1114&lt;&gt;$D$1,B1114+1,1)</f>
        <v>63</v>
      </c>
      <c r="C1115" s="0" t="str">
        <f aca="false">IFERROR(VLOOKUP(A1115,'Province Map'!$A$2:$BX$77,(MATCH(B1115,'Province Map'!$B$2:$BX$2,0)+1),0),"")</f>
        <v/>
      </c>
      <c r="D1115" s="0" t="str">
        <f aca="false">IF(C1115="T","T","")</f>
        <v/>
      </c>
      <c r="E1115" s="0" t="str">
        <f aca="false">IF(D1115="T",COUNTIF($D$3:$D1115,"T"),"")</f>
        <v/>
      </c>
      <c r="F1115" s="0" t="str">
        <f aca="false">IF(C1115="S","S","")</f>
        <v/>
      </c>
      <c r="G1115" s="0" t="str">
        <f aca="false">IF(F1115="S",COUNTIF($F$3:$F1115,"S"),"")</f>
        <v/>
      </c>
      <c r="H1115" s="0" t="n">
        <f aca="false">A1115</f>
        <v>15</v>
      </c>
      <c r="I1115" s="0" t="n">
        <f aca="false">B1115</f>
        <v>63</v>
      </c>
    </row>
    <row r="1116" customFormat="false" ht="12.8" hidden="false" customHeight="false" outlineLevel="0" collapsed="false">
      <c r="A1116" s="0" t="n">
        <f aca="false">IF(B1115&lt;&gt;$D$1,A1115,A1115+1)</f>
        <v>15</v>
      </c>
      <c r="B1116" s="0" t="n">
        <f aca="false">IF(B1115&lt;&gt;$D$1,B1115+1,1)</f>
        <v>64</v>
      </c>
      <c r="C1116" s="0" t="str">
        <f aca="false">IFERROR(VLOOKUP(A1116,'Province Map'!$A$2:$BX$77,(MATCH(B1116,'Province Map'!$B$2:$BX$2,0)+1),0),"")</f>
        <v/>
      </c>
      <c r="D1116" s="0" t="str">
        <f aca="false">IF(C1116="T","T","")</f>
        <v/>
      </c>
      <c r="E1116" s="0" t="str">
        <f aca="false">IF(D1116="T",COUNTIF($D$3:$D1116,"T"),"")</f>
        <v/>
      </c>
      <c r="F1116" s="0" t="str">
        <f aca="false">IF(C1116="S","S","")</f>
        <v/>
      </c>
      <c r="G1116" s="0" t="str">
        <f aca="false">IF(F1116="S",COUNTIF($F$3:$F1116,"S"),"")</f>
        <v/>
      </c>
      <c r="H1116" s="0" t="n">
        <f aca="false">A1116</f>
        <v>15</v>
      </c>
      <c r="I1116" s="0" t="n">
        <f aca="false">B1116</f>
        <v>64</v>
      </c>
    </row>
    <row r="1117" customFormat="false" ht="12.8" hidden="false" customHeight="false" outlineLevel="0" collapsed="false">
      <c r="A1117" s="0" t="n">
        <f aca="false">IF(B1116&lt;&gt;$D$1,A1116,A1116+1)</f>
        <v>15</v>
      </c>
      <c r="B1117" s="0" t="n">
        <f aca="false">IF(B1116&lt;&gt;$D$1,B1116+1,1)</f>
        <v>65</v>
      </c>
      <c r="C1117" s="0" t="str">
        <f aca="false">IFERROR(VLOOKUP(A1117,'Province Map'!$A$2:$BX$77,(MATCH(B1117,'Province Map'!$B$2:$BX$2,0)+1),0),"")</f>
        <v/>
      </c>
      <c r="D1117" s="0" t="str">
        <f aca="false">IF(C1117="T","T","")</f>
        <v/>
      </c>
      <c r="E1117" s="0" t="str">
        <f aca="false">IF(D1117="T",COUNTIF($D$3:$D1117,"T"),"")</f>
        <v/>
      </c>
      <c r="F1117" s="0" t="str">
        <f aca="false">IF(C1117="S","S","")</f>
        <v/>
      </c>
      <c r="G1117" s="0" t="str">
        <f aca="false">IF(F1117="S",COUNTIF($F$3:$F1117,"S"),"")</f>
        <v/>
      </c>
      <c r="H1117" s="0" t="n">
        <f aca="false">A1117</f>
        <v>15</v>
      </c>
      <c r="I1117" s="0" t="n">
        <f aca="false">B1117</f>
        <v>65</v>
      </c>
    </row>
    <row r="1118" customFormat="false" ht="12.8" hidden="false" customHeight="false" outlineLevel="0" collapsed="false">
      <c r="A1118" s="0" t="n">
        <f aca="false">IF(B1117&lt;&gt;$D$1,A1117,A1117+1)</f>
        <v>15</v>
      </c>
      <c r="B1118" s="0" t="n">
        <f aca="false">IF(B1117&lt;&gt;$D$1,B1117+1,1)</f>
        <v>66</v>
      </c>
      <c r="C1118" s="0" t="str">
        <f aca="false">IFERROR(VLOOKUP(A1118,'Province Map'!$A$2:$BX$77,(MATCH(B1118,'Province Map'!$B$2:$BX$2,0)+1),0),"")</f>
        <v/>
      </c>
      <c r="D1118" s="0" t="str">
        <f aca="false">IF(C1118="T","T","")</f>
        <v/>
      </c>
      <c r="E1118" s="0" t="str">
        <f aca="false">IF(D1118="T",COUNTIF($D$3:$D1118,"T"),"")</f>
        <v/>
      </c>
      <c r="F1118" s="0" t="str">
        <f aca="false">IF(C1118="S","S","")</f>
        <v/>
      </c>
      <c r="G1118" s="0" t="str">
        <f aca="false">IF(F1118="S",COUNTIF($F$3:$F1118,"S"),"")</f>
        <v/>
      </c>
      <c r="H1118" s="0" t="n">
        <f aca="false">A1118</f>
        <v>15</v>
      </c>
      <c r="I1118" s="0" t="n">
        <f aca="false">B1118</f>
        <v>66</v>
      </c>
    </row>
    <row r="1119" customFormat="false" ht="12.8" hidden="false" customHeight="false" outlineLevel="0" collapsed="false">
      <c r="A1119" s="0" t="n">
        <f aca="false">IF(B1118&lt;&gt;$D$1,A1118,A1118+1)</f>
        <v>15</v>
      </c>
      <c r="B1119" s="0" t="n">
        <f aca="false">IF(B1118&lt;&gt;$D$1,B1118+1,1)</f>
        <v>67</v>
      </c>
      <c r="C1119" s="0" t="str">
        <f aca="false">IFERROR(VLOOKUP(A1119,'Province Map'!$A$2:$BX$77,(MATCH(B1119,'Province Map'!$B$2:$BX$2,0)+1),0),"")</f>
        <v/>
      </c>
      <c r="D1119" s="0" t="str">
        <f aca="false">IF(C1119="T","T","")</f>
        <v/>
      </c>
      <c r="E1119" s="0" t="str">
        <f aca="false">IF(D1119="T",COUNTIF($D$3:$D1119,"T"),"")</f>
        <v/>
      </c>
      <c r="F1119" s="0" t="str">
        <f aca="false">IF(C1119="S","S","")</f>
        <v/>
      </c>
      <c r="G1119" s="0" t="str">
        <f aca="false">IF(F1119="S",COUNTIF($F$3:$F1119,"S"),"")</f>
        <v/>
      </c>
      <c r="H1119" s="0" t="n">
        <f aca="false">A1119</f>
        <v>15</v>
      </c>
      <c r="I1119" s="0" t="n">
        <f aca="false">B1119</f>
        <v>67</v>
      </c>
    </row>
    <row r="1120" customFormat="false" ht="12.8" hidden="false" customHeight="false" outlineLevel="0" collapsed="false">
      <c r="A1120" s="0" t="n">
        <f aca="false">IF(B1119&lt;&gt;$D$1,A1119,A1119+1)</f>
        <v>15</v>
      </c>
      <c r="B1120" s="0" t="n">
        <f aca="false">IF(B1119&lt;&gt;$D$1,B1119+1,1)</f>
        <v>68</v>
      </c>
      <c r="C1120" s="0" t="str">
        <f aca="false">IFERROR(VLOOKUP(A1120,'Province Map'!$A$2:$BX$77,(MATCH(B1120,'Province Map'!$B$2:$BX$2,0)+1),0),"")</f>
        <v/>
      </c>
      <c r="D1120" s="0" t="str">
        <f aca="false">IF(C1120="T","T","")</f>
        <v/>
      </c>
      <c r="E1120" s="0" t="str">
        <f aca="false">IF(D1120="T",COUNTIF($D$3:$D1120,"T"),"")</f>
        <v/>
      </c>
      <c r="F1120" s="0" t="str">
        <f aca="false">IF(C1120="S","S","")</f>
        <v/>
      </c>
      <c r="G1120" s="0" t="str">
        <f aca="false">IF(F1120="S",COUNTIF($F$3:$F1120,"S"),"")</f>
        <v/>
      </c>
      <c r="H1120" s="0" t="n">
        <f aca="false">A1120</f>
        <v>15</v>
      </c>
      <c r="I1120" s="0" t="n">
        <f aca="false">B1120</f>
        <v>68</v>
      </c>
    </row>
    <row r="1121" customFormat="false" ht="12.8" hidden="false" customHeight="false" outlineLevel="0" collapsed="false">
      <c r="A1121" s="0" t="n">
        <f aca="false">IF(B1120&lt;&gt;$D$1,A1120,A1120+1)</f>
        <v>15</v>
      </c>
      <c r="B1121" s="0" t="n">
        <f aca="false">IF(B1120&lt;&gt;$D$1,B1120+1,1)</f>
        <v>69</v>
      </c>
      <c r="C1121" s="0" t="str">
        <f aca="false">IFERROR(VLOOKUP(A1121,'Province Map'!$A$2:$BX$77,(MATCH(B1121,'Province Map'!$B$2:$BX$2,0)+1),0),"")</f>
        <v/>
      </c>
      <c r="D1121" s="0" t="str">
        <f aca="false">IF(C1121="T","T","")</f>
        <v/>
      </c>
      <c r="E1121" s="0" t="str">
        <f aca="false">IF(D1121="T",COUNTIF($D$3:$D1121,"T"),"")</f>
        <v/>
      </c>
      <c r="F1121" s="0" t="str">
        <f aca="false">IF(C1121="S","S","")</f>
        <v/>
      </c>
      <c r="G1121" s="0" t="str">
        <f aca="false">IF(F1121="S",COUNTIF($F$3:$F1121,"S"),"")</f>
        <v/>
      </c>
      <c r="H1121" s="0" t="n">
        <f aca="false">A1121</f>
        <v>15</v>
      </c>
      <c r="I1121" s="0" t="n">
        <f aca="false">B1121</f>
        <v>69</v>
      </c>
    </row>
    <row r="1122" customFormat="false" ht="12.8" hidden="false" customHeight="false" outlineLevel="0" collapsed="false">
      <c r="A1122" s="0" t="n">
        <f aca="false">IF(B1121&lt;&gt;$D$1,A1121,A1121+1)</f>
        <v>15</v>
      </c>
      <c r="B1122" s="0" t="n">
        <f aca="false">IF(B1121&lt;&gt;$D$1,B1121+1,1)</f>
        <v>70</v>
      </c>
      <c r="C1122" s="0" t="str">
        <f aca="false">IFERROR(VLOOKUP(A1122,'Province Map'!$A$2:$BX$77,(MATCH(B1122,'Province Map'!$B$2:$BX$2,0)+1),0),"")</f>
        <v/>
      </c>
      <c r="D1122" s="0" t="str">
        <f aca="false">IF(C1122="T","T","")</f>
        <v/>
      </c>
      <c r="E1122" s="0" t="str">
        <f aca="false">IF(D1122="T",COUNTIF($D$3:$D1122,"T"),"")</f>
        <v/>
      </c>
      <c r="F1122" s="0" t="str">
        <f aca="false">IF(C1122="S","S","")</f>
        <v/>
      </c>
      <c r="G1122" s="0" t="str">
        <f aca="false">IF(F1122="S",COUNTIF($F$3:$F1122,"S"),"")</f>
        <v/>
      </c>
      <c r="H1122" s="0" t="n">
        <f aca="false">A1122</f>
        <v>15</v>
      </c>
      <c r="I1122" s="0" t="n">
        <f aca="false">B1122</f>
        <v>70</v>
      </c>
    </row>
    <row r="1123" customFormat="false" ht="12.8" hidden="false" customHeight="false" outlineLevel="0" collapsed="false">
      <c r="A1123" s="0" t="n">
        <f aca="false">IF(B1122&lt;&gt;$D$1,A1122,A1122+1)</f>
        <v>15</v>
      </c>
      <c r="B1123" s="0" t="n">
        <f aca="false">IF(B1122&lt;&gt;$D$1,B1122+1,1)</f>
        <v>71</v>
      </c>
      <c r="C1123" s="0" t="str">
        <f aca="false">IFERROR(VLOOKUP(A1123,'Province Map'!$A$2:$BX$77,(MATCH(B1123,'Province Map'!$B$2:$BX$2,0)+1),0),"")</f>
        <v/>
      </c>
      <c r="D1123" s="0" t="str">
        <f aca="false">IF(C1123="T","T","")</f>
        <v/>
      </c>
      <c r="E1123" s="0" t="str">
        <f aca="false">IF(D1123="T",COUNTIF($D$3:$D1123,"T"),"")</f>
        <v/>
      </c>
      <c r="F1123" s="0" t="str">
        <f aca="false">IF(C1123="S","S","")</f>
        <v/>
      </c>
      <c r="G1123" s="0" t="str">
        <f aca="false">IF(F1123="S",COUNTIF($F$3:$F1123,"S"),"")</f>
        <v/>
      </c>
      <c r="H1123" s="0" t="n">
        <f aca="false">A1123</f>
        <v>15</v>
      </c>
      <c r="I1123" s="0" t="n">
        <f aca="false">B1123</f>
        <v>71</v>
      </c>
    </row>
    <row r="1124" customFormat="false" ht="12.8" hidden="false" customHeight="false" outlineLevel="0" collapsed="false">
      <c r="A1124" s="0" t="n">
        <f aca="false">IF(B1123&lt;&gt;$D$1,A1123,A1123+1)</f>
        <v>15</v>
      </c>
      <c r="B1124" s="0" t="n">
        <f aca="false">IF(B1123&lt;&gt;$D$1,B1123+1,1)</f>
        <v>72</v>
      </c>
      <c r="C1124" s="0" t="str">
        <f aca="false">IFERROR(VLOOKUP(A1124,'Province Map'!$A$2:$BX$77,(MATCH(B1124,'Province Map'!$B$2:$BX$2,0)+1),0),"")</f>
        <v/>
      </c>
      <c r="D1124" s="0" t="str">
        <f aca="false">IF(C1124="T","T","")</f>
        <v/>
      </c>
      <c r="E1124" s="0" t="str">
        <f aca="false">IF(D1124="T",COUNTIF($D$3:$D1124,"T"),"")</f>
        <v/>
      </c>
      <c r="F1124" s="0" t="str">
        <f aca="false">IF(C1124="S","S","")</f>
        <v/>
      </c>
      <c r="G1124" s="0" t="str">
        <f aca="false">IF(F1124="S",COUNTIF($F$3:$F1124,"S"),"")</f>
        <v/>
      </c>
      <c r="H1124" s="0" t="n">
        <f aca="false">A1124</f>
        <v>15</v>
      </c>
      <c r="I1124" s="0" t="n">
        <f aca="false">B1124</f>
        <v>72</v>
      </c>
    </row>
    <row r="1125" customFormat="false" ht="12.8" hidden="false" customHeight="false" outlineLevel="0" collapsed="false">
      <c r="A1125" s="0" t="n">
        <f aca="false">IF(B1124&lt;&gt;$D$1,A1124,A1124+1)</f>
        <v>15</v>
      </c>
      <c r="B1125" s="0" t="n">
        <f aca="false">IF(B1124&lt;&gt;$D$1,B1124+1,1)</f>
        <v>73</v>
      </c>
      <c r="C1125" s="0" t="str">
        <f aca="false">IFERROR(VLOOKUP(A1125,'Province Map'!$A$2:$BX$77,(MATCH(B1125,'Province Map'!$B$2:$BX$2,0)+1),0),"")</f>
        <v/>
      </c>
      <c r="D1125" s="0" t="str">
        <f aca="false">IF(C1125="T","T","")</f>
        <v/>
      </c>
      <c r="E1125" s="0" t="str">
        <f aca="false">IF(D1125="T",COUNTIF($D$3:$D1125,"T"),"")</f>
        <v/>
      </c>
      <c r="F1125" s="0" t="str">
        <f aca="false">IF(C1125="S","S","")</f>
        <v/>
      </c>
      <c r="G1125" s="0" t="str">
        <f aca="false">IF(F1125="S",COUNTIF($F$3:$F1125,"S"),"")</f>
        <v/>
      </c>
      <c r="H1125" s="0" t="n">
        <f aca="false">A1125</f>
        <v>15</v>
      </c>
      <c r="I1125" s="0" t="n">
        <f aca="false">B1125</f>
        <v>73</v>
      </c>
    </row>
    <row r="1126" customFormat="false" ht="12.8" hidden="false" customHeight="false" outlineLevel="0" collapsed="false">
      <c r="A1126" s="0" t="n">
        <f aca="false">IF(B1125&lt;&gt;$D$1,A1125,A1125+1)</f>
        <v>15</v>
      </c>
      <c r="B1126" s="0" t="n">
        <f aca="false">IF(B1125&lt;&gt;$D$1,B1125+1,1)</f>
        <v>74</v>
      </c>
      <c r="C1126" s="0" t="str">
        <f aca="false">IFERROR(VLOOKUP(A1126,'Province Map'!$A$2:$BX$77,(MATCH(B1126,'Province Map'!$B$2:$BX$2,0)+1),0),"")</f>
        <v/>
      </c>
      <c r="D1126" s="0" t="str">
        <f aca="false">IF(C1126="T","T","")</f>
        <v/>
      </c>
      <c r="E1126" s="0" t="str">
        <f aca="false">IF(D1126="T",COUNTIF($D$3:$D1126,"T"),"")</f>
        <v/>
      </c>
      <c r="F1126" s="0" t="str">
        <f aca="false">IF(C1126="S","S","")</f>
        <v/>
      </c>
      <c r="G1126" s="0" t="str">
        <f aca="false">IF(F1126="S",COUNTIF($F$3:$F1126,"S"),"")</f>
        <v/>
      </c>
      <c r="H1126" s="0" t="n">
        <f aca="false">A1126</f>
        <v>15</v>
      </c>
      <c r="I1126" s="0" t="n">
        <f aca="false">B1126</f>
        <v>74</v>
      </c>
    </row>
    <row r="1127" customFormat="false" ht="12.8" hidden="false" customHeight="false" outlineLevel="0" collapsed="false">
      <c r="A1127" s="0" t="n">
        <f aca="false">IF(B1126&lt;&gt;$D$1,A1126,A1126+1)</f>
        <v>15</v>
      </c>
      <c r="B1127" s="0" t="n">
        <f aca="false">IF(B1126&lt;&gt;$D$1,B1126+1,1)</f>
        <v>75</v>
      </c>
      <c r="C1127" s="0" t="str">
        <f aca="false">IFERROR(VLOOKUP(A1127,'Province Map'!$A$2:$BX$77,(MATCH(B1127,'Province Map'!$B$2:$BX$2,0)+1),0),"")</f>
        <v/>
      </c>
      <c r="D1127" s="0" t="str">
        <f aca="false">IF(C1127="T","T","")</f>
        <v/>
      </c>
      <c r="E1127" s="0" t="str">
        <f aca="false">IF(D1127="T",COUNTIF($D$3:$D1127,"T"),"")</f>
        <v/>
      </c>
      <c r="F1127" s="0" t="str">
        <f aca="false">IF(C1127="S","S","")</f>
        <v/>
      </c>
      <c r="G1127" s="0" t="str">
        <f aca="false">IF(F1127="S",COUNTIF($F$3:$F1127,"S"),"")</f>
        <v/>
      </c>
      <c r="H1127" s="0" t="n">
        <f aca="false">A1127</f>
        <v>15</v>
      </c>
      <c r="I1127" s="0" t="n">
        <f aca="false">B1127</f>
        <v>75</v>
      </c>
    </row>
    <row r="1128" customFormat="false" ht="12.8" hidden="false" customHeight="false" outlineLevel="0" collapsed="false">
      <c r="A1128" s="0" t="n">
        <f aca="false">IF(B1127&lt;&gt;$D$1,A1127,A1127+1)</f>
        <v>16</v>
      </c>
      <c r="B1128" s="0" t="n">
        <f aca="false">IF(B1127&lt;&gt;$D$1,B1127+1,1)</f>
        <v>1</v>
      </c>
      <c r="C1128" s="0" t="n">
        <f aca="false">IFERROR(VLOOKUP(A1128,'Province Map'!$A$2:$BX$77,(MATCH(B1128,'Province Map'!$B$2:$BX$2,0)+1),0),"")</f>
        <v>0</v>
      </c>
      <c r="D1128" s="0" t="str">
        <f aca="false">IF(C1128="T","T","")</f>
        <v/>
      </c>
      <c r="E1128" s="0" t="str">
        <f aca="false">IF(D1128="T",COUNTIF($D$3:$D1128,"T"),"")</f>
        <v/>
      </c>
      <c r="F1128" s="0" t="str">
        <f aca="false">IF(C1128="S","S","")</f>
        <v/>
      </c>
      <c r="G1128" s="0" t="str">
        <f aca="false">IF(F1128="S",COUNTIF($F$3:$F1128,"S"),"")</f>
        <v/>
      </c>
      <c r="H1128" s="0" t="n">
        <f aca="false">A1128</f>
        <v>16</v>
      </c>
      <c r="I1128" s="0" t="n">
        <f aca="false">B1128</f>
        <v>1</v>
      </c>
    </row>
    <row r="1129" customFormat="false" ht="12.8" hidden="false" customHeight="false" outlineLevel="0" collapsed="false">
      <c r="A1129" s="0" t="n">
        <f aca="false">IF(B1128&lt;&gt;$D$1,A1128,A1128+1)</f>
        <v>16</v>
      </c>
      <c r="B1129" s="0" t="n">
        <f aca="false">IF(B1128&lt;&gt;$D$1,B1128+1,1)</f>
        <v>2</v>
      </c>
      <c r="C1129" s="0" t="n">
        <f aca="false">IFERROR(VLOOKUP(A1129,'Province Map'!$A$2:$BX$77,(MATCH(B1129,'Province Map'!$B$2:$BX$2,0)+1),0),"")</f>
        <v>0</v>
      </c>
      <c r="D1129" s="0" t="str">
        <f aca="false">IF(C1129="T","T","")</f>
        <v/>
      </c>
      <c r="E1129" s="0" t="str">
        <f aca="false">IF(D1129="T",COUNTIF($D$3:$D1129,"T"),"")</f>
        <v/>
      </c>
      <c r="F1129" s="0" t="str">
        <f aca="false">IF(C1129="S","S","")</f>
        <v/>
      </c>
      <c r="G1129" s="0" t="str">
        <f aca="false">IF(F1129="S",COUNTIF($F$3:$F1129,"S"),"")</f>
        <v/>
      </c>
      <c r="H1129" s="0" t="n">
        <f aca="false">A1129</f>
        <v>16</v>
      </c>
      <c r="I1129" s="0" t="n">
        <f aca="false">B1129</f>
        <v>2</v>
      </c>
    </row>
    <row r="1130" customFormat="false" ht="12.8" hidden="false" customHeight="false" outlineLevel="0" collapsed="false">
      <c r="A1130" s="0" t="n">
        <f aca="false">IF(B1129&lt;&gt;$D$1,A1129,A1129+1)</f>
        <v>16</v>
      </c>
      <c r="B1130" s="0" t="n">
        <f aca="false">IF(B1129&lt;&gt;$D$1,B1129+1,1)</f>
        <v>3</v>
      </c>
      <c r="C1130" s="0" t="n">
        <f aca="false">IFERROR(VLOOKUP(A1130,'Province Map'!$A$2:$BX$77,(MATCH(B1130,'Province Map'!$B$2:$BX$2,0)+1),0),"")</f>
        <v>0</v>
      </c>
      <c r="D1130" s="0" t="str">
        <f aca="false">IF(C1130="T","T","")</f>
        <v/>
      </c>
      <c r="E1130" s="0" t="str">
        <f aca="false">IF(D1130="T",COUNTIF($D$3:$D1130,"T"),"")</f>
        <v/>
      </c>
      <c r="F1130" s="0" t="str">
        <f aca="false">IF(C1130="S","S","")</f>
        <v/>
      </c>
      <c r="G1130" s="0" t="str">
        <f aca="false">IF(F1130="S",COUNTIF($F$3:$F1130,"S"),"")</f>
        <v/>
      </c>
      <c r="H1130" s="0" t="n">
        <f aca="false">A1130</f>
        <v>16</v>
      </c>
      <c r="I1130" s="0" t="n">
        <f aca="false">B1130</f>
        <v>3</v>
      </c>
    </row>
    <row r="1131" customFormat="false" ht="12.8" hidden="false" customHeight="false" outlineLevel="0" collapsed="false">
      <c r="A1131" s="0" t="n">
        <f aca="false">IF(B1130&lt;&gt;$D$1,A1130,A1130+1)</f>
        <v>16</v>
      </c>
      <c r="B1131" s="0" t="n">
        <f aca="false">IF(B1130&lt;&gt;$D$1,B1130+1,1)</f>
        <v>4</v>
      </c>
      <c r="C1131" s="0" t="n">
        <f aca="false">IFERROR(VLOOKUP(A1131,'Province Map'!$A$2:$BX$77,(MATCH(B1131,'Province Map'!$B$2:$BX$2,0)+1),0),"")</f>
        <v>0</v>
      </c>
      <c r="D1131" s="0" t="str">
        <f aca="false">IF(C1131="T","T","")</f>
        <v/>
      </c>
      <c r="E1131" s="0" t="str">
        <f aca="false">IF(D1131="T",COUNTIF($D$3:$D1131,"T"),"")</f>
        <v/>
      </c>
      <c r="F1131" s="0" t="str">
        <f aca="false">IF(C1131="S","S","")</f>
        <v/>
      </c>
      <c r="G1131" s="0" t="str">
        <f aca="false">IF(F1131="S",COUNTIF($F$3:$F1131,"S"),"")</f>
        <v/>
      </c>
      <c r="H1131" s="0" t="n">
        <f aca="false">A1131</f>
        <v>16</v>
      </c>
      <c r="I1131" s="0" t="n">
        <f aca="false">B1131</f>
        <v>4</v>
      </c>
    </row>
    <row r="1132" customFormat="false" ht="12.8" hidden="false" customHeight="false" outlineLevel="0" collapsed="false">
      <c r="A1132" s="0" t="n">
        <f aca="false">IF(B1131&lt;&gt;$D$1,A1131,A1131+1)</f>
        <v>16</v>
      </c>
      <c r="B1132" s="0" t="n">
        <f aca="false">IF(B1131&lt;&gt;$D$1,B1131+1,1)</f>
        <v>5</v>
      </c>
      <c r="C1132" s="0" t="n">
        <f aca="false">IFERROR(VLOOKUP(A1132,'Province Map'!$A$2:$BX$77,(MATCH(B1132,'Province Map'!$B$2:$BX$2,0)+1),0),"")</f>
        <v>0</v>
      </c>
      <c r="D1132" s="0" t="str">
        <f aca="false">IF(C1132="T","T","")</f>
        <v/>
      </c>
      <c r="E1132" s="0" t="str">
        <f aca="false">IF(D1132="T",COUNTIF($D$3:$D1132,"T"),"")</f>
        <v/>
      </c>
      <c r="F1132" s="0" t="str">
        <f aca="false">IF(C1132="S","S","")</f>
        <v/>
      </c>
      <c r="G1132" s="0" t="str">
        <f aca="false">IF(F1132="S",COUNTIF($F$3:$F1132,"S"),"")</f>
        <v/>
      </c>
      <c r="H1132" s="0" t="n">
        <f aca="false">A1132</f>
        <v>16</v>
      </c>
      <c r="I1132" s="0" t="n">
        <f aca="false">B1132</f>
        <v>5</v>
      </c>
    </row>
    <row r="1133" customFormat="false" ht="12.8" hidden="false" customHeight="false" outlineLevel="0" collapsed="false">
      <c r="A1133" s="0" t="n">
        <f aca="false">IF(B1132&lt;&gt;$D$1,A1132,A1132+1)</f>
        <v>16</v>
      </c>
      <c r="B1133" s="0" t="n">
        <f aca="false">IF(B1132&lt;&gt;$D$1,B1132+1,1)</f>
        <v>6</v>
      </c>
      <c r="C1133" s="0" t="n">
        <f aca="false">IFERROR(VLOOKUP(A1133,'Province Map'!$A$2:$BX$77,(MATCH(B1133,'Province Map'!$B$2:$BX$2,0)+1),0),"")</f>
        <v>0</v>
      </c>
      <c r="D1133" s="0" t="str">
        <f aca="false">IF(C1133="T","T","")</f>
        <v/>
      </c>
      <c r="E1133" s="0" t="str">
        <f aca="false">IF(D1133="T",COUNTIF($D$3:$D1133,"T"),"")</f>
        <v/>
      </c>
      <c r="F1133" s="0" t="str">
        <f aca="false">IF(C1133="S","S","")</f>
        <v/>
      </c>
      <c r="G1133" s="0" t="str">
        <f aca="false">IF(F1133="S",COUNTIF($F$3:$F1133,"S"),"")</f>
        <v/>
      </c>
      <c r="H1133" s="0" t="n">
        <f aca="false">A1133</f>
        <v>16</v>
      </c>
      <c r="I1133" s="0" t="n">
        <f aca="false">B1133</f>
        <v>6</v>
      </c>
    </row>
    <row r="1134" customFormat="false" ht="12.8" hidden="false" customHeight="false" outlineLevel="0" collapsed="false">
      <c r="A1134" s="0" t="n">
        <f aca="false">IF(B1133&lt;&gt;$D$1,A1133,A1133+1)</f>
        <v>16</v>
      </c>
      <c r="B1134" s="0" t="n">
        <f aca="false">IF(B1133&lt;&gt;$D$1,B1133+1,1)</f>
        <v>7</v>
      </c>
      <c r="C1134" s="0" t="n">
        <f aca="false">IFERROR(VLOOKUP(A1134,'Province Map'!$A$2:$BX$77,(MATCH(B1134,'Province Map'!$B$2:$BX$2,0)+1),0),"")</f>
        <v>0</v>
      </c>
      <c r="D1134" s="0" t="str">
        <f aca="false">IF(C1134="T","T","")</f>
        <v/>
      </c>
      <c r="E1134" s="0" t="str">
        <f aca="false">IF(D1134="T",COUNTIF($D$3:$D1134,"T"),"")</f>
        <v/>
      </c>
      <c r="F1134" s="0" t="str">
        <f aca="false">IF(C1134="S","S","")</f>
        <v/>
      </c>
      <c r="G1134" s="0" t="str">
        <f aca="false">IF(F1134="S",COUNTIF($F$3:$F1134,"S"),"")</f>
        <v/>
      </c>
      <c r="H1134" s="0" t="n">
        <f aca="false">A1134</f>
        <v>16</v>
      </c>
      <c r="I1134" s="0" t="n">
        <f aca="false">B1134</f>
        <v>7</v>
      </c>
    </row>
    <row r="1135" customFormat="false" ht="12.8" hidden="false" customHeight="false" outlineLevel="0" collapsed="false">
      <c r="A1135" s="0" t="n">
        <f aca="false">IF(B1134&lt;&gt;$D$1,A1134,A1134+1)</f>
        <v>16</v>
      </c>
      <c r="B1135" s="0" t="n">
        <f aca="false">IF(B1134&lt;&gt;$D$1,B1134+1,1)</f>
        <v>8</v>
      </c>
      <c r="C1135" s="0" t="n">
        <f aca="false">IFERROR(VLOOKUP(A1135,'Province Map'!$A$2:$BX$77,(MATCH(B1135,'Province Map'!$B$2:$BX$2,0)+1),0),"")</f>
        <v>0</v>
      </c>
      <c r="D1135" s="0" t="str">
        <f aca="false">IF(C1135="T","T","")</f>
        <v/>
      </c>
      <c r="E1135" s="0" t="str">
        <f aca="false">IF(D1135="T",COUNTIF($D$3:$D1135,"T"),"")</f>
        <v/>
      </c>
      <c r="F1135" s="0" t="str">
        <f aca="false">IF(C1135="S","S","")</f>
        <v/>
      </c>
      <c r="G1135" s="0" t="str">
        <f aca="false">IF(F1135="S",COUNTIF($F$3:$F1135,"S"),"")</f>
        <v/>
      </c>
      <c r="H1135" s="0" t="n">
        <f aca="false">A1135</f>
        <v>16</v>
      </c>
      <c r="I1135" s="0" t="n">
        <f aca="false">B1135</f>
        <v>8</v>
      </c>
    </row>
    <row r="1136" customFormat="false" ht="12.8" hidden="false" customHeight="false" outlineLevel="0" collapsed="false">
      <c r="A1136" s="0" t="n">
        <f aca="false">IF(B1135&lt;&gt;$D$1,A1135,A1135+1)</f>
        <v>16</v>
      </c>
      <c r="B1136" s="0" t="n">
        <f aca="false">IF(B1135&lt;&gt;$D$1,B1135+1,1)</f>
        <v>9</v>
      </c>
      <c r="C1136" s="0" t="n">
        <f aca="false">IFERROR(VLOOKUP(A1136,'Province Map'!$A$2:$BX$77,(MATCH(B1136,'Province Map'!$B$2:$BX$2,0)+1),0),"")</f>
        <v>0</v>
      </c>
      <c r="D1136" s="0" t="str">
        <f aca="false">IF(C1136="T","T","")</f>
        <v/>
      </c>
      <c r="E1136" s="0" t="str">
        <f aca="false">IF(D1136="T",COUNTIF($D$3:$D1136,"T"),"")</f>
        <v/>
      </c>
      <c r="F1136" s="0" t="str">
        <f aca="false">IF(C1136="S","S","")</f>
        <v/>
      </c>
      <c r="G1136" s="0" t="str">
        <f aca="false">IF(F1136="S",COUNTIF($F$3:$F1136,"S"),"")</f>
        <v/>
      </c>
      <c r="H1136" s="0" t="n">
        <f aca="false">A1136</f>
        <v>16</v>
      </c>
      <c r="I1136" s="0" t="n">
        <f aca="false">B1136</f>
        <v>9</v>
      </c>
    </row>
    <row r="1137" customFormat="false" ht="12.8" hidden="false" customHeight="false" outlineLevel="0" collapsed="false">
      <c r="A1137" s="0" t="n">
        <f aca="false">IF(B1136&lt;&gt;$D$1,A1136,A1136+1)</f>
        <v>16</v>
      </c>
      <c r="B1137" s="0" t="n">
        <f aca="false">IF(B1136&lt;&gt;$D$1,B1136+1,1)</f>
        <v>10</v>
      </c>
      <c r="C1137" s="0" t="n">
        <f aca="false">IFERROR(VLOOKUP(A1137,'Province Map'!$A$2:$BX$77,(MATCH(B1137,'Province Map'!$B$2:$BX$2,0)+1),0),"")</f>
        <v>0</v>
      </c>
      <c r="D1137" s="0" t="str">
        <f aca="false">IF(C1137="T","T","")</f>
        <v/>
      </c>
      <c r="E1137" s="0" t="str">
        <f aca="false">IF(D1137="T",COUNTIF($D$3:$D1137,"T"),"")</f>
        <v/>
      </c>
      <c r="F1137" s="0" t="str">
        <f aca="false">IF(C1137="S","S","")</f>
        <v/>
      </c>
      <c r="G1137" s="0" t="str">
        <f aca="false">IF(F1137="S",COUNTIF($F$3:$F1137,"S"),"")</f>
        <v/>
      </c>
      <c r="H1137" s="0" t="n">
        <f aca="false">A1137</f>
        <v>16</v>
      </c>
      <c r="I1137" s="0" t="n">
        <f aca="false">B1137</f>
        <v>10</v>
      </c>
    </row>
    <row r="1138" customFormat="false" ht="12.8" hidden="false" customHeight="false" outlineLevel="0" collapsed="false">
      <c r="A1138" s="0" t="n">
        <f aca="false">IF(B1137&lt;&gt;$D$1,A1137,A1137+1)</f>
        <v>16</v>
      </c>
      <c r="B1138" s="0" t="n">
        <f aca="false">IF(B1137&lt;&gt;$D$1,B1137+1,1)</f>
        <v>11</v>
      </c>
      <c r="C1138" s="0" t="n">
        <f aca="false">IFERROR(VLOOKUP(A1138,'Province Map'!$A$2:$BX$77,(MATCH(B1138,'Province Map'!$B$2:$BX$2,0)+1),0),"")</f>
        <v>0</v>
      </c>
      <c r="D1138" s="0" t="str">
        <f aca="false">IF(C1138="T","T","")</f>
        <v/>
      </c>
      <c r="E1138" s="0" t="str">
        <f aca="false">IF(D1138="T",COUNTIF($D$3:$D1138,"T"),"")</f>
        <v/>
      </c>
      <c r="F1138" s="0" t="str">
        <f aca="false">IF(C1138="S","S","")</f>
        <v/>
      </c>
      <c r="G1138" s="0" t="str">
        <f aca="false">IF(F1138="S",COUNTIF($F$3:$F1138,"S"),"")</f>
        <v/>
      </c>
      <c r="H1138" s="0" t="n">
        <f aca="false">A1138</f>
        <v>16</v>
      </c>
      <c r="I1138" s="0" t="n">
        <f aca="false">B1138</f>
        <v>11</v>
      </c>
    </row>
    <row r="1139" customFormat="false" ht="12.8" hidden="false" customHeight="false" outlineLevel="0" collapsed="false">
      <c r="A1139" s="0" t="n">
        <f aca="false">IF(B1138&lt;&gt;$D$1,A1138,A1138+1)</f>
        <v>16</v>
      </c>
      <c r="B1139" s="0" t="n">
        <f aca="false">IF(B1138&lt;&gt;$D$1,B1138+1,1)</f>
        <v>12</v>
      </c>
      <c r="C1139" s="0" t="n">
        <f aca="false">IFERROR(VLOOKUP(A1139,'Province Map'!$A$2:$BX$77,(MATCH(B1139,'Province Map'!$B$2:$BX$2,0)+1),0),"")</f>
        <v>0</v>
      </c>
      <c r="D1139" s="0" t="str">
        <f aca="false">IF(C1139="T","T","")</f>
        <v/>
      </c>
      <c r="E1139" s="0" t="str">
        <f aca="false">IF(D1139="T",COUNTIF($D$3:$D1139,"T"),"")</f>
        <v/>
      </c>
      <c r="F1139" s="0" t="str">
        <f aca="false">IF(C1139="S","S","")</f>
        <v/>
      </c>
      <c r="G1139" s="0" t="str">
        <f aca="false">IF(F1139="S",COUNTIF($F$3:$F1139,"S"),"")</f>
        <v/>
      </c>
      <c r="H1139" s="0" t="n">
        <f aca="false">A1139</f>
        <v>16</v>
      </c>
      <c r="I1139" s="0" t="n">
        <f aca="false">B1139</f>
        <v>12</v>
      </c>
    </row>
    <row r="1140" customFormat="false" ht="12.8" hidden="false" customHeight="false" outlineLevel="0" collapsed="false">
      <c r="A1140" s="0" t="n">
        <f aca="false">IF(B1139&lt;&gt;$D$1,A1139,A1139+1)</f>
        <v>16</v>
      </c>
      <c r="B1140" s="0" t="n">
        <f aca="false">IF(B1139&lt;&gt;$D$1,B1139+1,1)</f>
        <v>13</v>
      </c>
      <c r="C1140" s="0" t="n">
        <f aca="false">IFERROR(VLOOKUP(A1140,'Province Map'!$A$2:$BX$77,(MATCH(B1140,'Province Map'!$B$2:$BX$2,0)+1),0),"")</f>
        <v>0</v>
      </c>
      <c r="D1140" s="0" t="str">
        <f aca="false">IF(C1140="T","T","")</f>
        <v/>
      </c>
      <c r="E1140" s="0" t="str">
        <f aca="false">IF(D1140="T",COUNTIF($D$3:$D1140,"T"),"")</f>
        <v/>
      </c>
      <c r="F1140" s="0" t="str">
        <f aca="false">IF(C1140="S","S","")</f>
        <v/>
      </c>
      <c r="G1140" s="0" t="str">
        <f aca="false">IF(F1140="S",COUNTIF($F$3:$F1140,"S"),"")</f>
        <v/>
      </c>
      <c r="H1140" s="0" t="n">
        <f aca="false">A1140</f>
        <v>16</v>
      </c>
      <c r="I1140" s="0" t="n">
        <f aca="false">B1140</f>
        <v>13</v>
      </c>
    </row>
    <row r="1141" customFormat="false" ht="12.8" hidden="false" customHeight="false" outlineLevel="0" collapsed="false">
      <c r="A1141" s="0" t="n">
        <f aca="false">IF(B1140&lt;&gt;$D$1,A1140,A1140+1)</f>
        <v>16</v>
      </c>
      <c r="B1141" s="0" t="n">
        <f aca="false">IF(B1140&lt;&gt;$D$1,B1140+1,1)</f>
        <v>14</v>
      </c>
      <c r="C1141" s="0" t="n">
        <f aca="false">IFERROR(VLOOKUP(A1141,'Province Map'!$A$2:$BX$77,(MATCH(B1141,'Province Map'!$B$2:$BX$2,0)+1),0),"")</f>
        <v>0</v>
      </c>
      <c r="D1141" s="0" t="str">
        <f aca="false">IF(C1141="T","T","")</f>
        <v/>
      </c>
      <c r="E1141" s="0" t="str">
        <f aca="false">IF(D1141="T",COUNTIF($D$3:$D1141,"T"),"")</f>
        <v/>
      </c>
      <c r="F1141" s="0" t="str">
        <f aca="false">IF(C1141="S","S","")</f>
        <v/>
      </c>
      <c r="G1141" s="0" t="str">
        <f aca="false">IF(F1141="S",COUNTIF($F$3:$F1141,"S"),"")</f>
        <v/>
      </c>
      <c r="H1141" s="0" t="n">
        <f aca="false">A1141</f>
        <v>16</v>
      </c>
      <c r="I1141" s="0" t="n">
        <f aca="false">B1141</f>
        <v>14</v>
      </c>
    </row>
    <row r="1142" customFormat="false" ht="12.8" hidden="false" customHeight="false" outlineLevel="0" collapsed="false">
      <c r="A1142" s="0" t="n">
        <f aca="false">IF(B1141&lt;&gt;$D$1,A1141,A1141+1)</f>
        <v>16</v>
      </c>
      <c r="B1142" s="0" t="n">
        <f aca="false">IF(B1141&lt;&gt;$D$1,B1141+1,1)</f>
        <v>15</v>
      </c>
      <c r="C1142" s="0" t="n">
        <f aca="false">IFERROR(VLOOKUP(A1142,'Province Map'!$A$2:$BX$77,(MATCH(B1142,'Province Map'!$B$2:$BX$2,0)+1),0),"")</f>
        <v>0</v>
      </c>
      <c r="D1142" s="0" t="str">
        <f aca="false">IF(C1142="T","T","")</f>
        <v/>
      </c>
      <c r="E1142" s="0" t="str">
        <f aca="false">IF(D1142="T",COUNTIF($D$3:$D1142,"T"),"")</f>
        <v/>
      </c>
      <c r="F1142" s="0" t="str">
        <f aca="false">IF(C1142="S","S","")</f>
        <v/>
      </c>
      <c r="G1142" s="0" t="str">
        <f aca="false">IF(F1142="S",COUNTIF($F$3:$F1142,"S"),"")</f>
        <v/>
      </c>
      <c r="H1142" s="0" t="n">
        <f aca="false">A1142</f>
        <v>16</v>
      </c>
      <c r="I1142" s="0" t="n">
        <f aca="false">B1142</f>
        <v>15</v>
      </c>
    </row>
    <row r="1143" customFormat="false" ht="12.8" hidden="false" customHeight="false" outlineLevel="0" collapsed="false">
      <c r="A1143" s="0" t="n">
        <f aca="false">IF(B1142&lt;&gt;$D$1,A1142,A1142+1)</f>
        <v>16</v>
      </c>
      <c r="B1143" s="0" t="n">
        <f aca="false">IF(B1142&lt;&gt;$D$1,B1142+1,1)</f>
        <v>16</v>
      </c>
      <c r="C1143" s="0" t="n">
        <f aca="false">IFERROR(VLOOKUP(A1143,'Province Map'!$A$2:$BX$77,(MATCH(B1143,'Province Map'!$B$2:$BX$2,0)+1),0),"")</f>
        <v>0</v>
      </c>
      <c r="D1143" s="0" t="str">
        <f aca="false">IF(C1143="T","T","")</f>
        <v/>
      </c>
      <c r="E1143" s="0" t="str">
        <f aca="false">IF(D1143="T",COUNTIF($D$3:$D1143,"T"),"")</f>
        <v/>
      </c>
      <c r="F1143" s="0" t="str">
        <f aca="false">IF(C1143="S","S","")</f>
        <v/>
      </c>
      <c r="G1143" s="0" t="str">
        <f aca="false">IF(F1143="S",COUNTIF($F$3:$F1143,"S"),"")</f>
        <v/>
      </c>
      <c r="H1143" s="0" t="n">
        <f aca="false">A1143</f>
        <v>16</v>
      </c>
      <c r="I1143" s="0" t="n">
        <f aca="false">B1143</f>
        <v>16</v>
      </c>
    </row>
    <row r="1144" customFormat="false" ht="12.8" hidden="false" customHeight="false" outlineLevel="0" collapsed="false">
      <c r="A1144" s="0" t="n">
        <f aca="false">IF(B1143&lt;&gt;$D$1,A1143,A1143+1)</f>
        <v>16</v>
      </c>
      <c r="B1144" s="0" t="n">
        <f aca="false">IF(B1143&lt;&gt;$D$1,B1143+1,1)</f>
        <v>17</v>
      </c>
      <c r="C1144" s="0" t="str">
        <f aca="false">IFERROR(VLOOKUP(A1144,'Province Map'!$A$2:$BX$77,(MATCH(B1144,'Province Map'!$B$2:$BX$2,0)+1),0),"")</f>
        <v/>
      </c>
      <c r="D1144" s="0" t="str">
        <f aca="false">IF(C1144="T","T","")</f>
        <v/>
      </c>
      <c r="E1144" s="0" t="str">
        <f aca="false">IF(D1144="T",COUNTIF($D$3:$D1144,"T"),"")</f>
        <v/>
      </c>
      <c r="F1144" s="0" t="str">
        <f aca="false">IF(C1144="S","S","")</f>
        <v/>
      </c>
      <c r="G1144" s="0" t="str">
        <f aca="false">IF(F1144="S",COUNTIF($F$3:$F1144,"S"),"")</f>
        <v/>
      </c>
      <c r="H1144" s="0" t="n">
        <f aca="false">A1144</f>
        <v>16</v>
      </c>
      <c r="I1144" s="0" t="n">
        <f aca="false">B1144</f>
        <v>17</v>
      </c>
    </row>
    <row r="1145" customFormat="false" ht="12.8" hidden="false" customHeight="false" outlineLevel="0" collapsed="false">
      <c r="A1145" s="0" t="n">
        <f aca="false">IF(B1144&lt;&gt;$D$1,A1144,A1144+1)</f>
        <v>16</v>
      </c>
      <c r="B1145" s="0" t="n">
        <f aca="false">IF(B1144&lt;&gt;$D$1,B1144+1,1)</f>
        <v>18</v>
      </c>
      <c r="C1145" s="0" t="str">
        <f aca="false">IFERROR(VLOOKUP(A1145,'Province Map'!$A$2:$BX$77,(MATCH(B1145,'Province Map'!$B$2:$BX$2,0)+1),0),"")</f>
        <v/>
      </c>
      <c r="D1145" s="0" t="str">
        <f aca="false">IF(C1145="T","T","")</f>
        <v/>
      </c>
      <c r="E1145" s="0" t="str">
        <f aca="false">IF(D1145="T",COUNTIF($D$3:$D1145,"T"),"")</f>
        <v/>
      </c>
      <c r="F1145" s="0" t="str">
        <f aca="false">IF(C1145="S","S","")</f>
        <v/>
      </c>
      <c r="G1145" s="0" t="str">
        <f aca="false">IF(F1145="S",COUNTIF($F$3:$F1145,"S"),"")</f>
        <v/>
      </c>
      <c r="H1145" s="0" t="n">
        <f aca="false">A1145</f>
        <v>16</v>
      </c>
      <c r="I1145" s="0" t="n">
        <f aca="false">B1145</f>
        <v>18</v>
      </c>
    </row>
    <row r="1146" customFormat="false" ht="12.8" hidden="false" customHeight="false" outlineLevel="0" collapsed="false">
      <c r="A1146" s="0" t="n">
        <f aca="false">IF(B1145&lt;&gt;$D$1,A1145,A1145+1)</f>
        <v>16</v>
      </c>
      <c r="B1146" s="0" t="n">
        <f aca="false">IF(B1145&lt;&gt;$D$1,B1145+1,1)</f>
        <v>19</v>
      </c>
      <c r="C1146" s="0" t="str">
        <f aca="false">IFERROR(VLOOKUP(A1146,'Province Map'!$A$2:$BX$77,(MATCH(B1146,'Province Map'!$B$2:$BX$2,0)+1),0),"")</f>
        <v/>
      </c>
      <c r="D1146" s="0" t="str">
        <f aca="false">IF(C1146="T","T","")</f>
        <v/>
      </c>
      <c r="E1146" s="0" t="str">
        <f aca="false">IF(D1146="T",COUNTIF($D$3:$D1146,"T"),"")</f>
        <v/>
      </c>
      <c r="F1146" s="0" t="str">
        <f aca="false">IF(C1146="S","S","")</f>
        <v/>
      </c>
      <c r="G1146" s="0" t="str">
        <f aca="false">IF(F1146="S",COUNTIF($F$3:$F1146,"S"),"")</f>
        <v/>
      </c>
      <c r="H1146" s="0" t="n">
        <f aca="false">A1146</f>
        <v>16</v>
      </c>
      <c r="I1146" s="0" t="n">
        <f aca="false">B1146</f>
        <v>19</v>
      </c>
    </row>
    <row r="1147" customFormat="false" ht="12.8" hidden="false" customHeight="false" outlineLevel="0" collapsed="false">
      <c r="A1147" s="0" t="n">
        <f aca="false">IF(B1146&lt;&gt;$D$1,A1146,A1146+1)</f>
        <v>16</v>
      </c>
      <c r="B1147" s="0" t="n">
        <f aca="false">IF(B1146&lt;&gt;$D$1,B1146+1,1)</f>
        <v>20</v>
      </c>
      <c r="C1147" s="0" t="str">
        <f aca="false">IFERROR(VLOOKUP(A1147,'Province Map'!$A$2:$BX$77,(MATCH(B1147,'Province Map'!$B$2:$BX$2,0)+1),0),"")</f>
        <v/>
      </c>
      <c r="D1147" s="0" t="str">
        <f aca="false">IF(C1147="T","T","")</f>
        <v/>
      </c>
      <c r="E1147" s="0" t="str">
        <f aca="false">IF(D1147="T",COUNTIF($D$3:$D1147,"T"),"")</f>
        <v/>
      </c>
      <c r="F1147" s="0" t="str">
        <f aca="false">IF(C1147="S","S","")</f>
        <v/>
      </c>
      <c r="G1147" s="0" t="str">
        <f aca="false">IF(F1147="S",COUNTIF($F$3:$F1147,"S"),"")</f>
        <v/>
      </c>
      <c r="H1147" s="0" t="n">
        <f aca="false">A1147</f>
        <v>16</v>
      </c>
      <c r="I1147" s="0" t="n">
        <f aca="false">B1147</f>
        <v>20</v>
      </c>
    </row>
    <row r="1148" customFormat="false" ht="12.8" hidden="false" customHeight="false" outlineLevel="0" collapsed="false">
      <c r="A1148" s="0" t="n">
        <f aca="false">IF(B1147&lt;&gt;$D$1,A1147,A1147+1)</f>
        <v>16</v>
      </c>
      <c r="B1148" s="0" t="n">
        <f aca="false">IF(B1147&lt;&gt;$D$1,B1147+1,1)</f>
        <v>21</v>
      </c>
      <c r="C1148" s="0" t="str">
        <f aca="false">IFERROR(VLOOKUP(A1148,'Province Map'!$A$2:$BX$77,(MATCH(B1148,'Province Map'!$B$2:$BX$2,0)+1),0),"")</f>
        <v/>
      </c>
      <c r="D1148" s="0" t="str">
        <f aca="false">IF(C1148="T","T","")</f>
        <v/>
      </c>
      <c r="E1148" s="0" t="str">
        <f aca="false">IF(D1148="T",COUNTIF($D$3:$D1148,"T"),"")</f>
        <v/>
      </c>
      <c r="F1148" s="0" t="str">
        <f aca="false">IF(C1148="S","S","")</f>
        <v/>
      </c>
      <c r="G1148" s="0" t="str">
        <f aca="false">IF(F1148="S",COUNTIF($F$3:$F1148,"S"),"")</f>
        <v/>
      </c>
      <c r="H1148" s="0" t="n">
        <f aca="false">A1148</f>
        <v>16</v>
      </c>
      <c r="I1148" s="0" t="n">
        <f aca="false">B1148</f>
        <v>21</v>
      </c>
    </row>
    <row r="1149" customFormat="false" ht="12.8" hidden="false" customHeight="false" outlineLevel="0" collapsed="false">
      <c r="A1149" s="0" t="n">
        <f aca="false">IF(B1148&lt;&gt;$D$1,A1148,A1148+1)</f>
        <v>16</v>
      </c>
      <c r="B1149" s="0" t="n">
        <f aca="false">IF(B1148&lt;&gt;$D$1,B1148+1,1)</f>
        <v>22</v>
      </c>
      <c r="C1149" s="0" t="str">
        <f aca="false">IFERROR(VLOOKUP(A1149,'Province Map'!$A$2:$BX$77,(MATCH(B1149,'Province Map'!$B$2:$BX$2,0)+1),0),"")</f>
        <v/>
      </c>
      <c r="D1149" s="0" t="str">
        <f aca="false">IF(C1149="T","T","")</f>
        <v/>
      </c>
      <c r="E1149" s="0" t="str">
        <f aca="false">IF(D1149="T",COUNTIF($D$3:$D1149,"T"),"")</f>
        <v/>
      </c>
      <c r="F1149" s="0" t="str">
        <f aca="false">IF(C1149="S","S","")</f>
        <v/>
      </c>
      <c r="G1149" s="0" t="str">
        <f aca="false">IF(F1149="S",COUNTIF($F$3:$F1149,"S"),"")</f>
        <v/>
      </c>
      <c r="H1149" s="0" t="n">
        <f aca="false">A1149</f>
        <v>16</v>
      </c>
      <c r="I1149" s="0" t="n">
        <f aca="false">B1149</f>
        <v>22</v>
      </c>
    </row>
    <row r="1150" customFormat="false" ht="12.8" hidden="false" customHeight="false" outlineLevel="0" collapsed="false">
      <c r="A1150" s="0" t="n">
        <f aca="false">IF(B1149&lt;&gt;$D$1,A1149,A1149+1)</f>
        <v>16</v>
      </c>
      <c r="B1150" s="0" t="n">
        <f aca="false">IF(B1149&lt;&gt;$D$1,B1149+1,1)</f>
        <v>23</v>
      </c>
      <c r="C1150" s="0" t="str">
        <f aca="false">IFERROR(VLOOKUP(A1150,'Province Map'!$A$2:$BX$77,(MATCH(B1150,'Province Map'!$B$2:$BX$2,0)+1),0),"")</f>
        <v/>
      </c>
      <c r="D1150" s="0" t="str">
        <f aca="false">IF(C1150="T","T","")</f>
        <v/>
      </c>
      <c r="E1150" s="0" t="str">
        <f aca="false">IF(D1150="T",COUNTIF($D$3:$D1150,"T"),"")</f>
        <v/>
      </c>
      <c r="F1150" s="0" t="str">
        <f aca="false">IF(C1150="S","S","")</f>
        <v/>
      </c>
      <c r="G1150" s="0" t="str">
        <f aca="false">IF(F1150="S",COUNTIF($F$3:$F1150,"S"),"")</f>
        <v/>
      </c>
      <c r="H1150" s="0" t="n">
        <f aca="false">A1150</f>
        <v>16</v>
      </c>
      <c r="I1150" s="0" t="n">
        <f aca="false">B1150</f>
        <v>23</v>
      </c>
    </row>
    <row r="1151" customFormat="false" ht="12.8" hidden="false" customHeight="false" outlineLevel="0" collapsed="false">
      <c r="A1151" s="0" t="n">
        <f aca="false">IF(B1150&lt;&gt;$D$1,A1150,A1150+1)</f>
        <v>16</v>
      </c>
      <c r="B1151" s="0" t="n">
        <f aca="false">IF(B1150&lt;&gt;$D$1,B1150+1,1)</f>
        <v>24</v>
      </c>
      <c r="C1151" s="0" t="str">
        <f aca="false">IFERROR(VLOOKUP(A1151,'Province Map'!$A$2:$BX$77,(MATCH(B1151,'Province Map'!$B$2:$BX$2,0)+1),0),"")</f>
        <v/>
      </c>
      <c r="D1151" s="0" t="str">
        <f aca="false">IF(C1151="T","T","")</f>
        <v/>
      </c>
      <c r="E1151" s="0" t="str">
        <f aca="false">IF(D1151="T",COUNTIF($D$3:$D1151,"T"),"")</f>
        <v/>
      </c>
      <c r="F1151" s="0" t="str">
        <f aca="false">IF(C1151="S","S","")</f>
        <v/>
      </c>
      <c r="G1151" s="0" t="str">
        <f aca="false">IF(F1151="S",COUNTIF($F$3:$F1151,"S"),"")</f>
        <v/>
      </c>
      <c r="H1151" s="0" t="n">
        <f aca="false">A1151</f>
        <v>16</v>
      </c>
      <c r="I1151" s="0" t="n">
        <f aca="false">B1151</f>
        <v>24</v>
      </c>
    </row>
    <row r="1152" customFormat="false" ht="12.8" hidden="false" customHeight="false" outlineLevel="0" collapsed="false">
      <c r="A1152" s="0" t="n">
        <f aca="false">IF(B1151&lt;&gt;$D$1,A1151,A1151+1)</f>
        <v>16</v>
      </c>
      <c r="B1152" s="0" t="n">
        <f aca="false">IF(B1151&lt;&gt;$D$1,B1151+1,1)</f>
        <v>25</v>
      </c>
      <c r="C1152" s="0" t="str">
        <f aca="false">IFERROR(VLOOKUP(A1152,'Province Map'!$A$2:$BX$77,(MATCH(B1152,'Province Map'!$B$2:$BX$2,0)+1),0),"")</f>
        <v/>
      </c>
      <c r="D1152" s="0" t="str">
        <f aca="false">IF(C1152="T","T","")</f>
        <v/>
      </c>
      <c r="E1152" s="0" t="str">
        <f aca="false">IF(D1152="T",COUNTIF($D$3:$D1152,"T"),"")</f>
        <v/>
      </c>
      <c r="F1152" s="0" t="str">
        <f aca="false">IF(C1152="S","S","")</f>
        <v/>
      </c>
      <c r="G1152" s="0" t="str">
        <f aca="false">IF(F1152="S",COUNTIF($F$3:$F1152,"S"),"")</f>
        <v/>
      </c>
      <c r="H1152" s="0" t="n">
        <f aca="false">A1152</f>
        <v>16</v>
      </c>
      <c r="I1152" s="0" t="n">
        <f aca="false">B1152</f>
        <v>25</v>
      </c>
    </row>
    <row r="1153" customFormat="false" ht="12.8" hidden="false" customHeight="false" outlineLevel="0" collapsed="false">
      <c r="A1153" s="0" t="n">
        <f aca="false">IF(B1152&lt;&gt;$D$1,A1152,A1152+1)</f>
        <v>16</v>
      </c>
      <c r="B1153" s="0" t="n">
        <f aca="false">IF(B1152&lt;&gt;$D$1,B1152+1,1)</f>
        <v>26</v>
      </c>
      <c r="C1153" s="0" t="str">
        <f aca="false">IFERROR(VLOOKUP(A1153,'Province Map'!$A$2:$BX$77,(MATCH(B1153,'Province Map'!$B$2:$BX$2,0)+1),0),"")</f>
        <v/>
      </c>
      <c r="D1153" s="0" t="str">
        <f aca="false">IF(C1153="T","T","")</f>
        <v/>
      </c>
      <c r="E1153" s="0" t="str">
        <f aca="false">IF(D1153="T",COUNTIF($D$3:$D1153,"T"),"")</f>
        <v/>
      </c>
      <c r="F1153" s="0" t="str">
        <f aca="false">IF(C1153="S","S","")</f>
        <v/>
      </c>
      <c r="G1153" s="0" t="str">
        <f aca="false">IF(F1153="S",COUNTIF($F$3:$F1153,"S"),"")</f>
        <v/>
      </c>
      <c r="H1153" s="0" t="n">
        <f aca="false">A1153</f>
        <v>16</v>
      </c>
      <c r="I1153" s="0" t="n">
        <f aca="false">B1153</f>
        <v>26</v>
      </c>
    </row>
    <row r="1154" customFormat="false" ht="12.8" hidden="false" customHeight="false" outlineLevel="0" collapsed="false">
      <c r="A1154" s="0" t="n">
        <f aca="false">IF(B1153&lt;&gt;$D$1,A1153,A1153+1)</f>
        <v>16</v>
      </c>
      <c r="B1154" s="0" t="n">
        <f aca="false">IF(B1153&lt;&gt;$D$1,B1153+1,1)</f>
        <v>27</v>
      </c>
      <c r="C1154" s="0" t="str">
        <f aca="false">IFERROR(VLOOKUP(A1154,'Province Map'!$A$2:$BX$77,(MATCH(B1154,'Province Map'!$B$2:$BX$2,0)+1),0),"")</f>
        <v/>
      </c>
      <c r="D1154" s="0" t="str">
        <f aca="false">IF(C1154="T","T","")</f>
        <v/>
      </c>
      <c r="E1154" s="0" t="str">
        <f aca="false">IF(D1154="T",COUNTIF($D$3:$D1154,"T"),"")</f>
        <v/>
      </c>
      <c r="F1154" s="0" t="str">
        <f aca="false">IF(C1154="S","S","")</f>
        <v/>
      </c>
      <c r="G1154" s="0" t="str">
        <f aca="false">IF(F1154="S",COUNTIF($F$3:$F1154,"S"),"")</f>
        <v/>
      </c>
      <c r="H1154" s="0" t="n">
        <f aca="false">A1154</f>
        <v>16</v>
      </c>
      <c r="I1154" s="0" t="n">
        <f aca="false">B1154</f>
        <v>27</v>
      </c>
    </row>
    <row r="1155" customFormat="false" ht="12.8" hidden="false" customHeight="false" outlineLevel="0" collapsed="false">
      <c r="A1155" s="0" t="n">
        <f aca="false">IF(B1154&lt;&gt;$D$1,A1154,A1154+1)</f>
        <v>16</v>
      </c>
      <c r="B1155" s="0" t="n">
        <f aca="false">IF(B1154&lt;&gt;$D$1,B1154+1,1)</f>
        <v>28</v>
      </c>
      <c r="C1155" s="0" t="str">
        <f aca="false">IFERROR(VLOOKUP(A1155,'Province Map'!$A$2:$BX$77,(MATCH(B1155,'Province Map'!$B$2:$BX$2,0)+1),0),"")</f>
        <v/>
      </c>
      <c r="D1155" s="0" t="str">
        <f aca="false">IF(C1155="T","T","")</f>
        <v/>
      </c>
      <c r="E1155" s="0" t="str">
        <f aca="false">IF(D1155="T",COUNTIF($D$3:$D1155,"T"),"")</f>
        <v/>
      </c>
      <c r="F1155" s="0" t="str">
        <f aca="false">IF(C1155="S","S","")</f>
        <v/>
      </c>
      <c r="G1155" s="0" t="str">
        <f aca="false">IF(F1155="S",COUNTIF($F$3:$F1155,"S"),"")</f>
        <v/>
      </c>
      <c r="H1155" s="0" t="n">
        <f aca="false">A1155</f>
        <v>16</v>
      </c>
      <c r="I1155" s="0" t="n">
        <f aca="false">B1155</f>
        <v>28</v>
      </c>
    </row>
    <row r="1156" customFormat="false" ht="12.8" hidden="false" customHeight="false" outlineLevel="0" collapsed="false">
      <c r="A1156" s="0" t="n">
        <f aca="false">IF(B1155&lt;&gt;$D$1,A1155,A1155+1)</f>
        <v>16</v>
      </c>
      <c r="B1156" s="0" t="n">
        <f aca="false">IF(B1155&lt;&gt;$D$1,B1155+1,1)</f>
        <v>29</v>
      </c>
      <c r="C1156" s="0" t="str">
        <f aca="false">IFERROR(VLOOKUP(A1156,'Province Map'!$A$2:$BX$77,(MATCH(B1156,'Province Map'!$B$2:$BX$2,0)+1),0),"")</f>
        <v/>
      </c>
      <c r="D1156" s="0" t="str">
        <f aca="false">IF(C1156="T","T","")</f>
        <v/>
      </c>
      <c r="E1156" s="0" t="str">
        <f aca="false">IF(D1156="T",COUNTIF($D$3:$D1156,"T"),"")</f>
        <v/>
      </c>
      <c r="F1156" s="0" t="str">
        <f aca="false">IF(C1156="S","S","")</f>
        <v/>
      </c>
      <c r="G1156" s="0" t="str">
        <f aca="false">IF(F1156="S",COUNTIF($F$3:$F1156,"S"),"")</f>
        <v/>
      </c>
      <c r="H1156" s="0" t="n">
        <f aca="false">A1156</f>
        <v>16</v>
      </c>
      <c r="I1156" s="0" t="n">
        <f aca="false">B1156</f>
        <v>29</v>
      </c>
    </row>
    <row r="1157" customFormat="false" ht="12.8" hidden="false" customHeight="false" outlineLevel="0" collapsed="false">
      <c r="A1157" s="0" t="n">
        <f aca="false">IF(B1156&lt;&gt;$D$1,A1156,A1156+1)</f>
        <v>16</v>
      </c>
      <c r="B1157" s="0" t="n">
        <f aca="false">IF(B1156&lt;&gt;$D$1,B1156+1,1)</f>
        <v>30</v>
      </c>
      <c r="C1157" s="0" t="str">
        <f aca="false">IFERROR(VLOOKUP(A1157,'Province Map'!$A$2:$BX$77,(MATCH(B1157,'Province Map'!$B$2:$BX$2,0)+1),0),"")</f>
        <v/>
      </c>
      <c r="D1157" s="0" t="str">
        <f aca="false">IF(C1157="T","T","")</f>
        <v/>
      </c>
      <c r="E1157" s="0" t="str">
        <f aca="false">IF(D1157="T",COUNTIF($D$3:$D1157,"T"),"")</f>
        <v/>
      </c>
      <c r="F1157" s="0" t="str">
        <f aca="false">IF(C1157="S","S","")</f>
        <v/>
      </c>
      <c r="G1157" s="0" t="str">
        <f aca="false">IF(F1157="S",COUNTIF($F$3:$F1157,"S"),"")</f>
        <v/>
      </c>
      <c r="H1157" s="0" t="n">
        <f aca="false">A1157</f>
        <v>16</v>
      </c>
      <c r="I1157" s="0" t="n">
        <f aca="false">B1157</f>
        <v>30</v>
      </c>
    </row>
    <row r="1158" customFormat="false" ht="12.8" hidden="false" customHeight="false" outlineLevel="0" collapsed="false">
      <c r="A1158" s="0" t="n">
        <f aca="false">IF(B1157&lt;&gt;$D$1,A1157,A1157+1)</f>
        <v>16</v>
      </c>
      <c r="B1158" s="0" t="n">
        <f aca="false">IF(B1157&lt;&gt;$D$1,B1157+1,1)</f>
        <v>31</v>
      </c>
      <c r="C1158" s="0" t="str">
        <f aca="false">IFERROR(VLOOKUP(A1158,'Province Map'!$A$2:$BX$77,(MATCH(B1158,'Province Map'!$B$2:$BX$2,0)+1),0),"")</f>
        <v/>
      </c>
      <c r="D1158" s="0" t="str">
        <f aca="false">IF(C1158="T","T","")</f>
        <v/>
      </c>
      <c r="E1158" s="0" t="str">
        <f aca="false">IF(D1158="T",COUNTIF($D$3:$D1158,"T"),"")</f>
        <v/>
      </c>
      <c r="F1158" s="0" t="str">
        <f aca="false">IF(C1158="S","S","")</f>
        <v/>
      </c>
      <c r="G1158" s="0" t="str">
        <f aca="false">IF(F1158="S",COUNTIF($F$3:$F1158,"S"),"")</f>
        <v/>
      </c>
      <c r="H1158" s="0" t="n">
        <f aca="false">A1158</f>
        <v>16</v>
      </c>
      <c r="I1158" s="0" t="n">
        <f aca="false">B1158</f>
        <v>31</v>
      </c>
    </row>
    <row r="1159" customFormat="false" ht="12.8" hidden="false" customHeight="false" outlineLevel="0" collapsed="false">
      <c r="A1159" s="0" t="n">
        <f aca="false">IF(B1158&lt;&gt;$D$1,A1158,A1158+1)</f>
        <v>16</v>
      </c>
      <c r="B1159" s="0" t="n">
        <f aca="false">IF(B1158&lt;&gt;$D$1,B1158+1,1)</f>
        <v>32</v>
      </c>
      <c r="C1159" s="0" t="str">
        <f aca="false">IFERROR(VLOOKUP(A1159,'Province Map'!$A$2:$BX$77,(MATCH(B1159,'Province Map'!$B$2:$BX$2,0)+1),0),"")</f>
        <v/>
      </c>
      <c r="D1159" s="0" t="str">
        <f aca="false">IF(C1159="T","T","")</f>
        <v/>
      </c>
      <c r="E1159" s="0" t="str">
        <f aca="false">IF(D1159="T",COUNTIF($D$3:$D1159,"T"),"")</f>
        <v/>
      </c>
      <c r="F1159" s="0" t="str">
        <f aca="false">IF(C1159="S","S","")</f>
        <v/>
      </c>
      <c r="G1159" s="0" t="str">
        <f aca="false">IF(F1159="S",COUNTIF($F$3:$F1159,"S"),"")</f>
        <v/>
      </c>
      <c r="H1159" s="0" t="n">
        <f aca="false">A1159</f>
        <v>16</v>
      </c>
      <c r="I1159" s="0" t="n">
        <f aca="false">B1159</f>
        <v>32</v>
      </c>
    </row>
    <row r="1160" customFormat="false" ht="12.8" hidden="false" customHeight="false" outlineLevel="0" collapsed="false">
      <c r="A1160" s="0" t="n">
        <f aca="false">IF(B1159&lt;&gt;$D$1,A1159,A1159+1)</f>
        <v>16</v>
      </c>
      <c r="B1160" s="0" t="n">
        <f aca="false">IF(B1159&lt;&gt;$D$1,B1159+1,1)</f>
        <v>33</v>
      </c>
      <c r="C1160" s="0" t="str">
        <f aca="false">IFERROR(VLOOKUP(A1160,'Province Map'!$A$2:$BX$77,(MATCH(B1160,'Province Map'!$B$2:$BX$2,0)+1),0),"")</f>
        <v/>
      </c>
      <c r="D1160" s="0" t="str">
        <f aca="false">IF(C1160="T","T","")</f>
        <v/>
      </c>
      <c r="E1160" s="0" t="str">
        <f aca="false">IF(D1160="T",COUNTIF($D$3:$D1160,"T"),"")</f>
        <v/>
      </c>
      <c r="F1160" s="0" t="str">
        <f aca="false">IF(C1160="S","S","")</f>
        <v/>
      </c>
      <c r="G1160" s="0" t="str">
        <f aca="false">IF(F1160="S",COUNTIF($F$3:$F1160,"S"),"")</f>
        <v/>
      </c>
      <c r="H1160" s="0" t="n">
        <f aca="false">A1160</f>
        <v>16</v>
      </c>
      <c r="I1160" s="0" t="n">
        <f aca="false">B1160</f>
        <v>33</v>
      </c>
    </row>
    <row r="1161" customFormat="false" ht="12.8" hidden="false" customHeight="false" outlineLevel="0" collapsed="false">
      <c r="A1161" s="0" t="n">
        <f aca="false">IF(B1160&lt;&gt;$D$1,A1160,A1160+1)</f>
        <v>16</v>
      </c>
      <c r="B1161" s="0" t="n">
        <f aca="false">IF(B1160&lt;&gt;$D$1,B1160+1,1)</f>
        <v>34</v>
      </c>
      <c r="C1161" s="0" t="str">
        <f aca="false">IFERROR(VLOOKUP(A1161,'Province Map'!$A$2:$BX$77,(MATCH(B1161,'Province Map'!$B$2:$BX$2,0)+1),0),"")</f>
        <v/>
      </c>
      <c r="D1161" s="0" t="str">
        <f aca="false">IF(C1161="T","T","")</f>
        <v/>
      </c>
      <c r="E1161" s="0" t="str">
        <f aca="false">IF(D1161="T",COUNTIF($D$3:$D1161,"T"),"")</f>
        <v/>
      </c>
      <c r="F1161" s="0" t="str">
        <f aca="false">IF(C1161="S","S","")</f>
        <v/>
      </c>
      <c r="G1161" s="0" t="str">
        <f aca="false">IF(F1161="S",COUNTIF($F$3:$F1161,"S"),"")</f>
        <v/>
      </c>
      <c r="H1161" s="0" t="n">
        <f aca="false">A1161</f>
        <v>16</v>
      </c>
      <c r="I1161" s="0" t="n">
        <f aca="false">B1161</f>
        <v>34</v>
      </c>
    </row>
    <row r="1162" customFormat="false" ht="12.8" hidden="false" customHeight="false" outlineLevel="0" collapsed="false">
      <c r="A1162" s="0" t="n">
        <f aca="false">IF(B1161&lt;&gt;$D$1,A1161,A1161+1)</f>
        <v>16</v>
      </c>
      <c r="B1162" s="0" t="n">
        <f aca="false">IF(B1161&lt;&gt;$D$1,B1161+1,1)</f>
        <v>35</v>
      </c>
      <c r="C1162" s="0" t="str">
        <f aca="false">IFERROR(VLOOKUP(A1162,'Province Map'!$A$2:$BX$77,(MATCH(B1162,'Province Map'!$B$2:$BX$2,0)+1),0),"")</f>
        <v/>
      </c>
      <c r="D1162" s="0" t="str">
        <f aca="false">IF(C1162="T","T","")</f>
        <v/>
      </c>
      <c r="E1162" s="0" t="str">
        <f aca="false">IF(D1162="T",COUNTIF($D$3:$D1162,"T"),"")</f>
        <v/>
      </c>
      <c r="F1162" s="0" t="str">
        <f aca="false">IF(C1162="S","S","")</f>
        <v/>
      </c>
      <c r="G1162" s="0" t="str">
        <f aca="false">IF(F1162="S",COUNTIF($F$3:$F1162,"S"),"")</f>
        <v/>
      </c>
      <c r="H1162" s="0" t="n">
        <f aca="false">A1162</f>
        <v>16</v>
      </c>
      <c r="I1162" s="0" t="n">
        <f aca="false">B1162</f>
        <v>35</v>
      </c>
    </row>
    <row r="1163" customFormat="false" ht="12.8" hidden="false" customHeight="false" outlineLevel="0" collapsed="false">
      <c r="A1163" s="0" t="n">
        <f aca="false">IF(B1162&lt;&gt;$D$1,A1162,A1162+1)</f>
        <v>16</v>
      </c>
      <c r="B1163" s="0" t="n">
        <f aca="false">IF(B1162&lt;&gt;$D$1,B1162+1,1)</f>
        <v>36</v>
      </c>
      <c r="C1163" s="0" t="str">
        <f aca="false">IFERROR(VLOOKUP(A1163,'Province Map'!$A$2:$BX$77,(MATCH(B1163,'Province Map'!$B$2:$BX$2,0)+1),0),"")</f>
        <v/>
      </c>
      <c r="D1163" s="0" t="str">
        <f aca="false">IF(C1163="T","T","")</f>
        <v/>
      </c>
      <c r="E1163" s="0" t="str">
        <f aca="false">IF(D1163="T",COUNTIF($D$3:$D1163,"T"),"")</f>
        <v/>
      </c>
      <c r="F1163" s="0" t="str">
        <f aca="false">IF(C1163="S","S","")</f>
        <v/>
      </c>
      <c r="G1163" s="0" t="str">
        <f aca="false">IF(F1163="S",COUNTIF($F$3:$F1163,"S"),"")</f>
        <v/>
      </c>
      <c r="H1163" s="0" t="n">
        <f aca="false">A1163</f>
        <v>16</v>
      </c>
      <c r="I1163" s="0" t="n">
        <f aca="false">B1163</f>
        <v>36</v>
      </c>
    </row>
    <row r="1164" customFormat="false" ht="12.8" hidden="false" customHeight="false" outlineLevel="0" collapsed="false">
      <c r="A1164" s="0" t="n">
        <f aca="false">IF(B1163&lt;&gt;$D$1,A1163,A1163+1)</f>
        <v>16</v>
      </c>
      <c r="B1164" s="0" t="n">
        <f aca="false">IF(B1163&lt;&gt;$D$1,B1163+1,1)</f>
        <v>37</v>
      </c>
      <c r="C1164" s="0" t="str">
        <f aca="false">IFERROR(VLOOKUP(A1164,'Province Map'!$A$2:$BX$77,(MATCH(B1164,'Province Map'!$B$2:$BX$2,0)+1),0),"")</f>
        <v/>
      </c>
      <c r="D1164" s="0" t="str">
        <f aca="false">IF(C1164="T","T","")</f>
        <v/>
      </c>
      <c r="E1164" s="0" t="str">
        <f aca="false">IF(D1164="T",COUNTIF($D$3:$D1164,"T"),"")</f>
        <v/>
      </c>
      <c r="F1164" s="0" t="str">
        <f aca="false">IF(C1164="S","S","")</f>
        <v/>
      </c>
      <c r="G1164" s="0" t="str">
        <f aca="false">IF(F1164="S",COUNTIF($F$3:$F1164,"S"),"")</f>
        <v/>
      </c>
      <c r="H1164" s="0" t="n">
        <f aca="false">A1164</f>
        <v>16</v>
      </c>
      <c r="I1164" s="0" t="n">
        <f aca="false">B1164</f>
        <v>37</v>
      </c>
    </row>
    <row r="1165" customFormat="false" ht="12.8" hidden="false" customHeight="false" outlineLevel="0" collapsed="false">
      <c r="A1165" s="0" t="n">
        <f aca="false">IF(B1164&lt;&gt;$D$1,A1164,A1164+1)</f>
        <v>16</v>
      </c>
      <c r="B1165" s="0" t="n">
        <f aca="false">IF(B1164&lt;&gt;$D$1,B1164+1,1)</f>
        <v>38</v>
      </c>
      <c r="C1165" s="0" t="str">
        <f aca="false">IFERROR(VLOOKUP(A1165,'Province Map'!$A$2:$BX$77,(MATCH(B1165,'Province Map'!$B$2:$BX$2,0)+1),0),"")</f>
        <v/>
      </c>
      <c r="D1165" s="0" t="str">
        <f aca="false">IF(C1165="T","T","")</f>
        <v/>
      </c>
      <c r="E1165" s="0" t="str">
        <f aca="false">IF(D1165="T",COUNTIF($D$3:$D1165,"T"),"")</f>
        <v/>
      </c>
      <c r="F1165" s="0" t="str">
        <f aca="false">IF(C1165="S","S","")</f>
        <v/>
      </c>
      <c r="G1165" s="0" t="str">
        <f aca="false">IF(F1165="S",COUNTIF($F$3:$F1165,"S"),"")</f>
        <v/>
      </c>
      <c r="H1165" s="0" t="n">
        <f aca="false">A1165</f>
        <v>16</v>
      </c>
      <c r="I1165" s="0" t="n">
        <f aca="false">B1165</f>
        <v>38</v>
      </c>
    </row>
    <row r="1166" customFormat="false" ht="12.8" hidden="false" customHeight="false" outlineLevel="0" collapsed="false">
      <c r="A1166" s="0" t="n">
        <f aca="false">IF(B1165&lt;&gt;$D$1,A1165,A1165+1)</f>
        <v>16</v>
      </c>
      <c r="B1166" s="0" t="n">
        <f aca="false">IF(B1165&lt;&gt;$D$1,B1165+1,1)</f>
        <v>39</v>
      </c>
      <c r="C1166" s="0" t="str">
        <f aca="false">IFERROR(VLOOKUP(A1166,'Province Map'!$A$2:$BX$77,(MATCH(B1166,'Province Map'!$B$2:$BX$2,0)+1),0),"")</f>
        <v/>
      </c>
      <c r="D1166" s="0" t="str">
        <f aca="false">IF(C1166="T","T","")</f>
        <v/>
      </c>
      <c r="E1166" s="0" t="str">
        <f aca="false">IF(D1166="T",COUNTIF($D$3:$D1166,"T"),"")</f>
        <v/>
      </c>
      <c r="F1166" s="0" t="str">
        <f aca="false">IF(C1166="S","S","")</f>
        <v/>
      </c>
      <c r="G1166" s="0" t="str">
        <f aca="false">IF(F1166="S",COUNTIF($F$3:$F1166,"S"),"")</f>
        <v/>
      </c>
      <c r="H1166" s="0" t="n">
        <f aca="false">A1166</f>
        <v>16</v>
      </c>
      <c r="I1166" s="0" t="n">
        <f aca="false">B1166</f>
        <v>39</v>
      </c>
    </row>
    <row r="1167" customFormat="false" ht="12.8" hidden="false" customHeight="false" outlineLevel="0" collapsed="false">
      <c r="A1167" s="0" t="n">
        <f aca="false">IF(B1166&lt;&gt;$D$1,A1166,A1166+1)</f>
        <v>16</v>
      </c>
      <c r="B1167" s="0" t="n">
        <f aca="false">IF(B1166&lt;&gt;$D$1,B1166+1,1)</f>
        <v>40</v>
      </c>
      <c r="C1167" s="0" t="str">
        <f aca="false">IFERROR(VLOOKUP(A1167,'Province Map'!$A$2:$BX$77,(MATCH(B1167,'Province Map'!$B$2:$BX$2,0)+1),0),"")</f>
        <v/>
      </c>
      <c r="D1167" s="0" t="str">
        <f aca="false">IF(C1167="T","T","")</f>
        <v/>
      </c>
      <c r="E1167" s="0" t="str">
        <f aca="false">IF(D1167="T",COUNTIF($D$3:$D1167,"T"),"")</f>
        <v/>
      </c>
      <c r="F1167" s="0" t="str">
        <f aca="false">IF(C1167="S","S","")</f>
        <v/>
      </c>
      <c r="G1167" s="0" t="str">
        <f aca="false">IF(F1167="S",COUNTIF($F$3:$F1167,"S"),"")</f>
        <v/>
      </c>
      <c r="H1167" s="0" t="n">
        <f aca="false">A1167</f>
        <v>16</v>
      </c>
      <c r="I1167" s="0" t="n">
        <f aca="false">B1167</f>
        <v>40</v>
      </c>
    </row>
    <row r="1168" customFormat="false" ht="12.8" hidden="false" customHeight="false" outlineLevel="0" collapsed="false">
      <c r="A1168" s="0" t="n">
        <f aca="false">IF(B1167&lt;&gt;$D$1,A1167,A1167+1)</f>
        <v>16</v>
      </c>
      <c r="B1168" s="0" t="n">
        <f aca="false">IF(B1167&lt;&gt;$D$1,B1167+1,1)</f>
        <v>41</v>
      </c>
      <c r="C1168" s="0" t="str">
        <f aca="false">IFERROR(VLOOKUP(A1168,'Province Map'!$A$2:$BX$77,(MATCH(B1168,'Province Map'!$B$2:$BX$2,0)+1),0),"")</f>
        <v/>
      </c>
      <c r="D1168" s="0" t="str">
        <f aca="false">IF(C1168="T","T","")</f>
        <v/>
      </c>
      <c r="E1168" s="0" t="str">
        <f aca="false">IF(D1168="T",COUNTIF($D$3:$D1168,"T"),"")</f>
        <v/>
      </c>
      <c r="F1168" s="0" t="str">
        <f aca="false">IF(C1168="S","S","")</f>
        <v/>
      </c>
      <c r="G1168" s="0" t="str">
        <f aca="false">IF(F1168="S",COUNTIF($F$3:$F1168,"S"),"")</f>
        <v/>
      </c>
      <c r="H1168" s="0" t="n">
        <f aca="false">A1168</f>
        <v>16</v>
      </c>
      <c r="I1168" s="0" t="n">
        <f aca="false">B1168</f>
        <v>41</v>
      </c>
    </row>
    <row r="1169" customFormat="false" ht="12.8" hidden="false" customHeight="false" outlineLevel="0" collapsed="false">
      <c r="A1169" s="0" t="n">
        <f aca="false">IF(B1168&lt;&gt;$D$1,A1168,A1168+1)</f>
        <v>16</v>
      </c>
      <c r="B1169" s="0" t="n">
        <f aca="false">IF(B1168&lt;&gt;$D$1,B1168+1,1)</f>
        <v>42</v>
      </c>
      <c r="C1169" s="0" t="str">
        <f aca="false">IFERROR(VLOOKUP(A1169,'Province Map'!$A$2:$BX$77,(MATCH(B1169,'Province Map'!$B$2:$BX$2,0)+1),0),"")</f>
        <v/>
      </c>
      <c r="D1169" s="0" t="str">
        <f aca="false">IF(C1169="T","T","")</f>
        <v/>
      </c>
      <c r="E1169" s="0" t="str">
        <f aca="false">IF(D1169="T",COUNTIF($D$3:$D1169,"T"),"")</f>
        <v/>
      </c>
      <c r="F1169" s="0" t="str">
        <f aca="false">IF(C1169="S","S","")</f>
        <v/>
      </c>
      <c r="G1169" s="0" t="str">
        <f aca="false">IF(F1169="S",COUNTIF($F$3:$F1169,"S"),"")</f>
        <v/>
      </c>
      <c r="H1169" s="0" t="n">
        <f aca="false">A1169</f>
        <v>16</v>
      </c>
      <c r="I1169" s="0" t="n">
        <f aca="false">B1169</f>
        <v>42</v>
      </c>
    </row>
    <row r="1170" customFormat="false" ht="12.8" hidden="false" customHeight="false" outlineLevel="0" collapsed="false">
      <c r="A1170" s="0" t="n">
        <f aca="false">IF(B1169&lt;&gt;$D$1,A1169,A1169+1)</f>
        <v>16</v>
      </c>
      <c r="B1170" s="0" t="n">
        <f aca="false">IF(B1169&lt;&gt;$D$1,B1169+1,1)</f>
        <v>43</v>
      </c>
      <c r="C1170" s="0" t="str">
        <f aca="false">IFERROR(VLOOKUP(A1170,'Province Map'!$A$2:$BX$77,(MATCH(B1170,'Province Map'!$B$2:$BX$2,0)+1),0),"")</f>
        <v/>
      </c>
      <c r="D1170" s="0" t="str">
        <f aca="false">IF(C1170="T","T","")</f>
        <v/>
      </c>
      <c r="E1170" s="0" t="str">
        <f aca="false">IF(D1170="T",COUNTIF($D$3:$D1170,"T"),"")</f>
        <v/>
      </c>
      <c r="F1170" s="0" t="str">
        <f aca="false">IF(C1170="S","S","")</f>
        <v/>
      </c>
      <c r="G1170" s="0" t="str">
        <f aca="false">IF(F1170="S",COUNTIF($F$3:$F1170,"S"),"")</f>
        <v/>
      </c>
      <c r="H1170" s="0" t="n">
        <f aca="false">A1170</f>
        <v>16</v>
      </c>
      <c r="I1170" s="0" t="n">
        <f aca="false">B1170</f>
        <v>43</v>
      </c>
    </row>
    <row r="1171" customFormat="false" ht="12.8" hidden="false" customHeight="false" outlineLevel="0" collapsed="false">
      <c r="A1171" s="0" t="n">
        <f aca="false">IF(B1170&lt;&gt;$D$1,A1170,A1170+1)</f>
        <v>16</v>
      </c>
      <c r="B1171" s="0" t="n">
        <f aca="false">IF(B1170&lt;&gt;$D$1,B1170+1,1)</f>
        <v>44</v>
      </c>
      <c r="C1171" s="0" t="str">
        <f aca="false">IFERROR(VLOOKUP(A1171,'Province Map'!$A$2:$BX$77,(MATCH(B1171,'Province Map'!$B$2:$BX$2,0)+1),0),"")</f>
        <v/>
      </c>
      <c r="D1171" s="0" t="str">
        <f aca="false">IF(C1171="T","T","")</f>
        <v/>
      </c>
      <c r="E1171" s="0" t="str">
        <f aca="false">IF(D1171="T",COUNTIF($D$3:$D1171,"T"),"")</f>
        <v/>
      </c>
      <c r="F1171" s="0" t="str">
        <f aca="false">IF(C1171="S","S","")</f>
        <v/>
      </c>
      <c r="G1171" s="0" t="str">
        <f aca="false">IF(F1171="S",COUNTIF($F$3:$F1171,"S"),"")</f>
        <v/>
      </c>
      <c r="H1171" s="0" t="n">
        <f aca="false">A1171</f>
        <v>16</v>
      </c>
      <c r="I1171" s="0" t="n">
        <f aca="false">B1171</f>
        <v>44</v>
      </c>
    </row>
    <row r="1172" customFormat="false" ht="12.8" hidden="false" customHeight="false" outlineLevel="0" collapsed="false">
      <c r="A1172" s="0" t="n">
        <f aca="false">IF(B1171&lt;&gt;$D$1,A1171,A1171+1)</f>
        <v>16</v>
      </c>
      <c r="B1172" s="0" t="n">
        <f aca="false">IF(B1171&lt;&gt;$D$1,B1171+1,1)</f>
        <v>45</v>
      </c>
      <c r="C1172" s="0" t="str">
        <f aca="false">IFERROR(VLOOKUP(A1172,'Province Map'!$A$2:$BX$77,(MATCH(B1172,'Province Map'!$B$2:$BX$2,0)+1),0),"")</f>
        <v/>
      </c>
      <c r="D1172" s="0" t="str">
        <f aca="false">IF(C1172="T","T","")</f>
        <v/>
      </c>
      <c r="E1172" s="0" t="str">
        <f aca="false">IF(D1172="T",COUNTIF($D$3:$D1172,"T"),"")</f>
        <v/>
      </c>
      <c r="F1172" s="0" t="str">
        <f aca="false">IF(C1172="S","S","")</f>
        <v/>
      </c>
      <c r="G1172" s="0" t="str">
        <f aca="false">IF(F1172="S",COUNTIF($F$3:$F1172,"S"),"")</f>
        <v/>
      </c>
      <c r="H1172" s="0" t="n">
        <f aca="false">A1172</f>
        <v>16</v>
      </c>
      <c r="I1172" s="0" t="n">
        <f aca="false">B1172</f>
        <v>45</v>
      </c>
    </row>
    <row r="1173" customFormat="false" ht="12.8" hidden="false" customHeight="false" outlineLevel="0" collapsed="false">
      <c r="A1173" s="0" t="n">
        <f aca="false">IF(B1172&lt;&gt;$D$1,A1172,A1172+1)</f>
        <v>16</v>
      </c>
      <c r="B1173" s="0" t="n">
        <f aca="false">IF(B1172&lt;&gt;$D$1,B1172+1,1)</f>
        <v>46</v>
      </c>
      <c r="C1173" s="0" t="str">
        <f aca="false">IFERROR(VLOOKUP(A1173,'Province Map'!$A$2:$BX$77,(MATCH(B1173,'Province Map'!$B$2:$BX$2,0)+1),0),"")</f>
        <v/>
      </c>
      <c r="D1173" s="0" t="str">
        <f aca="false">IF(C1173="T","T","")</f>
        <v/>
      </c>
      <c r="E1173" s="0" t="str">
        <f aca="false">IF(D1173="T",COUNTIF($D$3:$D1173,"T"),"")</f>
        <v/>
      </c>
      <c r="F1173" s="0" t="str">
        <f aca="false">IF(C1173="S","S","")</f>
        <v/>
      </c>
      <c r="G1173" s="0" t="str">
        <f aca="false">IF(F1173="S",COUNTIF($F$3:$F1173,"S"),"")</f>
        <v/>
      </c>
      <c r="H1173" s="0" t="n">
        <f aca="false">A1173</f>
        <v>16</v>
      </c>
      <c r="I1173" s="0" t="n">
        <f aca="false">B1173</f>
        <v>46</v>
      </c>
    </row>
    <row r="1174" customFormat="false" ht="12.8" hidden="false" customHeight="false" outlineLevel="0" collapsed="false">
      <c r="A1174" s="0" t="n">
        <f aca="false">IF(B1173&lt;&gt;$D$1,A1173,A1173+1)</f>
        <v>16</v>
      </c>
      <c r="B1174" s="0" t="n">
        <f aca="false">IF(B1173&lt;&gt;$D$1,B1173+1,1)</f>
        <v>47</v>
      </c>
      <c r="C1174" s="0" t="str">
        <f aca="false">IFERROR(VLOOKUP(A1174,'Province Map'!$A$2:$BX$77,(MATCH(B1174,'Province Map'!$B$2:$BX$2,0)+1),0),"")</f>
        <v/>
      </c>
      <c r="D1174" s="0" t="str">
        <f aca="false">IF(C1174="T","T","")</f>
        <v/>
      </c>
      <c r="E1174" s="0" t="str">
        <f aca="false">IF(D1174="T",COUNTIF($D$3:$D1174,"T"),"")</f>
        <v/>
      </c>
      <c r="F1174" s="0" t="str">
        <f aca="false">IF(C1174="S","S","")</f>
        <v/>
      </c>
      <c r="G1174" s="0" t="str">
        <f aca="false">IF(F1174="S",COUNTIF($F$3:$F1174,"S"),"")</f>
        <v/>
      </c>
      <c r="H1174" s="0" t="n">
        <f aca="false">A1174</f>
        <v>16</v>
      </c>
      <c r="I1174" s="0" t="n">
        <f aca="false">B1174</f>
        <v>47</v>
      </c>
    </row>
    <row r="1175" customFormat="false" ht="12.8" hidden="false" customHeight="false" outlineLevel="0" collapsed="false">
      <c r="A1175" s="0" t="n">
        <f aca="false">IF(B1174&lt;&gt;$D$1,A1174,A1174+1)</f>
        <v>16</v>
      </c>
      <c r="B1175" s="0" t="n">
        <f aca="false">IF(B1174&lt;&gt;$D$1,B1174+1,1)</f>
        <v>48</v>
      </c>
      <c r="C1175" s="0" t="str">
        <f aca="false">IFERROR(VLOOKUP(A1175,'Province Map'!$A$2:$BX$77,(MATCH(B1175,'Province Map'!$B$2:$BX$2,0)+1),0),"")</f>
        <v/>
      </c>
      <c r="D1175" s="0" t="str">
        <f aca="false">IF(C1175="T","T","")</f>
        <v/>
      </c>
      <c r="E1175" s="0" t="str">
        <f aca="false">IF(D1175="T",COUNTIF($D$3:$D1175,"T"),"")</f>
        <v/>
      </c>
      <c r="F1175" s="0" t="str">
        <f aca="false">IF(C1175="S","S","")</f>
        <v/>
      </c>
      <c r="G1175" s="0" t="str">
        <f aca="false">IF(F1175="S",COUNTIF($F$3:$F1175,"S"),"")</f>
        <v/>
      </c>
      <c r="H1175" s="0" t="n">
        <f aca="false">A1175</f>
        <v>16</v>
      </c>
      <c r="I1175" s="0" t="n">
        <f aca="false">B1175</f>
        <v>48</v>
      </c>
    </row>
    <row r="1176" customFormat="false" ht="12.8" hidden="false" customHeight="false" outlineLevel="0" collapsed="false">
      <c r="A1176" s="0" t="n">
        <f aca="false">IF(B1175&lt;&gt;$D$1,A1175,A1175+1)</f>
        <v>16</v>
      </c>
      <c r="B1176" s="0" t="n">
        <f aca="false">IF(B1175&lt;&gt;$D$1,B1175+1,1)</f>
        <v>49</v>
      </c>
      <c r="C1176" s="0" t="str">
        <f aca="false">IFERROR(VLOOKUP(A1176,'Province Map'!$A$2:$BX$77,(MATCH(B1176,'Province Map'!$B$2:$BX$2,0)+1),0),"")</f>
        <v/>
      </c>
      <c r="D1176" s="0" t="str">
        <f aca="false">IF(C1176="T","T","")</f>
        <v/>
      </c>
      <c r="E1176" s="0" t="str">
        <f aca="false">IF(D1176="T",COUNTIF($D$3:$D1176,"T"),"")</f>
        <v/>
      </c>
      <c r="F1176" s="0" t="str">
        <f aca="false">IF(C1176="S","S","")</f>
        <v/>
      </c>
      <c r="G1176" s="0" t="str">
        <f aca="false">IF(F1176="S",COUNTIF($F$3:$F1176,"S"),"")</f>
        <v/>
      </c>
      <c r="H1176" s="0" t="n">
        <f aca="false">A1176</f>
        <v>16</v>
      </c>
      <c r="I1176" s="0" t="n">
        <f aca="false">B1176</f>
        <v>49</v>
      </c>
    </row>
    <row r="1177" customFormat="false" ht="12.8" hidden="false" customHeight="false" outlineLevel="0" collapsed="false">
      <c r="A1177" s="0" t="n">
        <f aca="false">IF(B1176&lt;&gt;$D$1,A1176,A1176+1)</f>
        <v>16</v>
      </c>
      <c r="B1177" s="0" t="n">
        <f aca="false">IF(B1176&lt;&gt;$D$1,B1176+1,1)</f>
        <v>50</v>
      </c>
      <c r="C1177" s="0" t="str">
        <f aca="false">IFERROR(VLOOKUP(A1177,'Province Map'!$A$2:$BX$77,(MATCH(B1177,'Province Map'!$B$2:$BX$2,0)+1),0),"")</f>
        <v/>
      </c>
      <c r="D1177" s="0" t="str">
        <f aca="false">IF(C1177="T","T","")</f>
        <v/>
      </c>
      <c r="E1177" s="0" t="str">
        <f aca="false">IF(D1177="T",COUNTIF($D$3:$D1177,"T"),"")</f>
        <v/>
      </c>
      <c r="F1177" s="0" t="str">
        <f aca="false">IF(C1177="S","S","")</f>
        <v/>
      </c>
      <c r="G1177" s="0" t="str">
        <f aca="false">IF(F1177="S",COUNTIF($F$3:$F1177,"S"),"")</f>
        <v/>
      </c>
      <c r="H1177" s="0" t="n">
        <f aca="false">A1177</f>
        <v>16</v>
      </c>
      <c r="I1177" s="0" t="n">
        <f aca="false">B1177</f>
        <v>50</v>
      </c>
    </row>
    <row r="1178" customFormat="false" ht="12.8" hidden="false" customHeight="false" outlineLevel="0" collapsed="false">
      <c r="A1178" s="0" t="n">
        <f aca="false">IF(B1177&lt;&gt;$D$1,A1177,A1177+1)</f>
        <v>16</v>
      </c>
      <c r="B1178" s="0" t="n">
        <f aca="false">IF(B1177&lt;&gt;$D$1,B1177+1,1)</f>
        <v>51</v>
      </c>
      <c r="C1178" s="0" t="str">
        <f aca="false">IFERROR(VLOOKUP(A1178,'Province Map'!$A$2:$BX$77,(MATCH(B1178,'Province Map'!$B$2:$BX$2,0)+1),0),"")</f>
        <v/>
      </c>
      <c r="D1178" s="0" t="str">
        <f aca="false">IF(C1178="T","T","")</f>
        <v/>
      </c>
      <c r="E1178" s="0" t="str">
        <f aca="false">IF(D1178="T",COUNTIF($D$3:$D1178,"T"),"")</f>
        <v/>
      </c>
      <c r="F1178" s="0" t="str">
        <f aca="false">IF(C1178="S","S","")</f>
        <v/>
      </c>
      <c r="G1178" s="0" t="str">
        <f aca="false">IF(F1178="S",COUNTIF($F$3:$F1178,"S"),"")</f>
        <v/>
      </c>
      <c r="H1178" s="0" t="n">
        <f aca="false">A1178</f>
        <v>16</v>
      </c>
      <c r="I1178" s="0" t="n">
        <f aca="false">B1178</f>
        <v>51</v>
      </c>
    </row>
    <row r="1179" customFormat="false" ht="12.8" hidden="false" customHeight="false" outlineLevel="0" collapsed="false">
      <c r="A1179" s="0" t="n">
        <f aca="false">IF(B1178&lt;&gt;$D$1,A1178,A1178+1)</f>
        <v>16</v>
      </c>
      <c r="B1179" s="0" t="n">
        <f aca="false">IF(B1178&lt;&gt;$D$1,B1178+1,1)</f>
        <v>52</v>
      </c>
      <c r="C1179" s="0" t="str">
        <f aca="false">IFERROR(VLOOKUP(A1179,'Province Map'!$A$2:$BX$77,(MATCH(B1179,'Province Map'!$B$2:$BX$2,0)+1),0),"")</f>
        <v/>
      </c>
      <c r="D1179" s="0" t="str">
        <f aca="false">IF(C1179="T","T","")</f>
        <v/>
      </c>
      <c r="E1179" s="0" t="str">
        <f aca="false">IF(D1179="T",COUNTIF($D$3:$D1179,"T"),"")</f>
        <v/>
      </c>
      <c r="F1179" s="0" t="str">
        <f aca="false">IF(C1179="S","S","")</f>
        <v/>
      </c>
      <c r="G1179" s="0" t="str">
        <f aca="false">IF(F1179="S",COUNTIF($F$3:$F1179,"S"),"")</f>
        <v/>
      </c>
      <c r="H1179" s="0" t="n">
        <f aca="false">A1179</f>
        <v>16</v>
      </c>
      <c r="I1179" s="0" t="n">
        <f aca="false">B1179</f>
        <v>52</v>
      </c>
    </row>
    <row r="1180" customFormat="false" ht="12.8" hidden="false" customHeight="false" outlineLevel="0" collapsed="false">
      <c r="A1180" s="0" t="n">
        <f aca="false">IF(B1179&lt;&gt;$D$1,A1179,A1179+1)</f>
        <v>16</v>
      </c>
      <c r="B1180" s="0" t="n">
        <f aca="false">IF(B1179&lt;&gt;$D$1,B1179+1,1)</f>
        <v>53</v>
      </c>
      <c r="C1180" s="0" t="str">
        <f aca="false">IFERROR(VLOOKUP(A1180,'Province Map'!$A$2:$BX$77,(MATCH(B1180,'Province Map'!$B$2:$BX$2,0)+1),0),"")</f>
        <v/>
      </c>
      <c r="D1180" s="0" t="str">
        <f aca="false">IF(C1180="T","T","")</f>
        <v/>
      </c>
      <c r="E1180" s="0" t="str">
        <f aca="false">IF(D1180="T",COUNTIF($D$3:$D1180,"T"),"")</f>
        <v/>
      </c>
      <c r="F1180" s="0" t="str">
        <f aca="false">IF(C1180="S","S","")</f>
        <v/>
      </c>
      <c r="G1180" s="0" t="str">
        <f aca="false">IF(F1180="S",COUNTIF($F$3:$F1180,"S"),"")</f>
        <v/>
      </c>
      <c r="H1180" s="0" t="n">
        <f aca="false">A1180</f>
        <v>16</v>
      </c>
      <c r="I1180" s="0" t="n">
        <f aca="false">B1180</f>
        <v>53</v>
      </c>
    </row>
    <row r="1181" customFormat="false" ht="12.8" hidden="false" customHeight="false" outlineLevel="0" collapsed="false">
      <c r="A1181" s="0" t="n">
        <f aca="false">IF(B1180&lt;&gt;$D$1,A1180,A1180+1)</f>
        <v>16</v>
      </c>
      <c r="B1181" s="0" t="n">
        <f aca="false">IF(B1180&lt;&gt;$D$1,B1180+1,1)</f>
        <v>54</v>
      </c>
      <c r="C1181" s="0" t="str">
        <f aca="false">IFERROR(VLOOKUP(A1181,'Province Map'!$A$2:$BX$77,(MATCH(B1181,'Province Map'!$B$2:$BX$2,0)+1),0),"")</f>
        <v/>
      </c>
      <c r="D1181" s="0" t="str">
        <f aca="false">IF(C1181="T","T","")</f>
        <v/>
      </c>
      <c r="E1181" s="0" t="str">
        <f aca="false">IF(D1181="T",COUNTIF($D$3:$D1181,"T"),"")</f>
        <v/>
      </c>
      <c r="F1181" s="0" t="str">
        <f aca="false">IF(C1181="S","S","")</f>
        <v/>
      </c>
      <c r="G1181" s="0" t="str">
        <f aca="false">IF(F1181="S",COUNTIF($F$3:$F1181,"S"),"")</f>
        <v/>
      </c>
      <c r="H1181" s="0" t="n">
        <f aca="false">A1181</f>
        <v>16</v>
      </c>
      <c r="I1181" s="0" t="n">
        <f aca="false">B1181</f>
        <v>54</v>
      </c>
    </row>
    <row r="1182" customFormat="false" ht="12.8" hidden="false" customHeight="false" outlineLevel="0" collapsed="false">
      <c r="A1182" s="0" t="n">
        <f aca="false">IF(B1181&lt;&gt;$D$1,A1181,A1181+1)</f>
        <v>16</v>
      </c>
      <c r="B1182" s="0" t="n">
        <f aca="false">IF(B1181&lt;&gt;$D$1,B1181+1,1)</f>
        <v>55</v>
      </c>
      <c r="C1182" s="0" t="str">
        <f aca="false">IFERROR(VLOOKUP(A1182,'Province Map'!$A$2:$BX$77,(MATCH(B1182,'Province Map'!$B$2:$BX$2,0)+1),0),"")</f>
        <v/>
      </c>
      <c r="D1182" s="0" t="str">
        <f aca="false">IF(C1182="T","T","")</f>
        <v/>
      </c>
      <c r="E1182" s="0" t="str">
        <f aca="false">IF(D1182="T",COUNTIF($D$3:$D1182,"T"),"")</f>
        <v/>
      </c>
      <c r="F1182" s="0" t="str">
        <f aca="false">IF(C1182="S","S","")</f>
        <v/>
      </c>
      <c r="G1182" s="0" t="str">
        <f aca="false">IF(F1182="S",COUNTIF($F$3:$F1182,"S"),"")</f>
        <v/>
      </c>
      <c r="H1182" s="0" t="n">
        <f aca="false">A1182</f>
        <v>16</v>
      </c>
      <c r="I1182" s="0" t="n">
        <f aca="false">B1182</f>
        <v>55</v>
      </c>
    </row>
    <row r="1183" customFormat="false" ht="12.8" hidden="false" customHeight="false" outlineLevel="0" collapsed="false">
      <c r="A1183" s="0" t="n">
        <f aca="false">IF(B1182&lt;&gt;$D$1,A1182,A1182+1)</f>
        <v>16</v>
      </c>
      <c r="B1183" s="0" t="n">
        <f aca="false">IF(B1182&lt;&gt;$D$1,B1182+1,1)</f>
        <v>56</v>
      </c>
      <c r="C1183" s="0" t="str">
        <f aca="false">IFERROR(VLOOKUP(A1183,'Province Map'!$A$2:$BX$77,(MATCH(B1183,'Province Map'!$B$2:$BX$2,0)+1),0),"")</f>
        <v/>
      </c>
      <c r="D1183" s="0" t="str">
        <f aca="false">IF(C1183="T","T","")</f>
        <v/>
      </c>
      <c r="E1183" s="0" t="str">
        <f aca="false">IF(D1183="T",COUNTIF($D$3:$D1183,"T"),"")</f>
        <v/>
      </c>
      <c r="F1183" s="0" t="str">
        <f aca="false">IF(C1183="S","S","")</f>
        <v/>
      </c>
      <c r="G1183" s="0" t="str">
        <f aca="false">IF(F1183="S",COUNTIF($F$3:$F1183,"S"),"")</f>
        <v/>
      </c>
      <c r="H1183" s="0" t="n">
        <f aca="false">A1183</f>
        <v>16</v>
      </c>
      <c r="I1183" s="0" t="n">
        <f aca="false">B1183</f>
        <v>56</v>
      </c>
    </row>
    <row r="1184" customFormat="false" ht="12.8" hidden="false" customHeight="false" outlineLevel="0" collapsed="false">
      <c r="A1184" s="0" t="n">
        <f aca="false">IF(B1183&lt;&gt;$D$1,A1183,A1183+1)</f>
        <v>16</v>
      </c>
      <c r="B1184" s="0" t="n">
        <f aca="false">IF(B1183&lt;&gt;$D$1,B1183+1,1)</f>
        <v>57</v>
      </c>
      <c r="C1184" s="0" t="str">
        <f aca="false">IFERROR(VLOOKUP(A1184,'Province Map'!$A$2:$BX$77,(MATCH(B1184,'Province Map'!$B$2:$BX$2,0)+1),0),"")</f>
        <v/>
      </c>
      <c r="D1184" s="0" t="str">
        <f aca="false">IF(C1184="T","T","")</f>
        <v/>
      </c>
      <c r="E1184" s="0" t="str">
        <f aca="false">IF(D1184="T",COUNTIF($D$3:$D1184,"T"),"")</f>
        <v/>
      </c>
      <c r="F1184" s="0" t="str">
        <f aca="false">IF(C1184="S","S","")</f>
        <v/>
      </c>
      <c r="G1184" s="0" t="str">
        <f aca="false">IF(F1184="S",COUNTIF($F$3:$F1184,"S"),"")</f>
        <v/>
      </c>
      <c r="H1184" s="0" t="n">
        <f aca="false">A1184</f>
        <v>16</v>
      </c>
      <c r="I1184" s="0" t="n">
        <f aca="false">B1184</f>
        <v>57</v>
      </c>
    </row>
    <row r="1185" customFormat="false" ht="12.8" hidden="false" customHeight="false" outlineLevel="0" collapsed="false">
      <c r="A1185" s="0" t="n">
        <f aca="false">IF(B1184&lt;&gt;$D$1,A1184,A1184+1)</f>
        <v>16</v>
      </c>
      <c r="B1185" s="0" t="n">
        <f aca="false">IF(B1184&lt;&gt;$D$1,B1184+1,1)</f>
        <v>58</v>
      </c>
      <c r="C1185" s="0" t="str">
        <f aca="false">IFERROR(VLOOKUP(A1185,'Province Map'!$A$2:$BX$77,(MATCH(B1185,'Province Map'!$B$2:$BX$2,0)+1),0),"")</f>
        <v/>
      </c>
      <c r="D1185" s="0" t="str">
        <f aca="false">IF(C1185="T","T","")</f>
        <v/>
      </c>
      <c r="E1185" s="0" t="str">
        <f aca="false">IF(D1185="T",COUNTIF($D$3:$D1185,"T"),"")</f>
        <v/>
      </c>
      <c r="F1185" s="0" t="str">
        <f aca="false">IF(C1185="S","S","")</f>
        <v/>
      </c>
      <c r="G1185" s="0" t="str">
        <f aca="false">IF(F1185="S",COUNTIF($F$3:$F1185,"S"),"")</f>
        <v/>
      </c>
      <c r="H1185" s="0" t="n">
        <f aca="false">A1185</f>
        <v>16</v>
      </c>
      <c r="I1185" s="0" t="n">
        <f aca="false">B1185</f>
        <v>58</v>
      </c>
    </row>
    <row r="1186" customFormat="false" ht="12.8" hidden="false" customHeight="false" outlineLevel="0" collapsed="false">
      <c r="A1186" s="0" t="n">
        <f aca="false">IF(B1185&lt;&gt;$D$1,A1185,A1185+1)</f>
        <v>16</v>
      </c>
      <c r="B1186" s="0" t="n">
        <f aca="false">IF(B1185&lt;&gt;$D$1,B1185+1,1)</f>
        <v>59</v>
      </c>
      <c r="C1186" s="0" t="str">
        <f aca="false">IFERROR(VLOOKUP(A1186,'Province Map'!$A$2:$BX$77,(MATCH(B1186,'Province Map'!$B$2:$BX$2,0)+1),0),"")</f>
        <v/>
      </c>
      <c r="D1186" s="0" t="str">
        <f aca="false">IF(C1186="T","T","")</f>
        <v/>
      </c>
      <c r="E1186" s="0" t="str">
        <f aca="false">IF(D1186="T",COUNTIF($D$3:$D1186,"T"),"")</f>
        <v/>
      </c>
      <c r="F1186" s="0" t="str">
        <f aca="false">IF(C1186="S","S","")</f>
        <v/>
      </c>
      <c r="G1186" s="0" t="str">
        <f aca="false">IF(F1186="S",COUNTIF($F$3:$F1186,"S"),"")</f>
        <v/>
      </c>
      <c r="H1186" s="0" t="n">
        <f aca="false">A1186</f>
        <v>16</v>
      </c>
      <c r="I1186" s="0" t="n">
        <f aca="false">B1186</f>
        <v>59</v>
      </c>
    </row>
    <row r="1187" customFormat="false" ht="12.8" hidden="false" customHeight="false" outlineLevel="0" collapsed="false">
      <c r="A1187" s="0" t="n">
        <f aca="false">IF(B1186&lt;&gt;$D$1,A1186,A1186+1)</f>
        <v>16</v>
      </c>
      <c r="B1187" s="0" t="n">
        <f aca="false">IF(B1186&lt;&gt;$D$1,B1186+1,1)</f>
        <v>60</v>
      </c>
      <c r="C1187" s="0" t="str">
        <f aca="false">IFERROR(VLOOKUP(A1187,'Province Map'!$A$2:$BX$77,(MATCH(B1187,'Province Map'!$B$2:$BX$2,0)+1),0),"")</f>
        <v/>
      </c>
      <c r="D1187" s="0" t="str">
        <f aca="false">IF(C1187="T","T","")</f>
        <v/>
      </c>
      <c r="E1187" s="0" t="str">
        <f aca="false">IF(D1187="T",COUNTIF($D$3:$D1187,"T"),"")</f>
        <v/>
      </c>
      <c r="F1187" s="0" t="str">
        <f aca="false">IF(C1187="S","S","")</f>
        <v/>
      </c>
      <c r="G1187" s="0" t="str">
        <f aca="false">IF(F1187="S",COUNTIF($F$3:$F1187,"S"),"")</f>
        <v/>
      </c>
      <c r="H1187" s="0" t="n">
        <f aca="false">A1187</f>
        <v>16</v>
      </c>
      <c r="I1187" s="0" t="n">
        <f aca="false">B1187</f>
        <v>60</v>
      </c>
    </row>
    <row r="1188" customFormat="false" ht="12.8" hidden="false" customHeight="false" outlineLevel="0" collapsed="false">
      <c r="A1188" s="0" t="n">
        <f aca="false">IF(B1187&lt;&gt;$D$1,A1187,A1187+1)</f>
        <v>16</v>
      </c>
      <c r="B1188" s="0" t="n">
        <f aca="false">IF(B1187&lt;&gt;$D$1,B1187+1,1)</f>
        <v>61</v>
      </c>
      <c r="C1188" s="0" t="str">
        <f aca="false">IFERROR(VLOOKUP(A1188,'Province Map'!$A$2:$BX$77,(MATCH(B1188,'Province Map'!$B$2:$BX$2,0)+1),0),"")</f>
        <v/>
      </c>
      <c r="D1188" s="0" t="str">
        <f aca="false">IF(C1188="T","T","")</f>
        <v/>
      </c>
      <c r="E1188" s="0" t="str">
        <f aca="false">IF(D1188="T",COUNTIF($D$3:$D1188,"T"),"")</f>
        <v/>
      </c>
      <c r="F1188" s="0" t="str">
        <f aca="false">IF(C1188="S","S","")</f>
        <v/>
      </c>
      <c r="G1188" s="0" t="str">
        <f aca="false">IF(F1188="S",COUNTIF($F$3:$F1188,"S"),"")</f>
        <v/>
      </c>
      <c r="H1188" s="0" t="n">
        <f aca="false">A1188</f>
        <v>16</v>
      </c>
      <c r="I1188" s="0" t="n">
        <f aca="false">B1188</f>
        <v>61</v>
      </c>
    </row>
    <row r="1189" customFormat="false" ht="12.8" hidden="false" customHeight="false" outlineLevel="0" collapsed="false">
      <c r="A1189" s="0" t="n">
        <f aca="false">IF(B1188&lt;&gt;$D$1,A1188,A1188+1)</f>
        <v>16</v>
      </c>
      <c r="B1189" s="0" t="n">
        <f aca="false">IF(B1188&lt;&gt;$D$1,B1188+1,1)</f>
        <v>62</v>
      </c>
      <c r="C1189" s="0" t="str">
        <f aca="false">IFERROR(VLOOKUP(A1189,'Province Map'!$A$2:$BX$77,(MATCH(B1189,'Province Map'!$B$2:$BX$2,0)+1),0),"")</f>
        <v/>
      </c>
      <c r="D1189" s="0" t="str">
        <f aca="false">IF(C1189="T","T","")</f>
        <v/>
      </c>
      <c r="E1189" s="0" t="str">
        <f aca="false">IF(D1189="T",COUNTIF($D$3:$D1189,"T"),"")</f>
        <v/>
      </c>
      <c r="F1189" s="0" t="str">
        <f aca="false">IF(C1189="S","S","")</f>
        <v/>
      </c>
      <c r="G1189" s="0" t="str">
        <f aca="false">IF(F1189="S",COUNTIF($F$3:$F1189,"S"),"")</f>
        <v/>
      </c>
      <c r="H1189" s="0" t="n">
        <f aca="false">A1189</f>
        <v>16</v>
      </c>
      <c r="I1189" s="0" t="n">
        <f aca="false">B1189</f>
        <v>62</v>
      </c>
    </row>
    <row r="1190" customFormat="false" ht="12.8" hidden="false" customHeight="false" outlineLevel="0" collapsed="false">
      <c r="A1190" s="0" t="n">
        <f aca="false">IF(B1189&lt;&gt;$D$1,A1189,A1189+1)</f>
        <v>16</v>
      </c>
      <c r="B1190" s="0" t="n">
        <f aca="false">IF(B1189&lt;&gt;$D$1,B1189+1,1)</f>
        <v>63</v>
      </c>
      <c r="C1190" s="0" t="str">
        <f aca="false">IFERROR(VLOOKUP(A1190,'Province Map'!$A$2:$BX$77,(MATCH(B1190,'Province Map'!$B$2:$BX$2,0)+1),0),"")</f>
        <v/>
      </c>
      <c r="D1190" s="0" t="str">
        <f aca="false">IF(C1190="T","T","")</f>
        <v/>
      </c>
      <c r="E1190" s="0" t="str">
        <f aca="false">IF(D1190="T",COUNTIF($D$3:$D1190,"T"),"")</f>
        <v/>
      </c>
      <c r="F1190" s="0" t="str">
        <f aca="false">IF(C1190="S","S","")</f>
        <v/>
      </c>
      <c r="G1190" s="0" t="str">
        <f aca="false">IF(F1190="S",COUNTIF($F$3:$F1190,"S"),"")</f>
        <v/>
      </c>
      <c r="H1190" s="0" t="n">
        <f aca="false">A1190</f>
        <v>16</v>
      </c>
      <c r="I1190" s="0" t="n">
        <f aca="false">B1190</f>
        <v>63</v>
      </c>
    </row>
    <row r="1191" customFormat="false" ht="12.8" hidden="false" customHeight="false" outlineLevel="0" collapsed="false">
      <c r="A1191" s="0" t="n">
        <f aca="false">IF(B1190&lt;&gt;$D$1,A1190,A1190+1)</f>
        <v>16</v>
      </c>
      <c r="B1191" s="0" t="n">
        <f aca="false">IF(B1190&lt;&gt;$D$1,B1190+1,1)</f>
        <v>64</v>
      </c>
      <c r="C1191" s="0" t="str">
        <f aca="false">IFERROR(VLOOKUP(A1191,'Province Map'!$A$2:$BX$77,(MATCH(B1191,'Province Map'!$B$2:$BX$2,0)+1),0),"")</f>
        <v/>
      </c>
      <c r="D1191" s="0" t="str">
        <f aca="false">IF(C1191="T","T","")</f>
        <v/>
      </c>
      <c r="E1191" s="0" t="str">
        <f aca="false">IF(D1191="T",COUNTIF($D$3:$D1191,"T"),"")</f>
        <v/>
      </c>
      <c r="F1191" s="0" t="str">
        <f aca="false">IF(C1191="S","S","")</f>
        <v/>
      </c>
      <c r="G1191" s="0" t="str">
        <f aca="false">IF(F1191="S",COUNTIF($F$3:$F1191,"S"),"")</f>
        <v/>
      </c>
      <c r="H1191" s="0" t="n">
        <f aca="false">A1191</f>
        <v>16</v>
      </c>
      <c r="I1191" s="0" t="n">
        <f aca="false">B1191</f>
        <v>64</v>
      </c>
    </row>
    <row r="1192" customFormat="false" ht="12.8" hidden="false" customHeight="false" outlineLevel="0" collapsed="false">
      <c r="A1192" s="0" t="n">
        <f aca="false">IF(B1191&lt;&gt;$D$1,A1191,A1191+1)</f>
        <v>16</v>
      </c>
      <c r="B1192" s="0" t="n">
        <f aca="false">IF(B1191&lt;&gt;$D$1,B1191+1,1)</f>
        <v>65</v>
      </c>
      <c r="C1192" s="0" t="str">
        <f aca="false">IFERROR(VLOOKUP(A1192,'Province Map'!$A$2:$BX$77,(MATCH(B1192,'Province Map'!$B$2:$BX$2,0)+1),0),"")</f>
        <v/>
      </c>
      <c r="D1192" s="0" t="str">
        <f aca="false">IF(C1192="T","T","")</f>
        <v/>
      </c>
      <c r="E1192" s="0" t="str">
        <f aca="false">IF(D1192="T",COUNTIF($D$3:$D1192,"T"),"")</f>
        <v/>
      </c>
      <c r="F1192" s="0" t="str">
        <f aca="false">IF(C1192="S","S","")</f>
        <v/>
      </c>
      <c r="G1192" s="0" t="str">
        <f aca="false">IF(F1192="S",COUNTIF($F$3:$F1192,"S"),"")</f>
        <v/>
      </c>
      <c r="H1192" s="0" t="n">
        <f aca="false">A1192</f>
        <v>16</v>
      </c>
      <c r="I1192" s="0" t="n">
        <f aca="false">B1192</f>
        <v>65</v>
      </c>
    </row>
    <row r="1193" customFormat="false" ht="12.8" hidden="false" customHeight="false" outlineLevel="0" collapsed="false">
      <c r="A1193" s="0" t="n">
        <f aca="false">IF(B1192&lt;&gt;$D$1,A1192,A1192+1)</f>
        <v>16</v>
      </c>
      <c r="B1193" s="0" t="n">
        <f aca="false">IF(B1192&lt;&gt;$D$1,B1192+1,1)</f>
        <v>66</v>
      </c>
      <c r="C1193" s="0" t="str">
        <f aca="false">IFERROR(VLOOKUP(A1193,'Province Map'!$A$2:$BX$77,(MATCH(B1193,'Province Map'!$B$2:$BX$2,0)+1),0),"")</f>
        <v/>
      </c>
      <c r="D1193" s="0" t="str">
        <f aca="false">IF(C1193="T","T","")</f>
        <v/>
      </c>
      <c r="E1193" s="0" t="str">
        <f aca="false">IF(D1193="T",COUNTIF($D$3:$D1193,"T"),"")</f>
        <v/>
      </c>
      <c r="F1193" s="0" t="str">
        <f aca="false">IF(C1193="S","S","")</f>
        <v/>
      </c>
      <c r="G1193" s="0" t="str">
        <f aca="false">IF(F1193="S",COUNTIF($F$3:$F1193,"S"),"")</f>
        <v/>
      </c>
      <c r="H1193" s="0" t="n">
        <f aca="false">A1193</f>
        <v>16</v>
      </c>
      <c r="I1193" s="0" t="n">
        <f aca="false">B1193</f>
        <v>66</v>
      </c>
    </row>
    <row r="1194" customFormat="false" ht="12.8" hidden="false" customHeight="false" outlineLevel="0" collapsed="false">
      <c r="A1194" s="0" t="n">
        <f aca="false">IF(B1193&lt;&gt;$D$1,A1193,A1193+1)</f>
        <v>16</v>
      </c>
      <c r="B1194" s="0" t="n">
        <f aca="false">IF(B1193&lt;&gt;$D$1,B1193+1,1)</f>
        <v>67</v>
      </c>
      <c r="C1194" s="0" t="str">
        <f aca="false">IFERROR(VLOOKUP(A1194,'Province Map'!$A$2:$BX$77,(MATCH(B1194,'Province Map'!$B$2:$BX$2,0)+1),0),"")</f>
        <v/>
      </c>
      <c r="D1194" s="0" t="str">
        <f aca="false">IF(C1194="T","T","")</f>
        <v/>
      </c>
      <c r="E1194" s="0" t="str">
        <f aca="false">IF(D1194="T",COUNTIF($D$3:$D1194,"T"),"")</f>
        <v/>
      </c>
      <c r="F1194" s="0" t="str">
        <f aca="false">IF(C1194="S","S","")</f>
        <v/>
      </c>
      <c r="G1194" s="0" t="str">
        <f aca="false">IF(F1194="S",COUNTIF($F$3:$F1194,"S"),"")</f>
        <v/>
      </c>
      <c r="H1194" s="0" t="n">
        <f aca="false">A1194</f>
        <v>16</v>
      </c>
      <c r="I1194" s="0" t="n">
        <f aca="false">B1194</f>
        <v>67</v>
      </c>
    </row>
    <row r="1195" customFormat="false" ht="12.8" hidden="false" customHeight="false" outlineLevel="0" collapsed="false">
      <c r="A1195" s="0" t="n">
        <f aca="false">IF(B1194&lt;&gt;$D$1,A1194,A1194+1)</f>
        <v>16</v>
      </c>
      <c r="B1195" s="0" t="n">
        <f aca="false">IF(B1194&lt;&gt;$D$1,B1194+1,1)</f>
        <v>68</v>
      </c>
      <c r="C1195" s="0" t="str">
        <f aca="false">IFERROR(VLOOKUP(A1195,'Province Map'!$A$2:$BX$77,(MATCH(B1195,'Province Map'!$B$2:$BX$2,0)+1),0),"")</f>
        <v/>
      </c>
      <c r="D1195" s="0" t="str">
        <f aca="false">IF(C1195="T","T","")</f>
        <v/>
      </c>
      <c r="E1195" s="0" t="str">
        <f aca="false">IF(D1195="T",COUNTIF($D$3:$D1195,"T"),"")</f>
        <v/>
      </c>
      <c r="F1195" s="0" t="str">
        <f aca="false">IF(C1195="S","S","")</f>
        <v/>
      </c>
      <c r="G1195" s="0" t="str">
        <f aca="false">IF(F1195="S",COUNTIF($F$3:$F1195,"S"),"")</f>
        <v/>
      </c>
      <c r="H1195" s="0" t="n">
        <f aca="false">A1195</f>
        <v>16</v>
      </c>
      <c r="I1195" s="0" t="n">
        <f aca="false">B1195</f>
        <v>68</v>
      </c>
    </row>
    <row r="1196" customFormat="false" ht="12.8" hidden="false" customHeight="false" outlineLevel="0" collapsed="false">
      <c r="A1196" s="0" t="n">
        <f aca="false">IF(B1195&lt;&gt;$D$1,A1195,A1195+1)</f>
        <v>16</v>
      </c>
      <c r="B1196" s="0" t="n">
        <f aca="false">IF(B1195&lt;&gt;$D$1,B1195+1,1)</f>
        <v>69</v>
      </c>
      <c r="C1196" s="0" t="str">
        <f aca="false">IFERROR(VLOOKUP(A1196,'Province Map'!$A$2:$BX$77,(MATCH(B1196,'Province Map'!$B$2:$BX$2,0)+1),0),"")</f>
        <v/>
      </c>
      <c r="D1196" s="0" t="str">
        <f aca="false">IF(C1196="T","T","")</f>
        <v/>
      </c>
      <c r="E1196" s="0" t="str">
        <f aca="false">IF(D1196="T",COUNTIF($D$3:$D1196,"T"),"")</f>
        <v/>
      </c>
      <c r="F1196" s="0" t="str">
        <f aca="false">IF(C1196="S","S","")</f>
        <v/>
      </c>
      <c r="G1196" s="0" t="str">
        <f aca="false">IF(F1196="S",COUNTIF($F$3:$F1196,"S"),"")</f>
        <v/>
      </c>
      <c r="H1196" s="0" t="n">
        <f aca="false">A1196</f>
        <v>16</v>
      </c>
      <c r="I1196" s="0" t="n">
        <f aca="false">B1196</f>
        <v>69</v>
      </c>
    </row>
    <row r="1197" customFormat="false" ht="12.8" hidden="false" customHeight="false" outlineLevel="0" collapsed="false">
      <c r="A1197" s="0" t="n">
        <f aca="false">IF(B1196&lt;&gt;$D$1,A1196,A1196+1)</f>
        <v>16</v>
      </c>
      <c r="B1197" s="0" t="n">
        <f aca="false">IF(B1196&lt;&gt;$D$1,B1196+1,1)</f>
        <v>70</v>
      </c>
      <c r="C1197" s="0" t="str">
        <f aca="false">IFERROR(VLOOKUP(A1197,'Province Map'!$A$2:$BX$77,(MATCH(B1197,'Province Map'!$B$2:$BX$2,0)+1),0),"")</f>
        <v/>
      </c>
      <c r="D1197" s="0" t="str">
        <f aca="false">IF(C1197="T","T","")</f>
        <v/>
      </c>
      <c r="E1197" s="0" t="str">
        <f aca="false">IF(D1197="T",COUNTIF($D$3:$D1197,"T"),"")</f>
        <v/>
      </c>
      <c r="F1197" s="0" t="str">
        <f aca="false">IF(C1197="S","S","")</f>
        <v/>
      </c>
      <c r="G1197" s="0" t="str">
        <f aca="false">IF(F1197="S",COUNTIF($F$3:$F1197,"S"),"")</f>
        <v/>
      </c>
      <c r="H1197" s="0" t="n">
        <f aca="false">A1197</f>
        <v>16</v>
      </c>
      <c r="I1197" s="0" t="n">
        <f aca="false">B1197</f>
        <v>70</v>
      </c>
    </row>
    <row r="1198" customFormat="false" ht="12.8" hidden="false" customHeight="false" outlineLevel="0" collapsed="false">
      <c r="A1198" s="0" t="n">
        <f aca="false">IF(B1197&lt;&gt;$D$1,A1197,A1197+1)</f>
        <v>16</v>
      </c>
      <c r="B1198" s="0" t="n">
        <f aca="false">IF(B1197&lt;&gt;$D$1,B1197+1,1)</f>
        <v>71</v>
      </c>
      <c r="C1198" s="0" t="str">
        <f aca="false">IFERROR(VLOOKUP(A1198,'Province Map'!$A$2:$BX$77,(MATCH(B1198,'Province Map'!$B$2:$BX$2,0)+1),0),"")</f>
        <v/>
      </c>
      <c r="D1198" s="0" t="str">
        <f aca="false">IF(C1198="T","T","")</f>
        <v/>
      </c>
      <c r="E1198" s="0" t="str">
        <f aca="false">IF(D1198="T",COUNTIF($D$3:$D1198,"T"),"")</f>
        <v/>
      </c>
      <c r="F1198" s="0" t="str">
        <f aca="false">IF(C1198="S","S","")</f>
        <v/>
      </c>
      <c r="G1198" s="0" t="str">
        <f aca="false">IF(F1198="S",COUNTIF($F$3:$F1198,"S"),"")</f>
        <v/>
      </c>
      <c r="H1198" s="0" t="n">
        <f aca="false">A1198</f>
        <v>16</v>
      </c>
      <c r="I1198" s="0" t="n">
        <f aca="false">B1198</f>
        <v>71</v>
      </c>
    </row>
    <row r="1199" customFormat="false" ht="12.8" hidden="false" customHeight="false" outlineLevel="0" collapsed="false">
      <c r="A1199" s="0" t="n">
        <f aca="false">IF(B1198&lt;&gt;$D$1,A1198,A1198+1)</f>
        <v>16</v>
      </c>
      <c r="B1199" s="0" t="n">
        <f aca="false">IF(B1198&lt;&gt;$D$1,B1198+1,1)</f>
        <v>72</v>
      </c>
      <c r="C1199" s="0" t="str">
        <f aca="false">IFERROR(VLOOKUP(A1199,'Province Map'!$A$2:$BX$77,(MATCH(B1199,'Province Map'!$B$2:$BX$2,0)+1),0),"")</f>
        <v/>
      </c>
      <c r="D1199" s="0" t="str">
        <f aca="false">IF(C1199="T","T","")</f>
        <v/>
      </c>
      <c r="E1199" s="0" t="str">
        <f aca="false">IF(D1199="T",COUNTIF($D$3:$D1199,"T"),"")</f>
        <v/>
      </c>
      <c r="F1199" s="0" t="str">
        <f aca="false">IF(C1199="S","S","")</f>
        <v/>
      </c>
      <c r="G1199" s="0" t="str">
        <f aca="false">IF(F1199="S",COUNTIF($F$3:$F1199,"S"),"")</f>
        <v/>
      </c>
      <c r="H1199" s="0" t="n">
        <f aca="false">A1199</f>
        <v>16</v>
      </c>
      <c r="I1199" s="0" t="n">
        <f aca="false">B1199</f>
        <v>72</v>
      </c>
    </row>
    <row r="1200" customFormat="false" ht="12.8" hidden="false" customHeight="false" outlineLevel="0" collapsed="false">
      <c r="A1200" s="0" t="n">
        <f aca="false">IF(B1199&lt;&gt;$D$1,A1199,A1199+1)</f>
        <v>16</v>
      </c>
      <c r="B1200" s="0" t="n">
        <f aca="false">IF(B1199&lt;&gt;$D$1,B1199+1,1)</f>
        <v>73</v>
      </c>
      <c r="C1200" s="0" t="str">
        <f aca="false">IFERROR(VLOOKUP(A1200,'Province Map'!$A$2:$BX$77,(MATCH(B1200,'Province Map'!$B$2:$BX$2,0)+1),0),"")</f>
        <v/>
      </c>
      <c r="D1200" s="0" t="str">
        <f aca="false">IF(C1200="T","T","")</f>
        <v/>
      </c>
      <c r="E1200" s="0" t="str">
        <f aca="false">IF(D1200="T",COUNTIF($D$3:$D1200,"T"),"")</f>
        <v/>
      </c>
      <c r="F1200" s="0" t="str">
        <f aca="false">IF(C1200="S","S","")</f>
        <v/>
      </c>
      <c r="G1200" s="0" t="str">
        <f aca="false">IF(F1200="S",COUNTIF($F$3:$F1200,"S"),"")</f>
        <v/>
      </c>
      <c r="H1200" s="0" t="n">
        <f aca="false">A1200</f>
        <v>16</v>
      </c>
      <c r="I1200" s="0" t="n">
        <f aca="false">B1200</f>
        <v>73</v>
      </c>
    </row>
    <row r="1201" customFormat="false" ht="12.8" hidden="false" customHeight="false" outlineLevel="0" collapsed="false">
      <c r="A1201" s="0" t="n">
        <f aca="false">IF(B1200&lt;&gt;$D$1,A1200,A1200+1)</f>
        <v>16</v>
      </c>
      <c r="B1201" s="0" t="n">
        <f aca="false">IF(B1200&lt;&gt;$D$1,B1200+1,1)</f>
        <v>74</v>
      </c>
      <c r="C1201" s="0" t="str">
        <f aca="false">IFERROR(VLOOKUP(A1201,'Province Map'!$A$2:$BX$77,(MATCH(B1201,'Province Map'!$B$2:$BX$2,0)+1),0),"")</f>
        <v/>
      </c>
      <c r="D1201" s="0" t="str">
        <f aca="false">IF(C1201="T","T","")</f>
        <v/>
      </c>
      <c r="E1201" s="0" t="str">
        <f aca="false">IF(D1201="T",COUNTIF($D$3:$D1201,"T"),"")</f>
        <v/>
      </c>
      <c r="F1201" s="0" t="str">
        <f aca="false">IF(C1201="S","S","")</f>
        <v/>
      </c>
      <c r="G1201" s="0" t="str">
        <f aca="false">IF(F1201="S",COUNTIF($F$3:$F1201,"S"),"")</f>
        <v/>
      </c>
      <c r="H1201" s="0" t="n">
        <f aca="false">A1201</f>
        <v>16</v>
      </c>
      <c r="I1201" s="0" t="n">
        <f aca="false">B1201</f>
        <v>74</v>
      </c>
    </row>
    <row r="1202" customFormat="false" ht="12.8" hidden="false" customHeight="false" outlineLevel="0" collapsed="false">
      <c r="A1202" s="0" t="n">
        <f aca="false">IF(B1201&lt;&gt;$D$1,A1201,A1201+1)</f>
        <v>16</v>
      </c>
      <c r="B1202" s="0" t="n">
        <f aca="false">IF(B1201&lt;&gt;$D$1,B1201+1,1)</f>
        <v>75</v>
      </c>
      <c r="C1202" s="0" t="str">
        <f aca="false">IFERROR(VLOOKUP(A1202,'Province Map'!$A$2:$BX$77,(MATCH(B1202,'Province Map'!$B$2:$BX$2,0)+1),0),"")</f>
        <v/>
      </c>
      <c r="D1202" s="0" t="str">
        <f aca="false">IF(C1202="T","T","")</f>
        <v/>
      </c>
      <c r="E1202" s="0" t="str">
        <f aca="false">IF(D1202="T",COUNTIF($D$3:$D1202,"T"),"")</f>
        <v/>
      </c>
      <c r="F1202" s="0" t="str">
        <f aca="false">IF(C1202="S","S","")</f>
        <v/>
      </c>
      <c r="G1202" s="0" t="str">
        <f aca="false">IF(F1202="S",COUNTIF($F$3:$F1202,"S"),"")</f>
        <v/>
      </c>
      <c r="H1202" s="0" t="n">
        <f aca="false">A1202</f>
        <v>16</v>
      </c>
      <c r="I1202" s="0" t="n">
        <f aca="false">B1202</f>
        <v>75</v>
      </c>
    </row>
    <row r="1203" customFormat="false" ht="12.8" hidden="false" customHeight="false" outlineLevel="0" collapsed="false">
      <c r="A1203" s="0" t="n">
        <f aca="false">IF(B1202&lt;&gt;$D$1,A1202,A1202+1)</f>
        <v>17</v>
      </c>
      <c r="B1203" s="0" t="n">
        <f aca="false">IF(B1202&lt;&gt;$D$1,B1202+1,1)</f>
        <v>1</v>
      </c>
      <c r="C1203" s="0" t="str">
        <f aca="false">IFERROR(VLOOKUP(A1203,'Province Map'!$A$2:$BX$77,(MATCH(B1203,'Province Map'!$B$2:$BX$2,0)+1),0),"")</f>
        <v/>
      </c>
      <c r="D1203" s="0" t="str">
        <f aca="false">IF(C1203="T","T","")</f>
        <v/>
      </c>
      <c r="E1203" s="0" t="str">
        <f aca="false">IF(D1203="T",COUNTIF($D$3:$D1203,"T"),"")</f>
        <v/>
      </c>
      <c r="F1203" s="0" t="str">
        <f aca="false">IF(C1203="S","S","")</f>
        <v/>
      </c>
      <c r="G1203" s="0" t="str">
        <f aca="false">IF(F1203="S",COUNTIF($F$3:$F1203,"S"),"")</f>
        <v/>
      </c>
      <c r="H1203" s="0" t="n">
        <f aca="false">A1203</f>
        <v>17</v>
      </c>
      <c r="I1203" s="0" t="n">
        <f aca="false">B1203</f>
        <v>1</v>
      </c>
    </row>
    <row r="1204" customFormat="false" ht="12.8" hidden="false" customHeight="false" outlineLevel="0" collapsed="false">
      <c r="A1204" s="0" t="n">
        <f aca="false">IF(B1203&lt;&gt;$D$1,A1203,A1203+1)</f>
        <v>17</v>
      </c>
      <c r="B1204" s="0" t="n">
        <f aca="false">IF(B1203&lt;&gt;$D$1,B1203+1,1)</f>
        <v>2</v>
      </c>
      <c r="C1204" s="0" t="str">
        <f aca="false">IFERROR(VLOOKUP(A1204,'Province Map'!$A$2:$BX$77,(MATCH(B1204,'Province Map'!$B$2:$BX$2,0)+1),0),"")</f>
        <v/>
      </c>
      <c r="D1204" s="0" t="str">
        <f aca="false">IF(C1204="T","T","")</f>
        <v/>
      </c>
      <c r="E1204" s="0" t="str">
        <f aca="false">IF(D1204="T",COUNTIF($D$3:$D1204,"T"),"")</f>
        <v/>
      </c>
      <c r="F1204" s="0" t="str">
        <f aca="false">IF(C1204="S","S","")</f>
        <v/>
      </c>
      <c r="G1204" s="0" t="str">
        <f aca="false">IF(F1204="S",COUNTIF($F$3:$F1204,"S"),"")</f>
        <v/>
      </c>
      <c r="H1204" s="0" t="n">
        <f aca="false">A1204</f>
        <v>17</v>
      </c>
      <c r="I1204" s="0" t="n">
        <f aca="false">B1204</f>
        <v>2</v>
      </c>
    </row>
    <row r="1205" customFormat="false" ht="12.8" hidden="false" customHeight="false" outlineLevel="0" collapsed="false">
      <c r="A1205" s="0" t="n">
        <f aca="false">IF(B1204&lt;&gt;$D$1,A1204,A1204+1)</f>
        <v>17</v>
      </c>
      <c r="B1205" s="0" t="n">
        <f aca="false">IF(B1204&lt;&gt;$D$1,B1204+1,1)</f>
        <v>3</v>
      </c>
      <c r="C1205" s="0" t="str">
        <f aca="false">IFERROR(VLOOKUP(A1205,'Province Map'!$A$2:$BX$77,(MATCH(B1205,'Province Map'!$B$2:$BX$2,0)+1),0),"")</f>
        <v/>
      </c>
      <c r="D1205" s="0" t="str">
        <f aca="false">IF(C1205="T","T","")</f>
        <v/>
      </c>
      <c r="E1205" s="0" t="str">
        <f aca="false">IF(D1205="T",COUNTIF($D$3:$D1205,"T"),"")</f>
        <v/>
      </c>
      <c r="F1205" s="0" t="str">
        <f aca="false">IF(C1205="S","S","")</f>
        <v/>
      </c>
      <c r="G1205" s="0" t="str">
        <f aca="false">IF(F1205="S",COUNTIF($F$3:$F1205,"S"),"")</f>
        <v/>
      </c>
      <c r="H1205" s="0" t="n">
        <f aca="false">A1205</f>
        <v>17</v>
      </c>
      <c r="I1205" s="0" t="n">
        <f aca="false">B1205</f>
        <v>3</v>
      </c>
    </row>
    <row r="1206" customFormat="false" ht="12.8" hidden="false" customHeight="false" outlineLevel="0" collapsed="false">
      <c r="A1206" s="0" t="n">
        <f aca="false">IF(B1205&lt;&gt;$D$1,A1205,A1205+1)</f>
        <v>17</v>
      </c>
      <c r="B1206" s="0" t="n">
        <f aca="false">IF(B1205&lt;&gt;$D$1,B1205+1,1)</f>
        <v>4</v>
      </c>
      <c r="C1206" s="0" t="str">
        <f aca="false">IFERROR(VLOOKUP(A1206,'Province Map'!$A$2:$BX$77,(MATCH(B1206,'Province Map'!$B$2:$BX$2,0)+1),0),"")</f>
        <v/>
      </c>
      <c r="D1206" s="0" t="str">
        <f aca="false">IF(C1206="T","T","")</f>
        <v/>
      </c>
      <c r="E1206" s="0" t="str">
        <f aca="false">IF(D1206="T",COUNTIF($D$3:$D1206,"T"),"")</f>
        <v/>
      </c>
      <c r="F1206" s="0" t="str">
        <f aca="false">IF(C1206="S","S","")</f>
        <v/>
      </c>
      <c r="G1206" s="0" t="str">
        <f aca="false">IF(F1206="S",COUNTIF($F$3:$F1206,"S"),"")</f>
        <v/>
      </c>
      <c r="H1206" s="0" t="n">
        <f aca="false">A1206</f>
        <v>17</v>
      </c>
      <c r="I1206" s="0" t="n">
        <f aca="false">B1206</f>
        <v>4</v>
      </c>
    </row>
    <row r="1207" customFormat="false" ht="12.8" hidden="false" customHeight="false" outlineLevel="0" collapsed="false">
      <c r="A1207" s="0" t="n">
        <f aca="false">IF(B1206&lt;&gt;$D$1,A1206,A1206+1)</f>
        <v>17</v>
      </c>
      <c r="B1207" s="0" t="n">
        <f aca="false">IF(B1206&lt;&gt;$D$1,B1206+1,1)</f>
        <v>5</v>
      </c>
      <c r="C1207" s="0" t="str">
        <f aca="false">IFERROR(VLOOKUP(A1207,'Province Map'!$A$2:$BX$77,(MATCH(B1207,'Province Map'!$B$2:$BX$2,0)+1),0),"")</f>
        <v/>
      </c>
      <c r="D1207" s="0" t="str">
        <f aca="false">IF(C1207="T","T","")</f>
        <v/>
      </c>
      <c r="E1207" s="0" t="str">
        <f aca="false">IF(D1207="T",COUNTIF($D$3:$D1207,"T"),"")</f>
        <v/>
      </c>
      <c r="F1207" s="0" t="str">
        <f aca="false">IF(C1207="S","S","")</f>
        <v/>
      </c>
      <c r="G1207" s="0" t="str">
        <f aca="false">IF(F1207="S",COUNTIF($F$3:$F1207,"S"),"")</f>
        <v/>
      </c>
      <c r="H1207" s="0" t="n">
        <f aca="false">A1207</f>
        <v>17</v>
      </c>
      <c r="I1207" s="0" t="n">
        <f aca="false">B1207</f>
        <v>5</v>
      </c>
    </row>
    <row r="1208" customFormat="false" ht="12.8" hidden="false" customHeight="false" outlineLevel="0" collapsed="false">
      <c r="A1208" s="0" t="n">
        <f aca="false">IF(B1207&lt;&gt;$D$1,A1207,A1207+1)</f>
        <v>17</v>
      </c>
      <c r="B1208" s="0" t="n">
        <f aca="false">IF(B1207&lt;&gt;$D$1,B1207+1,1)</f>
        <v>6</v>
      </c>
      <c r="C1208" s="0" t="str">
        <f aca="false">IFERROR(VLOOKUP(A1208,'Province Map'!$A$2:$BX$77,(MATCH(B1208,'Province Map'!$B$2:$BX$2,0)+1),0),"")</f>
        <v/>
      </c>
      <c r="D1208" s="0" t="str">
        <f aca="false">IF(C1208="T","T","")</f>
        <v/>
      </c>
      <c r="E1208" s="0" t="str">
        <f aca="false">IF(D1208="T",COUNTIF($D$3:$D1208,"T"),"")</f>
        <v/>
      </c>
      <c r="F1208" s="0" t="str">
        <f aca="false">IF(C1208="S","S","")</f>
        <v/>
      </c>
      <c r="G1208" s="0" t="str">
        <f aca="false">IF(F1208="S",COUNTIF($F$3:$F1208,"S"),"")</f>
        <v/>
      </c>
      <c r="H1208" s="0" t="n">
        <f aca="false">A1208</f>
        <v>17</v>
      </c>
      <c r="I1208" s="0" t="n">
        <f aca="false">B1208</f>
        <v>6</v>
      </c>
    </row>
    <row r="1209" customFormat="false" ht="12.8" hidden="false" customHeight="false" outlineLevel="0" collapsed="false">
      <c r="A1209" s="0" t="n">
        <f aca="false">IF(B1208&lt;&gt;$D$1,A1208,A1208+1)</f>
        <v>17</v>
      </c>
      <c r="B1209" s="0" t="n">
        <f aca="false">IF(B1208&lt;&gt;$D$1,B1208+1,1)</f>
        <v>7</v>
      </c>
      <c r="C1209" s="0" t="str">
        <f aca="false">IFERROR(VLOOKUP(A1209,'Province Map'!$A$2:$BX$77,(MATCH(B1209,'Province Map'!$B$2:$BX$2,0)+1),0),"")</f>
        <v/>
      </c>
      <c r="D1209" s="0" t="str">
        <f aca="false">IF(C1209="T","T","")</f>
        <v/>
      </c>
      <c r="E1209" s="0" t="str">
        <f aca="false">IF(D1209="T",COUNTIF($D$3:$D1209,"T"),"")</f>
        <v/>
      </c>
      <c r="F1209" s="0" t="str">
        <f aca="false">IF(C1209="S","S","")</f>
        <v/>
      </c>
      <c r="G1209" s="0" t="str">
        <f aca="false">IF(F1209="S",COUNTIF($F$3:$F1209,"S"),"")</f>
        <v/>
      </c>
      <c r="H1209" s="0" t="n">
        <f aca="false">A1209</f>
        <v>17</v>
      </c>
      <c r="I1209" s="0" t="n">
        <f aca="false">B1209</f>
        <v>7</v>
      </c>
    </row>
    <row r="1210" customFormat="false" ht="12.8" hidden="false" customHeight="false" outlineLevel="0" collapsed="false">
      <c r="A1210" s="0" t="n">
        <f aca="false">IF(B1209&lt;&gt;$D$1,A1209,A1209+1)</f>
        <v>17</v>
      </c>
      <c r="B1210" s="0" t="n">
        <f aca="false">IF(B1209&lt;&gt;$D$1,B1209+1,1)</f>
        <v>8</v>
      </c>
      <c r="C1210" s="0" t="str">
        <f aca="false">IFERROR(VLOOKUP(A1210,'Province Map'!$A$2:$BX$77,(MATCH(B1210,'Province Map'!$B$2:$BX$2,0)+1),0),"")</f>
        <v/>
      </c>
      <c r="D1210" s="0" t="str">
        <f aca="false">IF(C1210="T","T","")</f>
        <v/>
      </c>
      <c r="E1210" s="0" t="str">
        <f aca="false">IF(D1210="T",COUNTIF($D$3:$D1210,"T"),"")</f>
        <v/>
      </c>
      <c r="F1210" s="0" t="str">
        <f aca="false">IF(C1210="S","S","")</f>
        <v/>
      </c>
      <c r="G1210" s="0" t="str">
        <f aca="false">IF(F1210="S",COUNTIF($F$3:$F1210,"S"),"")</f>
        <v/>
      </c>
      <c r="H1210" s="0" t="n">
        <f aca="false">A1210</f>
        <v>17</v>
      </c>
      <c r="I1210" s="0" t="n">
        <f aca="false">B1210</f>
        <v>8</v>
      </c>
    </row>
    <row r="1211" customFormat="false" ht="12.8" hidden="false" customHeight="false" outlineLevel="0" collapsed="false">
      <c r="A1211" s="0" t="n">
        <f aca="false">IF(B1210&lt;&gt;$D$1,A1210,A1210+1)</f>
        <v>17</v>
      </c>
      <c r="B1211" s="0" t="n">
        <f aca="false">IF(B1210&lt;&gt;$D$1,B1210+1,1)</f>
        <v>9</v>
      </c>
      <c r="C1211" s="0" t="str">
        <f aca="false">IFERROR(VLOOKUP(A1211,'Province Map'!$A$2:$BX$77,(MATCH(B1211,'Province Map'!$B$2:$BX$2,0)+1),0),"")</f>
        <v/>
      </c>
      <c r="D1211" s="0" t="str">
        <f aca="false">IF(C1211="T","T","")</f>
        <v/>
      </c>
      <c r="E1211" s="0" t="str">
        <f aca="false">IF(D1211="T",COUNTIF($D$3:$D1211,"T"),"")</f>
        <v/>
      </c>
      <c r="F1211" s="0" t="str">
        <f aca="false">IF(C1211="S","S","")</f>
        <v/>
      </c>
      <c r="G1211" s="0" t="str">
        <f aca="false">IF(F1211="S",COUNTIF($F$3:$F1211,"S"),"")</f>
        <v/>
      </c>
      <c r="H1211" s="0" t="n">
        <f aca="false">A1211</f>
        <v>17</v>
      </c>
      <c r="I1211" s="0" t="n">
        <f aca="false">B1211</f>
        <v>9</v>
      </c>
    </row>
    <row r="1212" customFormat="false" ht="12.8" hidden="false" customHeight="false" outlineLevel="0" collapsed="false">
      <c r="A1212" s="0" t="n">
        <f aca="false">IF(B1211&lt;&gt;$D$1,A1211,A1211+1)</f>
        <v>17</v>
      </c>
      <c r="B1212" s="0" t="n">
        <f aca="false">IF(B1211&lt;&gt;$D$1,B1211+1,1)</f>
        <v>10</v>
      </c>
      <c r="C1212" s="0" t="str">
        <f aca="false">IFERROR(VLOOKUP(A1212,'Province Map'!$A$2:$BX$77,(MATCH(B1212,'Province Map'!$B$2:$BX$2,0)+1),0),"")</f>
        <v/>
      </c>
      <c r="D1212" s="0" t="str">
        <f aca="false">IF(C1212="T","T","")</f>
        <v/>
      </c>
      <c r="E1212" s="0" t="str">
        <f aca="false">IF(D1212="T",COUNTIF($D$3:$D1212,"T"),"")</f>
        <v/>
      </c>
      <c r="F1212" s="0" t="str">
        <f aca="false">IF(C1212="S","S","")</f>
        <v/>
      </c>
      <c r="G1212" s="0" t="str">
        <f aca="false">IF(F1212="S",COUNTIF($F$3:$F1212,"S"),"")</f>
        <v/>
      </c>
      <c r="H1212" s="0" t="n">
        <f aca="false">A1212</f>
        <v>17</v>
      </c>
      <c r="I1212" s="0" t="n">
        <f aca="false">B1212</f>
        <v>10</v>
      </c>
    </row>
    <row r="1213" customFormat="false" ht="12.8" hidden="false" customHeight="false" outlineLevel="0" collapsed="false">
      <c r="A1213" s="0" t="n">
        <f aca="false">IF(B1212&lt;&gt;$D$1,A1212,A1212+1)</f>
        <v>17</v>
      </c>
      <c r="B1213" s="0" t="n">
        <f aca="false">IF(B1212&lt;&gt;$D$1,B1212+1,1)</f>
        <v>11</v>
      </c>
      <c r="C1213" s="0" t="str">
        <f aca="false">IFERROR(VLOOKUP(A1213,'Province Map'!$A$2:$BX$77,(MATCH(B1213,'Province Map'!$B$2:$BX$2,0)+1),0),"")</f>
        <v/>
      </c>
      <c r="D1213" s="0" t="str">
        <f aca="false">IF(C1213="T","T","")</f>
        <v/>
      </c>
      <c r="E1213" s="0" t="str">
        <f aca="false">IF(D1213="T",COUNTIF($D$3:$D1213,"T"),"")</f>
        <v/>
      </c>
      <c r="F1213" s="0" t="str">
        <f aca="false">IF(C1213="S","S","")</f>
        <v/>
      </c>
      <c r="G1213" s="0" t="str">
        <f aca="false">IF(F1213="S",COUNTIF($F$3:$F1213,"S"),"")</f>
        <v/>
      </c>
      <c r="H1213" s="0" t="n">
        <f aca="false">A1213</f>
        <v>17</v>
      </c>
      <c r="I1213" s="0" t="n">
        <f aca="false">B1213</f>
        <v>11</v>
      </c>
    </row>
    <row r="1214" customFormat="false" ht="12.8" hidden="false" customHeight="false" outlineLevel="0" collapsed="false">
      <c r="A1214" s="0" t="n">
        <f aca="false">IF(B1213&lt;&gt;$D$1,A1213,A1213+1)</f>
        <v>17</v>
      </c>
      <c r="B1214" s="0" t="n">
        <f aca="false">IF(B1213&lt;&gt;$D$1,B1213+1,1)</f>
        <v>12</v>
      </c>
      <c r="C1214" s="0" t="str">
        <f aca="false">IFERROR(VLOOKUP(A1214,'Province Map'!$A$2:$BX$77,(MATCH(B1214,'Province Map'!$B$2:$BX$2,0)+1),0),"")</f>
        <v/>
      </c>
      <c r="D1214" s="0" t="str">
        <f aca="false">IF(C1214="T","T","")</f>
        <v/>
      </c>
      <c r="E1214" s="0" t="str">
        <f aca="false">IF(D1214="T",COUNTIF($D$3:$D1214,"T"),"")</f>
        <v/>
      </c>
      <c r="F1214" s="0" t="str">
        <f aca="false">IF(C1214="S","S","")</f>
        <v/>
      </c>
      <c r="G1214" s="0" t="str">
        <f aca="false">IF(F1214="S",COUNTIF($F$3:$F1214,"S"),"")</f>
        <v/>
      </c>
      <c r="H1214" s="0" t="n">
        <f aca="false">A1214</f>
        <v>17</v>
      </c>
      <c r="I1214" s="0" t="n">
        <f aca="false">B1214</f>
        <v>12</v>
      </c>
    </row>
    <row r="1215" customFormat="false" ht="12.8" hidden="false" customHeight="false" outlineLevel="0" collapsed="false">
      <c r="A1215" s="0" t="n">
        <f aca="false">IF(B1214&lt;&gt;$D$1,A1214,A1214+1)</f>
        <v>17</v>
      </c>
      <c r="B1215" s="0" t="n">
        <f aca="false">IF(B1214&lt;&gt;$D$1,B1214+1,1)</f>
        <v>13</v>
      </c>
      <c r="C1215" s="0" t="str">
        <f aca="false">IFERROR(VLOOKUP(A1215,'Province Map'!$A$2:$BX$77,(MATCH(B1215,'Province Map'!$B$2:$BX$2,0)+1),0),"")</f>
        <v/>
      </c>
      <c r="D1215" s="0" t="str">
        <f aca="false">IF(C1215="T","T","")</f>
        <v/>
      </c>
      <c r="E1215" s="0" t="str">
        <f aca="false">IF(D1215="T",COUNTIF($D$3:$D1215,"T"),"")</f>
        <v/>
      </c>
      <c r="F1215" s="0" t="str">
        <f aca="false">IF(C1215="S","S","")</f>
        <v/>
      </c>
      <c r="G1215" s="0" t="str">
        <f aca="false">IF(F1215="S",COUNTIF($F$3:$F1215,"S"),"")</f>
        <v/>
      </c>
      <c r="H1215" s="0" t="n">
        <f aca="false">A1215</f>
        <v>17</v>
      </c>
      <c r="I1215" s="0" t="n">
        <f aca="false">B1215</f>
        <v>13</v>
      </c>
    </row>
    <row r="1216" customFormat="false" ht="12.8" hidden="false" customHeight="false" outlineLevel="0" collapsed="false">
      <c r="A1216" s="0" t="n">
        <f aca="false">IF(B1215&lt;&gt;$D$1,A1215,A1215+1)</f>
        <v>17</v>
      </c>
      <c r="B1216" s="0" t="n">
        <f aca="false">IF(B1215&lt;&gt;$D$1,B1215+1,1)</f>
        <v>14</v>
      </c>
      <c r="C1216" s="0" t="str">
        <f aca="false">IFERROR(VLOOKUP(A1216,'Province Map'!$A$2:$BX$77,(MATCH(B1216,'Province Map'!$B$2:$BX$2,0)+1),0),"")</f>
        <v/>
      </c>
      <c r="D1216" s="0" t="str">
        <f aca="false">IF(C1216="T","T","")</f>
        <v/>
      </c>
      <c r="E1216" s="0" t="str">
        <f aca="false">IF(D1216="T",COUNTIF($D$3:$D1216,"T"),"")</f>
        <v/>
      </c>
      <c r="F1216" s="0" t="str">
        <f aca="false">IF(C1216="S","S","")</f>
        <v/>
      </c>
      <c r="G1216" s="0" t="str">
        <f aca="false">IF(F1216="S",COUNTIF($F$3:$F1216,"S"),"")</f>
        <v/>
      </c>
      <c r="H1216" s="0" t="n">
        <f aca="false">A1216</f>
        <v>17</v>
      </c>
      <c r="I1216" s="0" t="n">
        <f aca="false">B1216</f>
        <v>14</v>
      </c>
    </row>
    <row r="1217" customFormat="false" ht="12.8" hidden="false" customHeight="false" outlineLevel="0" collapsed="false">
      <c r="A1217" s="0" t="n">
        <f aca="false">IF(B1216&lt;&gt;$D$1,A1216,A1216+1)</f>
        <v>17</v>
      </c>
      <c r="B1217" s="0" t="n">
        <f aca="false">IF(B1216&lt;&gt;$D$1,B1216+1,1)</f>
        <v>15</v>
      </c>
      <c r="C1217" s="0" t="str">
        <f aca="false">IFERROR(VLOOKUP(A1217,'Province Map'!$A$2:$BX$77,(MATCH(B1217,'Province Map'!$B$2:$BX$2,0)+1),0),"")</f>
        <v/>
      </c>
      <c r="D1217" s="0" t="str">
        <f aca="false">IF(C1217="T","T","")</f>
        <v/>
      </c>
      <c r="E1217" s="0" t="str">
        <f aca="false">IF(D1217="T",COUNTIF($D$3:$D1217,"T"),"")</f>
        <v/>
      </c>
      <c r="F1217" s="0" t="str">
        <f aca="false">IF(C1217="S","S","")</f>
        <v/>
      </c>
      <c r="G1217" s="0" t="str">
        <f aca="false">IF(F1217="S",COUNTIF($F$3:$F1217,"S"),"")</f>
        <v/>
      </c>
      <c r="H1217" s="0" t="n">
        <f aca="false">A1217</f>
        <v>17</v>
      </c>
      <c r="I1217" s="0" t="n">
        <f aca="false">B1217</f>
        <v>15</v>
      </c>
    </row>
    <row r="1218" customFormat="false" ht="12.8" hidden="false" customHeight="false" outlineLevel="0" collapsed="false">
      <c r="A1218" s="0" t="n">
        <f aca="false">IF(B1217&lt;&gt;$D$1,A1217,A1217+1)</f>
        <v>17</v>
      </c>
      <c r="B1218" s="0" t="n">
        <f aca="false">IF(B1217&lt;&gt;$D$1,B1217+1,1)</f>
        <v>16</v>
      </c>
      <c r="C1218" s="0" t="str">
        <f aca="false">IFERROR(VLOOKUP(A1218,'Province Map'!$A$2:$BX$77,(MATCH(B1218,'Province Map'!$B$2:$BX$2,0)+1),0),"")</f>
        <v/>
      </c>
      <c r="D1218" s="0" t="str">
        <f aca="false">IF(C1218="T","T","")</f>
        <v/>
      </c>
      <c r="E1218" s="0" t="str">
        <f aca="false">IF(D1218="T",COUNTIF($D$3:$D1218,"T"),"")</f>
        <v/>
      </c>
      <c r="F1218" s="0" t="str">
        <f aca="false">IF(C1218="S","S","")</f>
        <v/>
      </c>
      <c r="G1218" s="0" t="str">
        <f aca="false">IF(F1218="S",COUNTIF($F$3:$F1218,"S"),"")</f>
        <v/>
      </c>
      <c r="H1218" s="0" t="n">
        <f aca="false">A1218</f>
        <v>17</v>
      </c>
      <c r="I1218" s="0" t="n">
        <f aca="false">B1218</f>
        <v>16</v>
      </c>
    </row>
    <row r="1219" customFormat="false" ht="12.8" hidden="false" customHeight="false" outlineLevel="0" collapsed="false">
      <c r="A1219" s="0" t="n">
        <f aca="false">IF(B1218&lt;&gt;$D$1,A1218,A1218+1)</f>
        <v>17</v>
      </c>
      <c r="B1219" s="0" t="n">
        <f aca="false">IF(B1218&lt;&gt;$D$1,B1218+1,1)</f>
        <v>17</v>
      </c>
      <c r="C1219" s="0" t="str">
        <f aca="false">IFERROR(VLOOKUP(A1219,'Province Map'!$A$2:$BX$77,(MATCH(B1219,'Province Map'!$B$2:$BX$2,0)+1),0),"")</f>
        <v/>
      </c>
      <c r="D1219" s="0" t="str">
        <f aca="false">IF(C1219="T","T","")</f>
        <v/>
      </c>
      <c r="E1219" s="0" t="str">
        <f aca="false">IF(D1219="T",COUNTIF($D$3:$D1219,"T"),"")</f>
        <v/>
      </c>
      <c r="F1219" s="0" t="str">
        <f aca="false">IF(C1219="S","S","")</f>
        <v/>
      </c>
      <c r="G1219" s="0" t="str">
        <f aca="false">IF(F1219="S",COUNTIF($F$3:$F1219,"S"),"")</f>
        <v/>
      </c>
      <c r="H1219" s="0" t="n">
        <f aca="false">A1219</f>
        <v>17</v>
      </c>
      <c r="I1219" s="0" t="n">
        <f aca="false">B1219</f>
        <v>17</v>
      </c>
    </row>
    <row r="1220" customFormat="false" ht="12.8" hidden="false" customHeight="false" outlineLevel="0" collapsed="false">
      <c r="A1220" s="0" t="n">
        <f aca="false">IF(B1219&lt;&gt;$D$1,A1219,A1219+1)</f>
        <v>17</v>
      </c>
      <c r="B1220" s="0" t="n">
        <f aca="false">IF(B1219&lt;&gt;$D$1,B1219+1,1)</f>
        <v>18</v>
      </c>
      <c r="C1220" s="0" t="str">
        <f aca="false">IFERROR(VLOOKUP(A1220,'Province Map'!$A$2:$BX$77,(MATCH(B1220,'Province Map'!$B$2:$BX$2,0)+1),0),"")</f>
        <v/>
      </c>
      <c r="D1220" s="0" t="str">
        <f aca="false">IF(C1220="T","T","")</f>
        <v/>
      </c>
      <c r="E1220" s="0" t="str">
        <f aca="false">IF(D1220="T",COUNTIF($D$3:$D1220,"T"),"")</f>
        <v/>
      </c>
      <c r="F1220" s="0" t="str">
        <f aca="false">IF(C1220="S","S","")</f>
        <v/>
      </c>
      <c r="G1220" s="0" t="str">
        <f aca="false">IF(F1220="S",COUNTIF($F$3:$F1220,"S"),"")</f>
        <v/>
      </c>
      <c r="H1220" s="0" t="n">
        <f aca="false">A1220</f>
        <v>17</v>
      </c>
      <c r="I1220" s="0" t="n">
        <f aca="false">B1220</f>
        <v>18</v>
      </c>
    </row>
    <row r="1221" customFormat="false" ht="12.8" hidden="false" customHeight="false" outlineLevel="0" collapsed="false">
      <c r="A1221" s="0" t="n">
        <f aca="false">IF(B1220&lt;&gt;$D$1,A1220,A1220+1)</f>
        <v>17</v>
      </c>
      <c r="B1221" s="0" t="n">
        <f aca="false">IF(B1220&lt;&gt;$D$1,B1220+1,1)</f>
        <v>19</v>
      </c>
      <c r="C1221" s="0" t="str">
        <f aca="false">IFERROR(VLOOKUP(A1221,'Province Map'!$A$2:$BX$77,(MATCH(B1221,'Province Map'!$B$2:$BX$2,0)+1),0),"")</f>
        <v/>
      </c>
      <c r="D1221" s="0" t="str">
        <f aca="false">IF(C1221="T","T","")</f>
        <v/>
      </c>
      <c r="E1221" s="0" t="str">
        <f aca="false">IF(D1221="T",COUNTIF($D$3:$D1221,"T"),"")</f>
        <v/>
      </c>
      <c r="F1221" s="0" t="str">
        <f aca="false">IF(C1221="S","S","")</f>
        <v/>
      </c>
      <c r="G1221" s="0" t="str">
        <f aca="false">IF(F1221="S",COUNTIF($F$3:$F1221,"S"),"")</f>
        <v/>
      </c>
      <c r="H1221" s="0" t="n">
        <f aca="false">A1221</f>
        <v>17</v>
      </c>
      <c r="I1221" s="0" t="n">
        <f aca="false">B1221</f>
        <v>19</v>
      </c>
    </row>
    <row r="1222" customFormat="false" ht="12.8" hidden="false" customHeight="false" outlineLevel="0" collapsed="false">
      <c r="A1222" s="0" t="n">
        <f aca="false">IF(B1221&lt;&gt;$D$1,A1221,A1221+1)</f>
        <v>17</v>
      </c>
      <c r="B1222" s="0" t="n">
        <f aca="false">IF(B1221&lt;&gt;$D$1,B1221+1,1)</f>
        <v>20</v>
      </c>
      <c r="C1222" s="0" t="str">
        <f aca="false">IFERROR(VLOOKUP(A1222,'Province Map'!$A$2:$BX$77,(MATCH(B1222,'Province Map'!$B$2:$BX$2,0)+1),0),"")</f>
        <v/>
      </c>
      <c r="D1222" s="0" t="str">
        <f aca="false">IF(C1222="T","T","")</f>
        <v/>
      </c>
      <c r="E1222" s="0" t="str">
        <f aca="false">IF(D1222="T",COUNTIF($D$3:$D1222,"T"),"")</f>
        <v/>
      </c>
      <c r="F1222" s="0" t="str">
        <f aca="false">IF(C1222="S","S","")</f>
        <v/>
      </c>
      <c r="G1222" s="0" t="str">
        <f aca="false">IF(F1222="S",COUNTIF($F$3:$F1222,"S"),"")</f>
        <v/>
      </c>
      <c r="H1222" s="0" t="n">
        <f aca="false">A1222</f>
        <v>17</v>
      </c>
      <c r="I1222" s="0" t="n">
        <f aca="false">B1222</f>
        <v>20</v>
      </c>
    </row>
    <row r="1223" customFormat="false" ht="12.8" hidden="false" customHeight="false" outlineLevel="0" collapsed="false">
      <c r="A1223" s="0" t="n">
        <f aca="false">IF(B1222&lt;&gt;$D$1,A1222,A1222+1)</f>
        <v>17</v>
      </c>
      <c r="B1223" s="0" t="n">
        <f aca="false">IF(B1222&lt;&gt;$D$1,B1222+1,1)</f>
        <v>21</v>
      </c>
      <c r="C1223" s="0" t="str">
        <f aca="false">IFERROR(VLOOKUP(A1223,'Province Map'!$A$2:$BX$77,(MATCH(B1223,'Province Map'!$B$2:$BX$2,0)+1),0),"")</f>
        <v/>
      </c>
      <c r="D1223" s="0" t="str">
        <f aca="false">IF(C1223="T","T","")</f>
        <v/>
      </c>
      <c r="E1223" s="0" t="str">
        <f aca="false">IF(D1223="T",COUNTIF($D$3:$D1223,"T"),"")</f>
        <v/>
      </c>
      <c r="F1223" s="0" t="str">
        <f aca="false">IF(C1223="S","S","")</f>
        <v/>
      </c>
      <c r="G1223" s="0" t="str">
        <f aca="false">IF(F1223="S",COUNTIF($F$3:$F1223,"S"),"")</f>
        <v/>
      </c>
      <c r="H1223" s="0" t="n">
        <f aca="false">A1223</f>
        <v>17</v>
      </c>
      <c r="I1223" s="0" t="n">
        <f aca="false">B1223</f>
        <v>21</v>
      </c>
    </row>
    <row r="1224" customFormat="false" ht="12.8" hidden="false" customHeight="false" outlineLevel="0" collapsed="false">
      <c r="A1224" s="0" t="n">
        <f aca="false">IF(B1223&lt;&gt;$D$1,A1223,A1223+1)</f>
        <v>17</v>
      </c>
      <c r="B1224" s="0" t="n">
        <f aca="false">IF(B1223&lt;&gt;$D$1,B1223+1,1)</f>
        <v>22</v>
      </c>
      <c r="C1224" s="0" t="str">
        <f aca="false">IFERROR(VLOOKUP(A1224,'Province Map'!$A$2:$BX$77,(MATCH(B1224,'Province Map'!$B$2:$BX$2,0)+1),0),"")</f>
        <v/>
      </c>
      <c r="D1224" s="0" t="str">
        <f aca="false">IF(C1224="T","T","")</f>
        <v/>
      </c>
      <c r="E1224" s="0" t="str">
        <f aca="false">IF(D1224="T",COUNTIF($D$3:$D1224,"T"),"")</f>
        <v/>
      </c>
      <c r="F1224" s="0" t="str">
        <f aca="false">IF(C1224="S","S","")</f>
        <v/>
      </c>
      <c r="G1224" s="0" t="str">
        <f aca="false">IF(F1224="S",COUNTIF($F$3:$F1224,"S"),"")</f>
        <v/>
      </c>
      <c r="H1224" s="0" t="n">
        <f aca="false">A1224</f>
        <v>17</v>
      </c>
      <c r="I1224" s="0" t="n">
        <f aca="false">B1224</f>
        <v>22</v>
      </c>
    </row>
    <row r="1225" customFormat="false" ht="12.8" hidden="false" customHeight="false" outlineLevel="0" collapsed="false">
      <c r="A1225" s="0" t="n">
        <f aca="false">IF(B1224&lt;&gt;$D$1,A1224,A1224+1)</f>
        <v>17</v>
      </c>
      <c r="B1225" s="0" t="n">
        <f aca="false">IF(B1224&lt;&gt;$D$1,B1224+1,1)</f>
        <v>23</v>
      </c>
      <c r="C1225" s="0" t="str">
        <f aca="false">IFERROR(VLOOKUP(A1225,'Province Map'!$A$2:$BX$77,(MATCH(B1225,'Province Map'!$B$2:$BX$2,0)+1),0),"")</f>
        <v/>
      </c>
      <c r="D1225" s="0" t="str">
        <f aca="false">IF(C1225="T","T","")</f>
        <v/>
      </c>
      <c r="E1225" s="0" t="str">
        <f aca="false">IF(D1225="T",COUNTIF($D$3:$D1225,"T"),"")</f>
        <v/>
      </c>
      <c r="F1225" s="0" t="str">
        <f aca="false">IF(C1225="S","S","")</f>
        <v/>
      </c>
      <c r="G1225" s="0" t="str">
        <f aca="false">IF(F1225="S",COUNTIF($F$3:$F1225,"S"),"")</f>
        <v/>
      </c>
      <c r="H1225" s="0" t="n">
        <f aca="false">A1225</f>
        <v>17</v>
      </c>
      <c r="I1225" s="0" t="n">
        <f aca="false">B1225</f>
        <v>23</v>
      </c>
    </row>
    <row r="1226" customFormat="false" ht="12.8" hidden="false" customHeight="false" outlineLevel="0" collapsed="false">
      <c r="A1226" s="0" t="n">
        <f aca="false">IF(B1225&lt;&gt;$D$1,A1225,A1225+1)</f>
        <v>17</v>
      </c>
      <c r="B1226" s="0" t="n">
        <f aca="false">IF(B1225&lt;&gt;$D$1,B1225+1,1)</f>
        <v>24</v>
      </c>
      <c r="C1226" s="0" t="str">
        <f aca="false">IFERROR(VLOOKUP(A1226,'Province Map'!$A$2:$BX$77,(MATCH(B1226,'Province Map'!$B$2:$BX$2,0)+1),0),"")</f>
        <v/>
      </c>
      <c r="D1226" s="0" t="str">
        <f aca="false">IF(C1226="T","T","")</f>
        <v/>
      </c>
      <c r="E1226" s="0" t="str">
        <f aca="false">IF(D1226="T",COUNTIF($D$3:$D1226,"T"),"")</f>
        <v/>
      </c>
      <c r="F1226" s="0" t="str">
        <f aca="false">IF(C1226="S","S","")</f>
        <v/>
      </c>
      <c r="G1226" s="0" t="str">
        <f aca="false">IF(F1226="S",COUNTIF($F$3:$F1226,"S"),"")</f>
        <v/>
      </c>
      <c r="H1226" s="0" t="n">
        <f aca="false">A1226</f>
        <v>17</v>
      </c>
      <c r="I1226" s="0" t="n">
        <f aca="false">B1226</f>
        <v>24</v>
      </c>
    </row>
    <row r="1227" customFormat="false" ht="12.8" hidden="false" customHeight="false" outlineLevel="0" collapsed="false">
      <c r="A1227" s="0" t="n">
        <f aca="false">IF(B1226&lt;&gt;$D$1,A1226,A1226+1)</f>
        <v>17</v>
      </c>
      <c r="B1227" s="0" t="n">
        <f aca="false">IF(B1226&lt;&gt;$D$1,B1226+1,1)</f>
        <v>25</v>
      </c>
      <c r="C1227" s="0" t="str">
        <f aca="false">IFERROR(VLOOKUP(A1227,'Province Map'!$A$2:$BX$77,(MATCH(B1227,'Province Map'!$B$2:$BX$2,0)+1),0),"")</f>
        <v/>
      </c>
      <c r="D1227" s="0" t="str">
        <f aca="false">IF(C1227="T","T","")</f>
        <v/>
      </c>
      <c r="E1227" s="0" t="str">
        <f aca="false">IF(D1227="T",COUNTIF($D$3:$D1227,"T"),"")</f>
        <v/>
      </c>
      <c r="F1227" s="0" t="str">
        <f aca="false">IF(C1227="S","S","")</f>
        <v/>
      </c>
      <c r="G1227" s="0" t="str">
        <f aca="false">IF(F1227="S",COUNTIF($F$3:$F1227,"S"),"")</f>
        <v/>
      </c>
      <c r="H1227" s="0" t="n">
        <f aca="false">A1227</f>
        <v>17</v>
      </c>
      <c r="I1227" s="0" t="n">
        <f aca="false">B1227</f>
        <v>25</v>
      </c>
    </row>
    <row r="1228" customFormat="false" ht="12.8" hidden="false" customHeight="false" outlineLevel="0" collapsed="false">
      <c r="A1228" s="0" t="n">
        <f aca="false">IF(B1227&lt;&gt;$D$1,A1227,A1227+1)</f>
        <v>17</v>
      </c>
      <c r="B1228" s="0" t="n">
        <f aca="false">IF(B1227&lt;&gt;$D$1,B1227+1,1)</f>
        <v>26</v>
      </c>
      <c r="C1228" s="0" t="str">
        <f aca="false">IFERROR(VLOOKUP(A1228,'Province Map'!$A$2:$BX$77,(MATCH(B1228,'Province Map'!$B$2:$BX$2,0)+1),0),"")</f>
        <v/>
      </c>
      <c r="D1228" s="0" t="str">
        <f aca="false">IF(C1228="T","T","")</f>
        <v/>
      </c>
      <c r="E1228" s="0" t="str">
        <f aca="false">IF(D1228="T",COUNTIF($D$3:$D1228,"T"),"")</f>
        <v/>
      </c>
      <c r="F1228" s="0" t="str">
        <f aca="false">IF(C1228="S","S","")</f>
        <v/>
      </c>
      <c r="G1228" s="0" t="str">
        <f aca="false">IF(F1228="S",COUNTIF($F$3:$F1228,"S"),"")</f>
        <v/>
      </c>
      <c r="H1228" s="0" t="n">
        <f aca="false">A1228</f>
        <v>17</v>
      </c>
      <c r="I1228" s="0" t="n">
        <f aca="false">B1228</f>
        <v>26</v>
      </c>
    </row>
    <row r="1229" customFormat="false" ht="12.8" hidden="false" customHeight="false" outlineLevel="0" collapsed="false">
      <c r="A1229" s="0" t="n">
        <f aca="false">IF(B1228&lt;&gt;$D$1,A1228,A1228+1)</f>
        <v>17</v>
      </c>
      <c r="B1229" s="0" t="n">
        <f aca="false">IF(B1228&lt;&gt;$D$1,B1228+1,1)</f>
        <v>27</v>
      </c>
      <c r="C1229" s="0" t="str">
        <f aca="false">IFERROR(VLOOKUP(A1229,'Province Map'!$A$2:$BX$77,(MATCH(B1229,'Province Map'!$B$2:$BX$2,0)+1),0),"")</f>
        <v/>
      </c>
      <c r="D1229" s="0" t="str">
        <f aca="false">IF(C1229="T","T","")</f>
        <v/>
      </c>
      <c r="E1229" s="0" t="str">
        <f aca="false">IF(D1229="T",COUNTIF($D$3:$D1229,"T"),"")</f>
        <v/>
      </c>
      <c r="F1229" s="0" t="str">
        <f aca="false">IF(C1229="S","S","")</f>
        <v/>
      </c>
      <c r="G1229" s="0" t="str">
        <f aca="false">IF(F1229="S",COUNTIF($F$3:$F1229,"S"),"")</f>
        <v/>
      </c>
      <c r="H1229" s="0" t="n">
        <f aca="false">A1229</f>
        <v>17</v>
      </c>
      <c r="I1229" s="0" t="n">
        <f aca="false">B1229</f>
        <v>27</v>
      </c>
    </row>
    <row r="1230" customFormat="false" ht="12.8" hidden="false" customHeight="false" outlineLevel="0" collapsed="false">
      <c r="A1230" s="0" t="n">
        <f aca="false">IF(B1229&lt;&gt;$D$1,A1229,A1229+1)</f>
        <v>17</v>
      </c>
      <c r="B1230" s="0" t="n">
        <f aca="false">IF(B1229&lt;&gt;$D$1,B1229+1,1)</f>
        <v>28</v>
      </c>
      <c r="C1230" s="0" t="str">
        <f aca="false">IFERROR(VLOOKUP(A1230,'Province Map'!$A$2:$BX$77,(MATCH(B1230,'Province Map'!$B$2:$BX$2,0)+1),0),"")</f>
        <v/>
      </c>
      <c r="D1230" s="0" t="str">
        <f aca="false">IF(C1230="T","T","")</f>
        <v/>
      </c>
      <c r="E1230" s="0" t="str">
        <f aca="false">IF(D1230="T",COUNTIF($D$3:$D1230,"T"),"")</f>
        <v/>
      </c>
      <c r="F1230" s="0" t="str">
        <f aca="false">IF(C1230="S","S","")</f>
        <v/>
      </c>
      <c r="G1230" s="0" t="str">
        <f aca="false">IF(F1230="S",COUNTIF($F$3:$F1230,"S"),"")</f>
        <v/>
      </c>
      <c r="H1230" s="0" t="n">
        <f aca="false">A1230</f>
        <v>17</v>
      </c>
      <c r="I1230" s="0" t="n">
        <f aca="false">B1230</f>
        <v>28</v>
      </c>
    </row>
    <row r="1231" customFormat="false" ht="12.8" hidden="false" customHeight="false" outlineLevel="0" collapsed="false">
      <c r="A1231" s="0" t="n">
        <f aca="false">IF(B1230&lt;&gt;$D$1,A1230,A1230+1)</f>
        <v>17</v>
      </c>
      <c r="B1231" s="0" t="n">
        <f aca="false">IF(B1230&lt;&gt;$D$1,B1230+1,1)</f>
        <v>29</v>
      </c>
      <c r="C1231" s="0" t="str">
        <f aca="false">IFERROR(VLOOKUP(A1231,'Province Map'!$A$2:$BX$77,(MATCH(B1231,'Province Map'!$B$2:$BX$2,0)+1),0),"")</f>
        <v/>
      </c>
      <c r="D1231" s="0" t="str">
        <f aca="false">IF(C1231="T","T","")</f>
        <v/>
      </c>
      <c r="E1231" s="0" t="str">
        <f aca="false">IF(D1231="T",COUNTIF($D$3:$D1231,"T"),"")</f>
        <v/>
      </c>
      <c r="F1231" s="0" t="str">
        <f aca="false">IF(C1231="S","S","")</f>
        <v/>
      </c>
      <c r="G1231" s="0" t="str">
        <f aca="false">IF(F1231="S",COUNTIF($F$3:$F1231,"S"),"")</f>
        <v/>
      </c>
      <c r="H1231" s="0" t="n">
        <f aca="false">A1231</f>
        <v>17</v>
      </c>
      <c r="I1231" s="0" t="n">
        <f aca="false">B1231</f>
        <v>29</v>
      </c>
    </row>
    <row r="1232" customFormat="false" ht="12.8" hidden="false" customHeight="false" outlineLevel="0" collapsed="false">
      <c r="A1232" s="0" t="n">
        <f aca="false">IF(B1231&lt;&gt;$D$1,A1231,A1231+1)</f>
        <v>17</v>
      </c>
      <c r="B1232" s="0" t="n">
        <f aca="false">IF(B1231&lt;&gt;$D$1,B1231+1,1)</f>
        <v>30</v>
      </c>
      <c r="C1232" s="0" t="str">
        <f aca="false">IFERROR(VLOOKUP(A1232,'Province Map'!$A$2:$BX$77,(MATCH(B1232,'Province Map'!$B$2:$BX$2,0)+1),0),"")</f>
        <v/>
      </c>
      <c r="D1232" s="0" t="str">
        <f aca="false">IF(C1232="T","T","")</f>
        <v/>
      </c>
      <c r="E1232" s="0" t="str">
        <f aca="false">IF(D1232="T",COUNTIF($D$3:$D1232,"T"),"")</f>
        <v/>
      </c>
      <c r="F1232" s="0" t="str">
        <f aca="false">IF(C1232="S","S","")</f>
        <v/>
      </c>
      <c r="G1232" s="0" t="str">
        <f aca="false">IF(F1232="S",COUNTIF($F$3:$F1232,"S"),"")</f>
        <v/>
      </c>
      <c r="H1232" s="0" t="n">
        <f aca="false">A1232</f>
        <v>17</v>
      </c>
      <c r="I1232" s="0" t="n">
        <f aca="false">B1232</f>
        <v>30</v>
      </c>
    </row>
    <row r="1233" customFormat="false" ht="12.8" hidden="false" customHeight="false" outlineLevel="0" collapsed="false">
      <c r="A1233" s="0" t="n">
        <f aca="false">IF(B1232&lt;&gt;$D$1,A1232,A1232+1)</f>
        <v>17</v>
      </c>
      <c r="B1233" s="0" t="n">
        <f aca="false">IF(B1232&lt;&gt;$D$1,B1232+1,1)</f>
        <v>31</v>
      </c>
      <c r="C1233" s="0" t="str">
        <f aca="false">IFERROR(VLOOKUP(A1233,'Province Map'!$A$2:$BX$77,(MATCH(B1233,'Province Map'!$B$2:$BX$2,0)+1),0),"")</f>
        <v/>
      </c>
      <c r="D1233" s="0" t="str">
        <f aca="false">IF(C1233="T","T","")</f>
        <v/>
      </c>
      <c r="E1233" s="0" t="str">
        <f aca="false">IF(D1233="T",COUNTIF($D$3:$D1233,"T"),"")</f>
        <v/>
      </c>
      <c r="F1233" s="0" t="str">
        <f aca="false">IF(C1233="S","S","")</f>
        <v/>
      </c>
      <c r="G1233" s="0" t="str">
        <f aca="false">IF(F1233="S",COUNTIF($F$3:$F1233,"S"),"")</f>
        <v/>
      </c>
      <c r="H1233" s="0" t="n">
        <f aca="false">A1233</f>
        <v>17</v>
      </c>
      <c r="I1233" s="0" t="n">
        <f aca="false">B1233</f>
        <v>31</v>
      </c>
    </row>
    <row r="1234" customFormat="false" ht="12.8" hidden="false" customHeight="false" outlineLevel="0" collapsed="false">
      <c r="A1234" s="0" t="n">
        <f aca="false">IF(B1233&lt;&gt;$D$1,A1233,A1233+1)</f>
        <v>17</v>
      </c>
      <c r="B1234" s="0" t="n">
        <f aca="false">IF(B1233&lt;&gt;$D$1,B1233+1,1)</f>
        <v>32</v>
      </c>
      <c r="C1234" s="0" t="str">
        <f aca="false">IFERROR(VLOOKUP(A1234,'Province Map'!$A$2:$BX$77,(MATCH(B1234,'Province Map'!$B$2:$BX$2,0)+1),0),"")</f>
        <v/>
      </c>
      <c r="D1234" s="0" t="str">
        <f aca="false">IF(C1234="T","T","")</f>
        <v/>
      </c>
      <c r="E1234" s="0" t="str">
        <f aca="false">IF(D1234="T",COUNTIF($D$3:$D1234,"T"),"")</f>
        <v/>
      </c>
      <c r="F1234" s="0" t="str">
        <f aca="false">IF(C1234="S","S","")</f>
        <v/>
      </c>
      <c r="G1234" s="0" t="str">
        <f aca="false">IF(F1234="S",COUNTIF($F$3:$F1234,"S"),"")</f>
        <v/>
      </c>
      <c r="H1234" s="0" t="n">
        <f aca="false">A1234</f>
        <v>17</v>
      </c>
      <c r="I1234" s="0" t="n">
        <f aca="false">B1234</f>
        <v>32</v>
      </c>
    </row>
    <row r="1235" customFormat="false" ht="12.8" hidden="false" customHeight="false" outlineLevel="0" collapsed="false">
      <c r="A1235" s="0" t="n">
        <f aca="false">IF(B1234&lt;&gt;$D$1,A1234,A1234+1)</f>
        <v>17</v>
      </c>
      <c r="B1235" s="0" t="n">
        <f aca="false">IF(B1234&lt;&gt;$D$1,B1234+1,1)</f>
        <v>33</v>
      </c>
      <c r="C1235" s="0" t="str">
        <f aca="false">IFERROR(VLOOKUP(A1235,'Province Map'!$A$2:$BX$77,(MATCH(B1235,'Province Map'!$B$2:$BX$2,0)+1),0),"")</f>
        <v/>
      </c>
      <c r="D1235" s="0" t="str">
        <f aca="false">IF(C1235="T","T","")</f>
        <v/>
      </c>
      <c r="E1235" s="0" t="str">
        <f aca="false">IF(D1235="T",COUNTIF($D$3:$D1235,"T"),"")</f>
        <v/>
      </c>
      <c r="F1235" s="0" t="str">
        <f aca="false">IF(C1235="S","S","")</f>
        <v/>
      </c>
      <c r="G1235" s="0" t="str">
        <f aca="false">IF(F1235="S",COUNTIF($F$3:$F1235,"S"),"")</f>
        <v/>
      </c>
      <c r="H1235" s="0" t="n">
        <f aca="false">A1235</f>
        <v>17</v>
      </c>
      <c r="I1235" s="0" t="n">
        <f aca="false">B1235</f>
        <v>33</v>
      </c>
    </row>
    <row r="1236" customFormat="false" ht="12.8" hidden="false" customHeight="false" outlineLevel="0" collapsed="false">
      <c r="A1236" s="0" t="n">
        <f aca="false">IF(B1235&lt;&gt;$D$1,A1235,A1235+1)</f>
        <v>17</v>
      </c>
      <c r="B1236" s="0" t="n">
        <f aca="false">IF(B1235&lt;&gt;$D$1,B1235+1,1)</f>
        <v>34</v>
      </c>
      <c r="C1236" s="0" t="str">
        <f aca="false">IFERROR(VLOOKUP(A1236,'Province Map'!$A$2:$BX$77,(MATCH(B1236,'Province Map'!$B$2:$BX$2,0)+1),0),"")</f>
        <v/>
      </c>
      <c r="D1236" s="0" t="str">
        <f aca="false">IF(C1236="T","T","")</f>
        <v/>
      </c>
      <c r="E1236" s="0" t="str">
        <f aca="false">IF(D1236="T",COUNTIF($D$3:$D1236,"T"),"")</f>
        <v/>
      </c>
      <c r="F1236" s="0" t="str">
        <f aca="false">IF(C1236="S","S","")</f>
        <v/>
      </c>
      <c r="G1236" s="0" t="str">
        <f aca="false">IF(F1236="S",COUNTIF($F$3:$F1236,"S"),"")</f>
        <v/>
      </c>
      <c r="H1236" s="0" t="n">
        <f aca="false">A1236</f>
        <v>17</v>
      </c>
      <c r="I1236" s="0" t="n">
        <f aca="false">B1236</f>
        <v>34</v>
      </c>
    </row>
    <row r="1237" customFormat="false" ht="12.8" hidden="false" customHeight="false" outlineLevel="0" collapsed="false">
      <c r="A1237" s="0" t="n">
        <f aca="false">IF(B1236&lt;&gt;$D$1,A1236,A1236+1)</f>
        <v>17</v>
      </c>
      <c r="B1237" s="0" t="n">
        <f aca="false">IF(B1236&lt;&gt;$D$1,B1236+1,1)</f>
        <v>35</v>
      </c>
      <c r="C1237" s="0" t="str">
        <f aca="false">IFERROR(VLOOKUP(A1237,'Province Map'!$A$2:$BX$77,(MATCH(B1237,'Province Map'!$B$2:$BX$2,0)+1),0),"")</f>
        <v/>
      </c>
      <c r="D1237" s="0" t="str">
        <f aca="false">IF(C1237="T","T","")</f>
        <v/>
      </c>
      <c r="E1237" s="0" t="str">
        <f aca="false">IF(D1237="T",COUNTIF($D$3:$D1237,"T"),"")</f>
        <v/>
      </c>
      <c r="F1237" s="0" t="str">
        <f aca="false">IF(C1237="S","S","")</f>
        <v/>
      </c>
      <c r="G1237" s="0" t="str">
        <f aca="false">IF(F1237="S",COUNTIF($F$3:$F1237,"S"),"")</f>
        <v/>
      </c>
      <c r="H1237" s="0" t="n">
        <f aca="false">A1237</f>
        <v>17</v>
      </c>
      <c r="I1237" s="0" t="n">
        <f aca="false">B1237</f>
        <v>35</v>
      </c>
    </row>
    <row r="1238" customFormat="false" ht="12.8" hidden="false" customHeight="false" outlineLevel="0" collapsed="false">
      <c r="A1238" s="0" t="n">
        <f aca="false">IF(B1237&lt;&gt;$D$1,A1237,A1237+1)</f>
        <v>17</v>
      </c>
      <c r="B1238" s="0" t="n">
        <f aca="false">IF(B1237&lt;&gt;$D$1,B1237+1,1)</f>
        <v>36</v>
      </c>
      <c r="C1238" s="0" t="str">
        <f aca="false">IFERROR(VLOOKUP(A1238,'Province Map'!$A$2:$BX$77,(MATCH(B1238,'Province Map'!$B$2:$BX$2,0)+1),0),"")</f>
        <v/>
      </c>
      <c r="D1238" s="0" t="str">
        <f aca="false">IF(C1238="T","T","")</f>
        <v/>
      </c>
      <c r="E1238" s="0" t="str">
        <f aca="false">IF(D1238="T",COUNTIF($D$3:$D1238,"T"),"")</f>
        <v/>
      </c>
      <c r="F1238" s="0" t="str">
        <f aca="false">IF(C1238="S","S","")</f>
        <v/>
      </c>
      <c r="G1238" s="0" t="str">
        <f aca="false">IF(F1238="S",COUNTIF($F$3:$F1238,"S"),"")</f>
        <v/>
      </c>
      <c r="H1238" s="0" t="n">
        <f aca="false">A1238</f>
        <v>17</v>
      </c>
      <c r="I1238" s="0" t="n">
        <f aca="false">B1238</f>
        <v>36</v>
      </c>
    </row>
    <row r="1239" customFormat="false" ht="12.8" hidden="false" customHeight="false" outlineLevel="0" collapsed="false">
      <c r="A1239" s="0" t="n">
        <f aca="false">IF(B1238&lt;&gt;$D$1,A1238,A1238+1)</f>
        <v>17</v>
      </c>
      <c r="B1239" s="0" t="n">
        <f aca="false">IF(B1238&lt;&gt;$D$1,B1238+1,1)</f>
        <v>37</v>
      </c>
      <c r="C1239" s="0" t="str">
        <f aca="false">IFERROR(VLOOKUP(A1239,'Province Map'!$A$2:$BX$77,(MATCH(B1239,'Province Map'!$B$2:$BX$2,0)+1),0),"")</f>
        <v/>
      </c>
      <c r="D1239" s="0" t="str">
        <f aca="false">IF(C1239="T","T","")</f>
        <v/>
      </c>
      <c r="E1239" s="0" t="str">
        <f aca="false">IF(D1239="T",COUNTIF($D$3:$D1239,"T"),"")</f>
        <v/>
      </c>
      <c r="F1239" s="0" t="str">
        <f aca="false">IF(C1239="S","S","")</f>
        <v/>
      </c>
      <c r="G1239" s="0" t="str">
        <f aca="false">IF(F1239="S",COUNTIF($F$3:$F1239,"S"),"")</f>
        <v/>
      </c>
      <c r="H1239" s="0" t="n">
        <f aca="false">A1239</f>
        <v>17</v>
      </c>
      <c r="I1239" s="0" t="n">
        <f aca="false">B1239</f>
        <v>37</v>
      </c>
    </row>
    <row r="1240" customFormat="false" ht="12.8" hidden="false" customHeight="false" outlineLevel="0" collapsed="false">
      <c r="A1240" s="0" t="n">
        <f aca="false">IF(B1239&lt;&gt;$D$1,A1239,A1239+1)</f>
        <v>17</v>
      </c>
      <c r="B1240" s="0" t="n">
        <f aca="false">IF(B1239&lt;&gt;$D$1,B1239+1,1)</f>
        <v>38</v>
      </c>
      <c r="C1240" s="0" t="str">
        <f aca="false">IFERROR(VLOOKUP(A1240,'Province Map'!$A$2:$BX$77,(MATCH(B1240,'Province Map'!$B$2:$BX$2,0)+1),0),"")</f>
        <v/>
      </c>
      <c r="D1240" s="0" t="str">
        <f aca="false">IF(C1240="T","T","")</f>
        <v/>
      </c>
      <c r="E1240" s="0" t="str">
        <f aca="false">IF(D1240="T",COUNTIF($D$3:$D1240,"T"),"")</f>
        <v/>
      </c>
      <c r="F1240" s="0" t="str">
        <f aca="false">IF(C1240="S","S","")</f>
        <v/>
      </c>
      <c r="G1240" s="0" t="str">
        <f aca="false">IF(F1240="S",COUNTIF($F$3:$F1240,"S"),"")</f>
        <v/>
      </c>
      <c r="H1240" s="0" t="n">
        <f aca="false">A1240</f>
        <v>17</v>
      </c>
      <c r="I1240" s="0" t="n">
        <f aca="false">B1240</f>
        <v>38</v>
      </c>
    </row>
    <row r="1241" customFormat="false" ht="12.8" hidden="false" customHeight="false" outlineLevel="0" collapsed="false">
      <c r="A1241" s="0" t="n">
        <f aca="false">IF(B1240&lt;&gt;$D$1,A1240,A1240+1)</f>
        <v>17</v>
      </c>
      <c r="B1241" s="0" t="n">
        <f aca="false">IF(B1240&lt;&gt;$D$1,B1240+1,1)</f>
        <v>39</v>
      </c>
      <c r="C1241" s="0" t="str">
        <f aca="false">IFERROR(VLOOKUP(A1241,'Province Map'!$A$2:$BX$77,(MATCH(B1241,'Province Map'!$B$2:$BX$2,0)+1),0),"")</f>
        <v/>
      </c>
      <c r="D1241" s="0" t="str">
        <f aca="false">IF(C1241="T","T","")</f>
        <v/>
      </c>
      <c r="E1241" s="0" t="str">
        <f aca="false">IF(D1241="T",COUNTIF($D$3:$D1241,"T"),"")</f>
        <v/>
      </c>
      <c r="F1241" s="0" t="str">
        <f aca="false">IF(C1241="S","S","")</f>
        <v/>
      </c>
      <c r="G1241" s="0" t="str">
        <f aca="false">IF(F1241="S",COUNTIF($F$3:$F1241,"S"),"")</f>
        <v/>
      </c>
      <c r="H1241" s="0" t="n">
        <f aca="false">A1241</f>
        <v>17</v>
      </c>
      <c r="I1241" s="0" t="n">
        <f aca="false">B1241</f>
        <v>39</v>
      </c>
    </row>
    <row r="1242" customFormat="false" ht="12.8" hidden="false" customHeight="false" outlineLevel="0" collapsed="false">
      <c r="A1242" s="0" t="n">
        <f aca="false">IF(B1241&lt;&gt;$D$1,A1241,A1241+1)</f>
        <v>17</v>
      </c>
      <c r="B1242" s="0" t="n">
        <f aca="false">IF(B1241&lt;&gt;$D$1,B1241+1,1)</f>
        <v>40</v>
      </c>
      <c r="C1242" s="0" t="str">
        <f aca="false">IFERROR(VLOOKUP(A1242,'Province Map'!$A$2:$BX$77,(MATCH(B1242,'Province Map'!$B$2:$BX$2,0)+1),0),"")</f>
        <v/>
      </c>
      <c r="D1242" s="0" t="str">
        <f aca="false">IF(C1242="T","T","")</f>
        <v/>
      </c>
      <c r="E1242" s="0" t="str">
        <f aca="false">IF(D1242="T",COUNTIF($D$3:$D1242,"T"),"")</f>
        <v/>
      </c>
      <c r="F1242" s="0" t="str">
        <f aca="false">IF(C1242="S","S","")</f>
        <v/>
      </c>
      <c r="G1242" s="0" t="str">
        <f aca="false">IF(F1242="S",COUNTIF($F$3:$F1242,"S"),"")</f>
        <v/>
      </c>
      <c r="H1242" s="0" t="n">
        <f aca="false">A1242</f>
        <v>17</v>
      </c>
      <c r="I1242" s="0" t="n">
        <f aca="false">B1242</f>
        <v>40</v>
      </c>
    </row>
    <row r="1243" customFormat="false" ht="12.8" hidden="false" customHeight="false" outlineLevel="0" collapsed="false">
      <c r="A1243" s="0" t="n">
        <f aca="false">IF(B1242&lt;&gt;$D$1,A1242,A1242+1)</f>
        <v>17</v>
      </c>
      <c r="B1243" s="0" t="n">
        <f aca="false">IF(B1242&lt;&gt;$D$1,B1242+1,1)</f>
        <v>41</v>
      </c>
      <c r="C1243" s="0" t="str">
        <f aca="false">IFERROR(VLOOKUP(A1243,'Province Map'!$A$2:$BX$77,(MATCH(B1243,'Province Map'!$B$2:$BX$2,0)+1),0),"")</f>
        <v/>
      </c>
      <c r="D1243" s="0" t="str">
        <f aca="false">IF(C1243="T","T","")</f>
        <v/>
      </c>
      <c r="E1243" s="0" t="str">
        <f aca="false">IF(D1243="T",COUNTIF($D$3:$D1243,"T"),"")</f>
        <v/>
      </c>
      <c r="F1243" s="0" t="str">
        <f aca="false">IF(C1243="S","S","")</f>
        <v/>
      </c>
      <c r="G1243" s="0" t="str">
        <f aca="false">IF(F1243="S",COUNTIF($F$3:$F1243,"S"),"")</f>
        <v/>
      </c>
      <c r="H1243" s="0" t="n">
        <f aca="false">A1243</f>
        <v>17</v>
      </c>
      <c r="I1243" s="0" t="n">
        <f aca="false">B1243</f>
        <v>41</v>
      </c>
    </row>
    <row r="1244" customFormat="false" ht="12.8" hidden="false" customHeight="false" outlineLevel="0" collapsed="false">
      <c r="A1244" s="0" t="n">
        <f aca="false">IF(B1243&lt;&gt;$D$1,A1243,A1243+1)</f>
        <v>17</v>
      </c>
      <c r="B1244" s="0" t="n">
        <f aca="false">IF(B1243&lt;&gt;$D$1,B1243+1,1)</f>
        <v>42</v>
      </c>
      <c r="C1244" s="0" t="str">
        <f aca="false">IFERROR(VLOOKUP(A1244,'Province Map'!$A$2:$BX$77,(MATCH(B1244,'Province Map'!$B$2:$BX$2,0)+1),0),"")</f>
        <v/>
      </c>
      <c r="D1244" s="0" t="str">
        <f aca="false">IF(C1244="T","T","")</f>
        <v/>
      </c>
      <c r="E1244" s="0" t="str">
        <f aca="false">IF(D1244="T",COUNTIF($D$3:$D1244,"T"),"")</f>
        <v/>
      </c>
      <c r="F1244" s="0" t="str">
        <f aca="false">IF(C1244="S","S","")</f>
        <v/>
      </c>
      <c r="G1244" s="0" t="str">
        <f aca="false">IF(F1244="S",COUNTIF($F$3:$F1244,"S"),"")</f>
        <v/>
      </c>
      <c r="H1244" s="0" t="n">
        <f aca="false">A1244</f>
        <v>17</v>
      </c>
      <c r="I1244" s="0" t="n">
        <f aca="false">B1244</f>
        <v>42</v>
      </c>
    </row>
    <row r="1245" customFormat="false" ht="12.8" hidden="false" customHeight="false" outlineLevel="0" collapsed="false">
      <c r="A1245" s="0" t="n">
        <f aca="false">IF(B1244&lt;&gt;$D$1,A1244,A1244+1)</f>
        <v>17</v>
      </c>
      <c r="B1245" s="0" t="n">
        <f aca="false">IF(B1244&lt;&gt;$D$1,B1244+1,1)</f>
        <v>43</v>
      </c>
      <c r="C1245" s="0" t="str">
        <f aca="false">IFERROR(VLOOKUP(A1245,'Province Map'!$A$2:$BX$77,(MATCH(B1245,'Province Map'!$B$2:$BX$2,0)+1),0),"")</f>
        <v/>
      </c>
      <c r="D1245" s="0" t="str">
        <f aca="false">IF(C1245="T","T","")</f>
        <v/>
      </c>
      <c r="E1245" s="0" t="str">
        <f aca="false">IF(D1245="T",COUNTIF($D$3:$D1245,"T"),"")</f>
        <v/>
      </c>
      <c r="F1245" s="0" t="str">
        <f aca="false">IF(C1245="S","S","")</f>
        <v/>
      </c>
      <c r="G1245" s="0" t="str">
        <f aca="false">IF(F1245="S",COUNTIF($F$3:$F1245,"S"),"")</f>
        <v/>
      </c>
      <c r="H1245" s="0" t="n">
        <f aca="false">A1245</f>
        <v>17</v>
      </c>
      <c r="I1245" s="0" t="n">
        <f aca="false">B1245</f>
        <v>43</v>
      </c>
    </row>
    <row r="1246" customFormat="false" ht="12.8" hidden="false" customHeight="false" outlineLevel="0" collapsed="false">
      <c r="A1246" s="0" t="n">
        <f aca="false">IF(B1245&lt;&gt;$D$1,A1245,A1245+1)</f>
        <v>17</v>
      </c>
      <c r="B1246" s="0" t="n">
        <f aca="false">IF(B1245&lt;&gt;$D$1,B1245+1,1)</f>
        <v>44</v>
      </c>
      <c r="C1246" s="0" t="str">
        <f aca="false">IFERROR(VLOOKUP(A1246,'Province Map'!$A$2:$BX$77,(MATCH(B1246,'Province Map'!$B$2:$BX$2,0)+1),0),"")</f>
        <v/>
      </c>
      <c r="D1246" s="0" t="str">
        <f aca="false">IF(C1246="T","T","")</f>
        <v/>
      </c>
      <c r="E1246" s="0" t="str">
        <f aca="false">IF(D1246="T",COUNTIF($D$3:$D1246,"T"),"")</f>
        <v/>
      </c>
      <c r="F1246" s="0" t="str">
        <f aca="false">IF(C1246="S","S","")</f>
        <v/>
      </c>
      <c r="G1246" s="0" t="str">
        <f aca="false">IF(F1246="S",COUNTIF($F$3:$F1246,"S"),"")</f>
        <v/>
      </c>
      <c r="H1246" s="0" t="n">
        <f aca="false">A1246</f>
        <v>17</v>
      </c>
      <c r="I1246" s="0" t="n">
        <f aca="false">B1246</f>
        <v>44</v>
      </c>
    </row>
    <row r="1247" customFormat="false" ht="12.8" hidden="false" customHeight="false" outlineLevel="0" collapsed="false">
      <c r="A1247" s="0" t="n">
        <f aca="false">IF(B1246&lt;&gt;$D$1,A1246,A1246+1)</f>
        <v>17</v>
      </c>
      <c r="B1247" s="0" t="n">
        <f aca="false">IF(B1246&lt;&gt;$D$1,B1246+1,1)</f>
        <v>45</v>
      </c>
      <c r="C1247" s="0" t="str">
        <f aca="false">IFERROR(VLOOKUP(A1247,'Province Map'!$A$2:$BX$77,(MATCH(B1247,'Province Map'!$B$2:$BX$2,0)+1),0),"")</f>
        <v/>
      </c>
      <c r="D1247" s="0" t="str">
        <f aca="false">IF(C1247="T","T","")</f>
        <v/>
      </c>
      <c r="E1247" s="0" t="str">
        <f aca="false">IF(D1247="T",COUNTIF($D$3:$D1247,"T"),"")</f>
        <v/>
      </c>
      <c r="F1247" s="0" t="str">
        <f aca="false">IF(C1247="S","S","")</f>
        <v/>
      </c>
      <c r="G1247" s="0" t="str">
        <f aca="false">IF(F1247="S",COUNTIF($F$3:$F1247,"S"),"")</f>
        <v/>
      </c>
      <c r="H1247" s="0" t="n">
        <f aca="false">A1247</f>
        <v>17</v>
      </c>
      <c r="I1247" s="0" t="n">
        <f aca="false">B1247</f>
        <v>45</v>
      </c>
    </row>
    <row r="1248" customFormat="false" ht="12.8" hidden="false" customHeight="false" outlineLevel="0" collapsed="false">
      <c r="A1248" s="0" t="n">
        <f aca="false">IF(B1247&lt;&gt;$D$1,A1247,A1247+1)</f>
        <v>17</v>
      </c>
      <c r="B1248" s="0" t="n">
        <f aca="false">IF(B1247&lt;&gt;$D$1,B1247+1,1)</f>
        <v>46</v>
      </c>
      <c r="C1248" s="0" t="str">
        <f aca="false">IFERROR(VLOOKUP(A1248,'Province Map'!$A$2:$BX$77,(MATCH(B1248,'Province Map'!$B$2:$BX$2,0)+1),0),"")</f>
        <v/>
      </c>
      <c r="D1248" s="0" t="str">
        <f aca="false">IF(C1248="T","T","")</f>
        <v/>
      </c>
      <c r="E1248" s="0" t="str">
        <f aca="false">IF(D1248="T",COUNTIF($D$3:$D1248,"T"),"")</f>
        <v/>
      </c>
      <c r="F1248" s="0" t="str">
        <f aca="false">IF(C1248="S","S","")</f>
        <v/>
      </c>
      <c r="G1248" s="0" t="str">
        <f aca="false">IF(F1248="S",COUNTIF($F$3:$F1248,"S"),"")</f>
        <v/>
      </c>
      <c r="H1248" s="0" t="n">
        <f aca="false">A1248</f>
        <v>17</v>
      </c>
      <c r="I1248" s="0" t="n">
        <f aca="false">B1248</f>
        <v>46</v>
      </c>
    </row>
    <row r="1249" customFormat="false" ht="12.8" hidden="false" customHeight="false" outlineLevel="0" collapsed="false">
      <c r="A1249" s="0" t="n">
        <f aca="false">IF(B1248&lt;&gt;$D$1,A1248,A1248+1)</f>
        <v>17</v>
      </c>
      <c r="B1249" s="0" t="n">
        <f aca="false">IF(B1248&lt;&gt;$D$1,B1248+1,1)</f>
        <v>47</v>
      </c>
      <c r="C1249" s="0" t="str">
        <f aca="false">IFERROR(VLOOKUP(A1249,'Province Map'!$A$2:$BX$77,(MATCH(B1249,'Province Map'!$B$2:$BX$2,0)+1),0),"")</f>
        <v/>
      </c>
      <c r="D1249" s="0" t="str">
        <f aca="false">IF(C1249="T","T","")</f>
        <v/>
      </c>
      <c r="E1249" s="0" t="str">
        <f aca="false">IF(D1249="T",COUNTIF($D$3:$D1249,"T"),"")</f>
        <v/>
      </c>
      <c r="F1249" s="0" t="str">
        <f aca="false">IF(C1249="S","S","")</f>
        <v/>
      </c>
      <c r="G1249" s="0" t="str">
        <f aca="false">IF(F1249="S",COUNTIF($F$3:$F1249,"S"),"")</f>
        <v/>
      </c>
      <c r="H1249" s="0" t="n">
        <f aca="false">A1249</f>
        <v>17</v>
      </c>
      <c r="I1249" s="0" t="n">
        <f aca="false">B1249</f>
        <v>47</v>
      </c>
    </row>
    <row r="1250" customFormat="false" ht="12.8" hidden="false" customHeight="false" outlineLevel="0" collapsed="false">
      <c r="A1250" s="0" t="n">
        <f aca="false">IF(B1249&lt;&gt;$D$1,A1249,A1249+1)</f>
        <v>17</v>
      </c>
      <c r="B1250" s="0" t="n">
        <f aca="false">IF(B1249&lt;&gt;$D$1,B1249+1,1)</f>
        <v>48</v>
      </c>
      <c r="C1250" s="0" t="str">
        <f aca="false">IFERROR(VLOOKUP(A1250,'Province Map'!$A$2:$BX$77,(MATCH(B1250,'Province Map'!$B$2:$BX$2,0)+1),0),"")</f>
        <v/>
      </c>
      <c r="D1250" s="0" t="str">
        <f aca="false">IF(C1250="T","T","")</f>
        <v/>
      </c>
      <c r="E1250" s="0" t="str">
        <f aca="false">IF(D1250="T",COUNTIF($D$3:$D1250,"T"),"")</f>
        <v/>
      </c>
      <c r="F1250" s="0" t="str">
        <f aca="false">IF(C1250="S","S","")</f>
        <v/>
      </c>
      <c r="G1250" s="0" t="str">
        <f aca="false">IF(F1250="S",COUNTIF($F$3:$F1250,"S"),"")</f>
        <v/>
      </c>
      <c r="H1250" s="0" t="n">
        <f aca="false">A1250</f>
        <v>17</v>
      </c>
      <c r="I1250" s="0" t="n">
        <f aca="false">B1250</f>
        <v>48</v>
      </c>
    </row>
    <row r="1251" customFormat="false" ht="12.8" hidden="false" customHeight="false" outlineLevel="0" collapsed="false">
      <c r="A1251" s="0" t="n">
        <f aca="false">IF(B1250&lt;&gt;$D$1,A1250,A1250+1)</f>
        <v>17</v>
      </c>
      <c r="B1251" s="0" t="n">
        <f aca="false">IF(B1250&lt;&gt;$D$1,B1250+1,1)</f>
        <v>49</v>
      </c>
      <c r="C1251" s="0" t="str">
        <f aca="false">IFERROR(VLOOKUP(A1251,'Province Map'!$A$2:$BX$77,(MATCH(B1251,'Province Map'!$B$2:$BX$2,0)+1),0),"")</f>
        <v/>
      </c>
      <c r="D1251" s="0" t="str">
        <f aca="false">IF(C1251="T","T","")</f>
        <v/>
      </c>
      <c r="E1251" s="0" t="str">
        <f aca="false">IF(D1251="T",COUNTIF($D$3:$D1251,"T"),"")</f>
        <v/>
      </c>
      <c r="F1251" s="0" t="str">
        <f aca="false">IF(C1251="S","S","")</f>
        <v/>
      </c>
      <c r="G1251" s="0" t="str">
        <f aca="false">IF(F1251="S",COUNTIF($F$3:$F1251,"S"),"")</f>
        <v/>
      </c>
      <c r="H1251" s="0" t="n">
        <f aca="false">A1251</f>
        <v>17</v>
      </c>
      <c r="I1251" s="0" t="n">
        <f aca="false">B1251</f>
        <v>49</v>
      </c>
    </row>
    <row r="1252" customFormat="false" ht="12.8" hidden="false" customHeight="false" outlineLevel="0" collapsed="false">
      <c r="A1252" s="0" t="n">
        <f aca="false">IF(B1251&lt;&gt;$D$1,A1251,A1251+1)</f>
        <v>17</v>
      </c>
      <c r="B1252" s="0" t="n">
        <f aca="false">IF(B1251&lt;&gt;$D$1,B1251+1,1)</f>
        <v>50</v>
      </c>
      <c r="C1252" s="0" t="str">
        <f aca="false">IFERROR(VLOOKUP(A1252,'Province Map'!$A$2:$BX$77,(MATCH(B1252,'Province Map'!$B$2:$BX$2,0)+1),0),"")</f>
        <v/>
      </c>
      <c r="D1252" s="0" t="str">
        <f aca="false">IF(C1252="T","T","")</f>
        <v/>
      </c>
      <c r="E1252" s="0" t="str">
        <f aca="false">IF(D1252="T",COUNTIF($D$3:$D1252,"T"),"")</f>
        <v/>
      </c>
      <c r="F1252" s="0" t="str">
        <f aca="false">IF(C1252="S","S","")</f>
        <v/>
      </c>
      <c r="G1252" s="0" t="str">
        <f aca="false">IF(F1252="S",COUNTIF($F$3:$F1252,"S"),"")</f>
        <v/>
      </c>
      <c r="H1252" s="0" t="n">
        <f aca="false">A1252</f>
        <v>17</v>
      </c>
      <c r="I1252" s="0" t="n">
        <f aca="false">B1252</f>
        <v>50</v>
      </c>
    </row>
    <row r="1253" customFormat="false" ht="12.8" hidden="false" customHeight="false" outlineLevel="0" collapsed="false">
      <c r="A1253" s="0" t="n">
        <f aca="false">IF(B1252&lt;&gt;$D$1,A1252,A1252+1)</f>
        <v>17</v>
      </c>
      <c r="B1253" s="0" t="n">
        <f aca="false">IF(B1252&lt;&gt;$D$1,B1252+1,1)</f>
        <v>51</v>
      </c>
      <c r="C1253" s="0" t="str">
        <f aca="false">IFERROR(VLOOKUP(A1253,'Province Map'!$A$2:$BX$77,(MATCH(B1253,'Province Map'!$B$2:$BX$2,0)+1),0),"")</f>
        <v/>
      </c>
      <c r="D1253" s="0" t="str">
        <f aca="false">IF(C1253="T","T","")</f>
        <v/>
      </c>
      <c r="E1253" s="0" t="str">
        <f aca="false">IF(D1253="T",COUNTIF($D$3:$D1253,"T"),"")</f>
        <v/>
      </c>
      <c r="F1253" s="0" t="str">
        <f aca="false">IF(C1253="S","S","")</f>
        <v/>
      </c>
      <c r="G1253" s="0" t="str">
        <f aca="false">IF(F1253="S",COUNTIF($F$3:$F1253,"S"),"")</f>
        <v/>
      </c>
      <c r="H1253" s="0" t="n">
        <f aca="false">A1253</f>
        <v>17</v>
      </c>
      <c r="I1253" s="0" t="n">
        <f aca="false">B1253</f>
        <v>51</v>
      </c>
    </row>
    <row r="1254" customFormat="false" ht="12.8" hidden="false" customHeight="false" outlineLevel="0" collapsed="false">
      <c r="A1254" s="0" t="n">
        <f aca="false">IF(B1253&lt;&gt;$D$1,A1253,A1253+1)</f>
        <v>17</v>
      </c>
      <c r="B1254" s="0" t="n">
        <f aca="false">IF(B1253&lt;&gt;$D$1,B1253+1,1)</f>
        <v>52</v>
      </c>
      <c r="C1254" s="0" t="str">
        <f aca="false">IFERROR(VLOOKUP(A1254,'Province Map'!$A$2:$BX$77,(MATCH(B1254,'Province Map'!$B$2:$BX$2,0)+1),0),"")</f>
        <v/>
      </c>
      <c r="D1254" s="0" t="str">
        <f aca="false">IF(C1254="T","T","")</f>
        <v/>
      </c>
      <c r="E1254" s="0" t="str">
        <f aca="false">IF(D1254="T",COUNTIF($D$3:$D1254,"T"),"")</f>
        <v/>
      </c>
      <c r="F1254" s="0" t="str">
        <f aca="false">IF(C1254="S","S","")</f>
        <v/>
      </c>
      <c r="G1254" s="0" t="str">
        <f aca="false">IF(F1254="S",COUNTIF($F$3:$F1254,"S"),"")</f>
        <v/>
      </c>
      <c r="H1254" s="0" t="n">
        <f aca="false">A1254</f>
        <v>17</v>
      </c>
      <c r="I1254" s="0" t="n">
        <f aca="false">B1254</f>
        <v>52</v>
      </c>
    </row>
    <row r="1255" customFormat="false" ht="12.8" hidden="false" customHeight="false" outlineLevel="0" collapsed="false">
      <c r="A1255" s="0" t="n">
        <f aca="false">IF(B1254&lt;&gt;$D$1,A1254,A1254+1)</f>
        <v>17</v>
      </c>
      <c r="B1255" s="0" t="n">
        <f aca="false">IF(B1254&lt;&gt;$D$1,B1254+1,1)</f>
        <v>53</v>
      </c>
      <c r="C1255" s="0" t="str">
        <f aca="false">IFERROR(VLOOKUP(A1255,'Province Map'!$A$2:$BX$77,(MATCH(B1255,'Province Map'!$B$2:$BX$2,0)+1),0),"")</f>
        <v/>
      </c>
      <c r="D1255" s="0" t="str">
        <f aca="false">IF(C1255="T","T","")</f>
        <v/>
      </c>
      <c r="E1255" s="0" t="str">
        <f aca="false">IF(D1255="T",COUNTIF($D$3:$D1255,"T"),"")</f>
        <v/>
      </c>
      <c r="F1255" s="0" t="str">
        <f aca="false">IF(C1255="S","S","")</f>
        <v/>
      </c>
      <c r="G1255" s="0" t="str">
        <f aca="false">IF(F1255="S",COUNTIF($F$3:$F1255,"S"),"")</f>
        <v/>
      </c>
      <c r="H1255" s="0" t="n">
        <f aca="false">A1255</f>
        <v>17</v>
      </c>
      <c r="I1255" s="0" t="n">
        <f aca="false">B1255</f>
        <v>53</v>
      </c>
    </row>
    <row r="1256" customFormat="false" ht="12.8" hidden="false" customHeight="false" outlineLevel="0" collapsed="false">
      <c r="A1256" s="0" t="n">
        <f aca="false">IF(B1255&lt;&gt;$D$1,A1255,A1255+1)</f>
        <v>17</v>
      </c>
      <c r="B1256" s="0" t="n">
        <f aca="false">IF(B1255&lt;&gt;$D$1,B1255+1,1)</f>
        <v>54</v>
      </c>
      <c r="C1256" s="0" t="str">
        <f aca="false">IFERROR(VLOOKUP(A1256,'Province Map'!$A$2:$BX$77,(MATCH(B1256,'Province Map'!$B$2:$BX$2,0)+1),0),"")</f>
        <v/>
      </c>
      <c r="D1256" s="0" t="str">
        <f aca="false">IF(C1256="T","T","")</f>
        <v/>
      </c>
      <c r="E1256" s="0" t="str">
        <f aca="false">IF(D1256="T",COUNTIF($D$3:$D1256,"T"),"")</f>
        <v/>
      </c>
      <c r="F1256" s="0" t="str">
        <f aca="false">IF(C1256="S","S","")</f>
        <v/>
      </c>
      <c r="G1256" s="0" t="str">
        <f aca="false">IF(F1256="S",COUNTIF($F$3:$F1256,"S"),"")</f>
        <v/>
      </c>
      <c r="H1256" s="0" t="n">
        <f aca="false">A1256</f>
        <v>17</v>
      </c>
      <c r="I1256" s="0" t="n">
        <f aca="false">B1256</f>
        <v>54</v>
      </c>
    </row>
    <row r="1257" customFormat="false" ht="12.8" hidden="false" customHeight="false" outlineLevel="0" collapsed="false">
      <c r="A1257" s="0" t="n">
        <f aca="false">IF(B1256&lt;&gt;$D$1,A1256,A1256+1)</f>
        <v>17</v>
      </c>
      <c r="B1257" s="0" t="n">
        <f aca="false">IF(B1256&lt;&gt;$D$1,B1256+1,1)</f>
        <v>55</v>
      </c>
      <c r="C1257" s="0" t="str">
        <f aca="false">IFERROR(VLOOKUP(A1257,'Province Map'!$A$2:$BX$77,(MATCH(B1257,'Province Map'!$B$2:$BX$2,0)+1),0),"")</f>
        <v/>
      </c>
      <c r="D1257" s="0" t="str">
        <f aca="false">IF(C1257="T","T","")</f>
        <v/>
      </c>
      <c r="E1257" s="0" t="str">
        <f aca="false">IF(D1257="T",COUNTIF($D$3:$D1257,"T"),"")</f>
        <v/>
      </c>
      <c r="F1257" s="0" t="str">
        <f aca="false">IF(C1257="S","S","")</f>
        <v/>
      </c>
      <c r="G1257" s="0" t="str">
        <f aca="false">IF(F1257="S",COUNTIF($F$3:$F1257,"S"),"")</f>
        <v/>
      </c>
      <c r="H1257" s="0" t="n">
        <f aca="false">A1257</f>
        <v>17</v>
      </c>
      <c r="I1257" s="0" t="n">
        <f aca="false">B1257</f>
        <v>55</v>
      </c>
    </row>
    <row r="1258" customFormat="false" ht="12.8" hidden="false" customHeight="false" outlineLevel="0" collapsed="false">
      <c r="A1258" s="0" t="n">
        <f aca="false">IF(B1257&lt;&gt;$D$1,A1257,A1257+1)</f>
        <v>17</v>
      </c>
      <c r="B1258" s="0" t="n">
        <f aca="false">IF(B1257&lt;&gt;$D$1,B1257+1,1)</f>
        <v>56</v>
      </c>
      <c r="C1258" s="0" t="str">
        <f aca="false">IFERROR(VLOOKUP(A1258,'Province Map'!$A$2:$BX$77,(MATCH(B1258,'Province Map'!$B$2:$BX$2,0)+1),0),"")</f>
        <v/>
      </c>
      <c r="D1258" s="0" t="str">
        <f aca="false">IF(C1258="T","T","")</f>
        <v/>
      </c>
      <c r="E1258" s="0" t="str">
        <f aca="false">IF(D1258="T",COUNTIF($D$3:$D1258,"T"),"")</f>
        <v/>
      </c>
      <c r="F1258" s="0" t="str">
        <f aca="false">IF(C1258="S","S","")</f>
        <v/>
      </c>
      <c r="G1258" s="0" t="str">
        <f aca="false">IF(F1258="S",COUNTIF($F$3:$F1258,"S"),"")</f>
        <v/>
      </c>
      <c r="H1258" s="0" t="n">
        <f aca="false">A1258</f>
        <v>17</v>
      </c>
      <c r="I1258" s="0" t="n">
        <f aca="false">B1258</f>
        <v>56</v>
      </c>
    </row>
    <row r="1259" customFormat="false" ht="12.8" hidden="false" customHeight="false" outlineLevel="0" collapsed="false">
      <c r="A1259" s="0" t="n">
        <f aca="false">IF(B1258&lt;&gt;$D$1,A1258,A1258+1)</f>
        <v>17</v>
      </c>
      <c r="B1259" s="0" t="n">
        <f aca="false">IF(B1258&lt;&gt;$D$1,B1258+1,1)</f>
        <v>57</v>
      </c>
      <c r="C1259" s="0" t="str">
        <f aca="false">IFERROR(VLOOKUP(A1259,'Province Map'!$A$2:$BX$77,(MATCH(B1259,'Province Map'!$B$2:$BX$2,0)+1),0),"")</f>
        <v/>
      </c>
      <c r="D1259" s="0" t="str">
        <f aca="false">IF(C1259="T","T","")</f>
        <v/>
      </c>
      <c r="E1259" s="0" t="str">
        <f aca="false">IF(D1259="T",COUNTIF($D$3:$D1259,"T"),"")</f>
        <v/>
      </c>
      <c r="F1259" s="0" t="str">
        <f aca="false">IF(C1259="S","S","")</f>
        <v/>
      </c>
      <c r="G1259" s="0" t="str">
        <f aca="false">IF(F1259="S",COUNTIF($F$3:$F1259,"S"),"")</f>
        <v/>
      </c>
      <c r="H1259" s="0" t="n">
        <f aca="false">A1259</f>
        <v>17</v>
      </c>
      <c r="I1259" s="0" t="n">
        <f aca="false">B1259</f>
        <v>57</v>
      </c>
    </row>
    <row r="1260" customFormat="false" ht="12.8" hidden="false" customHeight="false" outlineLevel="0" collapsed="false">
      <c r="A1260" s="0" t="n">
        <f aca="false">IF(B1259&lt;&gt;$D$1,A1259,A1259+1)</f>
        <v>17</v>
      </c>
      <c r="B1260" s="0" t="n">
        <f aca="false">IF(B1259&lt;&gt;$D$1,B1259+1,1)</f>
        <v>58</v>
      </c>
      <c r="C1260" s="0" t="str">
        <f aca="false">IFERROR(VLOOKUP(A1260,'Province Map'!$A$2:$BX$77,(MATCH(B1260,'Province Map'!$B$2:$BX$2,0)+1),0),"")</f>
        <v/>
      </c>
      <c r="D1260" s="0" t="str">
        <f aca="false">IF(C1260="T","T","")</f>
        <v/>
      </c>
      <c r="E1260" s="0" t="str">
        <f aca="false">IF(D1260="T",COUNTIF($D$3:$D1260,"T"),"")</f>
        <v/>
      </c>
      <c r="F1260" s="0" t="str">
        <f aca="false">IF(C1260="S","S","")</f>
        <v/>
      </c>
      <c r="G1260" s="0" t="str">
        <f aca="false">IF(F1260="S",COUNTIF($F$3:$F1260,"S"),"")</f>
        <v/>
      </c>
      <c r="H1260" s="0" t="n">
        <f aca="false">A1260</f>
        <v>17</v>
      </c>
      <c r="I1260" s="0" t="n">
        <f aca="false">B1260</f>
        <v>58</v>
      </c>
    </row>
    <row r="1261" customFormat="false" ht="12.8" hidden="false" customHeight="false" outlineLevel="0" collapsed="false">
      <c r="A1261" s="0" t="n">
        <f aca="false">IF(B1260&lt;&gt;$D$1,A1260,A1260+1)</f>
        <v>17</v>
      </c>
      <c r="B1261" s="0" t="n">
        <f aca="false">IF(B1260&lt;&gt;$D$1,B1260+1,1)</f>
        <v>59</v>
      </c>
      <c r="C1261" s="0" t="str">
        <f aca="false">IFERROR(VLOOKUP(A1261,'Province Map'!$A$2:$BX$77,(MATCH(B1261,'Province Map'!$B$2:$BX$2,0)+1),0),"")</f>
        <v/>
      </c>
      <c r="D1261" s="0" t="str">
        <f aca="false">IF(C1261="T","T","")</f>
        <v/>
      </c>
      <c r="E1261" s="0" t="str">
        <f aca="false">IF(D1261="T",COUNTIF($D$3:$D1261,"T"),"")</f>
        <v/>
      </c>
      <c r="F1261" s="0" t="str">
        <f aca="false">IF(C1261="S","S","")</f>
        <v/>
      </c>
      <c r="G1261" s="0" t="str">
        <f aca="false">IF(F1261="S",COUNTIF($F$3:$F1261,"S"),"")</f>
        <v/>
      </c>
      <c r="H1261" s="0" t="n">
        <f aca="false">A1261</f>
        <v>17</v>
      </c>
      <c r="I1261" s="0" t="n">
        <f aca="false">B1261</f>
        <v>59</v>
      </c>
    </row>
    <row r="1262" customFormat="false" ht="12.8" hidden="false" customHeight="false" outlineLevel="0" collapsed="false">
      <c r="A1262" s="0" t="n">
        <f aca="false">IF(B1261&lt;&gt;$D$1,A1261,A1261+1)</f>
        <v>17</v>
      </c>
      <c r="B1262" s="0" t="n">
        <f aca="false">IF(B1261&lt;&gt;$D$1,B1261+1,1)</f>
        <v>60</v>
      </c>
      <c r="C1262" s="0" t="str">
        <f aca="false">IFERROR(VLOOKUP(A1262,'Province Map'!$A$2:$BX$77,(MATCH(B1262,'Province Map'!$B$2:$BX$2,0)+1),0),"")</f>
        <v/>
      </c>
      <c r="D1262" s="0" t="str">
        <f aca="false">IF(C1262="T","T","")</f>
        <v/>
      </c>
      <c r="E1262" s="0" t="str">
        <f aca="false">IF(D1262="T",COUNTIF($D$3:$D1262,"T"),"")</f>
        <v/>
      </c>
      <c r="F1262" s="0" t="str">
        <f aca="false">IF(C1262="S","S","")</f>
        <v/>
      </c>
      <c r="G1262" s="0" t="str">
        <f aca="false">IF(F1262="S",COUNTIF($F$3:$F1262,"S"),"")</f>
        <v/>
      </c>
      <c r="H1262" s="0" t="n">
        <f aca="false">A1262</f>
        <v>17</v>
      </c>
      <c r="I1262" s="0" t="n">
        <f aca="false">B1262</f>
        <v>60</v>
      </c>
    </row>
    <row r="1263" customFormat="false" ht="12.8" hidden="false" customHeight="false" outlineLevel="0" collapsed="false">
      <c r="A1263" s="0" t="n">
        <f aca="false">IF(B1262&lt;&gt;$D$1,A1262,A1262+1)</f>
        <v>17</v>
      </c>
      <c r="B1263" s="0" t="n">
        <f aca="false">IF(B1262&lt;&gt;$D$1,B1262+1,1)</f>
        <v>61</v>
      </c>
      <c r="C1263" s="0" t="str">
        <f aca="false">IFERROR(VLOOKUP(A1263,'Province Map'!$A$2:$BX$77,(MATCH(B1263,'Province Map'!$B$2:$BX$2,0)+1),0),"")</f>
        <v/>
      </c>
      <c r="D1263" s="0" t="str">
        <f aca="false">IF(C1263="T","T","")</f>
        <v/>
      </c>
      <c r="E1263" s="0" t="str">
        <f aca="false">IF(D1263="T",COUNTIF($D$3:$D1263,"T"),"")</f>
        <v/>
      </c>
      <c r="F1263" s="0" t="str">
        <f aca="false">IF(C1263="S","S","")</f>
        <v/>
      </c>
      <c r="G1263" s="0" t="str">
        <f aca="false">IF(F1263="S",COUNTIF($F$3:$F1263,"S"),"")</f>
        <v/>
      </c>
      <c r="H1263" s="0" t="n">
        <f aca="false">A1263</f>
        <v>17</v>
      </c>
      <c r="I1263" s="0" t="n">
        <f aca="false">B1263</f>
        <v>61</v>
      </c>
    </row>
    <row r="1264" customFormat="false" ht="12.8" hidden="false" customHeight="false" outlineLevel="0" collapsed="false">
      <c r="A1264" s="0" t="n">
        <f aca="false">IF(B1263&lt;&gt;$D$1,A1263,A1263+1)</f>
        <v>17</v>
      </c>
      <c r="B1264" s="0" t="n">
        <f aca="false">IF(B1263&lt;&gt;$D$1,B1263+1,1)</f>
        <v>62</v>
      </c>
      <c r="C1264" s="0" t="str">
        <f aca="false">IFERROR(VLOOKUP(A1264,'Province Map'!$A$2:$BX$77,(MATCH(B1264,'Province Map'!$B$2:$BX$2,0)+1),0),"")</f>
        <v/>
      </c>
      <c r="D1264" s="0" t="str">
        <f aca="false">IF(C1264="T","T","")</f>
        <v/>
      </c>
      <c r="E1264" s="0" t="str">
        <f aca="false">IF(D1264="T",COUNTIF($D$3:$D1264,"T"),"")</f>
        <v/>
      </c>
      <c r="F1264" s="0" t="str">
        <f aca="false">IF(C1264="S","S","")</f>
        <v/>
      </c>
      <c r="G1264" s="0" t="str">
        <f aca="false">IF(F1264="S",COUNTIF($F$3:$F1264,"S"),"")</f>
        <v/>
      </c>
      <c r="H1264" s="0" t="n">
        <f aca="false">A1264</f>
        <v>17</v>
      </c>
      <c r="I1264" s="0" t="n">
        <f aca="false">B1264</f>
        <v>62</v>
      </c>
    </row>
    <row r="1265" customFormat="false" ht="12.8" hidden="false" customHeight="false" outlineLevel="0" collapsed="false">
      <c r="A1265" s="0" t="n">
        <f aca="false">IF(B1264&lt;&gt;$D$1,A1264,A1264+1)</f>
        <v>17</v>
      </c>
      <c r="B1265" s="0" t="n">
        <f aca="false">IF(B1264&lt;&gt;$D$1,B1264+1,1)</f>
        <v>63</v>
      </c>
      <c r="C1265" s="0" t="str">
        <f aca="false">IFERROR(VLOOKUP(A1265,'Province Map'!$A$2:$BX$77,(MATCH(B1265,'Province Map'!$B$2:$BX$2,0)+1),0),"")</f>
        <v/>
      </c>
      <c r="D1265" s="0" t="str">
        <f aca="false">IF(C1265="T","T","")</f>
        <v/>
      </c>
      <c r="E1265" s="0" t="str">
        <f aca="false">IF(D1265="T",COUNTIF($D$3:$D1265,"T"),"")</f>
        <v/>
      </c>
      <c r="F1265" s="0" t="str">
        <f aca="false">IF(C1265="S","S","")</f>
        <v/>
      </c>
      <c r="G1265" s="0" t="str">
        <f aca="false">IF(F1265="S",COUNTIF($F$3:$F1265,"S"),"")</f>
        <v/>
      </c>
      <c r="H1265" s="0" t="n">
        <f aca="false">A1265</f>
        <v>17</v>
      </c>
      <c r="I1265" s="0" t="n">
        <f aca="false">B1265</f>
        <v>63</v>
      </c>
    </row>
    <row r="1266" customFormat="false" ht="12.8" hidden="false" customHeight="false" outlineLevel="0" collapsed="false">
      <c r="A1266" s="0" t="n">
        <f aca="false">IF(B1265&lt;&gt;$D$1,A1265,A1265+1)</f>
        <v>17</v>
      </c>
      <c r="B1266" s="0" t="n">
        <f aca="false">IF(B1265&lt;&gt;$D$1,B1265+1,1)</f>
        <v>64</v>
      </c>
      <c r="C1266" s="0" t="str">
        <f aca="false">IFERROR(VLOOKUP(A1266,'Province Map'!$A$2:$BX$77,(MATCH(B1266,'Province Map'!$B$2:$BX$2,0)+1),0),"")</f>
        <v/>
      </c>
      <c r="D1266" s="0" t="str">
        <f aca="false">IF(C1266="T","T","")</f>
        <v/>
      </c>
      <c r="E1266" s="0" t="str">
        <f aca="false">IF(D1266="T",COUNTIF($D$3:$D1266,"T"),"")</f>
        <v/>
      </c>
      <c r="F1266" s="0" t="str">
        <f aca="false">IF(C1266="S","S","")</f>
        <v/>
      </c>
      <c r="G1266" s="0" t="str">
        <f aca="false">IF(F1266="S",COUNTIF($F$3:$F1266,"S"),"")</f>
        <v/>
      </c>
      <c r="H1266" s="0" t="n">
        <f aca="false">A1266</f>
        <v>17</v>
      </c>
      <c r="I1266" s="0" t="n">
        <f aca="false">B1266</f>
        <v>64</v>
      </c>
    </row>
    <row r="1267" customFormat="false" ht="12.8" hidden="false" customHeight="false" outlineLevel="0" collapsed="false">
      <c r="A1267" s="0" t="n">
        <f aca="false">IF(B1266&lt;&gt;$D$1,A1266,A1266+1)</f>
        <v>17</v>
      </c>
      <c r="B1267" s="0" t="n">
        <f aca="false">IF(B1266&lt;&gt;$D$1,B1266+1,1)</f>
        <v>65</v>
      </c>
      <c r="C1267" s="0" t="str">
        <f aca="false">IFERROR(VLOOKUP(A1267,'Province Map'!$A$2:$BX$77,(MATCH(B1267,'Province Map'!$B$2:$BX$2,0)+1),0),"")</f>
        <v/>
      </c>
      <c r="D1267" s="0" t="str">
        <f aca="false">IF(C1267="T","T","")</f>
        <v/>
      </c>
      <c r="E1267" s="0" t="str">
        <f aca="false">IF(D1267="T",COUNTIF($D$3:$D1267,"T"),"")</f>
        <v/>
      </c>
      <c r="F1267" s="0" t="str">
        <f aca="false">IF(C1267="S","S","")</f>
        <v/>
      </c>
      <c r="G1267" s="0" t="str">
        <f aca="false">IF(F1267="S",COUNTIF($F$3:$F1267,"S"),"")</f>
        <v/>
      </c>
      <c r="H1267" s="0" t="n">
        <f aca="false">A1267</f>
        <v>17</v>
      </c>
      <c r="I1267" s="0" t="n">
        <f aca="false">B1267</f>
        <v>65</v>
      </c>
    </row>
    <row r="1268" customFormat="false" ht="12.8" hidden="false" customHeight="false" outlineLevel="0" collapsed="false">
      <c r="A1268" s="0" t="n">
        <f aca="false">IF(B1267&lt;&gt;$D$1,A1267,A1267+1)</f>
        <v>17</v>
      </c>
      <c r="B1268" s="0" t="n">
        <f aca="false">IF(B1267&lt;&gt;$D$1,B1267+1,1)</f>
        <v>66</v>
      </c>
      <c r="C1268" s="0" t="str">
        <f aca="false">IFERROR(VLOOKUP(A1268,'Province Map'!$A$2:$BX$77,(MATCH(B1268,'Province Map'!$B$2:$BX$2,0)+1),0),"")</f>
        <v/>
      </c>
      <c r="D1268" s="0" t="str">
        <f aca="false">IF(C1268="T","T","")</f>
        <v/>
      </c>
      <c r="E1268" s="0" t="str">
        <f aca="false">IF(D1268="T",COUNTIF($D$3:$D1268,"T"),"")</f>
        <v/>
      </c>
      <c r="F1268" s="0" t="str">
        <f aca="false">IF(C1268="S","S","")</f>
        <v/>
      </c>
      <c r="G1268" s="0" t="str">
        <f aca="false">IF(F1268="S",COUNTIF($F$3:$F1268,"S"),"")</f>
        <v/>
      </c>
      <c r="H1268" s="0" t="n">
        <f aca="false">A1268</f>
        <v>17</v>
      </c>
      <c r="I1268" s="0" t="n">
        <f aca="false">B1268</f>
        <v>66</v>
      </c>
    </row>
    <row r="1269" customFormat="false" ht="12.8" hidden="false" customHeight="false" outlineLevel="0" collapsed="false">
      <c r="A1269" s="0" t="n">
        <f aca="false">IF(B1268&lt;&gt;$D$1,A1268,A1268+1)</f>
        <v>17</v>
      </c>
      <c r="B1269" s="0" t="n">
        <f aca="false">IF(B1268&lt;&gt;$D$1,B1268+1,1)</f>
        <v>67</v>
      </c>
      <c r="C1269" s="0" t="str">
        <f aca="false">IFERROR(VLOOKUP(A1269,'Province Map'!$A$2:$BX$77,(MATCH(B1269,'Province Map'!$B$2:$BX$2,0)+1),0),"")</f>
        <v/>
      </c>
      <c r="D1269" s="0" t="str">
        <f aca="false">IF(C1269="T","T","")</f>
        <v/>
      </c>
      <c r="E1269" s="0" t="str">
        <f aca="false">IF(D1269="T",COUNTIF($D$3:$D1269,"T"),"")</f>
        <v/>
      </c>
      <c r="F1269" s="0" t="str">
        <f aca="false">IF(C1269="S","S","")</f>
        <v/>
      </c>
      <c r="G1269" s="0" t="str">
        <f aca="false">IF(F1269="S",COUNTIF($F$3:$F1269,"S"),"")</f>
        <v/>
      </c>
      <c r="H1269" s="0" t="n">
        <f aca="false">A1269</f>
        <v>17</v>
      </c>
      <c r="I1269" s="0" t="n">
        <f aca="false">B1269</f>
        <v>67</v>
      </c>
    </row>
    <row r="1270" customFormat="false" ht="12.8" hidden="false" customHeight="false" outlineLevel="0" collapsed="false">
      <c r="A1270" s="0" t="n">
        <f aca="false">IF(B1269&lt;&gt;$D$1,A1269,A1269+1)</f>
        <v>17</v>
      </c>
      <c r="B1270" s="0" t="n">
        <f aca="false">IF(B1269&lt;&gt;$D$1,B1269+1,1)</f>
        <v>68</v>
      </c>
      <c r="C1270" s="0" t="str">
        <f aca="false">IFERROR(VLOOKUP(A1270,'Province Map'!$A$2:$BX$77,(MATCH(B1270,'Province Map'!$B$2:$BX$2,0)+1),0),"")</f>
        <v/>
      </c>
      <c r="D1270" s="0" t="str">
        <f aca="false">IF(C1270="T","T","")</f>
        <v/>
      </c>
      <c r="E1270" s="0" t="str">
        <f aca="false">IF(D1270="T",COUNTIF($D$3:$D1270,"T"),"")</f>
        <v/>
      </c>
      <c r="F1270" s="0" t="str">
        <f aca="false">IF(C1270="S","S","")</f>
        <v/>
      </c>
      <c r="G1270" s="0" t="str">
        <f aca="false">IF(F1270="S",COUNTIF($F$3:$F1270,"S"),"")</f>
        <v/>
      </c>
      <c r="H1270" s="0" t="n">
        <f aca="false">A1270</f>
        <v>17</v>
      </c>
      <c r="I1270" s="0" t="n">
        <f aca="false">B1270</f>
        <v>68</v>
      </c>
    </row>
    <row r="1271" customFormat="false" ht="12.8" hidden="false" customHeight="false" outlineLevel="0" collapsed="false">
      <c r="A1271" s="0" t="n">
        <f aca="false">IF(B1270&lt;&gt;$D$1,A1270,A1270+1)</f>
        <v>17</v>
      </c>
      <c r="B1271" s="0" t="n">
        <f aca="false">IF(B1270&lt;&gt;$D$1,B1270+1,1)</f>
        <v>69</v>
      </c>
      <c r="C1271" s="0" t="str">
        <f aca="false">IFERROR(VLOOKUP(A1271,'Province Map'!$A$2:$BX$77,(MATCH(B1271,'Province Map'!$B$2:$BX$2,0)+1),0),"")</f>
        <v/>
      </c>
      <c r="D1271" s="0" t="str">
        <f aca="false">IF(C1271="T","T","")</f>
        <v/>
      </c>
      <c r="E1271" s="0" t="str">
        <f aca="false">IF(D1271="T",COUNTIF($D$3:$D1271,"T"),"")</f>
        <v/>
      </c>
      <c r="F1271" s="0" t="str">
        <f aca="false">IF(C1271="S","S","")</f>
        <v/>
      </c>
      <c r="G1271" s="0" t="str">
        <f aca="false">IF(F1271="S",COUNTIF($F$3:$F1271,"S"),"")</f>
        <v/>
      </c>
      <c r="H1271" s="0" t="n">
        <f aca="false">A1271</f>
        <v>17</v>
      </c>
      <c r="I1271" s="0" t="n">
        <f aca="false">B1271</f>
        <v>69</v>
      </c>
    </row>
    <row r="1272" customFormat="false" ht="12.8" hidden="false" customHeight="false" outlineLevel="0" collapsed="false">
      <c r="A1272" s="0" t="n">
        <f aca="false">IF(B1271&lt;&gt;$D$1,A1271,A1271+1)</f>
        <v>17</v>
      </c>
      <c r="B1272" s="0" t="n">
        <f aca="false">IF(B1271&lt;&gt;$D$1,B1271+1,1)</f>
        <v>70</v>
      </c>
      <c r="C1272" s="0" t="str">
        <f aca="false">IFERROR(VLOOKUP(A1272,'Province Map'!$A$2:$BX$77,(MATCH(B1272,'Province Map'!$B$2:$BX$2,0)+1),0),"")</f>
        <v/>
      </c>
      <c r="D1272" s="0" t="str">
        <f aca="false">IF(C1272="T","T","")</f>
        <v/>
      </c>
      <c r="E1272" s="0" t="str">
        <f aca="false">IF(D1272="T",COUNTIF($D$3:$D1272,"T"),"")</f>
        <v/>
      </c>
      <c r="F1272" s="0" t="str">
        <f aca="false">IF(C1272="S","S","")</f>
        <v/>
      </c>
      <c r="G1272" s="0" t="str">
        <f aca="false">IF(F1272="S",COUNTIF($F$3:$F1272,"S"),"")</f>
        <v/>
      </c>
      <c r="H1272" s="0" t="n">
        <f aca="false">A1272</f>
        <v>17</v>
      </c>
      <c r="I1272" s="0" t="n">
        <f aca="false">B1272</f>
        <v>70</v>
      </c>
    </row>
    <row r="1273" customFormat="false" ht="12.8" hidden="false" customHeight="false" outlineLevel="0" collapsed="false">
      <c r="A1273" s="0" t="n">
        <f aca="false">IF(B1272&lt;&gt;$D$1,A1272,A1272+1)</f>
        <v>17</v>
      </c>
      <c r="B1273" s="0" t="n">
        <f aca="false">IF(B1272&lt;&gt;$D$1,B1272+1,1)</f>
        <v>71</v>
      </c>
      <c r="C1273" s="0" t="str">
        <f aca="false">IFERROR(VLOOKUP(A1273,'Province Map'!$A$2:$BX$77,(MATCH(B1273,'Province Map'!$B$2:$BX$2,0)+1),0),"")</f>
        <v/>
      </c>
      <c r="D1273" s="0" t="str">
        <f aca="false">IF(C1273="T","T","")</f>
        <v/>
      </c>
      <c r="E1273" s="0" t="str">
        <f aca="false">IF(D1273="T",COUNTIF($D$3:$D1273,"T"),"")</f>
        <v/>
      </c>
      <c r="F1273" s="0" t="str">
        <f aca="false">IF(C1273="S","S","")</f>
        <v/>
      </c>
      <c r="G1273" s="0" t="str">
        <f aca="false">IF(F1273="S",COUNTIF($F$3:$F1273,"S"),"")</f>
        <v/>
      </c>
      <c r="H1273" s="0" t="n">
        <f aca="false">A1273</f>
        <v>17</v>
      </c>
      <c r="I1273" s="0" t="n">
        <f aca="false">B1273</f>
        <v>71</v>
      </c>
    </row>
    <row r="1274" customFormat="false" ht="12.8" hidden="false" customHeight="false" outlineLevel="0" collapsed="false">
      <c r="A1274" s="0" t="n">
        <f aca="false">IF(B1273&lt;&gt;$D$1,A1273,A1273+1)</f>
        <v>17</v>
      </c>
      <c r="B1274" s="0" t="n">
        <f aca="false">IF(B1273&lt;&gt;$D$1,B1273+1,1)</f>
        <v>72</v>
      </c>
      <c r="C1274" s="0" t="str">
        <f aca="false">IFERROR(VLOOKUP(A1274,'Province Map'!$A$2:$BX$77,(MATCH(B1274,'Province Map'!$B$2:$BX$2,0)+1),0),"")</f>
        <v/>
      </c>
      <c r="D1274" s="0" t="str">
        <f aca="false">IF(C1274="T","T","")</f>
        <v/>
      </c>
      <c r="E1274" s="0" t="str">
        <f aca="false">IF(D1274="T",COUNTIF($D$3:$D1274,"T"),"")</f>
        <v/>
      </c>
      <c r="F1274" s="0" t="str">
        <f aca="false">IF(C1274="S","S","")</f>
        <v/>
      </c>
      <c r="G1274" s="0" t="str">
        <f aca="false">IF(F1274="S",COUNTIF($F$3:$F1274,"S"),"")</f>
        <v/>
      </c>
      <c r="H1274" s="0" t="n">
        <f aca="false">A1274</f>
        <v>17</v>
      </c>
      <c r="I1274" s="0" t="n">
        <f aca="false">B1274</f>
        <v>72</v>
      </c>
    </row>
    <row r="1275" customFormat="false" ht="12.8" hidden="false" customHeight="false" outlineLevel="0" collapsed="false">
      <c r="A1275" s="0" t="n">
        <f aca="false">IF(B1274&lt;&gt;$D$1,A1274,A1274+1)</f>
        <v>17</v>
      </c>
      <c r="B1275" s="0" t="n">
        <f aca="false">IF(B1274&lt;&gt;$D$1,B1274+1,1)</f>
        <v>73</v>
      </c>
      <c r="C1275" s="0" t="str">
        <f aca="false">IFERROR(VLOOKUP(A1275,'Province Map'!$A$2:$BX$77,(MATCH(B1275,'Province Map'!$B$2:$BX$2,0)+1),0),"")</f>
        <v/>
      </c>
      <c r="D1275" s="0" t="str">
        <f aca="false">IF(C1275="T","T","")</f>
        <v/>
      </c>
      <c r="E1275" s="0" t="str">
        <f aca="false">IF(D1275="T",COUNTIF($D$3:$D1275,"T"),"")</f>
        <v/>
      </c>
      <c r="F1275" s="0" t="str">
        <f aca="false">IF(C1275="S","S","")</f>
        <v/>
      </c>
      <c r="G1275" s="0" t="str">
        <f aca="false">IF(F1275="S",COUNTIF($F$3:$F1275,"S"),"")</f>
        <v/>
      </c>
      <c r="H1275" s="0" t="n">
        <f aca="false">A1275</f>
        <v>17</v>
      </c>
      <c r="I1275" s="0" t="n">
        <f aca="false">B1275</f>
        <v>73</v>
      </c>
    </row>
    <row r="1276" customFormat="false" ht="12.8" hidden="false" customHeight="false" outlineLevel="0" collapsed="false">
      <c r="A1276" s="0" t="n">
        <f aca="false">IF(B1275&lt;&gt;$D$1,A1275,A1275+1)</f>
        <v>17</v>
      </c>
      <c r="B1276" s="0" t="n">
        <f aca="false">IF(B1275&lt;&gt;$D$1,B1275+1,1)</f>
        <v>74</v>
      </c>
      <c r="C1276" s="0" t="str">
        <f aca="false">IFERROR(VLOOKUP(A1276,'Province Map'!$A$2:$BX$77,(MATCH(B1276,'Province Map'!$B$2:$BX$2,0)+1),0),"")</f>
        <v/>
      </c>
      <c r="D1276" s="0" t="str">
        <f aca="false">IF(C1276="T","T","")</f>
        <v/>
      </c>
      <c r="E1276" s="0" t="str">
        <f aca="false">IF(D1276="T",COUNTIF($D$3:$D1276,"T"),"")</f>
        <v/>
      </c>
      <c r="F1276" s="0" t="str">
        <f aca="false">IF(C1276="S","S","")</f>
        <v/>
      </c>
      <c r="G1276" s="0" t="str">
        <f aca="false">IF(F1276="S",COUNTIF($F$3:$F1276,"S"),"")</f>
        <v/>
      </c>
      <c r="H1276" s="0" t="n">
        <f aca="false">A1276</f>
        <v>17</v>
      </c>
      <c r="I1276" s="0" t="n">
        <f aca="false">B1276</f>
        <v>74</v>
      </c>
    </row>
    <row r="1277" customFormat="false" ht="12.8" hidden="false" customHeight="false" outlineLevel="0" collapsed="false">
      <c r="A1277" s="0" t="n">
        <f aca="false">IF(B1276&lt;&gt;$D$1,A1276,A1276+1)</f>
        <v>17</v>
      </c>
      <c r="B1277" s="0" t="n">
        <f aca="false">IF(B1276&lt;&gt;$D$1,B1276+1,1)</f>
        <v>75</v>
      </c>
      <c r="C1277" s="0" t="str">
        <f aca="false">IFERROR(VLOOKUP(A1277,'Province Map'!$A$2:$BX$77,(MATCH(B1277,'Province Map'!$B$2:$BX$2,0)+1),0),"")</f>
        <v/>
      </c>
      <c r="D1277" s="0" t="str">
        <f aca="false">IF(C1277="T","T","")</f>
        <v/>
      </c>
      <c r="E1277" s="0" t="str">
        <f aca="false">IF(D1277="T",COUNTIF($D$3:$D1277,"T"),"")</f>
        <v/>
      </c>
      <c r="F1277" s="0" t="str">
        <f aca="false">IF(C1277="S","S","")</f>
        <v/>
      </c>
      <c r="G1277" s="0" t="str">
        <f aca="false">IF(F1277="S",COUNTIF($F$3:$F1277,"S"),"")</f>
        <v/>
      </c>
      <c r="H1277" s="0" t="n">
        <f aca="false">A1277</f>
        <v>17</v>
      </c>
      <c r="I1277" s="0" t="n">
        <f aca="false">B1277</f>
        <v>75</v>
      </c>
    </row>
    <row r="1278" customFormat="false" ht="12.8" hidden="false" customHeight="false" outlineLevel="0" collapsed="false">
      <c r="A1278" s="0" t="n">
        <f aca="false">IF(B1277&lt;&gt;$D$1,A1277,A1277+1)</f>
        <v>18</v>
      </c>
      <c r="B1278" s="0" t="n">
        <f aca="false">IF(B1277&lt;&gt;$D$1,B1277+1,1)</f>
        <v>1</v>
      </c>
      <c r="C1278" s="0" t="str">
        <f aca="false">IFERROR(VLOOKUP(A1278,'Province Map'!$A$2:$BX$77,(MATCH(B1278,'Province Map'!$B$2:$BX$2,0)+1),0),"")</f>
        <v/>
      </c>
      <c r="D1278" s="0" t="str">
        <f aca="false">IF(C1278="T","T","")</f>
        <v/>
      </c>
      <c r="E1278" s="0" t="str">
        <f aca="false">IF(D1278="T",COUNTIF($D$3:$D1278,"T"),"")</f>
        <v/>
      </c>
      <c r="F1278" s="0" t="str">
        <f aca="false">IF(C1278="S","S","")</f>
        <v/>
      </c>
      <c r="G1278" s="0" t="str">
        <f aca="false">IF(F1278="S",COUNTIF($F$3:$F1278,"S"),"")</f>
        <v/>
      </c>
      <c r="H1278" s="0" t="n">
        <f aca="false">A1278</f>
        <v>18</v>
      </c>
      <c r="I1278" s="0" t="n">
        <f aca="false">B1278</f>
        <v>1</v>
      </c>
    </row>
    <row r="1279" customFormat="false" ht="12.8" hidden="false" customHeight="false" outlineLevel="0" collapsed="false">
      <c r="A1279" s="0" t="n">
        <f aca="false">IF(B1278&lt;&gt;$D$1,A1278,A1278+1)</f>
        <v>18</v>
      </c>
      <c r="B1279" s="0" t="n">
        <f aca="false">IF(B1278&lt;&gt;$D$1,B1278+1,1)</f>
        <v>2</v>
      </c>
      <c r="C1279" s="0" t="str">
        <f aca="false">IFERROR(VLOOKUP(A1279,'Province Map'!$A$2:$BX$77,(MATCH(B1279,'Province Map'!$B$2:$BX$2,0)+1),0),"")</f>
        <v/>
      </c>
      <c r="D1279" s="0" t="str">
        <f aca="false">IF(C1279="T","T","")</f>
        <v/>
      </c>
      <c r="E1279" s="0" t="str">
        <f aca="false">IF(D1279="T",COUNTIF($D$3:$D1279,"T"),"")</f>
        <v/>
      </c>
      <c r="F1279" s="0" t="str">
        <f aca="false">IF(C1279="S","S","")</f>
        <v/>
      </c>
      <c r="G1279" s="0" t="str">
        <f aca="false">IF(F1279="S",COUNTIF($F$3:$F1279,"S"),"")</f>
        <v/>
      </c>
      <c r="H1279" s="0" t="n">
        <f aca="false">A1279</f>
        <v>18</v>
      </c>
      <c r="I1279" s="0" t="n">
        <f aca="false">B1279</f>
        <v>2</v>
      </c>
    </row>
    <row r="1280" customFormat="false" ht="12.8" hidden="false" customHeight="false" outlineLevel="0" collapsed="false">
      <c r="A1280" s="0" t="n">
        <f aca="false">IF(B1279&lt;&gt;$D$1,A1279,A1279+1)</f>
        <v>18</v>
      </c>
      <c r="B1280" s="0" t="n">
        <f aca="false">IF(B1279&lt;&gt;$D$1,B1279+1,1)</f>
        <v>3</v>
      </c>
      <c r="C1280" s="0" t="str">
        <f aca="false">IFERROR(VLOOKUP(A1280,'Province Map'!$A$2:$BX$77,(MATCH(B1280,'Province Map'!$B$2:$BX$2,0)+1),0),"")</f>
        <v/>
      </c>
      <c r="D1280" s="0" t="str">
        <f aca="false">IF(C1280="T","T","")</f>
        <v/>
      </c>
      <c r="E1280" s="0" t="str">
        <f aca="false">IF(D1280="T",COUNTIF($D$3:$D1280,"T"),"")</f>
        <v/>
      </c>
      <c r="F1280" s="0" t="str">
        <f aca="false">IF(C1280="S","S","")</f>
        <v/>
      </c>
      <c r="G1280" s="0" t="str">
        <f aca="false">IF(F1280="S",COUNTIF($F$3:$F1280,"S"),"")</f>
        <v/>
      </c>
      <c r="H1280" s="0" t="n">
        <f aca="false">A1280</f>
        <v>18</v>
      </c>
      <c r="I1280" s="0" t="n">
        <f aca="false">B1280</f>
        <v>3</v>
      </c>
    </row>
    <row r="1281" customFormat="false" ht="12.8" hidden="false" customHeight="false" outlineLevel="0" collapsed="false">
      <c r="A1281" s="0" t="n">
        <f aca="false">IF(B1280&lt;&gt;$D$1,A1280,A1280+1)</f>
        <v>18</v>
      </c>
      <c r="B1281" s="0" t="n">
        <f aca="false">IF(B1280&lt;&gt;$D$1,B1280+1,1)</f>
        <v>4</v>
      </c>
      <c r="C1281" s="0" t="str">
        <f aca="false">IFERROR(VLOOKUP(A1281,'Province Map'!$A$2:$BX$77,(MATCH(B1281,'Province Map'!$B$2:$BX$2,0)+1),0),"")</f>
        <v/>
      </c>
      <c r="D1281" s="0" t="str">
        <f aca="false">IF(C1281="T","T","")</f>
        <v/>
      </c>
      <c r="E1281" s="0" t="str">
        <f aca="false">IF(D1281="T",COUNTIF($D$3:$D1281,"T"),"")</f>
        <v/>
      </c>
      <c r="F1281" s="0" t="str">
        <f aca="false">IF(C1281="S","S","")</f>
        <v/>
      </c>
      <c r="G1281" s="0" t="str">
        <f aca="false">IF(F1281="S",COUNTIF($F$3:$F1281,"S"),"")</f>
        <v/>
      </c>
      <c r="H1281" s="0" t="n">
        <f aca="false">A1281</f>
        <v>18</v>
      </c>
      <c r="I1281" s="0" t="n">
        <f aca="false">B1281</f>
        <v>4</v>
      </c>
    </row>
    <row r="1282" customFormat="false" ht="12.8" hidden="false" customHeight="false" outlineLevel="0" collapsed="false">
      <c r="A1282" s="0" t="n">
        <f aca="false">IF(B1281&lt;&gt;$D$1,A1281,A1281+1)</f>
        <v>18</v>
      </c>
      <c r="B1282" s="0" t="n">
        <f aca="false">IF(B1281&lt;&gt;$D$1,B1281+1,1)</f>
        <v>5</v>
      </c>
      <c r="C1282" s="0" t="str">
        <f aca="false">IFERROR(VLOOKUP(A1282,'Province Map'!$A$2:$BX$77,(MATCH(B1282,'Province Map'!$B$2:$BX$2,0)+1),0),"")</f>
        <v/>
      </c>
      <c r="D1282" s="0" t="str">
        <f aca="false">IF(C1282="T","T","")</f>
        <v/>
      </c>
      <c r="E1282" s="0" t="str">
        <f aca="false">IF(D1282="T",COUNTIF($D$3:$D1282,"T"),"")</f>
        <v/>
      </c>
      <c r="F1282" s="0" t="str">
        <f aca="false">IF(C1282="S","S","")</f>
        <v/>
      </c>
      <c r="G1282" s="0" t="str">
        <f aca="false">IF(F1282="S",COUNTIF($F$3:$F1282,"S"),"")</f>
        <v/>
      </c>
      <c r="H1282" s="0" t="n">
        <f aca="false">A1282</f>
        <v>18</v>
      </c>
      <c r="I1282" s="0" t="n">
        <f aca="false">B1282</f>
        <v>5</v>
      </c>
    </row>
    <row r="1283" customFormat="false" ht="12.8" hidden="false" customHeight="false" outlineLevel="0" collapsed="false">
      <c r="A1283" s="0" t="n">
        <f aca="false">IF(B1282&lt;&gt;$D$1,A1282,A1282+1)</f>
        <v>18</v>
      </c>
      <c r="B1283" s="0" t="n">
        <f aca="false">IF(B1282&lt;&gt;$D$1,B1282+1,1)</f>
        <v>6</v>
      </c>
      <c r="C1283" s="0" t="str">
        <f aca="false">IFERROR(VLOOKUP(A1283,'Province Map'!$A$2:$BX$77,(MATCH(B1283,'Province Map'!$B$2:$BX$2,0)+1),0),"")</f>
        <v/>
      </c>
      <c r="D1283" s="0" t="str">
        <f aca="false">IF(C1283="T","T","")</f>
        <v/>
      </c>
      <c r="E1283" s="0" t="str">
        <f aca="false">IF(D1283="T",COUNTIF($D$3:$D1283,"T"),"")</f>
        <v/>
      </c>
      <c r="F1283" s="0" t="str">
        <f aca="false">IF(C1283="S","S","")</f>
        <v/>
      </c>
      <c r="G1283" s="0" t="str">
        <f aca="false">IF(F1283="S",COUNTIF($F$3:$F1283,"S"),"")</f>
        <v/>
      </c>
      <c r="H1283" s="0" t="n">
        <f aca="false">A1283</f>
        <v>18</v>
      </c>
      <c r="I1283" s="0" t="n">
        <f aca="false">B1283</f>
        <v>6</v>
      </c>
    </row>
    <row r="1284" customFormat="false" ht="12.8" hidden="false" customHeight="false" outlineLevel="0" collapsed="false">
      <c r="A1284" s="0" t="n">
        <f aca="false">IF(B1283&lt;&gt;$D$1,A1283,A1283+1)</f>
        <v>18</v>
      </c>
      <c r="B1284" s="0" t="n">
        <f aca="false">IF(B1283&lt;&gt;$D$1,B1283+1,1)</f>
        <v>7</v>
      </c>
      <c r="C1284" s="0" t="str">
        <f aca="false">IFERROR(VLOOKUP(A1284,'Province Map'!$A$2:$BX$77,(MATCH(B1284,'Province Map'!$B$2:$BX$2,0)+1),0),"")</f>
        <v/>
      </c>
      <c r="D1284" s="0" t="str">
        <f aca="false">IF(C1284="T","T","")</f>
        <v/>
      </c>
      <c r="E1284" s="0" t="str">
        <f aca="false">IF(D1284="T",COUNTIF($D$3:$D1284,"T"),"")</f>
        <v/>
      </c>
      <c r="F1284" s="0" t="str">
        <f aca="false">IF(C1284="S","S","")</f>
        <v/>
      </c>
      <c r="G1284" s="0" t="str">
        <f aca="false">IF(F1284="S",COUNTIF($F$3:$F1284,"S"),"")</f>
        <v/>
      </c>
      <c r="H1284" s="0" t="n">
        <f aca="false">A1284</f>
        <v>18</v>
      </c>
      <c r="I1284" s="0" t="n">
        <f aca="false">B1284</f>
        <v>7</v>
      </c>
    </row>
    <row r="1285" customFormat="false" ht="12.8" hidden="false" customHeight="false" outlineLevel="0" collapsed="false">
      <c r="A1285" s="0" t="n">
        <f aca="false">IF(B1284&lt;&gt;$D$1,A1284,A1284+1)</f>
        <v>18</v>
      </c>
      <c r="B1285" s="0" t="n">
        <f aca="false">IF(B1284&lt;&gt;$D$1,B1284+1,1)</f>
        <v>8</v>
      </c>
      <c r="C1285" s="0" t="str">
        <f aca="false">IFERROR(VLOOKUP(A1285,'Province Map'!$A$2:$BX$77,(MATCH(B1285,'Province Map'!$B$2:$BX$2,0)+1),0),"")</f>
        <v/>
      </c>
      <c r="D1285" s="0" t="str">
        <f aca="false">IF(C1285="T","T","")</f>
        <v/>
      </c>
      <c r="E1285" s="0" t="str">
        <f aca="false">IF(D1285="T",COUNTIF($D$3:$D1285,"T"),"")</f>
        <v/>
      </c>
      <c r="F1285" s="0" t="str">
        <f aca="false">IF(C1285="S","S","")</f>
        <v/>
      </c>
      <c r="G1285" s="0" t="str">
        <f aca="false">IF(F1285="S",COUNTIF($F$3:$F1285,"S"),"")</f>
        <v/>
      </c>
      <c r="H1285" s="0" t="n">
        <f aca="false">A1285</f>
        <v>18</v>
      </c>
      <c r="I1285" s="0" t="n">
        <f aca="false">B1285</f>
        <v>8</v>
      </c>
    </row>
    <row r="1286" customFormat="false" ht="12.8" hidden="false" customHeight="false" outlineLevel="0" collapsed="false">
      <c r="A1286" s="0" t="n">
        <f aca="false">IF(B1285&lt;&gt;$D$1,A1285,A1285+1)</f>
        <v>18</v>
      </c>
      <c r="B1286" s="0" t="n">
        <f aca="false">IF(B1285&lt;&gt;$D$1,B1285+1,1)</f>
        <v>9</v>
      </c>
      <c r="C1286" s="0" t="str">
        <f aca="false">IFERROR(VLOOKUP(A1286,'Province Map'!$A$2:$BX$77,(MATCH(B1286,'Province Map'!$B$2:$BX$2,0)+1),0),"")</f>
        <v/>
      </c>
      <c r="D1286" s="0" t="str">
        <f aca="false">IF(C1286="T","T","")</f>
        <v/>
      </c>
      <c r="E1286" s="0" t="str">
        <f aca="false">IF(D1286="T",COUNTIF($D$3:$D1286,"T"),"")</f>
        <v/>
      </c>
      <c r="F1286" s="0" t="str">
        <f aca="false">IF(C1286="S","S","")</f>
        <v/>
      </c>
      <c r="G1286" s="0" t="str">
        <f aca="false">IF(F1286="S",COUNTIF($F$3:$F1286,"S"),"")</f>
        <v/>
      </c>
      <c r="H1286" s="0" t="n">
        <f aca="false">A1286</f>
        <v>18</v>
      </c>
      <c r="I1286" s="0" t="n">
        <f aca="false">B1286</f>
        <v>9</v>
      </c>
    </row>
    <row r="1287" customFormat="false" ht="12.8" hidden="false" customHeight="false" outlineLevel="0" collapsed="false">
      <c r="A1287" s="0" t="n">
        <f aca="false">IF(B1286&lt;&gt;$D$1,A1286,A1286+1)</f>
        <v>18</v>
      </c>
      <c r="B1287" s="0" t="n">
        <f aca="false">IF(B1286&lt;&gt;$D$1,B1286+1,1)</f>
        <v>10</v>
      </c>
      <c r="C1287" s="0" t="str">
        <f aca="false">IFERROR(VLOOKUP(A1287,'Province Map'!$A$2:$BX$77,(MATCH(B1287,'Province Map'!$B$2:$BX$2,0)+1),0),"")</f>
        <v/>
      </c>
      <c r="D1287" s="0" t="str">
        <f aca="false">IF(C1287="T","T","")</f>
        <v/>
      </c>
      <c r="E1287" s="0" t="str">
        <f aca="false">IF(D1287="T",COUNTIF($D$3:$D1287,"T"),"")</f>
        <v/>
      </c>
      <c r="F1287" s="0" t="str">
        <f aca="false">IF(C1287="S","S","")</f>
        <v/>
      </c>
      <c r="G1287" s="0" t="str">
        <f aca="false">IF(F1287="S",COUNTIF($F$3:$F1287,"S"),"")</f>
        <v/>
      </c>
      <c r="H1287" s="0" t="n">
        <f aca="false">A1287</f>
        <v>18</v>
      </c>
      <c r="I1287" s="0" t="n">
        <f aca="false">B1287</f>
        <v>10</v>
      </c>
    </row>
    <row r="1288" customFormat="false" ht="12.8" hidden="false" customHeight="false" outlineLevel="0" collapsed="false">
      <c r="A1288" s="0" t="n">
        <f aca="false">IF(B1287&lt;&gt;$D$1,A1287,A1287+1)</f>
        <v>18</v>
      </c>
      <c r="B1288" s="0" t="n">
        <f aca="false">IF(B1287&lt;&gt;$D$1,B1287+1,1)</f>
        <v>11</v>
      </c>
      <c r="C1288" s="0" t="str">
        <f aca="false">IFERROR(VLOOKUP(A1288,'Province Map'!$A$2:$BX$77,(MATCH(B1288,'Province Map'!$B$2:$BX$2,0)+1),0),"")</f>
        <v/>
      </c>
      <c r="D1288" s="0" t="str">
        <f aca="false">IF(C1288="T","T","")</f>
        <v/>
      </c>
      <c r="E1288" s="0" t="str">
        <f aca="false">IF(D1288="T",COUNTIF($D$3:$D1288,"T"),"")</f>
        <v/>
      </c>
      <c r="F1288" s="0" t="str">
        <f aca="false">IF(C1288="S","S","")</f>
        <v/>
      </c>
      <c r="G1288" s="0" t="str">
        <f aca="false">IF(F1288="S",COUNTIF($F$3:$F1288,"S"),"")</f>
        <v/>
      </c>
      <c r="H1288" s="0" t="n">
        <f aca="false">A1288</f>
        <v>18</v>
      </c>
      <c r="I1288" s="0" t="n">
        <f aca="false">B1288</f>
        <v>11</v>
      </c>
    </row>
    <row r="1289" customFormat="false" ht="12.8" hidden="false" customHeight="false" outlineLevel="0" collapsed="false">
      <c r="A1289" s="0" t="n">
        <f aca="false">IF(B1288&lt;&gt;$D$1,A1288,A1288+1)</f>
        <v>18</v>
      </c>
      <c r="B1289" s="0" t="n">
        <f aca="false">IF(B1288&lt;&gt;$D$1,B1288+1,1)</f>
        <v>12</v>
      </c>
      <c r="C1289" s="0" t="str">
        <f aca="false">IFERROR(VLOOKUP(A1289,'Province Map'!$A$2:$BX$77,(MATCH(B1289,'Province Map'!$B$2:$BX$2,0)+1),0),"")</f>
        <v/>
      </c>
      <c r="D1289" s="0" t="str">
        <f aca="false">IF(C1289="T","T","")</f>
        <v/>
      </c>
      <c r="E1289" s="0" t="str">
        <f aca="false">IF(D1289="T",COUNTIF($D$3:$D1289,"T"),"")</f>
        <v/>
      </c>
      <c r="F1289" s="0" t="str">
        <f aca="false">IF(C1289="S","S","")</f>
        <v/>
      </c>
      <c r="G1289" s="0" t="str">
        <f aca="false">IF(F1289="S",COUNTIF($F$3:$F1289,"S"),"")</f>
        <v/>
      </c>
      <c r="H1289" s="0" t="n">
        <f aca="false">A1289</f>
        <v>18</v>
      </c>
      <c r="I1289" s="0" t="n">
        <f aca="false">B1289</f>
        <v>12</v>
      </c>
    </row>
    <row r="1290" customFormat="false" ht="12.8" hidden="false" customHeight="false" outlineLevel="0" collapsed="false">
      <c r="A1290" s="0" t="n">
        <f aca="false">IF(B1289&lt;&gt;$D$1,A1289,A1289+1)</f>
        <v>18</v>
      </c>
      <c r="B1290" s="0" t="n">
        <f aca="false">IF(B1289&lt;&gt;$D$1,B1289+1,1)</f>
        <v>13</v>
      </c>
      <c r="C1290" s="0" t="str">
        <f aca="false">IFERROR(VLOOKUP(A1290,'Province Map'!$A$2:$BX$77,(MATCH(B1290,'Province Map'!$B$2:$BX$2,0)+1),0),"")</f>
        <v/>
      </c>
      <c r="D1290" s="0" t="str">
        <f aca="false">IF(C1290="T","T","")</f>
        <v/>
      </c>
      <c r="E1290" s="0" t="str">
        <f aca="false">IF(D1290="T",COUNTIF($D$3:$D1290,"T"),"")</f>
        <v/>
      </c>
      <c r="F1290" s="0" t="str">
        <f aca="false">IF(C1290="S","S","")</f>
        <v/>
      </c>
      <c r="G1290" s="0" t="str">
        <f aca="false">IF(F1290="S",COUNTIF($F$3:$F1290,"S"),"")</f>
        <v/>
      </c>
      <c r="H1290" s="0" t="n">
        <f aca="false">A1290</f>
        <v>18</v>
      </c>
      <c r="I1290" s="0" t="n">
        <f aca="false">B1290</f>
        <v>13</v>
      </c>
    </row>
    <row r="1291" customFormat="false" ht="12.8" hidden="false" customHeight="false" outlineLevel="0" collapsed="false">
      <c r="A1291" s="0" t="n">
        <f aca="false">IF(B1290&lt;&gt;$D$1,A1290,A1290+1)</f>
        <v>18</v>
      </c>
      <c r="B1291" s="0" t="n">
        <f aca="false">IF(B1290&lt;&gt;$D$1,B1290+1,1)</f>
        <v>14</v>
      </c>
      <c r="C1291" s="0" t="str">
        <f aca="false">IFERROR(VLOOKUP(A1291,'Province Map'!$A$2:$BX$77,(MATCH(B1291,'Province Map'!$B$2:$BX$2,0)+1),0),"")</f>
        <v/>
      </c>
      <c r="D1291" s="0" t="str">
        <f aca="false">IF(C1291="T","T","")</f>
        <v/>
      </c>
      <c r="E1291" s="0" t="str">
        <f aca="false">IF(D1291="T",COUNTIF($D$3:$D1291,"T"),"")</f>
        <v/>
      </c>
      <c r="F1291" s="0" t="str">
        <f aca="false">IF(C1291="S","S","")</f>
        <v/>
      </c>
      <c r="G1291" s="0" t="str">
        <f aca="false">IF(F1291="S",COUNTIF($F$3:$F1291,"S"),"")</f>
        <v/>
      </c>
      <c r="H1291" s="0" t="n">
        <f aca="false">A1291</f>
        <v>18</v>
      </c>
      <c r="I1291" s="0" t="n">
        <f aca="false">B1291</f>
        <v>14</v>
      </c>
    </row>
    <row r="1292" customFormat="false" ht="12.8" hidden="false" customHeight="false" outlineLevel="0" collapsed="false">
      <c r="A1292" s="0" t="n">
        <f aca="false">IF(B1291&lt;&gt;$D$1,A1291,A1291+1)</f>
        <v>18</v>
      </c>
      <c r="B1292" s="0" t="n">
        <f aca="false">IF(B1291&lt;&gt;$D$1,B1291+1,1)</f>
        <v>15</v>
      </c>
      <c r="C1292" s="0" t="str">
        <f aca="false">IFERROR(VLOOKUP(A1292,'Province Map'!$A$2:$BX$77,(MATCH(B1292,'Province Map'!$B$2:$BX$2,0)+1),0),"")</f>
        <v/>
      </c>
      <c r="D1292" s="0" t="str">
        <f aca="false">IF(C1292="T","T","")</f>
        <v/>
      </c>
      <c r="E1292" s="0" t="str">
        <f aca="false">IF(D1292="T",COUNTIF($D$3:$D1292,"T"),"")</f>
        <v/>
      </c>
      <c r="F1292" s="0" t="str">
        <f aca="false">IF(C1292="S","S","")</f>
        <v/>
      </c>
      <c r="G1292" s="0" t="str">
        <f aca="false">IF(F1292="S",COUNTIF($F$3:$F1292,"S"),"")</f>
        <v/>
      </c>
      <c r="H1292" s="0" t="n">
        <f aca="false">A1292</f>
        <v>18</v>
      </c>
      <c r="I1292" s="0" t="n">
        <f aca="false">B1292</f>
        <v>15</v>
      </c>
    </row>
    <row r="1293" customFormat="false" ht="12.8" hidden="false" customHeight="false" outlineLevel="0" collapsed="false">
      <c r="A1293" s="0" t="n">
        <f aca="false">IF(B1292&lt;&gt;$D$1,A1292,A1292+1)</f>
        <v>18</v>
      </c>
      <c r="B1293" s="0" t="n">
        <f aca="false">IF(B1292&lt;&gt;$D$1,B1292+1,1)</f>
        <v>16</v>
      </c>
      <c r="C1293" s="0" t="str">
        <f aca="false">IFERROR(VLOOKUP(A1293,'Province Map'!$A$2:$BX$77,(MATCH(B1293,'Province Map'!$B$2:$BX$2,0)+1),0),"")</f>
        <v/>
      </c>
      <c r="D1293" s="0" t="str">
        <f aca="false">IF(C1293="T","T","")</f>
        <v/>
      </c>
      <c r="E1293" s="0" t="str">
        <f aca="false">IF(D1293="T",COUNTIF($D$3:$D1293,"T"),"")</f>
        <v/>
      </c>
      <c r="F1293" s="0" t="str">
        <f aca="false">IF(C1293="S","S","")</f>
        <v/>
      </c>
      <c r="G1293" s="0" t="str">
        <f aca="false">IF(F1293="S",COUNTIF($F$3:$F1293,"S"),"")</f>
        <v/>
      </c>
      <c r="H1293" s="0" t="n">
        <f aca="false">A1293</f>
        <v>18</v>
      </c>
      <c r="I1293" s="0" t="n">
        <f aca="false">B1293</f>
        <v>16</v>
      </c>
    </row>
    <row r="1294" customFormat="false" ht="12.8" hidden="false" customHeight="false" outlineLevel="0" collapsed="false">
      <c r="A1294" s="0" t="n">
        <f aca="false">IF(B1293&lt;&gt;$D$1,A1293,A1293+1)</f>
        <v>18</v>
      </c>
      <c r="B1294" s="0" t="n">
        <f aca="false">IF(B1293&lt;&gt;$D$1,B1293+1,1)</f>
        <v>17</v>
      </c>
      <c r="C1294" s="0" t="str">
        <f aca="false">IFERROR(VLOOKUP(A1294,'Province Map'!$A$2:$BX$77,(MATCH(B1294,'Province Map'!$B$2:$BX$2,0)+1),0),"")</f>
        <v/>
      </c>
      <c r="D1294" s="0" t="str">
        <f aca="false">IF(C1294="T","T","")</f>
        <v/>
      </c>
      <c r="E1294" s="0" t="str">
        <f aca="false">IF(D1294="T",COUNTIF($D$3:$D1294,"T"),"")</f>
        <v/>
      </c>
      <c r="F1294" s="0" t="str">
        <f aca="false">IF(C1294="S","S","")</f>
        <v/>
      </c>
      <c r="G1294" s="0" t="str">
        <f aca="false">IF(F1294="S",COUNTIF($F$3:$F1294,"S"),"")</f>
        <v/>
      </c>
      <c r="H1294" s="0" t="n">
        <f aca="false">A1294</f>
        <v>18</v>
      </c>
      <c r="I1294" s="0" t="n">
        <f aca="false">B1294</f>
        <v>17</v>
      </c>
    </row>
    <row r="1295" customFormat="false" ht="12.8" hidden="false" customHeight="false" outlineLevel="0" collapsed="false">
      <c r="A1295" s="0" t="n">
        <f aca="false">IF(B1294&lt;&gt;$D$1,A1294,A1294+1)</f>
        <v>18</v>
      </c>
      <c r="B1295" s="0" t="n">
        <f aca="false">IF(B1294&lt;&gt;$D$1,B1294+1,1)</f>
        <v>18</v>
      </c>
      <c r="C1295" s="0" t="str">
        <f aca="false">IFERROR(VLOOKUP(A1295,'Province Map'!$A$2:$BX$77,(MATCH(B1295,'Province Map'!$B$2:$BX$2,0)+1),0),"")</f>
        <v/>
      </c>
      <c r="D1295" s="0" t="str">
        <f aca="false">IF(C1295="T","T","")</f>
        <v/>
      </c>
      <c r="E1295" s="0" t="str">
        <f aca="false">IF(D1295="T",COUNTIF($D$3:$D1295,"T"),"")</f>
        <v/>
      </c>
      <c r="F1295" s="0" t="str">
        <f aca="false">IF(C1295="S","S","")</f>
        <v/>
      </c>
      <c r="G1295" s="0" t="str">
        <f aca="false">IF(F1295="S",COUNTIF($F$3:$F1295,"S"),"")</f>
        <v/>
      </c>
      <c r="H1295" s="0" t="n">
        <f aca="false">A1295</f>
        <v>18</v>
      </c>
      <c r="I1295" s="0" t="n">
        <f aca="false">B1295</f>
        <v>18</v>
      </c>
    </row>
    <row r="1296" customFormat="false" ht="12.8" hidden="false" customHeight="false" outlineLevel="0" collapsed="false">
      <c r="A1296" s="0" t="n">
        <f aca="false">IF(B1295&lt;&gt;$D$1,A1295,A1295+1)</f>
        <v>18</v>
      </c>
      <c r="B1296" s="0" t="n">
        <f aca="false">IF(B1295&lt;&gt;$D$1,B1295+1,1)</f>
        <v>19</v>
      </c>
      <c r="C1296" s="0" t="str">
        <f aca="false">IFERROR(VLOOKUP(A1296,'Province Map'!$A$2:$BX$77,(MATCH(B1296,'Province Map'!$B$2:$BX$2,0)+1),0),"")</f>
        <v/>
      </c>
      <c r="D1296" s="0" t="str">
        <f aca="false">IF(C1296="T","T","")</f>
        <v/>
      </c>
      <c r="E1296" s="0" t="str">
        <f aca="false">IF(D1296="T",COUNTIF($D$3:$D1296,"T"),"")</f>
        <v/>
      </c>
      <c r="F1296" s="0" t="str">
        <f aca="false">IF(C1296="S","S","")</f>
        <v/>
      </c>
      <c r="G1296" s="0" t="str">
        <f aca="false">IF(F1296="S",COUNTIF($F$3:$F1296,"S"),"")</f>
        <v/>
      </c>
      <c r="H1296" s="0" t="n">
        <f aca="false">A1296</f>
        <v>18</v>
      </c>
      <c r="I1296" s="0" t="n">
        <f aca="false">B1296</f>
        <v>19</v>
      </c>
    </row>
    <row r="1297" customFormat="false" ht="12.8" hidden="false" customHeight="false" outlineLevel="0" collapsed="false">
      <c r="A1297" s="0" t="n">
        <f aca="false">IF(B1296&lt;&gt;$D$1,A1296,A1296+1)</f>
        <v>18</v>
      </c>
      <c r="B1297" s="0" t="n">
        <f aca="false">IF(B1296&lt;&gt;$D$1,B1296+1,1)</f>
        <v>20</v>
      </c>
      <c r="C1297" s="0" t="str">
        <f aca="false">IFERROR(VLOOKUP(A1297,'Province Map'!$A$2:$BX$77,(MATCH(B1297,'Province Map'!$B$2:$BX$2,0)+1),0),"")</f>
        <v/>
      </c>
      <c r="D1297" s="0" t="str">
        <f aca="false">IF(C1297="T","T","")</f>
        <v/>
      </c>
      <c r="E1297" s="0" t="str">
        <f aca="false">IF(D1297="T",COUNTIF($D$3:$D1297,"T"),"")</f>
        <v/>
      </c>
      <c r="F1297" s="0" t="str">
        <f aca="false">IF(C1297="S","S","")</f>
        <v/>
      </c>
      <c r="G1297" s="0" t="str">
        <f aca="false">IF(F1297="S",COUNTIF($F$3:$F1297,"S"),"")</f>
        <v/>
      </c>
      <c r="H1297" s="0" t="n">
        <f aca="false">A1297</f>
        <v>18</v>
      </c>
      <c r="I1297" s="0" t="n">
        <f aca="false">B1297</f>
        <v>20</v>
      </c>
    </row>
    <row r="1298" customFormat="false" ht="12.8" hidden="false" customHeight="false" outlineLevel="0" collapsed="false">
      <c r="A1298" s="0" t="n">
        <f aca="false">IF(B1297&lt;&gt;$D$1,A1297,A1297+1)</f>
        <v>18</v>
      </c>
      <c r="B1298" s="0" t="n">
        <f aca="false">IF(B1297&lt;&gt;$D$1,B1297+1,1)</f>
        <v>21</v>
      </c>
      <c r="C1298" s="0" t="str">
        <f aca="false">IFERROR(VLOOKUP(A1298,'Province Map'!$A$2:$BX$77,(MATCH(B1298,'Province Map'!$B$2:$BX$2,0)+1),0),"")</f>
        <v/>
      </c>
      <c r="D1298" s="0" t="str">
        <f aca="false">IF(C1298="T","T","")</f>
        <v/>
      </c>
      <c r="E1298" s="0" t="str">
        <f aca="false">IF(D1298="T",COUNTIF($D$3:$D1298,"T"),"")</f>
        <v/>
      </c>
      <c r="F1298" s="0" t="str">
        <f aca="false">IF(C1298="S","S","")</f>
        <v/>
      </c>
      <c r="G1298" s="0" t="str">
        <f aca="false">IF(F1298="S",COUNTIF($F$3:$F1298,"S"),"")</f>
        <v/>
      </c>
      <c r="H1298" s="0" t="n">
        <f aca="false">A1298</f>
        <v>18</v>
      </c>
      <c r="I1298" s="0" t="n">
        <f aca="false">B1298</f>
        <v>21</v>
      </c>
    </row>
    <row r="1299" customFormat="false" ht="12.8" hidden="false" customHeight="false" outlineLevel="0" collapsed="false">
      <c r="A1299" s="0" t="n">
        <f aca="false">IF(B1298&lt;&gt;$D$1,A1298,A1298+1)</f>
        <v>18</v>
      </c>
      <c r="B1299" s="0" t="n">
        <f aca="false">IF(B1298&lt;&gt;$D$1,B1298+1,1)</f>
        <v>22</v>
      </c>
      <c r="C1299" s="0" t="str">
        <f aca="false">IFERROR(VLOOKUP(A1299,'Province Map'!$A$2:$BX$77,(MATCH(B1299,'Province Map'!$B$2:$BX$2,0)+1),0),"")</f>
        <v/>
      </c>
      <c r="D1299" s="0" t="str">
        <f aca="false">IF(C1299="T","T","")</f>
        <v/>
      </c>
      <c r="E1299" s="0" t="str">
        <f aca="false">IF(D1299="T",COUNTIF($D$3:$D1299,"T"),"")</f>
        <v/>
      </c>
      <c r="F1299" s="0" t="str">
        <f aca="false">IF(C1299="S","S","")</f>
        <v/>
      </c>
      <c r="G1299" s="0" t="str">
        <f aca="false">IF(F1299="S",COUNTIF($F$3:$F1299,"S"),"")</f>
        <v/>
      </c>
      <c r="H1299" s="0" t="n">
        <f aca="false">A1299</f>
        <v>18</v>
      </c>
      <c r="I1299" s="0" t="n">
        <f aca="false">B1299</f>
        <v>22</v>
      </c>
    </row>
    <row r="1300" customFormat="false" ht="12.8" hidden="false" customHeight="false" outlineLevel="0" collapsed="false">
      <c r="A1300" s="0" t="n">
        <f aca="false">IF(B1299&lt;&gt;$D$1,A1299,A1299+1)</f>
        <v>18</v>
      </c>
      <c r="B1300" s="0" t="n">
        <f aca="false">IF(B1299&lt;&gt;$D$1,B1299+1,1)</f>
        <v>23</v>
      </c>
      <c r="C1300" s="0" t="str">
        <f aca="false">IFERROR(VLOOKUP(A1300,'Province Map'!$A$2:$BX$77,(MATCH(B1300,'Province Map'!$B$2:$BX$2,0)+1),0),"")</f>
        <v/>
      </c>
      <c r="D1300" s="0" t="str">
        <f aca="false">IF(C1300="T","T","")</f>
        <v/>
      </c>
      <c r="E1300" s="0" t="str">
        <f aca="false">IF(D1300="T",COUNTIF($D$3:$D1300,"T"),"")</f>
        <v/>
      </c>
      <c r="F1300" s="0" t="str">
        <f aca="false">IF(C1300="S","S","")</f>
        <v/>
      </c>
      <c r="G1300" s="0" t="str">
        <f aca="false">IF(F1300="S",COUNTIF($F$3:$F1300,"S"),"")</f>
        <v/>
      </c>
      <c r="H1300" s="0" t="n">
        <f aca="false">A1300</f>
        <v>18</v>
      </c>
      <c r="I1300" s="0" t="n">
        <f aca="false">B1300</f>
        <v>23</v>
      </c>
    </row>
    <row r="1301" customFormat="false" ht="12.8" hidden="false" customHeight="false" outlineLevel="0" collapsed="false">
      <c r="A1301" s="0" t="n">
        <f aca="false">IF(B1300&lt;&gt;$D$1,A1300,A1300+1)</f>
        <v>18</v>
      </c>
      <c r="B1301" s="0" t="n">
        <f aca="false">IF(B1300&lt;&gt;$D$1,B1300+1,1)</f>
        <v>24</v>
      </c>
      <c r="C1301" s="0" t="str">
        <f aca="false">IFERROR(VLOOKUP(A1301,'Province Map'!$A$2:$BX$77,(MATCH(B1301,'Province Map'!$B$2:$BX$2,0)+1),0),"")</f>
        <v/>
      </c>
      <c r="D1301" s="0" t="str">
        <f aca="false">IF(C1301="T","T","")</f>
        <v/>
      </c>
      <c r="E1301" s="0" t="str">
        <f aca="false">IF(D1301="T",COUNTIF($D$3:$D1301,"T"),"")</f>
        <v/>
      </c>
      <c r="F1301" s="0" t="str">
        <f aca="false">IF(C1301="S","S","")</f>
        <v/>
      </c>
      <c r="G1301" s="0" t="str">
        <f aca="false">IF(F1301="S",COUNTIF($F$3:$F1301,"S"),"")</f>
        <v/>
      </c>
      <c r="H1301" s="0" t="n">
        <f aca="false">A1301</f>
        <v>18</v>
      </c>
      <c r="I1301" s="0" t="n">
        <f aca="false">B1301</f>
        <v>24</v>
      </c>
    </row>
    <row r="1302" customFormat="false" ht="12.8" hidden="false" customHeight="false" outlineLevel="0" collapsed="false">
      <c r="A1302" s="0" t="n">
        <f aca="false">IF(B1301&lt;&gt;$D$1,A1301,A1301+1)</f>
        <v>18</v>
      </c>
      <c r="B1302" s="0" t="n">
        <f aca="false">IF(B1301&lt;&gt;$D$1,B1301+1,1)</f>
        <v>25</v>
      </c>
      <c r="C1302" s="0" t="str">
        <f aca="false">IFERROR(VLOOKUP(A1302,'Province Map'!$A$2:$BX$77,(MATCH(B1302,'Province Map'!$B$2:$BX$2,0)+1),0),"")</f>
        <v/>
      </c>
      <c r="D1302" s="0" t="str">
        <f aca="false">IF(C1302="T","T","")</f>
        <v/>
      </c>
      <c r="E1302" s="0" t="str">
        <f aca="false">IF(D1302="T",COUNTIF($D$3:$D1302,"T"),"")</f>
        <v/>
      </c>
      <c r="F1302" s="0" t="str">
        <f aca="false">IF(C1302="S","S","")</f>
        <v/>
      </c>
      <c r="G1302" s="0" t="str">
        <f aca="false">IF(F1302="S",COUNTIF($F$3:$F1302,"S"),"")</f>
        <v/>
      </c>
      <c r="H1302" s="0" t="n">
        <f aca="false">A1302</f>
        <v>18</v>
      </c>
      <c r="I1302" s="0" t="n">
        <f aca="false">B1302</f>
        <v>25</v>
      </c>
    </row>
    <row r="1303" customFormat="false" ht="12.8" hidden="false" customHeight="false" outlineLevel="0" collapsed="false">
      <c r="A1303" s="0" t="n">
        <f aca="false">IF(B1302&lt;&gt;$D$1,A1302,A1302+1)</f>
        <v>18</v>
      </c>
      <c r="B1303" s="0" t="n">
        <f aca="false">IF(B1302&lt;&gt;$D$1,B1302+1,1)</f>
        <v>26</v>
      </c>
      <c r="C1303" s="0" t="str">
        <f aca="false">IFERROR(VLOOKUP(A1303,'Province Map'!$A$2:$BX$77,(MATCH(B1303,'Province Map'!$B$2:$BX$2,0)+1),0),"")</f>
        <v/>
      </c>
      <c r="D1303" s="0" t="str">
        <f aca="false">IF(C1303="T","T","")</f>
        <v/>
      </c>
      <c r="E1303" s="0" t="str">
        <f aca="false">IF(D1303="T",COUNTIF($D$3:$D1303,"T"),"")</f>
        <v/>
      </c>
      <c r="F1303" s="0" t="str">
        <f aca="false">IF(C1303="S","S","")</f>
        <v/>
      </c>
      <c r="G1303" s="0" t="str">
        <f aca="false">IF(F1303="S",COUNTIF($F$3:$F1303,"S"),"")</f>
        <v/>
      </c>
      <c r="H1303" s="0" t="n">
        <f aca="false">A1303</f>
        <v>18</v>
      </c>
      <c r="I1303" s="0" t="n">
        <f aca="false">B1303</f>
        <v>26</v>
      </c>
    </row>
    <row r="1304" customFormat="false" ht="12.8" hidden="false" customHeight="false" outlineLevel="0" collapsed="false">
      <c r="A1304" s="0" t="n">
        <f aca="false">IF(B1303&lt;&gt;$D$1,A1303,A1303+1)</f>
        <v>18</v>
      </c>
      <c r="B1304" s="0" t="n">
        <f aca="false">IF(B1303&lt;&gt;$D$1,B1303+1,1)</f>
        <v>27</v>
      </c>
      <c r="C1304" s="0" t="str">
        <f aca="false">IFERROR(VLOOKUP(A1304,'Province Map'!$A$2:$BX$77,(MATCH(B1304,'Province Map'!$B$2:$BX$2,0)+1),0),"")</f>
        <v/>
      </c>
      <c r="D1304" s="0" t="str">
        <f aca="false">IF(C1304="T","T","")</f>
        <v/>
      </c>
      <c r="E1304" s="0" t="str">
        <f aca="false">IF(D1304="T",COUNTIF($D$3:$D1304,"T"),"")</f>
        <v/>
      </c>
      <c r="F1304" s="0" t="str">
        <f aca="false">IF(C1304="S","S","")</f>
        <v/>
      </c>
      <c r="G1304" s="0" t="str">
        <f aca="false">IF(F1304="S",COUNTIF($F$3:$F1304,"S"),"")</f>
        <v/>
      </c>
      <c r="H1304" s="0" t="n">
        <f aca="false">A1304</f>
        <v>18</v>
      </c>
      <c r="I1304" s="0" t="n">
        <f aca="false">B1304</f>
        <v>27</v>
      </c>
    </row>
    <row r="1305" customFormat="false" ht="12.8" hidden="false" customHeight="false" outlineLevel="0" collapsed="false">
      <c r="A1305" s="0" t="n">
        <f aca="false">IF(B1304&lt;&gt;$D$1,A1304,A1304+1)</f>
        <v>18</v>
      </c>
      <c r="B1305" s="0" t="n">
        <f aca="false">IF(B1304&lt;&gt;$D$1,B1304+1,1)</f>
        <v>28</v>
      </c>
      <c r="C1305" s="0" t="str">
        <f aca="false">IFERROR(VLOOKUP(A1305,'Province Map'!$A$2:$BX$77,(MATCH(B1305,'Province Map'!$B$2:$BX$2,0)+1),0),"")</f>
        <v/>
      </c>
      <c r="D1305" s="0" t="str">
        <f aca="false">IF(C1305="T","T","")</f>
        <v/>
      </c>
      <c r="E1305" s="0" t="str">
        <f aca="false">IF(D1305="T",COUNTIF($D$3:$D1305,"T"),"")</f>
        <v/>
      </c>
      <c r="F1305" s="0" t="str">
        <f aca="false">IF(C1305="S","S","")</f>
        <v/>
      </c>
      <c r="G1305" s="0" t="str">
        <f aca="false">IF(F1305="S",COUNTIF($F$3:$F1305,"S"),"")</f>
        <v/>
      </c>
      <c r="H1305" s="0" t="n">
        <f aca="false">A1305</f>
        <v>18</v>
      </c>
      <c r="I1305" s="0" t="n">
        <f aca="false">B1305</f>
        <v>28</v>
      </c>
    </row>
    <row r="1306" customFormat="false" ht="12.8" hidden="false" customHeight="false" outlineLevel="0" collapsed="false">
      <c r="A1306" s="0" t="n">
        <f aca="false">IF(B1305&lt;&gt;$D$1,A1305,A1305+1)</f>
        <v>18</v>
      </c>
      <c r="B1306" s="0" t="n">
        <f aca="false">IF(B1305&lt;&gt;$D$1,B1305+1,1)</f>
        <v>29</v>
      </c>
      <c r="C1306" s="0" t="str">
        <f aca="false">IFERROR(VLOOKUP(A1306,'Province Map'!$A$2:$BX$77,(MATCH(B1306,'Province Map'!$B$2:$BX$2,0)+1),0),"")</f>
        <v/>
      </c>
      <c r="D1306" s="0" t="str">
        <f aca="false">IF(C1306="T","T","")</f>
        <v/>
      </c>
      <c r="E1306" s="0" t="str">
        <f aca="false">IF(D1306="T",COUNTIF($D$3:$D1306,"T"),"")</f>
        <v/>
      </c>
      <c r="F1306" s="0" t="str">
        <f aca="false">IF(C1306="S","S","")</f>
        <v/>
      </c>
      <c r="G1306" s="0" t="str">
        <f aca="false">IF(F1306="S",COUNTIF($F$3:$F1306,"S"),"")</f>
        <v/>
      </c>
      <c r="H1306" s="0" t="n">
        <f aca="false">A1306</f>
        <v>18</v>
      </c>
      <c r="I1306" s="0" t="n">
        <f aca="false">B1306</f>
        <v>29</v>
      </c>
    </row>
    <row r="1307" customFormat="false" ht="12.8" hidden="false" customHeight="false" outlineLevel="0" collapsed="false">
      <c r="A1307" s="0" t="n">
        <f aca="false">IF(B1306&lt;&gt;$D$1,A1306,A1306+1)</f>
        <v>18</v>
      </c>
      <c r="B1307" s="0" t="n">
        <f aca="false">IF(B1306&lt;&gt;$D$1,B1306+1,1)</f>
        <v>30</v>
      </c>
      <c r="C1307" s="0" t="str">
        <f aca="false">IFERROR(VLOOKUP(A1307,'Province Map'!$A$2:$BX$77,(MATCH(B1307,'Province Map'!$B$2:$BX$2,0)+1),0),"")</f>
        <v/>
      </c>
      <c r="D1307" s="0" t="str">
        <f aca="false">IF(C1307="T","T","")</f>
        <v/>
      </c>
      <c r="E1307" s="0" t="str">
        <f aca="false">IF(D1307="T",COUNTIF($D$3:$D1307,"T"),"")</f>
        <v/>
      </c>
      <c r="F1307" s="0" t="str">
        <f aca="false">IF(C1307="S","S","")</f>
        <v/>
      </c>
      <c r="G1307" s="0" t="str">
        <f aca="false">IF(F1307="S",COUNTIF($F$3:$F1307,"S"),"")</f>
        <v/>
      </c>
      <c r="H1307" s="0" t="n">
        <f aca="false">A1307</f>
        <v>18</v>
      </c>
      <c r="I1307" s="0" t="n">
        <f aca="false">B1307</f>
        <v>30</v>
      </c>
    </row>
    <row r="1308" customFormat="false" ht="12.8" hidden="false" customHeight="false" outlineLevel="0" collapsed="false">
      <c r="A1308" s="0" t="n">
        <f aca="false">IF(B1307&lt;&gt;$D$1,A1307,A1307+1)</f>
        <v>18</v>
      </c>
      <c r="B1308" s="0" t="n">
        <f aca="false">IF(B1307&lt;&gt;$D$1,B1307+1,1)</f>
        <v>31</v>
      </c>
      <c r="C1308" s="0" t="str">
        <f aca="false">IFERROR(VLOOKUP(A1308,'Province Map'!$A$2:$BX$77,(MATCH(B1308,'Province Map'!$B$2:$BX$2,0)+1),0),"")</f>
        <v/>
      </c>
      <c r="D1308" s="0" t="str">
        <f aca="false">IF(C1308="T","T","")</f>
        <v/>
      </c>
      <c r="E1308" s="0" t="str">
        <f aca="false">IF(D1308="T",COUNTIF($D$3:$D1308,"T"),"")</f>
        <v/>
      </c>
      <c r="F1308" s="0" t="str">
        <f aca="false">IF(C1308="S","S","")</f>
        <v/>
      </c>
      <c r="G1308" s="0" t="str">
        <f aca="false">IF(F1308="S",COUNTIF($F$3:$F1308,"S"),"")</f>
        <v/>
      </c>
      <c r="H1308" s="0" t="n">
        <f aca="false">A1308</f>
        <v>18</v>
      </c>
      <c r="I1308" s="0" t="n">
        <f aca="false">B1308</f>
        <v>31</v>
      </c>
    </row>
    <row r="1309" customFormat="false" ht="12.8" hidden="false" customHeight="false" outlineLevel="0" collapsed="false">
      <c r="A1309" s="0" t="n">
        <f aca="false">IF(B1308&lt;&gt;$D$1,A1308,A1308+1)</f>
        <v>18</v>
      </c>
      <c r="B1309" s="0" t="n">
        <f aca="false">IF(B1308&lt;&gt;$D$1,B1308+1,1)</f>
        <v>32</v>
      </c>
      <c r="C1309" s="0" t="str">
        <f aca="false">IFERROR(VLOOKUP(A1309,'Province Map'!$A$2:$BX$77,(MATCH(B1309,'Province Map'!$B$2:$BX$2,0)+1),0),"")</f>
        <v/>
      </c>
      <c r="D1309" s="0" t="str">
        <f aca="false">IF(C1309="T","T","")</f>
        <v/>
      </c>
      <c r="E1309" s="0" t="str">
        <f aca="false">IF(D1309="T",COUNTIF($D$3:$D1309,"T"),"")</f>
        <v/>
      </c>
      <c r="F1309" s="0" t="str">
        <f aca="false">IF(C1309="S","S","")</f>
        <v/>
      </c>
      <c r="G1309" s="0" t="str">
        <f aca="false">IF(F1309="S",COUNTIF($F$3:$F1309,"S"),"")</f>
        <v/>
      </c>
      <c r="H1309" s="0" t="n">
        <f aca="false">A1309</f>
        <v>18</v>
      </c>
      <c r="I1309" s="0" t="n">
        <f aca="false">B1309</f>
        <v>32</v>
      </c>
    </row>
    <row r="1310" customFormat="false" ht="12.8" hidden="false" customHeight="false" outlineLevel="0" collapsed="false">
      <c r="A1310" s="0" t="n">
        <f aca="false">IF(B1309&lt;&gt;$D$1,A1309,A1309+1)</f>
        <v>18</v>
      </c>
      <c r="B1310" s="0" t="n">
        <f aca="false">IF(B1309&lt;&gt;$D$1,B1309+1,1)</f>
        <v>33</v>
      </c>
      <c r="C1310" s="0" t="str">
        <f aca="false">IFERROR(VLOOKUP(A1310,'Province Map'!$A$2:$BX$77,(MATCH(B1310,'Province Map'!$B$2:$BX$2,0)+1),0),"")</f>
        <v/>
      </c>
      <c r="D1310" s="0" t="str">
        <f aca="false">IF(C1310="T","T","")</f>
        <v/>
      </c>
      <c r="E1310" s="0" t="str">
        <f aca="false">IF(D1310="T",COUNTIF($D$3:$D1310,"T"),"")</f>
        <v/>
      </c>
      <c r="F1310" s="0" t="str">
        <f aca="false">IF(C1310="S","S","")</f>
        <v/>
      </c>
      <c r="G1310" s="0" t="str">
        <f aca="false">IF(F1310="S",COUNTIF($F$3:$F1310,"S"),"")</f>
        <v/>
      </c>
      <c r="H1310" s="0" t="n">
        <f aca="false">A1310</f>
        <v>18</v>
      </c>
      <c r="I1310" s="0" t="n">
        <f aca="false">B1310</f>
        <v>33</v>
      </c>
    </row>
    <row r="1311" customFormat="false" ht="12.8" hidden="false" customHeight="false" outlineLevel="0" collapsed="false">
      <c r="A1311" s="0" t="n">
        <f aca="false">IF(B1310&lt;&gt;$D$1,A1310,A1310+1)</f>
        <v>18</v>
      </c>
      <c r="B1311" s="0" t="n">
        <f aca="false">IF(B1310&lt;&gt;$D$1,B1310+1,1)</f>
        <v>34</v>
      </c>
      <c r="C1311" s="0" t="str">
        <f aca="false">IFERROR(VLOOKUP(A1311,'Province Map'!$A$2:$BX$77,(MATCH(B1311,'Province Map'!$B$2:$BX$2,0)+1),0),"")</f>
        <v/>
      </c>
      <c r="D1311" s="0" t="str">
        <f aca="false">IF(C1311="T","T","")</f>
        <v/>
      </c>
      <c r="E1311" s="0" t="str">
        <f aca="false">IF(D1311="T",COUNTIF($D$3:$D1311,"T"),"")</f>
        <v/>
      </c>
      <c r="F1311" s="0" t="str">
        <f aca="false">IF(C1311="S","S","")</f>
        <v/>
      </c>
      <c r="G1311" s="0" t="str">
        <f aca="false">IF(F1311="S",COUNTIF($F$3:$F1311,"S"),"")</f>
        <v/>
      </c>
      <c r="H1311" s="0" t="n">
        <f aca="false">A1311</f>
        <v>18</v>
      </c>
      <c r="I1311" s="0" t="n">
        <f aca="false">B1311</f>
        <v>34</v>
      </c>
    </row>
    <row r="1312" customFormat="false" ht="12.8" hidden="false" customHeight="false" outlineLevel="0" collapsed="false">
      <c r="A1312" s="0" t="n">
        <f aca="false">IF(B1311&lt;&gt;$D$1,A1311,A1311+1)</f>
        <v>18</v>
      </c>
      <c r="B1312" s="0" t="n">
        <f aca="false">IF(B1311&lt;&gt;$D$1,B1311+1,1)</f>
        <v>35</v>
      </c>
      <c r="C1312" s="0" t="str">
        <f aca="false">IFERROR(VLOOKUP(A1312,'Province Map'!$A$2:$BX$77,(MATCH(B1312,'Province Map'!$B$2:$BX$2,0)+1),0),"")</f>
        <v/>
      </c>
      <c r="D1312" s="0" t="str">
        <f aca="false">IF(C1312="T","T","")</f>
        <v/>
      </c>
      <c r="E1312" s="0" t="str">
        <f aca="false">IF(D1312="T",COUNTIF($D$3:$D1312,"T"),"")</f>
        <v/>
      </c>
      <c r="F1312" s="0" t="str">
        <f aca="false">IF(C1312="S","S","")</f>
        <v/>
      </c>
      <c r="G1312" s="0" t="str">
        <f aca="false">IF(F1312="S",COUNTIF($F$3:$F1312,"S"),"")</f>
        <v/>
      </c>
      <c r="H1312" s="0" t="n">
        <f aca="false">A1312</f>
        <v>18</v>
      </c>
      <c r="I1312" s="0" t="n">
        <f aca="false">B1312</f>
        <v>35</v>
      </c>
    </row>
    <row r="1313" customFormat="false" ht="12.8" hidden="false" customHeight="false" outlineLevel="0" collapsed="false">
      <c r="A1313" s="0" t="n">
        <f aca="false">IF(B1312&lt;&gt;$D$1,A1312,A1312+1)</f>
        <v>18</v>
      </c>
      <c r="B1313" s="0" t="n">
        <f aca="false">IF(B1312&lt;&gt;$D$1,B1312+1,1)</f>
        <v>36</v>
      </c>
      <c r="C1313" s="0" t="str">
        <f aca="false">IFERROR(VLOOKUP(A1313,'Province Map'!$A$2:$BX$77,(MATCH(B1313,'Province Map'!$B$2:$BX$2,0)+1),0),"")</f>
        <v/>
      </c>
      <c r="D1313" s="0" t="str">
        <f aca="false">IF(C1313="T","T","")</f>
        <v/>
      </c>
      <c r="E1313" s="0" t="str">
        <f aca="false">IF(D1313="T",COUNTIF($D$3:$D1313,"T"),"")</f>
        <v/>
      </c>
      <c r="F1313" s="0" t="str">
        <f aca="false">IF(C1313="S","S","")</f>
        <v/>
      </c>
      <c r="G1313" s="0" t="str">
        <f aca="false">IF(F1313="S",COUNTIF($F$3:$F1313,"S"),"")</f>
        <v/>
      </c>
      <c r="H1313" s="0" t="n">
        <f aca="false">A1313</f>
        <v>18</v>
      </c>
      <c r="I1313" s="0" t="n">
        <f aca="false">B1313</f>
        <v>36</v>
      </c>
    </row>
    <row r="1314" customFormat="false" ht="12.8" hidden="false" customHeight="false" outlineLevel="0" collapsed="false">
      <c r="A1314" s="0" t="n">
        <f aca="false">IF(B1313&lt;&gt;$D$1,A1313,A1313+1)</f>
        <v>18</v>
      </c>
      <c r="B1314" s="0" t="n">
        <f aca="false">IF(B1313&lt;&gt;$D$1,B1313+1,1)</f>
        <v>37</v>
      </c>
      <c r="C1314" s="0" t="str">
        <f aca="false">IFERROR(VLOOKUP(A1314,'Province Map'!$A$2:$BX$77,(MATCH(B1314,'Province Map'!$B$2:$BX$2,0)+1),0),"")</f>
        <v/>
      </c>
      <c r="D1314" s="0" t="str">
        <f aca="false">IF(C1314="T","T","")</f>
        <v/>
      </c>
      <c r="E1314" s="0" t="str">
        <f aca="false">IF(D1314="T",COUNTIF($D$3:$D1314,"T"),"")</f>
        <v/>
      </c>
      <c r="F1314" s="0" t="str">
        <f aca="false">IF(C1314="S","S","")</f>
        <v/>
      </c>
      <c r="G1314" s="0" t="str">
        <f aca="false">IF(F1314="S",COUNTIF($F$3:$F1314,"S"),"")</f>
        <v/>
      </c>
      <c r="H1314" s="0" t="n">
        <f aca="false">A1314</f>
        <v>18</v>
      </c>
      <c r="I1314" s="0" t="n">
        <f aca="false">B1314</f>
        <v>37</v>
      </c>
    </row>
    <row r="1315" customFormat="false" ht="12.8" hidden="false" customHeight="false" outlineLevel="0" collapsed="false">
      <c r="A1315" s="0" t="n">
        <f aca="false">IF(B1314&lt;&gt;$D$1,A1314,A1314+1)</f>
        <v>18</v>
      </c>
      <c r="B1315" s="0" t="n">
        <f aca="false">IF(B1314&lt;&gt;$D$1,B1314+1,1)</f>
        <v>38</v>
      </c>
      <c r="C1315" s="0" t="str">
        <f aca="false">IFERROR(VLOOKUP(A1315,'Province Map'!$A$2:$BX$77,(MATCH(B1315,'Province Map'!$B$2:$BX$2,0)+1),0),"")</f>
        <v/>
      </c>
      <c r="D1315" s="0" t="str">
        <f aca="false">IF(C1315="T","T","")</f>
        <v/>
      </c>
      <c r="E1315" s="0" t="str">
        <f aca="false">IF(D1315="T",COUNTIF($D$3:$D1315,"T"),"")</f>
        <v/>
      </c>
      <c r="F1315" s="0" t="str">
        <f aca="false">IF(C1315="S","S","")</f>
        <v/>
      </c>
      <c r="G1315" s="0" t="str">
        <f aca="false">IF(F1315="S",COUNTIF($F$3:$F1315,"S"),"")</f>
        <v/>
      </c>
      <c r="H1315" s="0" t="n">
        <f aca="false">A1315</f>
        <v>18</v>
      </c>
      <c r="I1315" s="0" t="n">
        <f aca="false">B1315</f>
        <v>38</v>
      </c>
    </row>
    <row r="1316" customFormat="false" ht="12.8" hidden="false" customHeight="false" outlineLevel="0" collapsed="false">
      <c r="A1316" s="0" t="n">
        <f aca="false">IF(B1315&lt;&gt;$D$1,A1315,A1315+1)</f>
        <v>18</v>
      </c>
      <c r="B1316" s="0" t="n">
        <f aca="false">IF(B1315&lt;&gt;$D$1,B1315+1,1)</f>
        <v>39</v>
      </c>
      <c r="C1316" s="0" t="str">
        <f aca="false">IFERROR(VLOOKUP(A1316,'Province Map'!$A$2:$BX$77,(MATCH(B1316,'Province Map'!$B$2:$BX$2,0)+1),0),"")</f>
        <v/>
      </c>
      <c r="D1316" s="0" t="str">
        <f aca="false">IF(C1316="T","T","")</f>
        <v/>
      </c>
      <c r="E1316" s="0" t="str">
        <f aca="false">IF(D1316="T",COUNTIF($D$3:$D1316,"T"),"")</f>
        <v/>
      </c>
      <c r="F1316" s="0" t="str">
        <f aca="false">IF(C1316="S","S","")</f>
        <v/>
      </c>
      <c r="G1316" s="0" t="str">
        <f aca="false">IF(F1316="S",COUNTIF($F$3:$F1316,"S"),"")</f>
        <v/>
      </c>
      <c r="H1316" s="0" t="n">
        <f aca="false">A1316</f>
        <v>18</v>
      </c>
      <c r="I1316" s="0" t="n">
        <f aca="false">B1316</f>
        <v>39</v>
      </c>
    </row>
    <row r="1317" customFormat="false" ht="12.8" hidden="false" customHeight="false" outlineLevel="0" collapsed="false">
      <c r="A1317" s="0" t="n">
        <f aca="false">IF(B1316&lt;&gt;$D$1,A1316,A1316+1)</f>
        <v>18</v>
      </c>
      <c r="B1317" s="0" t="n">
        <f aca="false">IF(B1316&lt;&gt;$D$1,B1316+1,1)</f>
        <v>40</v>
      </c>
      <c r="C1317" s="0" t="str">
        <f aca="false">IFERROR(VLOOKUP(A1317,'Province Map'!$A$2:$BX$77,(MATCH(B1317,'Province Map'!$B$2:$BX$2,0)+1),0),"")</f>
        <v/>
      </c>
      <c r="D1317" s="0" t="str">
        <f aca="false">IF(C1317="T","T","")</f>
        <v/>
      </c>
      <c r="E1317" s="0" t="str">
        <f aca="false">IF(D1317="T",COUNTIF($D$3:$D1317,"T"),"")</f>
        <v/>
      </c>
      <c r="F1317" s="0" t="str">
        <f aca="false">IF(C1317="S","S","")</f>
        <v/>
      </c>
      <c r="G1317" s="0" t="str">
        <f aca="false">IF(F1317="S",COUNTIF($F$3:$F1317,"S"),"")</f>
        <v/>
      </c>
      <c r="H1317" s="0" t="n">
        <f aca="false">A1317</f>
        <v>18</v>
      </c>
      <c r="I1317" s="0" t="n">
        <f aca="false">B1317</f>
        <v>40</v>
      </c>
    </row>
    <row r="1318" customFormat="false" ht="12.8" hidden="false" customHeight="false" outlineLevel="0" collapsed="false">
      <c r="A1318" s="0" t="n">
        <f aca="false">IF(B1317&lt;&gt;$D$1,A1317,A1317+1)</f>
        <v>18</v>
      </c>
      <c r="B1318" s="0" t="n">
        <f aca="false">IF(B1317&lt;&gt;$D$1,B1317+1,1)</f>
        <v>41</v>
      </c>
      <c r="C1318" s="0" t="str">
        <f aca="false">IFERROR(VLOOKUP(A1318,'Province Map'!$A$2:$BX$77,(MATCH(B1318,'Province Map'!$B$2:$BX$2,0)+1),0),"")</f>
        <v/>
      </c>
      <c r="D1318" s="0" t="str">
        <f aca="false">IF(C1318="T","T","")</f>
        <v/>
      </c>
      <c r="E1318" s="0" t="str">
        <f aca="false">IF(D1318="T",COUNTIF($D$3:$D1318,"T"),"")</f>
        <v/>
      </c>
      <c r="F1318" s="0" t="str">
        <f aca="false">IF(C1318="S","S","")</f>
        <v/>
      </c>
      <c r="G1318" s="0" t="str">
        <f aca="false">IF(F1318="S",COUNTIF($F$3:$F1318,"S"),"")</f>
        <v/>
      </c>
      <c r="H1318" s="0" t="n">
        <f aca="false">A1318</f>
        <v>18</v>
      </c>
      <c r="I1318" s="0" t="n">
        <f aca="false">B1318</f>
        <v>41</v>
      </c>
    </row>
    <row r="1319" customFormat="false" ht="12.8" hidden="false" customHeight="false" outlineLevel="0" collapsed="false">
      <c r="A1319" s="0" t="n">
        <f aca="false">IF(B1318&lt;&gt;$D$1,A1318,A1318+1)</f>
        <v>18</v>
      </c>
      <c r="B1319" s="0" t="n">
        <f aca="false">IF(B1318&lt;&gt;$D$1,B1318+1,1)</f>
        <v>42</v>
      </c>
      <c r="C1319" s="0" t="str">
        <f aca="false">IFERROR(VLOOKUP(A1319,'Province Map'!$A$2:$BX$77,(MATCH(B1319,'Province Map'!$B$2:$BX$2,0)+1),0),"")</f>
        <v/>
      </c>
      <c r="D1319" s="0" t="str">
        <f aca="false">IF(C1319="T","T","")</f>
        <v/>
      </c>
      <c r="E1319" s="0" t="str">
        <f aca="false">IF(D1319="T",COUNTIF($D$3:$D1319,"T"),"")</f>
        <v/>
      </c>
      <c r="F1319" s="0" t="str">
        <f aca="false">IF(C1319="S","S","")</f>
        <v/>
      </c>
      <c r="G1319" s="0" t="str">
        <f aca="false">IF(F1319="S",COUNTIF($F$3:$F1319,"S"),"")</f>
        <v/>
      </c>
      <c r="H1319" s="0" t="n">
        <f aca="false">A1319</f>
        <v>18</v>
      </c>
      <c r="I1319" s="0" t="n">
        <f aca="false">B1319</f>
        <v>42</v>
      </c>
    </row>
    <row r="1320" customFormat="false" ht="12.8" hidden="false" customHeight="false" outlineLevel="0" collapsed="false">
      <c r="A1320" s="0" t="n">
        <f aca="false">IF(B1319&lt;&gt;$D$1,A1319,A1319+1)</f>
        <v>18</v>
      </c>
      <c r="B1320" s="0" t="n">
        <f aca="false">IF(B1319&lt;&gt;$D$1,B1319+1,1)</f>
        <v>43</v>
      </c>
      <c r="C1320" s="0" t="str">
        <f aca="false">IFERROR(VLOOKUP(A1320,'Province Map'!$A$2:$BX$77,(MATCH(B1320,'Province Map'!$B$2:$BX$2,0)+1),0),"")</f>
        <v/>
      </c>
      <c r="D1320" s="0" t="str">
        <f aca="false">IF(C1320="T","T","")</f>
        <v/>
      </c>
      <c r="E1320" s="0" t="str">
        <f aca="false">IF(D1320="T",COUNTIF($D$3:$D1320,"T"),"")</f>
        <v/>
      </c>
      <c r="F1320" s="0" t="str">
        <f aca="false">IF(C1320="S","S","")</f>
        <v/>
      </c>
      <c r="G1320" s="0" t="str">
        <f aca="false">IF(F1320="S",COUNTIF($F$3:$F1320,"S"),"")</f>
        <v/>
      </c>
      <c r="H1320" s="0" t="n">
        <f aca="false">A1320</f>
        <v>18</v>
      </c>
      <c r="I1320" s="0" t="n">
        <f aca="false">B1320</f>
        <v>43</v>
      </c>
    </row>
    <row r="1321" customFormat="false" ht="12.8" hidden="false" customHeight="false" outlineLevel="0" collapsed="false">
      <c r="A1321" s="0" t="n">
        <f aca="false">IF(B1320&lt;&gt;$D$1,A1320,A1320+1)</f>
        <v>18</v>
      </c>
      <c r="B1321" s="0" t="n">
        <f aca="false">IF(B1320&lt;&gt;$D$1,B1320+1,1)</f>
        <v>44</v>
      </c>
      <c r="C1321" s="0" t="str">
        <f aca="false">IFERROR(VLOOKUP(A1321,'Province Map'!$A$2:$BX$77,(MATCH(B1321,'Province Map'!$B$2:$BX$2,0)+1),0),"")</f>
        <v/>
      </c>
      <c r="D1321" s="0" t="str">
        <f aca="false">IF(C1321="T","T","")</f>
        <v/>
      </c>
      <c r="E1321" s="0" t="str">
        <f aca="false">IF(D1321="T",COUNTIF($D$3:$D1321,"T"),"")</f>
        <v/>
      </c>
      <c r="F1321" s="0" t="str">
        <f aca="false">IF(C1321="S","S","")</f>
        <v/>
      </c>
      <c r="G1321" s="0" t="str">
        <f aca="false">IF(F1321="S",COUNTIF($F$3:$F1321,"S"),"")</f>
        <v/>
      </c>
      <c r="H1321" s="0" t="n">
        <f aca="false">A1321</f>
        <v>18</v>
      </c>
      <c r="I1321" s="0" t="n">
        <f aca="false">B1321</f>
        <v>44</v>
      </c>
    </row>
    <row r="1322" customFormat="false" ht="12.8" hidden="false" customHeight="false" outlineLevel="0" collapsed="false">
      <c r="A1322" s="0" t="n">
        <f aca="false">IF(B1321&lt;&gt;$D$1,A1321,A1321+1)</f>
        <v>18</v>
      </c>
      <c r="B1322" s="0" t="n">
        <f aca="false">IF(B1321&lt;&gt;$D$1,B1321+1,1)</f>
        <v>45</v>
      </c>
      <c r="C1322" s="0" t="str">
        <f aca="false">IFERROR(VLOOKUP(A1322,'Province Map'!$A$2:$BX$77,(MATCH(B1322,'Province Map'!$B$2:$BX$2,0)+1),0),"")</f>
        <v/>
      </c>
      <c r="D1322" s="0" t="str">
        <f aca="false">IF(C1322="T","T","")</f>
        <v/>
      </c>
      <c r="E1322" s="0" t="str">
        <f aca="false">IF(D1322="T",COUNTIF($D$3:$D1322,"T"),"")</f>
        <v/>
      </c>
      <c r="F1322" s="0" t="str">
        <f aca="false">IF(C1322="S","S","")</f>
        <v/>
      </c>
      <c r="G1322" s="0" t="str">
        <f aca="false">IF(F1322="S",COUNTIF($F$3:$F1322,"S"),"")</f>
        <v/>
      </c>
      <c r="H1322" s="0" t="n">
        <f aca="false">A1322</f>
        <v>18</v>
      </c>
      <c r="I1322" s="0" t="n">
        <f aca="false">B1322</f>
        <v>45</v>
      </c>
    </row>
    <row r="1323" customFormat="false" ht="12.8" hidden="false" customHeight="false" outlineLevel="0" collapsed="false">
      <c r="A1323" s="0" t="n">
        <f aca="false">IF(B1322&lt;&gt;$D$1,A1322,A1322+1)</f>
        <v>18</v>
      </c>
      <c r="B1323" s="0" t="n">
        <f aca="false">IF(B1322&lt;&gt;$D$1,B1322+1,1)</f>
        <v>46</v>
      </c>
      <c r="C1323" s="0" t="str">
        <f aca="false">IFERROR(VLOOKUP(A1323,'Province Map'!$A$2:$BX$77,(MATCH(B1323,'Province Map'!$B$2:$BX$2,0)+1),0),"")</f>
        <v/>
      </c>
      <c r="D1323" s="0" t="str">
        <f aca="false">IF(C1323="T","T","")</f>
        <v/>
      </c>
      <c r="E1323" s="0" t="str">
        <f aca="false">IF(D1323="T",COUNTIF($D$3:$D1323,"T"),"")</f>
        <v/>
      </c>
      <c r="F1323" s="0" t="str">
        <f aca="false">IF(C1323="S","S","")</f>
        <v/>
      </c>
      <c r="G1323" s="0" t="str">
        <f aca="false">IF(F1323="S",COUNTIF($F$3:$F1323,"S"),"")</f>
        <v/>
      </c>
      <c r="H1323" s="0" t="n">
        <f aca="false">A1323</f>
        <v>18</v>
      </c>
      <c r="I1323" s="0" t="n">
        <f aca="false">B1323</f>
        <v>46</v>
      </c>
    </row>
    <row r="1324" customFormat="false" ht="12.8" hidden="false" customHeight="false" outlineLevel="0" collapsed="false">
      <c r="A1324" s="0" t="n">
        <f aca="false">IF(B1323&lt;&gt;$D$1,A1323,A1323+1)</f>
        <v>18</v>
      </c>
      <c r="B1324" s="0" t="n">
        <f aca="false">IF(B1323&lt;&gt;$D$1,B1323+1,1)</f>
        <v>47</v>
      </c>
      <c r="C1324" s="0" t="str">
        <f aca="false">IFERROR(VLOOKUP(A1324,'Province Map'!$A$2:$BX$77,(MATCH(B1324,'Province Map'!$B$2:$BX$2,0)+1),0),"")</f>
        <v/>
      </c>
      <c r="D1324" s="0" t="str">
        <f aca="false">IF(C1324="T","T","")</f>
        <v/>
      </c>
      <c r="E1324" s="0" t="str">
        <f aca="false">IF(D1324="T",COUNTIF($D$3:$D1324,"T"),"")</f>
        <v/>
      </c>
      <c r="F1324" s="0" t="str">
        <f aca="false">IF(C1324="S","S","")</f>
        <v/>
      </c>
      <c r="G1324" s="0" t="str">
        <f aca="false">IF(F1324="S",COUNTIF($F$3:$F1324,"S"),"")</f>
        <v/>
      </c>
      <c r="H1324" s="0" t="n">
        <f aca="false">A1324</f>
        <v>18</v>
      </c>
      <c r="I1324" s="0" t="n">
        <f aca="false">B1324</f>
        <v>47</v>
      </c>
    </row>
    <row r="1325" customFormat="false" ht="12.8" hidden="false" customHeight="false" outlineLevel="0" collapsed="false">
      <c r="A1325" s="0" t="n">
        <f aca="false">IF(B1324&lt;&gt;$D$1,A1324,A1324+1)</f>
        <v>18</v>
      </c>
      <c r="B1325" s="0" t="n">
        <f aca="false">IF(B1324&lt;&gt;$D$1,B1324+1,1)</f>
        <v>48</v>
      </c>
      <c r="C1325" s="0" t="str">
        <f aca="false">IFERROR(VLOOKUP(A1325,'Province Map'!$A$2:$BX$77,(MATCH(B1325,'Province Map'!$B$2:$BX$2,0)+1),0),"")</f>
        <v/>
      </c>
      <c r="D1325" s="0" t="str">
        <f aca="false">IF(C1325="T","T","")</f>
        <v/>
      </c>
      <c r="E1325" s="0" t="str">
        <f aca="false">IF(D1325="T",COUNTIF($D$3:$D1325,"T"),"")</f>
        <v/>
      </c>
      <c r="F1325" s="0" t="str">
        <f aca="false">IF(C1325="S","S","")</f>
        <v/>
      </c>
      <c r="G1325" s="0" t="str">
        <f aca="false">IF(F1325="S",COUNTIF($F$3:$F1325,"S"),"")</f>
        <v/>
      </c>
      <c r="H1325" s="0" t="n">
        <f aca="false">A1325</f>
        <v>18</v>
      </c>
      <c r="I1325" s="0" t="n">
        <f aca="false">B1325</f>
        <v>48</v>
      </c>
    </row>
    <row r="1326" customFormat="false" ht="12.8" hidden="false" customHeight="false" outlineLevel="0" collapsed="false">
      <c r="A1326" s="0" t="n">
        <f aca="false">IF(B1325&lt;&gt;$D$1,A1325,A1325+1)</f>
        <v>18</v>
      </c>
      <c r="B1326" s="0" t="n">
        <f aca="false">IF(B1325&lt;&gt;$D$1,B1325+1,1)</f>
        <v>49</v>
      </c>
      <c r="C1326" s="0" t="str">
        <f aca="false">IFERROR(VLOOKUP(A1326,'Province Map'!$A$2:$BX$77,(MATCH(B1326,'Province Map'!$B$2:$BX$2,0)+1),0),"")</f>
        <v/>
      </c>
      <c r="D1326" s="0" t="str">
        <f aca="false">IF(C1326="T","T","")</f>
        <v/>
      </c>
      <c r="E1326" s="0" t="str">
        <f aca="false">IF(D1326="T",COUNTIF($D$3:$D1326,"T"),"")</f>
        <v/>
      </c>
      <c r="F1326" s="0" t="str">
        <f aca="false">IF(C1326="S","S","")</f>
        <v/>
      </c>
      <c r="G1326" s="0" t="str">
        <f aca="false">IF(F1326="S",COUNTIF($F$3:$F1326,"S"),"")</f>
        <v/>
      </c>
      <c r="H1326" s="0" t="n">
        <f aca="false">A1326</f>
        <v>18</v>
      </c>
      <c r="I1326" s="0" t="n">
        <f aca="false">B1326</f>
        <v>49</v>
      </c>
    </row>
    <row r="1327" customFormat="false" ht="12.8" hidden="false" customHeight="false" outlineLevel="0" collapsed="false">
      <c r="A1327" s="0" t="n">
        <f aca="false">IF(B1326&lt;&gt;$D$1,A1326,A1326+1)</f>
        <v>18</v>
      </c>
      <c r="B1327" s="0" t="n">
        <f aca="false">IF(B1326&lt;&gt;$D$1,B1326+1,1)</f>
        <v>50</v>
      </c>
      <c r="C1327" s="0" t="str">
        <f aca="false">IFERROR(VLOOKUP(A1327,'Province Map'!$A$2:$BX$77,(MATCH(B1327,'Province Map'!$B$2:$BX$2,0)+1),0),"")</f>
        <v/>
      </c>
      <c r="D1327" s="0" t="str">
        <f aca="false">IF(C1327="T","T","")</f>
        <v/>
      </c>
      <c r="E1327" s="0" t="str">
        <f aca="false">IF(D1327="T",COUNTIF($D$3:$D1327,"T"),"")</f>
        <v/>
      </c>
      <c r="F1327" s="0" t="str">
        <f aca="false">IF(C1327="S","S","")</f>
        <v/>
      </c>
      <c r="G1327" s="0" t="str">
        <f aca="false">IF(F1327="S",COUNTIF($F$3:$F1327,"S"),"")</f>
        <v/>
      </c>
      <c r="H1327" s="0" t="n">
        <f aca="false">A1327</f>
        <v>18</v>
      </c>
      <c r="I1327" s="0" t="n">
        <f aca="false">B1327</f>
        <v>50</v>
      </c>
    </row>
    <row r="1328" customFormat="false" ht="12.8" hidden="false" customHeight="false" outlineLevel="0" collapsed="false">
      <c r="A1328" s="0" t="n">
        <f aca="false">IF(B1327&lt;&gt;$D$1,A1327,A1327+1)</f>
        <v>18</v>
      </c>
      <c r="B1328" s="0" t="n">
        <f aca="false">IF(B1327&lt;&gt;$D$1,B1327+1,1)</f>
        <v>51</v>
      </c>
      <c r="C1328" s="0" t="str">
        <f aca="false">IFERROR(VLOOKUP(A1328,'Province Map'!$A$2:$BX$77,(MATCH(B1328,'Province Map'!$B$2:$BX$2,0)+1),0),"")</f>
        <v/>
      </c>
      <c r="D1328" s="0" t="str">
        <f aca="false">IF(C1328="T","T","")</f>
        <v/>
      </c>
      <c r="E1328" s="0" t="str">
        <f aca="false">IF(D1328="T",COUNTIF($D$3:$D1328,"T"),"")</f>
        <v/>
      </c>
      <c r="F1328" s="0" t="str">
        <f aca="false">IF(C1328="S","S","")</f>
        <v/>
      </c>
      <c r="G1328" s="0" t="str">
        <f aca="false">IF(F1328="S",COUNTIF($F$3:$F1328,"S"),"")</f>
        <v/>
      </c>
      <c r="H1328" s="0" t="n">
        <f aca="false">A1328</f>
        <v>18</v>
      </c>
      <c r="I1328" s="0" t="n">
        <f aca="false">B1328</f>
        <v>51</v>
      </c>
    </row>
    <row r="1329" customFormat="false" ht="12.8" hidden="false" customHeight="false" outlineLevel="0" collapsed="false">
      <c r="A1329" s="0" t="n">
        <f aca="false">IF(B1328&lt;&gt;$D$1,A1328,A1328+1)</f>
        <v>18</v>
      </c>
      <c r="B1329" s="0" t="n">
        <f aca="false">IF(B1328&lt;&gt;$D$1,B1328+1,1)</f>
        <v>52</v>
      </c>
      <c r="C1329" s="0" t="str">
        <f aca="false">IFERROR(VLOOKUP(A1329,'Province Map'!$A$2:$BX$77,(MATCH(B1329,'Province Map'!$B$2:$BX$2,0)+1),0),"")</f>
        <v/>
      </c>
      <c r="D1329" s="0" t="str">
        <f aca="false">IF(C1329="T","T","")</f>
        <v/>
      </c>
      <c r="E1329" s="0" t="str">
        <f aca="false">IF(D1329="T",COUNTIF($D$3:$D1329,"T"),"")</f>
        <v/>
      </c>
      <c r="F1329" s="0" t="str">
        <f aca="false">IF(C1329="S","S","")</f>
        <v/>
      </c>
      <c r="G1329" s="0" t="str">
        <f aca="false">IF(F1329="S",COUNTIF($F$3:$F1329,"S"),"")</f>
        <v/>
      </c>
      <c r="H1329" s="0" t="n">
        <f aca="false">A1329</f>
        <v>18</v>
      </c>
      <c r="I1329" s="0" t="n">
        <f aca="false">B1329</f>
        <v>52</v>
      </c>
    </row>
    <row r="1330" customFormat="false" ht="12.8" hidden="false" customHeight="false" outlineLevel="0" collapsed="false">
      <c r="A1330" s="0" t="n">
        <f aca="false">IF(B1329&lt;&gt;$D$1,A1329,A1329+1)</f>
        <v>18</v>
      </c>
      <c r="B1330" s="0" t="n">
        <f aca="false">IF(B1329&lt;&gt;$D$1,B1329+1,1)</f>
        <v>53</v>
      </c>
      <c r="C1330" s="0" t="str">
        <f aca="false">IFERROR(VLOOKUP(A1330,'Province Map'!$A$2:$BX$77,(MATCH(B1330,'Province Map'!$B$2:$BX$2,0)+1),0),"")</f>
        <v/>
      </c>
      <c r="D1330" s="0" t="str">
        <f aca="false">IF(C1330="T","T","")</f>
        <v/>
      </c>
      <c r="E1330" s="0" t="str">
        <f aca="false">IF(D1330="T",COUNTIF($D$3:$D1330,"T"),"")</f>
        <v/>
      </c>
      <c r="F1330" s="0" t="str">
        <f aca="false">IF(C1330="S","S","")</f>
        <v/>
      </c>
      <c r="G1330" s="0" t="str">
        <f aca="false">IF(F1330="S",COUNTIF($F$3:$F1330,"S"),"")</f>
        <v/>
      </c>
      <c r="H1330" s="0" t="n">
        <f aca="false">A1330</f>
        <v>18</v>
      </c>
      <c r="I1330" s="0" t="n">
        <f aca="false">B1330</f>
        <v>53</v>
      </c>
    </row>
    <row r="1331" customFormat="false" ht="12.8" hidden="false" customHeight="false" outlineLevel="0" collapsed="false">
      <c r="A1331" s="0" t="n">
        <f aca="false">IF(B1330&lt;&gt;$D$1,A1330,A1330+1)</f>
        <v>18</v>
      </c>
      <c r="B1331" s="0" t="n">
        <f aca="false">IF(B1330&lt;&gt;$D$1,B1330+1,1)</f>
        <v>54</v>
      </c>
      <c r="C1331" s="0" t="str">
        <f aca="false">IFERROR(VLOOKUP(A1331,'Province Map'!$A$2:$BX$77,(MATCH(B1331,'Province Map'!$B$2:$BX$2,0)+1),0),"")</f>
        <v/>
      </c>
      <c r="D1331" s="0" t="str">
        <f aca="false">IF(C1331="T","T","")</f>
        <v/>
      </c>
      <c r="E1331" s="0" t="str">
        <f aca="false">IF(D1331="T",COUNTIF($D$3:$D1331,"T"),"")</f>
        <v/>
      </c>
      <c r="F1331" s="0" t="str">
        <f aca="false">IF(C1331="S","S","")</f>
        <v/>
      </c>
      <c r="G1331" s="0" t="str">
        <f aca="false">IF(F1331="S",COUNTIF($F$3:$F1331,"S"),"")</f>
        <v/>
      </c>
      <c r="H1331" s="0" t="n">
        <f aca="false">A1331</f>
        <v>18</v>
      </c>
      <c r="I1331" s="0" t="n">
        <f aca="false">B1331</f>
        <v>54</v>
      </c>
    </row>
    <row r="1332" customFormat="false" ht="12.8" hidden="false" customHeight="false" outlineLevel="0" collapsed="false">
      <c r="A1332" s="0" t="n">
        <f aca="false">IF(B1331&lt;&gt;$D$1,A1331,A1331+1)</f>
        <v>18</v>
      </c>
      <c r="B1332" s="0" t="n">
        <f aca="false">IF(B1331&lt;&gt;$D$1,B1331+1,1)</f>
        <v>55</v>
      </c>
      <c r="C1332" s="0" t="str">
        <f aca="false">IFERROR(VLOOKUP(A1332,'Province Map'!$A$2:$BX$77,(MATCH(B1332,'Province Map'!$B$2:$BX$2,0)+1),0),"")</f>
        <v/>
      </c>
      <c r="D1332" s="0" t="str">
        <f aca="false">IF(C1332="T","T","")</f>
        <v/>
      </c>
      <c r="E1332" s="0" t="str">
        <f aca="false">IF(D1332="T",COUNTIF($D$3:$D1332,"T"),"")</f>
        <v/>
      </c>
      <c r="F1332" s="0" t="str">
        <f aca="false">IF(C1332="S","S","")</f>
        <v/>
      </c>
      <c r="G1332" s="0" t="str">
        <f aca="false">IF(F1332="S",COUNTIF($F$3:$F1332,"S"),"")</f>
        <v/>
      </c>
      <c r="H1332" s="0" t="n">
        <f aca="false">A1332</f>
        <v>18</v>
      </c>
      <c r="I1332" s="0" t="n">
        <f aca="false">B1332</f>
        <v>55</v>
      </c>
    </row>
    <row r="1333" customFormat="false" ht="12.8" hidden="false" customHeight="false" outlineLevel="0" collapsed="false">
      <c r="A1333" s="0" t="n">
        <f aca="false">IF(B1332&lt;&gt;$D$1,A1332,A1332+1)</f>
        <v>18</v>
      </c>
      <c r="B1333" s="0" t="n">
        <f aca="false">IF(B1332&lt;&gt;$D$1,B1332+1,1)</f>
        <v>56</v>
      </c>
      <c r="C1333" s="0" t="str">
        <f aca="false">IFERROR(VLOOKUP(A1333,'Province Map'!$A$2:$BX$77,(MATCH(B1333,'Province Map'!$B$2:$BX$2,0)+1),0),"")</f>
        <v/>
      </c>
      <c r="D1333" s="0" t="str">
        <f aca="false">IF(C1333="T","T","")</f>
        <v/>
      </c>
      <c r="E1333" s="0" t="str">
        <f aca="false">IF(D1333="T",COUNTIF($D$3:$D1333,"T"),"")</f>
        <v/>
      </c>
      <c r="F1333" s="0" t="str">
        <f aca="false">IF(C1333="S","S","")</f>
        <v/>
      </c>
      <c r="G1333" s="0" t="str">
        <f aca="false">IF(F1333="S",COUNTIF($F$3:$F1333,"S"),"")</f>
        <v/>
      </c>
      <c r="H1333" s="0" t="n">
        <f aca="false">A1333</f>
        <v>18</v>
      </c>
      <c r="I1333" s="0" t="n">
        <f aca="false">B1333</f>
        <v>56</v>
      </c>
    </row>
    <row r="1334" customFormat="false" ht="12.8" hidden="false" customHeight="false" outlineLevel="0" collapsed="false">
      <c r="A1334" s="0" t="n">
        <f aca="false">IF(B1333&lt;&gt;$D$1,A1333,A1333+1)</f>
        <v>18</v>
      </c>
      <c r="B1334" s="0" t="n">
        <f aca="false">IF(B1333&lt;&gt;$D$1,B1333+1,1)</f>
        <v>57</v>
      </c>
      <c r="C1334" s="0" t="str">
        <f aca="false">IFERROR(VLOOKUP(A1334,'Province Map'!$A$2:$BX$77,(MATCH(B1334,'Province Map'!$B$2:$BX$2,0)+1),0),"")</f>
        <v/>
      </c>
      <c r="D1334" s="0" t="str">
        <f aca="false">IF(C1334="T","T","")</f>
        <v/>
      </c>
      <c r="E1334" s="0" t="str">
        <f aca="false">IF(D1334="T",COUNTIF($D$3:$D1334,"T"),"")</f>
        <v/>
      </c>
      <c r="F1334" s="0" t="str">
        <f aca="false">IF(C1334="S","S","")</f>
        <v/>
      </c>
      <c r="G1334" s="0" t="str">
        <f aca="false">IF(F1334="S",COUNTIF($F$3:$F1334,"S"),"")</f>
        <v/>
      </c>
      <c r="H1334" s="0" t="n">
        <f aca="false">A1334</f>
        <v>18</v>
      </c>
      <c r="I1334" s="0" t="n">
        <f aca="false">B1334</f>
        <v>57</v>
      </c>
    </row>
    <row r="1335" customFormat="false" ht="12.8" hidden="false" customHeight="false" outlineLevel="0" collapsed="false">
      <c r="A1335" s="0" t="n">
        <f aca="false">IF(B1334&lt;&gt;$D$1,A1334,A1334+1)</f>
        <v>18</v>
      </c>
      <c r="B1335" s="0" t="n">
        <f aca="false">IF(B1334&lt;&gt;$D$1,B1334+1,1)</f>
        <v>58</v>
      </c>
      <c r="C1335" s="0" t="str">
        <f aca="false">IFERROR(VLOOKUP(A1335,'Province Map'!$A$2:$BX$77,(MATCH(B1335,'Province Map'!$B$2:$BX$2,0)+1),0),"")</f>
        <v/>
      </c>
      <c r="D1335" s="0" t="str">
        <f aca="false">IF(C1335="T","T","")</f>
        <v/>
      </c>
      <c r="E1335" s="0" t="str">
        <f aca="false">IF(D1335="T",COUNTIF($D$3:$D1335,"T"),"")</f>
        <v/>
      </c>
      <c r="F1335" s="0" t="str">
        <f aca="false">IF(C1335="S","S","")</f>
        <v/>
      </c>
      <c r="G1335" s="0" t="str">
        <f aca="false">IF(F1335="S",COUNTIF($F$3:$F1335,"S"),"")</f>
        <v/>
      </c>
      <c r="H1335" s="0" t="n">
        <f aca="false">A1335</f>
        <v>18</v>
      </c>
      <c r="I1335" s="0" t="n">
        <f aca="false">B1335</f>
        <v>58</v>
      </c>
    </row>
    <row r="1336" customFormat="false" ht="12.8" hidden="false" customHeight="false" outlineLevel="0" collapsed="false">
      <c r="A1336" s="0" t="n">
        <f aca="false">IF(B1335&lt;&gt;$D$1,A1335,A1335+1)</f>
        <v>18</v>
      </c>
      <c r="B1336" s="0" t="n">
        <f aca="false">IF(B1335&lt;&gt;$D$1,B1335+1,1)</f>
        <v>59</v>
      </c>
      <c r="C1336" s="0" t="str">
        <f aca="false">IFERROR(VLOOKUP(A1336,'Province Map'!$A$2:$BX$77,(MATCH(B1336,'Province Map'!$B$2:$BX$2,0)+1),0),"")</f>
        <v/>
      </c>
      <c r="D1336" s="0" t="str">
        <f aca="false">IF(C1336="T","T","")</f>
        <v/>
      </c>
      <c r="E1336" s="0" t="str">
        <f aca="false">IF(D1336="T",COUNTIF($D$3:$D1336,"T"),"")</f>
        <v/>
      </c>
      <c r="F1336" s="0" t="str">
        <f aca="false">IF(C1336="S","S","")</f>
        <v/>
      </c>
      <c r="G1336" s="0" t="str">
        <f aca="false">IF(F1336="S",COUNTIF($F$3:$F1336,"S"),"")</f>
        <v/>
      </c>
      <c r="H1336" s="0" t="n">
        <f aca="false">A1336</f>
        <v>18</v>
      </c>
      <c r="I1336" s="0" t="n">
        <f aca="false">B1336</f>
        <v>59</v>
      </c>
    </row>
    <row r="1337" customFormat="false" ht="12.8" hidden="false" customHeight="false" outlineLevel="0" collapsed="false">
      <c r="A1337" s="0" t="n">
        <f aca="false">IF(B1336&lt;&gt;$D$1,A1336,A1336+1)</f>
        <v>18</v>
      </c>
      <c r="B1337" s="0" t="n">
        <f aca="false">IF(B1336&lt;&gt;$D$1,B1336+1,1)</f>
        <v>60</v>
      </c>
      <c r="C1337" s="0" t="str">
        <f aca="false">IFERROR(VLOOKUP(A1337,'Province Map'!$A$2:$BX$77,(MATCH(B1337,'Province Map'!$B$2:$BX$2,0)+1),0),"")</f>
        <v/>
      </c>
      <c r="D1337" s="0" t="str">
        <f aca="false">IF(C1337="T","T","")</f>
        <v/>
      </c>
      <c r="E1337" s="0" t="str">
        <f aca="false">IF(D1337="T",COUNTIF($D$3:$D1337,"T"),"")</f>
        <v/>
      </c>
      <c r="F1337" s="0" t="str">
        <f aca="false">IF(C1337="S","S","")</f>
        <v/>
      </c>
      <c r="G1337" s="0" t="str">
        <f aca="false">IF(F1337="S",COUNTIF($F$3:$F1337,"S"),"")</f>
        <v/>
      </c>
      <c r="H1337" s="0" t="n">
        <f aca="false">A1337</f>
        <v>18</v>
      </c>
      <c r="I1337" s="0" t="n">
        <f aca="false">B1337</f>
        <v>60</v>
      </c>
    </row>
    <row r="1338" customFormat="false" ht="12.8" hidden="false" customHeight="false" outlineLevel="0" collapsed="false">
      <c r="A1338" s="0" t="n">
        <f aca="false">IF(B1337&lt;&gt;$D$1,A1337,A1337+1)</f>
        <v>18</v>
      </c>
      <c r="B1338" s="0" t="n">
        <f aca="false">IF(B1337&lt;&gt;$D$1,B1337+1,1)</f>
        <v>61</v>
      </c>
      <c r="C1338" s="0" t="str">
        <f aca="false">IFERROR(VLOOKUP(A1338,'Province Map'!$A$2:$BX$77,(MATCH(B1338,'Province Map'!$B$2:$BX$2,0)+1),0),"")</f>
        <v/>
      </c>
      <c r="D1338" s="0" t="str">
        <f aca="false">IF(C1338="T","T","")</f>
        <v/>
      </c>
      <c r="E1338" s="0" t="str">
        <f aca="false">IF(D1338="T",COUNTIF($D$3:$D1338,"T"),"")</f>
        <v/>
      </c>
      <c r="F1338" s="0" t="str">
        <f aca="false">IF(C1338="S","S","")</f>
        <v/>
      </c>
      <c r="G1338" s="0" t="str">
        <f aca="false">IF(F1338="S",COUNTIF($F$3:$F1338,"S"),"")</f>
        <v/>
      </c>
      <c r="H1338" s="0" t="n">
        <f aca="false">A1338</f>
        <v>18</v>
      </c>
      <c r="I1338" s="0" t="n">
        <f aca="false">B1338</f>
        <v>61</v>
      </c>
    </row>
    <row r="1339" customFormat="false" ht="12.8" hidden="false" customHeight="false" outlineLevel="0" collapsed="false">
      <c r="A1339" s="0" t="n">
        <f aca="false">IF(B1338&lt;&gt;$D$1,A1338,A1338+1)</f>
        <v>18</v>
      </c>
      <c r="B1339" s="0" t="n">
        <f aca="false">IF(B1338&lt;&gt;$D$1,B1338+1,1)</f>
        <v>62</v>
      </c>
      <c r="C1339" s="0" t="str">
        <f aca="false">IFERROR(VLOOKUP(A1339,'Province Map'!$A$2:$BX$77,(MATCH(B1339,'Province Map'!$B$2:$BX$2,0)+1),0),"")</f>
        <v/>
      </c>
      <c r="D1339" s="0" t="str">
        <f aca="false">IF(C1339="T","T","")</f>
        <v/>
      </c>
      <c r="E1339" s="0" t="str">
        <f aca="false">IF(D1339="T",COUNTIF($D$3:$D1339,"T"),"")</f>
        <v/>
      </c>
      <c r="F1339" s="0" t="str">
        <f aca="false">IF(C1339="S","S","")</f>
        <v/>
      </c>
      <c r="G1339" s="0" t="str">
        <f aca="false">IF(F1339="S",COUNTIF($F$3:$F1339,"S"),"")</f>
        <v/>
      </c>
      <c r="H1339" s="0" t="n">
        <f aca="false">A1339</f>
        <v>18</v>
      </c>
      <c r="I1339" s="0" t="n">
        <f aca="false">B1339</f>
        <v>62</v>
      </c>
    </row>
    <row r="1340" customFormat="false" ht="12.8" hidden="false" customHeight="false" outlineLevel="0" collapsed="false">
      <c r="A1340" s="0" t="n">
        <f aca="false">IF(B1339&lt;&gt;$D$1,A1339,A1339+1)</f>
        <v>18</v>
      </c>
      <c r="B1340" s="0" t="n">
        <f aca="false">IF(B1339&lt;&gt;$D$1,B1339+1,1)</f>
        <v>63</v>
      </c>
      <c r="C1340" s="0" t="str">
        <f aca="false">IFERROR(VLOOKUP(A1340,'Province Map'!$A$2:$BX$77,(MATCH(B1340,'Province Map'!$B$2:$BX$2,0)+1),0),"")</f>
        <v/>
      </c>
      <c r="D1340" s="0" t="str">
        <f aca="false">IF(C1340="T","T","")</f>
        <v/>
      </c>
      <c r="E1340" s="0" t="str">
        <f aca="false">IF(D1340="T",COUNTIF($D$3:$D1340,"T"),"")</f>
        <v/>
      </c>
      <c r="F1340" s="0" t="str">
        <f aca="false">IF(C1340="S","S","")</f>
        <v/>
      </c>
      <c r="G1340" s="0" t="str">
        <f aca="false">IF(F1340="S",COUNTIF($F$3:$F1340,"S"),"")</f>
        <v/>
      </c>
      <c r="H1340" s="0" t="n">
        <f aca="false">A1340</f>
        <v>18</v>
      </c>
      <c r="I1340" s="0" t="n">
        <f aca="false">B1340</f>
        <v>63</v>
      </c>
    </row>
    <row r="1341" customFormat="false" ht="12.8" hidden="false" customHeight="false" outlineLevel="0" collapsed="false">
      <c r="A1341" s="0" t="n">
        <f aca="false">IF(B1340&lt;&gt;$D$1,A1340,A1340+1)</f>
        <v>18</v>
      </c>
      <c r="B1341" s="0" t="n">
        <f aca="false">IF(B1340&lt;&gt;$D$1,B1340+1,1)</f>
        <v>64</v>
      </c>
      <c r="C1341" s="0" t="str">
        <f aca="false">IFERROR(VLOOKUP(A1341,'Province Map'!$A$2:$BX$77,(MATCH(B1341,'Province Map'!$B$2:$BX$2,0)+1),0),"")</f>
        <v/>
      </c>
      <c r="D1341" s="0" t="str">
        <f aca="false">IF(C1341="T","T","")</f>
        <v/>
      </c>
      <c r="E1341" s="0" t="str">
        <f aca="false">IF(D1341="T",COUNTIF($D$3:$D1341,"T"),"")</f>
        <v/>
      </c>
      <c r="F1341" s="0" t="str">
        <f aca="false">IF(C1341="S","S","")</f>
        <v/>
      </c>
      <c r="G1341" s="0" t="str">
        <f aca="false">IF(F1341="S",COUNTIF($F$3:$F1341,"S"),"")</f>
        <v/>
      </c>
      <c r="H1341" s="0" t="n">
        <f aca="false">A1341</f>
        <v>18</v>
      </c>
      <c r="I1341" s="0" t="n">
        <f aca="false">B1341</f>
        <v>64</v>
      </c>
    </row>
    <row r="1342" customFormat="false" ht="12.8" hidden="false" customHeight="false" outlineLevel="0" collapsed="false">
      <c r="A1342" s="0" t="n">
        <f aca="false">IF(B1341&lt;&gt;$D$1,A1341,A1341+1)</f>
        <v>18</v>
      </c>
      <c r="B1342" s="0" t="n">
        <f aca="false">IF(B1341&lt;&gt;$D$1,B1341+1,1)</f>
        <v>65</v>
      </c>
      <c r="C1342" s="0" t="str">
        <f aca="false">IFERROR(VLOOKUP(A1342,'Province Map'!$A$2:$BX$77,(MATCH(B1342,'Province Map'!$B$2:$BX$2,0)+1),0),"")</f>
        <v/>
      </c>
      <c r="D1342" s="0" t="str">
        <f aca="false">IF(C1342="T","T","")</f>
        <v/>
      </c>
      <c r="E1342" s="0" t="str">
        <f aca="false">IF(D1342="T",COUNTIF($D$3:$D1342,"T"),"")</f>
        <v/>
      </c>
      <c r="F1342" s="0" t="str">
        <f aca="false">IF(C1342="S","S","")</f>
        <v/>
      </c>
      <c r="G1342" s="0" t="str">
        <f aca="false">IF(F1342="S",COUNTIF($F$3:$F1342,"S"),"")</f>
        <v/>
      </c>
      <c r="H1342" s="0" t="n">
        <f aca="false">A1342</f>
        <v>18</v>
      </c>
      <c r="I1342" s="0" t="n">
        <f aca="false">B1342</f>
        <v>65</v>
      </c>
    </row>
    <row r="1343" customFormat="false" ht="12.8" hidden="false" customHeight="false" outlineLevel="0" collapsed="false">
      <c r="A1343" s="0" t="n">
        <f aca="false">IF(B1342&lt;&gt;$D$1,A1342,A1342+1)</f>
        <v>18</v>
      </c>
      <c r="B1343" s="0" t="n">
        <f aca="false">IF(B1342&lt;&gt;$D$1,B1342+1,1)</f>
        <v>66</v>
      </c>
      <c r="C1343" s="0" t="str">
        <f aca="false">IFERROR(VLOOKUP(A1343,'Province Map'!$A$2:$BX$77,(MATCH(B1343,'Province Map'!$B$2:$BX$2,0)+1),0),"")</f>
        <v/>
      </c>
      <c r="D1343" s="0" t="str">
        <f aca="false">IF(C1343="T","T","")</f>
        <v/>
      </c>
      <c r="E1343" s="0" t="str">
        <f aca="false">IF(D1343="T",COUNTIF($D$3:$D1343,"T"),"")</f>
        <v/>
      </c>
      <c r="F1343" s="0" t="str">
        <f aca="false">IF(C1343="S","S","")</f>
        <v/>
      </c>
      <c r="G1343" s="0" t="str">
        <f aca="false">IF(F1343="S",COUNTIF($F$3:$F1343,"S"),"")</f>
        <v/>
      </c>
      <c r="H1343" s="0" t="n">
        <f aca="false">A1343</f>
        <v>18</v>
      </c>
      <c r="I1343" s="0" t="n">
        <f aca="false">B1343</f>
        <v>66</v>
      </c>
    </row>
    <row r="1344" customFormat="false" ht="12.8" hidden="false" customHeight="false" outlineLevel="0" collapsed="false">
      <c r="A1344" s="0" t="n">
        <f aca="false">IF(B1343&lt;&gt;$D$1,A1343,A1343+1)</f>
        <v>18</v>
      </c>
      <c r="B1344" s="0" t="n">
        <f aca="false">IF(B1343&lt;&gt;$D$1,B1343+1,1)</f>
        <v>67</v>
      </c>
      <c r="C1344" s="0" t="str">
        <f aca="false">IFERROR(VLOOKUP(A1344,'Province Map'!$A$2:$BX$77,(MATCH(B1344,'Province Map'!$B$2:$BX$2,0)+1),0),"")</f>
        <v/>
      </c>
      <c r="D1344" s="0" t="str">
        <f aca="false">IF(C1344="T","T","")</f>
        <v/>
      </c>
      <c r="E1344" s="0" t="str">
        <f aca="false">IF(D1344="T",COUNTIF($D$3:$D1344,"T"),"")</f>
        <v/>
      </c>
      <c r="F1344" s="0" t="str">
        <f aca="false">IF(C1344="S","S","")</f>
        <v/>
      </c>
      <c r="G1344" s="0" t="str">
        <f aca="false">IF(F1344="S",COUNTIF($F$3:$F1344,"S"),"")</f>
        <v/>
      </c>
      <c r="H1344" s="0" t="n">
        <f aca="false">A1344</f>
        <v>18</v>
      </c>
      <c r="I1344" s="0" t="n">
        <f aca="false">B1344</f>
        <v>67</v>
      </c>
    </row>
    <row r="1345" customFormat="false" ht="12.8" hidden="false" customHeight="false" outlineLevel="0" collapsed="false">
      <c r="A1345" s="0" t="n">
        <f aca="false">IF(B1344&lt;&gt;$D$1,A1344,A1344+1)</f>
        <v>18</v>
      </c>
      <c r="B1345" s="0" t="n">
        <f aca="false">IF(B1344&lt;&gt;$D$1,B1344+1,1)</f>
        <v>68</v>
      </c>
      <c r="C1345" s="0" t="str">
        <f aca="false">IFERROR(VLOOKUP(A1345,'Province Map'!$A$2:$BX$77,(MATCH(B1345,'Province Map'!$B$2:$BX$2,0)+1),0),"")</f>
        <v/>
      </c>
      <c r="D1345" s="0" t="str">
        <f aca="false">IF(C1345="T","T","")</f>
        <v/>
      </c>
      <c r="E1345" s="0" t="str">
        <f aca="false">IF(D1345="T",COUNTIF($D$3:$D1345,"T"),"")</f>
        <v/>
      </c>
      <c r="F1345" s="0" t="str">
        <f aca="false">IF(C1345="S","S","")</f>
        <v/>
      </c>
      <c r="G1345" s="0" t="str">
        <f aca="false">IF(F1345="S",COUNTIF($F$3:$F1345,"S"),"")</f>
        <v/>
      </c>
      <c r="H1345" s="0" t="n">
        <f aca="false">A1345</f>
        <v>18</v>
      </c>
      <c r="I1345" s="0" t="n">
        <f aca="false">B1345</f>
        <v>68</v>
      </c>
    </row>
    <row r="1346" customFormat="false" ht="12.8" hidden="false" customHeight="false" outlineLevel="0" collapsed="false">
      <c r="A1346" s="0" t="n">
        <f aca="false">IF(B1345&lt;&gt;$D$1,A1345,A1345+1)</f>
        <v>18</v>
      </c>
      <c r="B1346" s="0" t="n">
        <f aca="false">IF(B1345&lt;&gt;$D$1,B1345+1,1)</f>
        <v>69</v>
      </c>
      <c r="C1346" s="0" t="str">
        <f aca="false">IFERROR(VLOOKUP(A1346,'Province Map'!$A$2:$BX$77,(MATCH(B1346,'Province Map'!$B$2:$BX$2,0)+1),0),"")</f>
        <v/>
      </c>
      <c r="D1346" s="0" t="str">
        <f aca="false">IF(C1346="T","T","")</f>
        <v/>
      </c>
      <c r="E1346" s="0" t="str">
        <f aca="false">IF(D1346="T",COUNTIF($D$3:$D1346,"T"),"")</f>
        <v/>
      </c>
      <c r="F1346" s="0" t="str">
        <f aca="false">IF(C1346="S","S","")</f>
        <v/>
      </c>
      <c r="G1346" s="0" t="str">
        <f aca="false">IF(F1346="S",COUNTIF($F$3:$F1346,"S"),"")</f>
        <v/>
      </c>
      <c r="H1346" s="0" t="n">
        <f aca="false">A1346</f>
        <v>18</v>
      </c>
      <c r="I1346" s="0" t="n">
        <f aca="false">B1346</f>
        <v>69</v>
      </c>
    </row>
    <row r="1347" customFormat="false" ht="12.8" hidden="false" customHeight="false" outlineLevel="0" collapsed="false">
      <c r="A1347" s="0" t="n">
        <f aca="false">IF(B1346&lt;&gt;$D$1,A1346,A1346+1)</f>
        <v>18</v>
      </c>
      <c r="B1347" s="0" t="n">
        <f aca="false">IF(B1346&lt;&gt;$D$1,B1346+1,1)</f>
        <v>70</v>
      </c>
      <c r="C1347" s="0" t="str">
        <f aca="false">IFERROR(VLOOKUP(A1347,'Province Map'!$A$2:$BX$77,(MATCH(B1347,'Province Map'!$B$2:$BX$2,0)+1),0),"")</f>
        <v/>
      </c>
      <c r="D1347" s="0" t="str">
        <f aca="false">IF(C1347="T","T","")</f>
        <v/>
      </c>
      <c r="E1347" s="0" t="str">
        <f aca="false">IF(D1347="T",COUNTIF($D$3:$D1347,"T"),"")</f>
        <v/>
      </c>
      <c r="F1347" s="0" t="str">
        <f aca="false">IF(C1347="S","S","")</f>
        <v/>
      </c>
      <c r="G1347" s="0" t="str">
        <f aca="false">IF(F1347="S",COUNTIF($F$3:$F1347,"S"),"")</f>
        <v/>
      </c>
      <c r="H1347" s="0" t="n">
        <f aca="false">A1347</f>
        <v>18</v>
      </c>
      <c r="I1347" s="0" t="n">
        <f aca="false">B1347</f>
        <v>70</v>
      </c>
    </row>
    <row r="1348" customFormat="false" ht="12.8" hidden="false" customHeight="false" outlineLevel="0" collapsed="false">
      <c r="A1348" s="0" t="n">
        <f aca="false">IF(B1347&lt;&gt;$D$1,A1347,A1347+1)</f>
        <v>18</v>
      </c>
      <c r="B1348" s="0" t="n">
        <f aca="false">IF(B1347&lt;&gt;$D$1,B1347+1,1)</f>
        <v>71</v>
      </c>
      <c r="C1348" s="0" t="str">
        <f aca="false">IFERROR(VLOOKUP(A1348,'Province Map'!$A$2:$BX$77,(MATCH(B1348,'Province Map'!$B$2:$BX$2,0)+1),0),"")</f>
        <v/>
      </c>
      <c r="D1348" s="0" t="str">
        <f aca="false">IF(C1348="T","T","")</f>
        <v/>
      </c>
      <c r="E1348" s="0" t="str">
        <f aca="false">IF(D1348="T",COUNTIF($D$3:$D1348,"T"),"")</f>
        <v/>
      </c>
      <c r="F1348" s="0" t="str">
        <f aca="false">IF(C1348="S","S","")</f>
        <v/>
      </c>
      <c r="G1348" s="0" t="str">
        <f aca="false">IF(F1348="S",COUNTIF($F$3:$F1348,"S"),"")</f>
        <v/>
      </c>
      <c r="H1348" s="0" t="n">
        <f aca="false">A1348</f>
        <v>18</v>
      </c>
      <c r="I1348" s="0" t="n">
        <f aca="false">B1348</f>
        <v>71</v>
      </c>
    </row>
    <row r="1349" customFormat="false" ht="12.8" hidden="false" customHeight="false" outlineLevel="0" collapsed="false">
      <c r="A1349" s="0" t="n">
        <f aca="false">IF(B1348&lt;&gt;$D$1,A1348,A1348+1)</f>
        <v>18</v>
      </c>
      <c r="B1349" s="0" t="n">
        <f aca="false">IF(B1348&lt;&gt;$D$1,B1348+1,1)</f>
        <v>72</v>
      </c>
      <c r="C1349" s="0" t="str">
        <f aca="false">IFERROR(VLOOKUP(A1349,'Province Map'!$A$2:$BX$77,(MATCH(B1349,'Province Map'!$B$2:$BX$2,0)+1),0),"")</f>
        <v/>
      </c>
      <c r="D1349" s="0" t="str">
        <f aca="false">IF(C1349="T","T","")</f>
        <v/>
      </c>
      <c r="E1349" s="0" t="str">
        <f aca="false">IF(D1349="T",COUNTIF($D$3:$D1349,"T"),"")</f>
        <v/>
      </c>
      <c r="F1349" s="0" t="str">
        <f aca="false">IF(C1349="S","S","")</f>
        <v/>
      </c>
      <c r="G1349" s="0" t="str">
        <f aca="false">IF(F1349="S",COUNTIF($F$3:$F1349,"S"),"")</f>
        <v/>
      </c>
      <c r="H1349" s="0" t="n">
        <f aca="false">A1349</f>
        <v>18</v>
      </c>
      <c r="I1349" s="0" t="n">
        <f aca="false">B1349</f>
        <v>72</v>
      </c>
    </row>
    <row r="1350" customFormat="false" ht="12.8" hidden="false" customHeight="false" outlineLevel="0" collapsed="false">
      <c r="A1350" s="0" t="n">
        <f aca="false">IF(B1349&lt;&gt;$D$1,A1349,A1349+1)</f>
        <v>18</v>
      </c>
      <c r="B1350" s="0" t="n">
        <f aca="false">IF(B1349&lt;&gt;$D$1,B1349+1,1)</f>
        <v>73</v>
      </c>
      <c r="C1350" s="0" t="str">
        <f aca="false">IFERROR(VLOOKUP(A1350,'Province Map'!$A$2:$BX$77,(MATCH(B1350,'Province Map'!$B$2:$BX$2,0)+1),0),"")</f>
        <v/>
      </c>
      <c r="D1350" s="0" t="str">
        <f aca="false">IF(C1350="T","T","")</f>
        <v/>
      </c>
      <c r="E1350" s="0" t="str">
        <f aca="false">IF(D1350="T",COUNTIF($D$3:$D1350,"T"),"")</f>
        <v/>
      </c>
      <c r="F1350" s="0" t="str">
        <f aca="false">IF(C1350="S","S","")</f>
        <v/>
      </c>
      <c r="G1350" s="0" t="str">
        <f aca="false">IF(F1350="S",COUNTIF($F$3:$F1350,"S"),"")</f>
        <v/>
      </c>
      <c r="H1350" s="0" t="n">
        <f aca="false">A1350</f>
        <v>18</v>
      </c>
      <c r="I1350" s="0" t="n">
        <f aca="false">B1350</f>
        <v>73</v>
      </c>
    </row>
    <row r="1351" customFormat="false" ht="12.8" hidden="false" customHeight="false" outlineLevel="0" collapsed="false">
      <c r="A1351" s="0" t="n">
        <f aca="false">IF(B1350&lt;&gt;$D$1,A1350,A1350+1)</f>
        <v>18</v>
      </c>
      <c r="B1351" s="0" t="n">
        <f aca="false">IF(B1350&lt;&gt;$D$1,B1350+1,1)</f>
        <v>74</v>
      </c>
      <c r="C1351" s="0" t="str">
        <f aca="false">IFERROR(VLOOKUP(A1351,'Province Map'!$A$2:$BX$77,(MATCH(B1351,'Province Map'!$B$2:$BX$2,0)+1),0),"")</f>
        <v/>
      </c>
      <c r="D1351" s="0" t="str">
        <f aca="false">IF(C1351="T","T","")</f>
        <v/>
      </c>
      <c r="E1351" s="0" t="str">
        <f aca="false">IF(D1351="T",COUNTIF($D$3:$D1351,"T"),"")</f>
        <v/>
      </c>
      <c r="F1351" s="0" t="str">
        <f aca="false">IF(C1351="S","S","")</f>
        <v/>
      </c>
      <c r="G1351" s="0" t="str">
        <f aca="false">IF(F1351="S",COUNTIF($F$3:$F1351,"S"),"")</f>
        <v/>
      </c>
      <c r="H1351" s="0" t="n">
        <f aca="false">A1351</f>
        <v>18</v>
      </c>
      <c r="I1351" s="0" t="n">
        <f aca="false">B1351</f>
        <v>74</v>
      </c>
    </row>
    <row r="1352" customFormat="false" ht="12.8" hidden="false" customHeight="false" outlineLevel="0" collapsed="false">
      <c r="A1352" s="0" t="n">
        <f aca="false">IF(B1351&lt;&gt;$D$1,A1351,A1351+1)</f>
        <v>18</v>
      </c>
      <c r="B1352" s="0" t="n">
        <f aca="false">IF(B1351&lt;&gt;$D$1,B1351+1,1)</f>
        <v>75</v>
      </c>
      <c r="C1352" s="0" t="str">
        <f aca="false">IFERROR(VLOOKUP(A1352,'Province Map'!$A$2:$BX$77,(MATCH(B1352,'Province Map'!$B$2:$BX$2,0)+1),0),"")</f>
        <v/>
      </c>
      <c r="D1352" s="0" t="str">
        <f aca="false">IF(C1352="T","T","")</f>
        <v/>
      </c>
      <c r="E1352" s="0" t="str">
        <f aca="false">IF(D1352="T",COUNTIF($D$3:$D1352,"T"),"")</f>
        <v/>
      </c>
      <c r="F1352" s="0" t="str">
        <f aca="false">IF(C1352="S","S","")</f>
        <v/>
      </c>
      <c r="G1352" s="0" t="str">
        <f aca="false">IF(F1352="S",COUNTIF($F$3:$F1352,"S"),"")</f>
        <v/>
      </c>
      <c r="H1352" s="0" t="n">
        <f aca="false">A1352</f>
        <v>18</v>
      </c>
      <c r="I1352" s="0" t="n">
        <f aca="false">B1352</f>
        <v>75</v>
      </c>
    </row>
    <row r="1353" customFormat="false" ht="12.8" hidden="false" customHeight="false" outlineLevel="0" collapsed="false">
      <c r="A1353" s="0" t="n">
        <f aca="false">IF(B1352&lt;&gt;$D$1,A1352,A1352+1)</f>
        <v>19</v>
      </c>
      <c r="B1353" s="0" t="n">
        <f aca="false">IF(B1352&lt;&gt;$D$1,B1352+1,1)</f>
        <v>1</v>
      </c>
      <c r="C1353" s="0" t="str">
        <f aca="false">IFERROR(VLOOKUP(A1353,'Province Map'!$A$2:$BX$77,(MATCH(B1353,'Province Map'!$B$2:$BX$2,0)+1),0),"")</f>
        <v/>
      </c>
      <c r="D1353" s="0" t="str">
        <f aca="false">IF(C1353="T","T","")</f>
        <v/>
      </c>
      <c r="E1353" s="0" t="str">
        <f aca="false">IF(D1353="T",COUNTIF($D$3:$D1353,"T"),"")</f>
        <v/>
      </c>
      <c r="F1353" s="0" t="str">
        <f aca="false">IF(C1353="S","S","")</f>
        <v/>
      </c>
      <c r="G1353" s="0" t="str">
        <f aca="false">IF(F1353="S",COUNTIF($F$3:$F1353,"S"),"")</f>
        <v/>
      </c>
      <c r="H1353" s="0" t="n">
        <f aca="false">A1353</f>
        <v>19</v>
      </c>
      <c r="I1353" s="0" t="n">
        <f aca="false">B1353</f>
        <v>1</v>
      </c>
    </row>
    <row r="1354" customFormat="false" ht="12.8" hidden="false" customHeight="false" outlineLevel="0" collapsed="false">
      <c r="A1354" s="0" t="n">
        <f aca="false">IF(B1353&lt;&gt;$D$1,A1353,A1353+1)</f>
        <v>19</v>
      </c>
      <c r="B1354" s="0" t="n">
        <f aca="false">IF(B1353&lt;&gt;$D$1,B1353+1,1)</f>
        <v>2</v>
      </c>
      <c r="C1354" s="0" t="str">
        <f aca="false">IFERROR(VLOOKUP(A1354,'Province Map'!$A$2:$BX$77,(MATCH(B1354,'Province Map'!$B$2:$BX$2,0)+1),0),"")</f>
        <v/>
      </c>
      <c r="D1354" s="0" t="str">
        <f aca="false">IF(C1354="T","T","")</f>
        <v/>
      </c>
      <c r="E1354" s="0" t="str">
        <f aca="false">IF(D1354="T",COUNTIF($D$3:$D1354,"T"),"")</f>
        <v/>
      </c>
      <c r="F1354" s="0" t="str">
        <f aca="false">IF(C1354="S","S","")</f>
        <v/>
      </c>
      <c r="G1354" s="0" t="str">
        <f aca="false">IF(F1354="S",COUNTIF($F$3:$F1354,"S"),"")</f>
        <v/>
      </c>
      <c r="H1354" s="0" t="n">
        <f aca="false">A1354</f>
        <v>19</v>
      </c>
      <c r="I1354" s="0" t="n">
        <f aca="false">B1354</f>
        <v>2</v>
      </c>
    </row>
    <row r="1355" customFormat="false" ht="12.8" hidden="false" customHeight="false" outlineLevel="0" collapsed="false">
      <c r="A1355" s="0" t="n">
        <f aca="false">IF(B1354&lt;&gt;$D$1,A1354,A1354+1)</f>
        <v>19</v>
      </c>
      <c r="B1355" s="0" t="n">
        <f aca="false">IF(B1354&lt;&gt;$D$1,B1354+1,1)</f>
        <v>3</v>
      </c>
      <c r="C1355" s="0" t="str">
        <f aca="false">IFERROR(VLOOKUP(A1355,'Province Map'!$A$2:$BX$77,(MATCH(B1355,'Province Map'!$B$2:$BX$2,0)+1),0),"")</f>
        <v/>
      </c>
      <c r="D1355" s="0" t="str">
        <f aca="false">IF(C1355="T","T","")</f>
        <v/>
      </c>
      <c r="E1355" s="0" t="str">
        <f aca="false">IF(D1355="T",COUNTIF($D$3:$D1355,"T"),"")</f>
        <v/>
      </c>
      <c r="F1355" s="0" t="str">
        <f aca="false">IF(C1355="S","S","")</f>
        <v/>
      </c>
      <c r="G1355" s="0" t="str">
        <f aca="false">IF(F1355="S",COUNTIF($F$3:$F1355,"S"),"")</f>
        <v/>
      </c>
      <c r="H1355" s="0" t="n">
        <f aca="false">A1355</f>
        <v>19</v>
      </c>
      <c r="I1355" s="0" t="n">
        <f aca="false">B1355</f>
        <v>3</v>
      </c>
    </row>
    <row r="1356" customFormat="false" ht="12.8" hidden="false" customHeight="false" outlineLevel="0" collapsed="false">
      <c r="A1356" s="0" t="n">
        <f aca="false">IF(B1355&lt;&gt;$D$1,A1355,A1355+1)</f>
        <v>19</v>
      </c>
      <c r="B1356" s="0" t="n">
        <f aca="false">IF(B1355&lt;&gt;$D$1,B1355+1,1)</f>
        <v>4</v>
      </c>
      <c r="C1356" s="0" t="str">
        <f aca="false">IFERROR(VLOOKUP(A1356,'Province Map'!$A$2:$BX$77,(MATCH(B1356,'Province Map'!$B$2:$BX$2,0)+1),0),"")</f>
        <v/>
      </c>
      <c r="D1356" s="0" t="str">
        <f aca="false">IF(C1356="T","T","")</f>
        <v/>
      </c>
      <c r="E1356" s="0" t="str">
        <f aca="false">IF(D1356="T",COUNTIF($D$3:$D1356,"T"),"")</f>
        <v/>
      </c>
      <c r="F1356" s="0" t="str">
        <f aca="false">IF(C1356="S","S","")</f>
        <v/>
      </c>
      <c r="G1356" s="0" t="str">
        <f aca="false">IF(F1356="S",COUNTIF($F$3:$F1356,"S"),"")</f>
        <v/>
      </c>
      <c r="H1356" s="0" t="n">
        <f aca="false">A1356</f>
        <v>19</v>
      </c>
      <c r="I1356" s="0" t="n">
        <f aca="false">B1356</f>
        <v>4</v>
      </c>
    </row>
    <row r="1357" customFormat="false" ht="12.8" hidden="false" customHeight="false" outlineLevel="0" collapsed="false">
      <c r="A1357" s="0" t="n">
        <f aca="false">IF(B1356&lt;&gt;$D$1,A1356,A1356+1)</f>
        <v>19</v>
      </c>
      <c r="B1357" s="0" t="n">
        <f aca="false">IF(B1356&lt;&gt;$D$1,B1356+1,1)</f>
        <v>5</v>
      </c>
      <c r="C1357" s="0" t="str">
        <f aca="false">IFERROR(VLOOKUP(A1357,'Province Map'!$A$2:$BX$77,(MATCH(B1357,'Province Map'!$B$2:$BX$2,0)+1),0),"")</f>
        <v/>
      </c>
      <c r="D1357" s="0" t="str">
        <f aca="false">IF(C1357="T","T","")</f>
        <v/>
      </c>
      <c r="E1357" s="0" t="str">
        <f aca="false">IF(D1357="T",COUNTIF($D$3:$D1357,"T"),"")</f>
        <v/>
      </c>
      <c r="F1357" s="0" t="str">
        <f aca="false">IF(C1357="S","S","")</f>
        <v/>
      </c>
      <c r="G1357" s="0" t="str">
        <f aca="false">IF(F1357="S",COUNTIF($F$3:$F1357,"S"),"")</f>
        <v/>
      </c>
      <c r="H1357" s="0" t="n">
        <f aca="false">A1357</f>
        <v>19</v>
      </c>
      <c r="I1357" s="0" t="n">
        <f aca="false">B1357</f>
        <v>5</v>
      </c>
    </row>
    <row r="1358" customFormat="false" ht="12.8" hidden="false" customHeight="false" outlineLevel="0" collapsed="false">
      <c r="A1358" s="0" t="n">
        <f aca="false">IF(B1357&lt;&gt;$D$1,A1357,A1357+1)</f>
        <v>19</v>
      </c>
      <c r="B1358" s="0" t="n">
        <f aca="false">IF(B1357&lt;&gt;$D$1,B1357+1,1)</f>
        <v>6</v>
      </c>
      <c r="C1358" s="0" t="str">
        <f aca="false">IFERROR(VLOOKUP(A1358,'Province Map'!$A$2:$BX$77,(MATCH(B1358,'Province Map'!$B$2:$BX$2,0)+1),0),"")</f>
        <v/>
      </c>
      <c r="D1358" s="0" t="str">
        <f aca="false">IF(C1358="T","T","")</f>
        <v/>
      </c>
      <c r="E1358" s="0" t="str">
        <f aca="false">IF(D1358="T",COUNTIF($D$3:$D1358,"T"),"")</f>
        <v/>
      </c>
      <c r="F1358" s="0" t="str">
        <f aca="false">IF(C1358="S","S","")</f>
        <v/>
      </c>
      <c r="G1358" s="0" t="str">
        <f aca="false">IF(F1358="S",COUNTIF($F$3:$F1358,"S"),"")</f>
        <v/>
      </c>
      <c r="H1358" s="0" t="n">
        <f aca="false">A1358</f>
        <v>19</v>
      </c>
      <c r="I1358" s="0" t="n">
        <f aca="false">B1358</f>
        <v>6</v>
      </c>
    </row>
    <row r="1359" customFormat="false" ht="12.8" hidden="false" customHeight="false" outlineLevel="0" collapsed="false">
      <c r="A1359" s="0" t="n">
        <f aca="false">IF(B1358&lt;&gt;$D$1,A1358,A1358+1)</f>
        <v>19</v>
      </c>
      <c r="B1359" s="0" t="n">
        <f aca="false">IF(B1358&lt;&gt;$D$1,B1358+1,1)</f>
        <v>7</v>
      </c>
      <c r="C1359" s="0" t="str">
        <f aca="false">IFERROR(VLOOKUP(A1359,'Province Map'!$A$2:$BX$77,(MATCH(B1359,'Province Map'!$B$2:$BX$2,0)+1),0),"")</f>
        <v/>
      </c>
      <c r="D1359" s="0" t="str">
        <f aca="false">IF(C1359="T","T","")</f>
        <v/>
      </c>
      <c r="E1359" s="0" t="str">
        <f aca="false">IF(D1359="T",COUNTIF($D$3:$D1359,"T"),"")</f>
        <v/>
      </c>
      <c r="F1359" s="0" t="str">
        <f aca="false">IF(C1359="S","S","")</f>
        <v/>
      </c>
      <c r="G1359" s="0" t="str">
        <f aca="false">IF(F1359="S",COUNTIF($F$3:$F1359,"S"),"")</f>
        <v/>
      </c>
      <c r="H1359" s="0" t="n">
        <f aca="false">A1359</f>
        <v>19</v>
      </c>
      <c r="I1359" s="0" t="n">
        <f aca="false">B1359</f>
        <v>7</v>
      </c>
    </row>
    <row r="1360" customFormat="false" ht="12.8" hidden="false" customHeight="false" outlineLevel="0" collapsed="false">
      <c r="A1360" s="0" t="n">
        <f aca="false">IF(B1359&lt;&gt;$D$1,A1359,A1359+1)</f>
        <v>19</v>
      </c>
      <c r="B1360" s="0" t="n">
        <f aca="false">IF(B1359&lt;&gt;$D$1,B1359+1,1)</f>
        <v>8</v>
      </c>
      <c r="C1360" s="0" t="str">
        <f aca="false">IFERROR(VLOOKUP(A1360,'Province Map'!$A$2:$BX$77,(MATCH(B1360,'Province Map'!$B$2:$BX$2,0)+1),0),"")</f>
        <v/>
      </c>
      <c r="D1360" s="0" t="str">
        <f aca="false">IF(C1360="T","T","")</f>
        <v/>
      </c>
      <c r="E1360" s="0" t="str">
        <f aca="false">IF(D1360="T",COUNTIF($D$3:$D1360,"T"),"")</f>
        <v/>
      </c>
      <c r="F1360" s="0" t="str">
        <f aca="false">IF(C1360="S","S","")</f>
        <v/>
      </c>
      <c r="G1360" s="0" t="str">
        <f aca="false">IF(F1360="S",COUNTIF($F$3:$F1360,"S"),"")</f>
        <v/>
      </c>
      <c r="H1360" s="0" t="n">
        <f aca="false">A1360</f>
        <v>19</v>
      </c>
      <c r="I1360" s="0" t="n">
        <f aca="false">B1360</f>
        <v>8</v>
      </c>
    </row>
    <row r="1361" customFormat="false" ht="12.8" hidden="false" customHeight="false" outlineLevel="0" collapsed="false">
      <c r="A1361" s="0" t="n">
        <f aca="false">IF(B1360&lt;&gt;$D$1,A1360,A1360+1)</f>
        <v>19</v>
      </c>
      <c r="B1361" s="0" t="n">
        <f aca="false">IF(B1360&lt;&gt;$D$1,B1360+1,1)</f>
        <v>9</v>
      </c>
      <c r="C1361" s="0" t="str">
        <f aca="false">IFERROR(VLOOKUP(A1361,'Province Map'!$A$2:$BX$77,(MATCH(B1361,'Province Map'!$B$2:$BX$2,0)+1),0),"")</f>
        <v/>
      </c>
      <c r="D1361" s="0" t="str">
        <f aca="false">IF(C1361="T","T","")</f>
        <v/>
      </c>
      <c r="E1361" s="0" t="str">
        <f aca="false">IF(D1361="T",COUNTIF($D$3:$D1361,"T"),"")</f>
        <v/>
      </c>
      <c r="F1361" s="0" t="str">
        <f aca="false">IF(C1361="S","S","")</f>
        <v/>
      </c>
      <c r="G1361" s="0" t="str">
        <f aca="false">IF(F1361="S",COUNTIF($F$3:$F1361,"S"),"")</f>
        <v/>
      </c>
      <c r="H1361" s="0" t="n">
        <f aca="false">A1361</f>
        <v>19</v>
      </c>
      <c r="I1361" s="0" t="n">
        <f aca="false">B1361</f>
        <v>9</v>
      </c>
    </row>
    <row r="1362" customFormat="false" ht="12.8" hidden="false" customHeight="false" outlineLevel="0" collapsed="false">
      <c r="A1362" s="0" t="n">
        <f aca="false">IF(B1361&lt;&gt;$D$1,A1361,A1361+1)</f>
        <v>19</v>
      </c>
      <c r="B1362" s="0" t="n">
        <f aca="false">IF(B1361&lt;&gt;$D$1,B1361+1,1)</f>
        <v>10</v>
      </c>
      <c r="C1362" s="0" t="str">
        <f aca="false">IFERROR(VLOOKUP(A1362,'Province Map'!$A$2:$BX$77,(MATCH(B1362,'Province Map'!$B$2:$BX$2,0)+1),0),"")</f>
        <v/>
      </c>
      <c r="D1362" s="0" t="str">
        <f aca="false">IF(C1362="T","T","")</f>
        <v/>
      </c>
      <c r="E1362" s="0" t="str">
        <f aca="false">IF(D1362="T",COUNTIF($D$3:$D1362,"T"),"")</f>
        <v/>
      </c>
      <c r="F1362" s="0" t="str">
        <f aca="false">IF(C1362="S","S","")</f>
        <v/>
      </c>
      <c r="G1362" s="0" t="str">
        <f aca="false">IF(F1362="S",COUNTIF($F$3:$F1362,"S"),"")</f>
        <v/>
      </c>
      <c r="H1362" s="0" t="n">
        <f aca="false">A1362</f>
        <v>19</v>
      </c>
      <c r="I1362" s="0" t="n">
        <f aca="false">B1362</f>
        <v>10</v>
      </c>
    </row>
    <row r="1363" customFormat="false" ht="12.8" hidden="false" customHeight="false" outlineLevel="0" collapsed="false">
      <c r="A1363" s="0" t="n">
        <f aca="false">IF(B1362&lt;&gt;$D$1,A1362,A1362+1)</f>
        <v>19</v>
      </c>
      <c r="B1363" s="0" t="n">
        <f aca="false">IF(B1362&lt;&gt;$D$1,B1362+1,1)</f>
        <v>11</v>
      </c>
      <c r="C1363" s="0" t="str">
        <f aca="false">IFERROR(VLOOKUP(A1363,'Province Map'!$A$2:$BX$77,(MATCH(B1363,'Province Map'!$B$2:$BX$2,0)+1),0),"")</f>
        <v/>
      </c>
      <c r="D1363" s="0" t="str">
        <f aca="false">IF(C1363="T","T","")</f>
        <v/>
      </c>
      <c r="E1363" s="0" t="str">
        <f aca="false">IF(D1363="T",COUNTIF($D$3:$D1363,"T"),"")</f>
        <v/>
      </c>
      <c r="F1363" s="0" t="str">
        <f aca="false">IF(C1363="S","S","")</f>
        <v/>
      </c>
      <c r="G1363" s="0" t="str">
        <f aca="false">IF(F1363="S",COUNTIF($F$3:$F1363,"S"),"")</f>
        <v/>
      </c>
      <c r="H1363" s="0" t="n">
        <f aca="false">A1363</f>
        <v>19</v>
      </c>
      <c r="I1363" s="0" t="n">
        <f aca="false">B1363</f>
        <v>11</v>
      </c>
    </row>
    <row r="1364" customFormat="false" ht="12.8" hidden="false" customHeight="false" outlineLevel="0" collapsed="false">
      <c r="A1364" s="0" t="n">
        <f aca="false">IF(B1363&lt;&gt;$D$1,A1363,A1363+1)</f>
        <v>19</v>
      </c>
      <c r="B1364" s="0" t="n">
        <f aca="false">IF(B1363&lt;&gt;$D$1,B1363+1,1)</f>
        <v>12</v>
      </c>
      <c r="C1364" s="0" t="str">
        <f aca="false">IFERROR(VLOOKUP(A1364,'Province Map'!$A$2:$BX$77,(MATCH(B1364,'Province Map'!$B$2:$BX$2,0)+1),0),"")</f>
        <v/>
      </c>
      <c r="D1364" s="0" t="str">
        <f aca="false">IF(C1364="T","T","")</f>
        <v/>
      </c>
      <c r="E1364" s="0" t="str">
        <f aca="false">IF(D1364="T",COUNTIF($D$3:$D1364,"T"),"")</f>
        <v/>
      </c>
      <c r="F1364" s="0" t="str">
        <f aca="false">IF(C1364="S","S","")</f>
        <v/>
      </c>
      <c r="G1364" s="0" t="str">
        <f aca="false">IF(F1364="S",COUNTIF($F$3:$F1364,"S"),"")</f>
        <v/>
      </c>
      <c r="H1364" s="0" t="n">
        <f aca="false">A1364</f>
        <v>19</v>
      </c>
      <c r="I1364" s="0" t="n">
        <f aca="false">B1364</f>
        <v>12</v>
      </c>
    </row>
    <row r="1365" customFormat="false" ht="12.8" hidden="false" customHeight="false" outlineLevel="0" collapsed="false">
      <c r="A1365" s="0" t="n">
        <f aca="false">IF(B1364&lt;&gt;$D$1,A1364,A1364+1)</f>
        <v>19</v>
      </c>
      <c r="B1365" s="0" t="n">
        <f aca="false">IF(B1364&lt;&gt;$D$1,B1364+1,1)</f>
        <v>13</v>
      </c>
      <c r="C1365" s="0" t="str">
        <f aca="false">IFERROR(VLOOKUP(A1365,'Province Map'!$A$2:$BX$77,(MATCH(B1365,'Province Map'!$B$2:$BX$2,0)+1),0),"")</f>
        <v/>
      </c>
      <c r="D1365" s="0" t="str">
        <f aca="false">IF(C1365="T","T","")</f>
        <v/>
      </c>
      <c r="E1365" s="0" t="str">
        <f aca="false">IF(D1365="T",COUNTIF($D$3:$D1365,"T"),"")</f>
        <v/>
      </c>
      <c r="F1365" s="0" t="str">
        <f aca="false">IF(C1365="S","S","")</f>
        <v/>
      </c>
      <c r="G1365" s="0" t="str">
        <f aca="false">IF(F1365="S",COUNTIF($F$3:$F1365,"S"),"")</f>
        <v/>
      </c>
      <c r="H1365" s="0" t="n">
        <f aca="false">A1365</f>
        <v>19</v>
      </c>
      <c r="I1365" s="0" t="n">
        <f aca="false">B1365</f>
        <v>13</v>
      </c>
    </row>
    <row r="1366" customFormat="false" ht="12.8" hidden="false" customHeight="false" outlineLevel="0" collapsed="false">
      <c r="A1366" s="0" t="n">
        <f aca="false">IF(B1365&lt;&gt;$D$1,A1365,A1365+1)</f>
        <v>19</v>
      </c>
      <c r="B1366" s="0" t="n">
        <f aca="false">IF(B1365&lt;&gt;$D$1,B1365+1,1)</f>
        <v>14</v>
      </c>
      <c r="C1366" s="0" t="str">
        <f aca="false">IFERROR(VLOOKUP(A1366,'Province Map'!$A$2:$BX$77,(MATCH(B1366,'Province Map'!$B$2:$BX$2,0)+1),0),"")</f>
        <v/>
      </c>
      <c r="D1366" s="0" t="str">
        <f aca="false">IF(C1366="T","T","")</f>
        <v/>
      </c>
      <c r="E1366" s="0" t="str">
        <f aca="false">IF(D1366="T",COUNTIF($D$3:$D1366,"T"),"")</f>
        <v/>
      </c>
      <c r="F1366" s="0" t="str">
        <f aca="false">IF(C1366="S","S","")</f>
        <v/>
      </c>
      <c r="G1366" s="0" t="str">
        <f aca="false">IF(F1366="S",COUNTIF($F$3:$F1366,"S"),"")</f>
        <v/>
      </c>
      <c r="H1366" s="0" t="n">
        <f aca="false">A1366</f>
        <v>19</v>
      </c>
      <c r="I1366" s="0" t="n">
        <f aca="false">B1366</f>
        <v>14</v>
      </c>
    </row>
    <row r="1367" customFormat="false" ht="12.8" hidden="false" customHeight="false" outlineLevel="0" collapsed="false">
      <c r="A1367" s="0" t="n">
        <f aca="false">IF(B1366&lt;&gt;$D$1,A1366,A1366+1)</f>
        <v>19</v>
      </c>
      <c r="B1367" s="0" t="n">
        <f aca="false">IF(B1366&lt;&gt;$D$1,B1366+1,1)</f>
        <v>15</v>
      </c>
      <c r="C1367" s="0" t="str">
        <f aca="false">IFERROR(VLOOKUP(A1367,'Province Map'!$A$2:$BX$77,(MATCH(B1367,'Province Map'!$B$2:$BX$2,0)+1),0),"")</f>
        <v/>
      </c>
      <c r="D1367" s="0" t="str">
        <f aca="false">IF(C1367="T","T","")</f>
        <v/>
      </c>
      <c r="E1367" s="0" t="str">
        <f aca="false">IF(D1367="T",COUNTIF($D$3:$D1367,"T"),"")</f>
        <v/>
      </c>
      <c r="F1367" s="0" t="str">
        <f aca="false">IF(C1367="S","S","")</f>
        <v/>
      </c>
      <c r="G1367" s="0" t="str">
        <f aca="false">IF(F1367="S",COUNTIF($F$3:$F1367,"S"),"")</f>
        <v/>
      </c>
      <c r="H1367" s="0" t="n">
        <f aca="false">A1367</f>
        <v>19</v>
      </c>
      <c r="I1367" s="0" t="n">
        <f aca="false">B1367</f>
        <v>15</v>
      </c>
    </row>
    <row r="1368" customFormat="false" ht="12.8" hidden="false" customHeight="false" outlineLevel="0" collapsed="false">
      <c r="A1368" s="0" t="n">
        <f aca="false">IF(B1367&lt;&gt;$D$1,A1367,A1367+1)</f>
        <v>19</v>
      </c>
      <c r="B1368" s="0" t="n">
        <f aca="false">IF(B1367&lt;&gt;$D$1,B1367+1,1)</f>
        <v>16</v>
      </c>
      <c r="C1368" s="0" t="str">
        <f aca="false">IFERROR(VLOOKUP(A1368,'Province Map'!$A$2:$BX$77,(MATCH(B1368,'Province Map'!$B$2:$BX$2,0)+1),0),"")</f>
        <v/>
      </c>
      <c r="D1368" s="0" t="str">
        <f aca="false">IF(C1368="T","T","")</f>
        <v/>
      </c>
      <c r="E1368" s="0" t="str">
        <f aca="false">IF(D1368="T",COUNTIF($D$3:$D1368,"T"),"")</f>
        <v/>
      </c>
      <c r="F1368" s="0" t="str">
        <f aca="false">IF(C1368="S","S","")</f>
        <v/>
      </c>
      <c r="G1368" s="0" t="str">
        <f aca="false">IF(F1368="S",COUNTIF($F$3:$F1368,"S"),"")</f>
        <v/>
      </c>
      <c r="H1368" s="0" t="n">
        <f aca="false">A1368</f>
        <v>19</v>
      </c>
      <c r="I1368" s="0" t="n">
        <f aca="false">B1368</f>
        <v>16</v>
      </c>
    </row>
    <row r="1369" customFormat="false" ht="12.8" hidden="false" customHeight="false" outlineLevel="0" collapsed="false">
      <c r="A1369" s="0" t="n">
        <f aca="false">IF(B1368&lt;&gt;$D$1,A1368,A1368+1)</f>
        <v>19</v>
      </c>
      <c r="B1369" s="0" t="n">
        <f aca="false">IF(B1368&lt;&gt;$D$1,B1368+1,1)</f>
        <v>17</v>
      </c>
      <c r="C1369" s="0" t="str">
        <f aca="false">IFERROR(VLOOKUP(A1369,'Province Map'!$A$2:$BX$77,(MATCH(B1369,'Province Map'!$B$2:$BX$2,0)+1),0),"")</f>
        <v/>
      </c>
      <c r="D1369" s="0" t="str">
        <f aca="false">IF(C1369="T","T","")</f>
        <v/>
      </c>
      <c r="E1369" s="0" t="str">
        <f aca="false">IF(D1369="T",COUNTIF($D$3:$D1369,"T"),"")</f>
        <v/>
      </c>
      <c r="F1369" s="0" t="str">
        <f aca="false">IF(C1369="S","S","")</f>
        <v/>
      </c>
      <c r="G1369" s="0" t="str">
        <f aca="false">IF(F1369="S",COUNTIF($F$3:$F1369,"S"),"")</f>
        <v/>
      </c>
      <c r="H1369" s="0" t="n">
        <f aca="false">A1369</f>
        <v>19</v>
      </c>
      <c r="I1369" s="0" t="n">
        <f aca="false">B1369</f>
        <v>17</v>
      </c>
    </row>
    <row r="1370" customFormat="false" ht="12.8" hidden="false" customHeight="false" outlineLevel="0" collapsed="false">
      <c r="A1370" s="0" t="n">
        <f aca="false">IF(B1369&lt;&gt;$D$1,A1369,A1369+1)</f>
        <v>19</v>
      </c>
      <c r="B1370" s="0" t="n">
        <f aca="false">IF(B1369&lt;&gt;$D$1,B1369+1,1)</f>
        <v>18</v>
      </c>
      <c r="C1370" s="0" t="str">
        <f aca="false">IFERROR(VLOOKUP(A1370,'Province Map'!$A$2:$BX$77,(MATCH(B1370,'Province Map'!$B$2:$BX$2,0)+1),0),"")</f>
        <v/>
      </c>
      <c r="D1370" s="0" t="str">
        <f aca="false">IF(C1370="T","T","")</f>
        <v/>
      </c>
      <c r="E1370" s="0" t="str">
        <f aca="false">IF(D1370="T",COUNTIF($D$3:$D1370,"T"),"")</f>
        <v/>
      </c>
      <c r="F1370" s="0" t="str">
        <f aca="false">IF(C1370="S","S","")</f>
        <v/>
      </c>
      <c r="G1370" s="0" t="str">
        <f aca="false">IF(F1370="S",COUNTIF($F$3:$F1370,"S"),"")</f>
        <v/>
      </c>
      <c r="H1370" s="0" t="n">
        <f aca="false">A1370</f>
        <v>19</v>
      </c>
      <c r="I1370" s="0" t="n">
        <f aca="false">B1370</f>
        <v>18</v>
      </c>
    </row>
    <row r="1371" customFormat="false" ht="12.8" hidden="false" customHeight="false" outlineLevel="0" collapsed="false">
      <c r="A1371" s="0" t="n">
        <f aca="false">IF(B1370&lt;&gt;$D$1,A1370,A1370+1)</f>
        <v>19</v>
      </c>
      <c r="B1371" s="0" t="n">
        <f aca="false">IF(B1370&lt;&gt;$D$1,B1370+1,1)</f>
        <v>19</v>
      </c>
      <c r="C1371" s="0" t="str">
        <f aca="false">IFERROR(VLOOKUP(A1371,'Province Map'!$A$2:$BX$77,(MATCH(B1371,'Province Map'!$B$2:$BX$2,0)+1),0),"")</f>
        <v/>
      </c>
      <c r="D1371" s="0" t="str">
        <f aca="false">IF(C1371="T","T","")</f>
        <v/>
      </c>
      <c r="E1371" s="0" t="str">
        <f aca="false">IF(D1371="T",COUNTIF($D$3:$D1371,"T"),"")</f>
        <v/>
      </c>
      <c r="F1371" s="0" t="str">
        <f aca="false">IF(C1371="S","S","")</f>
        <v/>
      </c>
      <c r="G1371" s="0" t="str">
        <f aca="false">IF(F1371="S",COUNTIF($F$3:$F1371,"S"),"")</f>
        <v/>
      </c>
      <c r="H1371" s="0" t="n">
        <f aca="false">A1371</f>
        <v>19</v>
      </c>
      <c r="I1371" s="0" t="n">
        <f aca="false">B1371</f>
        <v>19</v>
      </c>
    </row>
    <row r="1372" customFormat="false" ht="12.8" hidden="false" customHeight="false" outlineLevel="0" collapsed="false">
      <c r="A1372" s="0" t="n">
        <f aca="false">IF(B1371&lt;&gt;$D$1,A1371,A1371+1)</f>
        <v>19</v>
      </c>
      <c r="B1372" s="0" t="n">
        <f aca="false">IF(B1371&lt;&gt;$D$1,B1371+1,1)</f>
        <v>20</v>
      </c>
      <c r="C1372" s="0" t="str">
        <f aca="false">IFERROR(VLOOKUP(A1372,'Province Map'!$A$2:$BX$77,(MATCH(B1372,'Province Map'!$B$2:$BX$2,0)+1),0),"")</f>
        <v/>
      </c>
      <c r="D1372" s="0" t="str">
        <f aca="false">IF(C1372="T","T","")</f>
        <v/>
      </c>
      <c r="E1372" s="0" t="str">
        <f aca="false">IF(D1372="T",COUNTIF($D$3:$D1372,"T"),"")</f>
        <v/>
      </c>
      <c r="F1372" s="0" t="str">
        <f aca="false">IF(C1372="S","S","")</f>
        <v/>
      </c>
      <c r="G1372" s="0" t="str">
        <f aca="false">IF(F1372="S",COUNTIF($F$3:$F1372,"S"),"")</f>
        <v/>
      </c>
      <c r="H1372" s="0" t="n">
        <f aca="false">A1372</f>
        <v>19</v>
      </c>
      <c r="I1372" s="0" t="n">
        <f aca="false">B1372</f>
        <v>20</v>
      </c>
    </row>
    <row r="1373" customFormat="false" ht="12.8" hidden="false" customHeight="false" outlineLevel="0" collapsed="false">
      <c r="A1373" s="0" t="n">
        <f aca="false">IF(B1372&lt;&gt;$D$1,A1372,A1372+1)</f>
        <v>19</v>
      </c>
      <c r="B1373" s="0" t="n">
        <f aca="false">IF(B1372&lt;&gt;$D$1,B1372+1,1)</f>
        <v>21</v>
      </c>
      <c r="C1373" s="0" t="str">
        <f aca="false">IFERROR(VLOOKUP(A1373,'Province Map'!$A$2:$BX$77,(MATCH(B1373,'Province Map'!$B$2:$BX$2,0)+1),0),"")</f>
        <v/>
      </c>
      <c r="D1373" s="0" t="str">
        <f aca="false">IF(C1373="T","T","")</f>
        <v/>
      </c>
      <c r="E1373" s="0" t="str">
        <f aca="false">IF(D1373="T",COUNTIF($D$3:$D1373,"T"),"")</f>
        <v/>
      </c>
      <c r="F1373" s="0" t="str">
        <f aca="false">IF(C1373="S","S","")</f>
        <v/>
      </c>
      <c r="G1373" s="0" t="str">
        <f aca="false">IF(F1373="S",COUNTIF($F$3:$F1373,"S"),"")</f>
        <v/>
      </c>
      <c r="H1373" s="0" t="n">
        <f aca="false">A1373</f>
        <v>19</v>
      </c>
      <c r="I1373" s="0" t="n">
        <f aca="false">B1373</f>
        <v>21</v>
      </c>
    </row>
    <row r="1374" customFormat="false" ht="12.8" hidden="false" customHeight="false" outlineLevel="0" collapsed="false">
      <c r="A1374" s="0" t="n">
        <f aca="false">IF(B1373&lt;&gt;$D$1,A1373,A1373+1)</f>
        <v>19</v>
      </c>
      <c r="B1374" s="0" t="n">
        <f aca="false">IF(B1373&lt;&gt;$D$1,B1373+1,1)</f>
        <v>22</v>
      </c>
      <c r="C1374" s="0" t="str">
        <f aca="false">IFERROR(VLOOKUP(A1374,'Province Map'!$A$2:$BX$77,(MATCH(B1374,'Province Map'!$B$2:$BX$2,0)+1),0),"")</f>
        <v/>
      </c>
      <c r="D1374" s="0" t="str">
        <f aca="false">IF(C1374="T","T","")</f>
        <v/>
      </c>
      <c r="E1374" s="0" t="str">
        <f aca="false">IF(D1374="T",COUNTIF($D$3:$D1374,"T"),"")</f>
        <v/>
      </c>
      <c r="F1374" s="0" t="str">
        <f aca="false">IF(C1374="S","S","")</f>
        <v/>
      </c>
      <c r="G1374" s="0" t="str">
        <f aca="false">IF(F1374="S",COUNTIF($F$3:$F1374,"S"),"")</f>
        <v/>
      </c>
      <c r="H1374" s="0" t="n">
        <f aca="false">A1374</f>
        <v>19</v>
      </c>
      <c r="I1374" s="0" t="n">
        <f aca="false">B1374</f>
        <v>22</v>
      </c>
    </row>
    <row r="1375" customFormat="false" ht="12.8" hidden="false" customHeight="false" outlineLevel="0" collapsed="false">
      <c r="A1375" s="0" t="n">
        <f aca="false">IF(B1374&lt;&gt;$D$1,A1374,A1374+1)</f>
        <v>19</v>
      </c>
      <c r="B1375" s="0" t="n">
        <f aca="false">IF(B1374&lt;&gt;$D$1,B1374+1,1)</f>
        <v>23</v>
      </c>
      <c r="C1375" s="0" t="str">
        <f aca="false">IFERROR(VLOOKUP(A1375,'Province Map'!$A$2:$BX$77,(MATCH(B1375,'Province Map'!$B$2:$BX$2,0)+1),0),"")</f>
        <v/>
      </c>
      <c r="D1375" s="0" t="str">
        <f aca="false">IF(C1375="T","T","")</f>
        <v/>
      </c>
      <c r="E1375" s="0" t="str">
        <f aca="false">IF(D1375="T",COUNTIF($D$3:$D1375,"T"),"")</f>
        <v/>
      </c>
      <c r="F1375" s="0" t="str">
        <f aca="false">IF(C1375="S","S","")</f>
        <v/>
      </c>
      <c r="G1375" s="0" t="str">
        <f aca="false">IF(F1375="S",COUNTIF($F$3:$F1375,"S"),"")</f>
        <v/>
      </c>
      <c r="H1375" s="0" t="n">
        <f aca="false">A1375</f>
        <v>19</v>
      </c>
      <c r="I1375" s="0" t="n">
        <f aca="false">B1375</f>
        <v>23</v>
      </c>
    </row>
    <row r="1376" customFormat="false" ht="12.8" hidden="false" customHeight="false" outlineLevel="0" collapsed="false">
      <c r="A1376" s="0" t="n">
        <f aca="false">IF(B1375&lt;&gt;$D$1,A1375,A1375+1)</f>
        <v>19</v>
      </c>
      <c r="B1376" s="0" t="n">
        <f aca="false">IF(B1375&lt;&gt;$D$1,B1375+1,1)</f>
        <v>24</v>
      </c>
      <c r="C1376" s="0" t="str">
        <f aca="false">IFERROR(VLOOKUP(A1376,'Province Map'!$A$2:$BX$77,(MATCH(B1376,'Province Map'!$B$2:$BX$2,0)+1),0),"")</f>
        <v/>
      </c>
      <c r="D1376" s="0" t="str">
        <f aca="false">IF(C1376="T","T","")</f>
        <v/>
      </c>
      <c r="E1376" s="0" t="str">
        <f aca="false">IF(D1376="T",COUNTIF($D$3:$D1376,"T"),"")</f>
        <v/>
      </c>
      <c r="F1376" s="0" t="str">
        <f aca="false">IF(C1376="S","S","")</f>
        <v/>
      </c>
      <c r="G1376" s="0" t="str">
        <f aca="false">IF(F1376="S",COUNTIF($F$3:$F1376,"S"),"")</f>
        <v/>
      </c>
      <c r="H1376" s="0" t="n">
        <f aca="false">A1376</f>
        <v>19</v>
      </c>
      <c r="I1376" s="0" t="n">
        <f aca="false">B1376</f>
        <v>24</v>
      </c>
    </row>
    <row r="1377" customFormat="false" ht="12.8" hidden="false" customHeight="false" outlineLevel="0" collapsed="false">
      <c r="A1377" s="0" t="n">
        <f aca="false">IF(B1376&lt;&gt;$D$1,A1376,A1376+1)</f>
        <v>19</v>
      </c>
      <c r="B1377" s="0" t="n">
        <f aca="false">IF(B1376&lt;&gt;$D$1,B1376+1,1)</f>
        <v>25</v>
      </c>
      <c r="C1377" s="0" t="str">
        <f aca="false">IFERROR(VLOOKUP(A1377,'Province Map'!$A$2:$BX$77,(MATCH(B1377,'Province Map'!$B$2:$BX$2,0)+1),0),"")</f>
        <v/>
      </c>
      <c r="D1377" s="0" t="str">
        <f aca="false">IF(C1377="T","T","")</f>
        <v/>
      </c>
      <c r="E1377" s="0" t="str">
        <f aca="false">IF(D1377="T",COUNTIF($D$3:$D1377,"T"),"")</f>
        <v/>
      </c>
      <c r="F1377" s="0" t="str">
        <f aca="false">IF(C1377="S","S","")</f>
        <v/>
      </c>
      <c r="G1377" s="0" t="str">
        <f aca="false">IF(F1377="S",COUNTIF($F$3:$F1377,"S"),"")</f>
        <v/>
      </c>
      <c r="H1377" s="0" t="n">
        <f aca="false">A1377</f>
        <v>19</v>
      </c>
      <c r="I1377" s="0" t="n">
        <f aca="false">B1377</f>
        <v>25</v>
      </c>
    </row>
    <row r="1378" customFormat="false" ht="12.8" hidden="false" customHeight="false" outlineLevel="0" collapsed="false">
      <c r="A1378" s="0" t="n">
        <f aca="false">IF(B1377&lt;&gt;$D$1,A1377,A1377+1)</f>
        <v>19</v>
      </c>
      <c r="B1378" s="0" t="n">
        <f aca="false">IF(B1377&lt;&gt;$D$1,B1377+1,1)</f>
        <v>26</v>
      </c>
      <c r="C1378" s="0" t="str">
        <f aca="false">IFERROR(VLOOKUP(A1378,'Province Map'!$A$2:$BX$77,(MATCH(B1378,'Province Map'!$B$2:$BX$2,0)+1),0),"")</f>
        <v/>
      </c>
      <c r="D1378" s="0" t="str">
        <f aca="false">IF(C1378="T","T","")</f>
        <v/>
      </c>
      <c r="E1378" s="0" t="str">
        <f aca="false">IF(D1378="T",COUNTIF($D$3:$D1378,"T"),"")</f>
        <v/>
      </c>
      <c r="F1378" s="0" t="str">
        <f aca="false">IF(C1378="S","S","")</f>
        <v/>
      </c>
      <c r="G1378" s="0" t="str">
        <f aca="false">IF(F1378="S",COUNTIF($F$3:$F1378,"S"),"")</f>
        <v/>
      </c>
      <c r="H1378" s="0" t="n">
        <f aca="false">A1378</f>
        <v>19</v>
      </c>
      <c r="I1378" s="0" t="n">
        <f aca="false">B1378</f>
        <v>26</v>
      </c>
    </row>
    <row r="1379" customFormat="false" ht="12.8" hidden="false" customHeight="false" outlineLevel="0" collapsed="false">
      <c r="A1379" s="0" t="n">
        <f aca="false">IF(B1378&lt;&gt;$D$1,A1378,A1378+1)</f>
        <v>19</v>
      </c>
      <c r="B1379" s="0" t="n">
        <f aca="false">IF(B1378&lt;&gt;$D$1,B1378+1,1)</f>
        <v>27</v>
      </c>
      <c r="C1379" s="0" t="str">
        <f aca="false">IFERROR(VLOOKUP(A1379,'Province Map'!$A$2:$BX$77,(MATCH(B1379,'Province Map'!$B$2:$BX$2,0)+1),0),"")</f>
        <v/>
      </c>
      <c r="D1379" s="0" t="str">
        <f aca="false">IF(C1379="T","T","")</f>
        <v/>
      </c>
      <c r="E1379" s="0" t="str">
        <f aca="false">IF(D1379="T",COUNTIF($D$3:$D1379,"T"),"")</f>
        <v/>
      </c>
      <c r="F1379" s="0" t="str">
        <f aca="false">IF(C1379="S","S","")</f>
        <v/>
      </c>
      <c r="G1379" s="0" t="str">
        <f aca="false">IF(F1379="S",COUNTIF($F$3:$F1379,"S"),"")</f>
        <v/>
      </c>
      <c r="H1379" s="0" t="n">
        <f aca="false">A1379</f>
        <v>19</v>
      </c>
      <c r="I1379" s="0" t="n">
        <f aca="false">B1379</f>
        <v>27</v>
      </c>
    </row>
    <row r="1380" customFormat="false" ht="12.8" hidden="false" customHeight="false" outlineLevel="0" collapsed="false">
      <c r="A1380" s="0" t="n">
        <f aca="false">IF(B1379&lt;&gt;$D$1,A1379,A1379+1)</f>
        <v>19</v>
      </c>
      <c r="B1380" s="0" t="n">
        <f aca="false">IF(B1379&lt;&gt;$D$1,B1379+1,1)</f>
        <v>28</v>
      </c>
      <c r="C1380" s="0" t="str">
        <f aca="false">IFERROR(VLOOKUP(A1380,'Province Map'!$A$2:$BX$77,(MATCH(B1380,'Province Map'!$B$2:$BX$2,0)+1),0),"")</f>
        <v/>
      </c>
      <c r="D1380" s="0" t="str">
        <f aca="false">IF(C1380="T","T","")</f>
        <v/>
      </c>
      <c r="E1380" s="0" t="str">
        <f aca="false">IF(D1380="T",COUNTIF($D$3:$D1380,"T"),"")</f>
        <v/>
      </c>
      <c r="F1380" s="0" t="str">
        <f aca="false">IF(C1380="S","S","")</f>
        <v/>
      </c>
      <c r="G1380" s="0" t="str">
        <f aca="false">IF(F1380="S",COUNTIF($F$3:$F1380,"S"),"")</f>
        <v/>
      </c>
      <c r="H1380" s="0" t="n">
        <f aca="false">A1380</f>
        <v>19</v>
      </c>
      <c r="I1380" s="0" t="n">
        <f aca="false">B1380</f>
        <v>28</v>
      </c>
    </row>
    <row r="1381" customFormat="false" ht="12.8" hidden="false" customHeight="false" outlineLevel="0" collapsed="false">
      <c r="A1381" s="0" t="n">
        <f aca="false">IF(B1380&lt;&gt;$D$1,A1380,A1380+1)</f>
        <v>19</v>
      </c>
      <c r="B1381" s="0" t="n">
        <f aca="false">IF(B1380&lt;&gt;$D$1,B1380+1,1)</f>
        <v>29</v>
      </c>
      <c r="C1381" s="0" t="str">
        <f aca="false">IFERROR(VLOOKUP(A1381,'Province Map'!$A$2:$BX$77,(MATCH(B1381,'Province Map'!$B$2:$BX$2,0)+1),0),"")</f>
        <v/>
      </c>
      <c r="D1381" s="0" t="str">
        <f aca="false">IF(C1381="T","T","")</f>
        <v/>
      </c>
      <c r="E1381" s="0" t="str">
        <f aca="false">IF(D1381="T",COUNTIF($D$3:$D1381,"T"),"")</f>
        <v/>
      </c>
      <c r="F1381" s="0" t="str">
        <f aca="false">IF(C1381="S","S","")</f>
        <v/>
      </c>
      <c r="G1381" s="0" t="str">
        <f aca="false">IF(F1381="S",COUNTIF($F$3:$F1381,"S"),"")</f>
        <v/>
      </c>
      <c r="H1381" s="0" t="n">
        <f aca="false">A1381</f>
        <v>19</v>
      </c>
      <c r="I1381" s="0" t="n">
        <f aca="false">B1381</f>
        <v>29</v>
      </c>
    </row>
    <row r="1382" customFormat="false" ht="12.8" hidden="false" customHeight="false" outlineLevel="0" collapsed="false">
      <c r="A1382" s="0" t="n">
        <f aca="false">IF(B1381&lt;&gt;$D$1,A1381,A1381+1)</f>
        <v>19</v>
      </c>
      <c r="B1382" s="0" t="n">
        <f aca="false">IF(B1381&lt;&gt;$D$1,B1381+1,1)</f>
        <v>30</v>
      </c>
      <c r="C1382" s="0" t="str">
        <f aca="false">IFERROR(VLOOKUP(A1382,'Province Map'!$A$2:$BX$77,(MATCH(B1382,'Province Map'!$B$2:$BX$2,0)+1),0),"")</f>
        <v/>
      </c>
      <c r="D1382" s="0" t="str">
        <f aca="false">IF(C1382="T","T","")</f>
        <v/>
      </c>
      <c r="E1382" s="0" t="str">
        <f aca="false">IF(D1382="T",COUNTIF($D$3:$D1382,"T"),"")</f>
        <v/>
      </c>
      <c r="F1382" s="0" t="str">
        <f aca="false">IF(C1382="S","S","")</f>
        <v/>
      </c>
      <c r="G1382" s="0" t="str">
        <f aca="false">IF(F1382="S",COUNTIF($F$3:$F1382,"S"),"")</f>
        <v/>
      </c>
      <c r="H1382" s="0" t="n">
        <f aca="false">A1382</f>
        <v>19</v>
      </c>
      <c r="I1382" s="0" t="n">
        <f aca="false">B1382</f>
        <v>30</v>
      </c>
    </row>
    <row r="1383" customFormat="false" ht="12.8" hidden="false" customHeight="false" outlineLevel="0" collapsed="false">
      <c r="A1383" s="0" t="n">
        <f aca="false">IF(B1382&lt;&gt;$D$1,A1382,A1382+1)</f>
        <v>19</v>
      </c>
      <c r="B1383" s="0" t="n">
        <f aca="false">IF(B1382&lt;&gt;$D$1,B1382+1,1)</f>
        <v>31</v>
      </c>
      <c r="C1383" s="0" t="str">
        <f aca="false">IFERROR(VLOOKUP(A1383,'Province Map'!$A$2:$BX$77,(MATCH(B1383,'Province Map'!$B$2:$BX$2,0)+1),0),"")</f>
        <v/>
      </c>
      <c r="D1383" s="0" t="str">
        <f aca="false">IF(C1383="T","T","")</f>
        <v/>
      </c>
      <c r="E1383" s="0" t="str">
        <f aca="false">IF(D1383="T",COUNTIF($D$3:$D1383,"T"),"")</f>
        <v/>
      </c>
      <c r="F1383" s="0" t="str">
        <f aca="false">IF(C1383="S","S","")</f>
        <v/>
      </c>
      <c r="G1383" s="0" t="str">
        <f aca="false">IF(F1383="S",COUNTIF($F$3:$F1383,"S"),"")</f>
        <v/>
      </c>
      <c r="H1383" s="0" t="n">
        <f aca="false">A1383</f>
        <v>19</v>
      </c>
      <c r="I1383" s="0" t="n">
        <f aca="false">B1383</f>
        <v>31</v>
      </c>
    </row>
    <row r="1384" customFormat="false" ht="12.8" hidden="false" customHeight="false" outlineLevel="0" collapsed="false">
      <c r="A1384" s="0" t="n">
        <f aca="false">IF(B1383&lt;&gt;$D$1,A1383,A1383+1)</f>
        <v>19</v>
      </c>
      <c r="B1384" s="0" t="n">
        <f aca="false">IF(B1383&lt;&gt;$D$1,B1383+1,1)</f>
        <v>32</v>
      </c>
      <c r="C1384" s="0" t="str">
        <f aca="false">IFERROR(VLOOKUP(A1384,'Province Map'!$A$2:$BX$77,(MATCH(B1384,'Province Map'!$B$2:$BX$2,0)+1),0),"")</f>
        <v/>
      </c>
      <c r="D1384" s="0" t="str">
        <f aca="false">IF(C1384="T","T","")</f>
        <v/>
      </c>
      <c r="E1384" s="0" t="str">
        <f aca="false">IF(D1384="T",COUNTIF($D$3:$D1384,"T"),"")</f>
        <v/>
      </c>
      <c r="F1384" s="0" t="str">
        <f aca="false">IF(C1384="S","S","")</f>
        <v/>
      </c>
      <c r="G1384" s="0" t="str">
        <f aca="false">IF(F1384="S",COUNTIF($F$3:$F1384,"S"),"")</f>
        <v/>
      </c>
      <c r="H1384" s="0" t="n">
        <f aca="false">A1384</f>
        <v>19</v>
      </c>
      <c r="I1384" s="0" t="n">
        <f aca="false">B1384</f>
        <v>32</v>
      </c>
    </row>
    <row r="1385" customFormat="false" ht="12.8" hidden="false" customHeight="false" outlineLevel="0" collapsed="false">
      <c r="A1385" s="0" t="n">
        <f aca="false">IF(B1384&lt;&gt;$D$1,A1384,A1384+1)</f>
        <v>19</v>
      </c>
      <c r="B1385" s="0" t="n">
        <f aca="false">IF(B1384&lt;&gt;$D$1,B1384+1,1)</f>
        <v>33</v>
      </c>
      <c r="C1385" s="0" t="str">
        <f aca="false">IFERROR(VLOOKUP(A1385,'Province Map'!$A$2:$BX$77,(MATCH(B1385,'Province Map'!$B$2:$BX$2,0)+1),0),"")</f>
        <v/>
      </c>
      <c r="D1385" s="0" t="str">
        <f aca="false">IF(C1385="T","T","")</f>
        <v/>
      </c>
      <c r="E1385" s="0" t="str">
        <f aca="false">IF(D1385="T",COUNTIF($D$3:$D1385,"T"),"")</f>
        <v/>
      </c>
      <c r="F1385" s="0" t="str">
        <f aca="false">IF(C1385="S","S","")</f>
        <v/>
      </c>
      <c r="G1385" s="0" t="str">
        <f aca="false">IF(F1385="S",COUNTIF($F$3:$F1385,"S"),"")</f>
        <v/>
      </c>
      <c r="H1385" s="0" t="n">
        <f aca="false">A1385</f>
        <v>19</v>
      </c>
      <c r="I1385" s="0" t="n">
        <f aca="false">B1385</f>
        <v>33</v>
      </c>
    </row>
    <row r="1386" customFormat="false" ht="12.8" hidden="false" customHeight="false" outlineLevel="0" collapsed="false">
      <c r="A1386" s="0" t="n">
        <f aca="false">IF(B1385&lt;&gt;$D$1,A1385,A1385+1)</f>
        <v>19</v>
      </c>
      <c r="B1386" s="0" t="n">
        <f aca="false">IF(B1385&lt;&gt;$D$1,B1385+1,1)</f>
        <v>34</v>
      </c>
      <c r="C1386" s="0" t="str">
        <f aca="false">IFERROR(VLOOKUP(A1386,'Province Map'!$A$2:$BX$77,(MATCH(B1386,'Province Map'!$B$2:$BX$2,0)+1),0),"")</f>
        <v/>
      </c>
      <c r="D1386" s="0" t="str">
        <f aca="false">IF(C1386="T","T","")</f>
        <v/>
      </c>
      <c r="E1386" s="0" t="str">
        <f aca="false">IF(D1386="T",COUNTIF($D$3:$D1386,"T"),"")</f>
        <v/>
      </c>
      <c r="F1386" s="0" t="str">
        <f aca="false">IF(C1386="S","S","")</f>
        <v/>
      </c>
      <c r="G1386" s="0" t="str">
        <f aca="false">IF(F1386="S",COUNTIF($F$3:$F1386,"S"),"")</f>
        <v/>
      </c>
      <c r="H1386" s="0" t="n">
        <f aca="false">A1386</f>
        <v>19</v>
      </c>
      <c r="I1386" s="0" t="n">
        <f aca="false">B1386</f>
        <v>34</v>
      </c>
    </row>
    <row r="1387" customFormat="false" ht="12.8" hidden="false" customHeight="false" outlineLevel="0" collapsed="false">
      <c r="A1387" s="0" t="n">
        <f aca="false">IF(B1386&lt;&gt;$D$1,A1386,A1386+1)</f>
        <v>19</v>
      </c>
      <c r="B1387" s="0" t="n">
        <f aca="false">IF(B1386&lt;&gt;$D$1,B1386+1,1)</f>
        <v>35</v>
      </c>
      <c r="C1387" s="0" t="str">
        <f aca="false">IFERROR(VLOOKUP(A1387,'Province Map'!$A$2:$BX$77,(MATCH(B1387,'Province Map'!$B$2:$BX$2,0)+1),0),"")</f>
        <v/>
      </c>
      <c r="D1387" s="0" t="str">
        <f aca="false">IF(C1387="T","T","")</f>
        <v/>
      </c>
      <c r="E1387" s="0" t="str">
        <f aca="false">IF(D1387="T",COUNTIF($D$3:$D1387,"T"),"")</f>
        <v/>
      </c>
      <c r="F1387" s="0" t="str">
        <f aca="false">IF(C1387="S","S","")</f>
        <v/>
      </c>
      <c r="G1387" s="0" t="str">
        <f aca="false">IF(F1387="S",COUNTIF($F$3:$F1387,"S"),"")</f>
        <v/>
      </c>
      <c r="H1387" s="0" t="n">
        <f aca="false">A1387</f>
        <v>19</v>
      </c>
      <c r="I1387" s="0" t="n">
        <f aca="false">B1387</f>
        <v>35</v>
      </c>
    </row>
    <row r="1388" customFormat="false" ht="12.8" hidden="false" customHeight="false" outlineLevel="0" collapsed="false">
      <c r="A1388" s="0" t="n">
        <f aca="false">IF(B1387&lt;&gt;$D$1,A1387,A1387+1)</f>
        <v>19</v>
      </c>
      <c r="B1388" s="0" t="n">
        <f aca="false">IF(B1387&lt;&gt;$D$1,B1387+1,1)</f>
        <v>36</v>
      </c>
      <c r="C1388" s="0" t="str">
        <f aca="false">IFERROR(VLOOKUP(A1388,'Province Map'!$A$2:$BX$77,(MATCH(B1388,'Province Map'!$B$2:$BX$2,0)+1),0),"")</f>
        <v/>
      </c>
      <c r="D1388" s="0" t="str">
        <f aca="false">IF(C1388="T","T","")</f>
        <v/>
      </c>
      <c r="E1388" s="0" t="str">
        <f aca="false">IF(D1388="T",COUNTIF($D$3:$D1388,"T"),"")</f>
        <v/>
      </c>
      <c r="F1388" s="0" t="str">
        <f aca="false">IF(C1388="S","S","")</f>
        <v/>
      </c>
      <c r="G1388" s="0" t="str">
        <f aca="false">IF(F1388="S",COUNTIF($F$3:$F1388,"S"),"")</f>
        <v/>
      </c>
      <c r="H1388" s="0" t="n">
        <f aca="false">A1388</f>
        <v>19</v>
      </c>
      <c r="I1388" s="0" t="n">
        <f aca="false">B1388</f>
        <v>36</v>
      </c>
    </row>
    <row r="1389" customFormat="false" ht="12.8" hidden="false" customHeight="false" outlineLevel="0" collapsed="false">
      <c r="A1389" s="0" t="n">
        <f aca="false">IF(B1388&lt;&gt;$D$1,A1388,A1388+1)</f>
        <v>19</v>
      </c>
      <c r="B1389" s="0" t="n">
        <f aca="false">IF(B1388&lt;&gt;$D$1,B1388+1,1)</f>
        <v>37</v>
      </c>
      <c r="C1389" s="0" t="str">
        <f aca="false">IFERROR(VLOOKUP(A1389,'Province Map'!$A$2:$BX$77,(MATCH(B1389,'Province Map'!$B$2:$BX$2,0)+1),0),"")</f>
        <v/>
      </c>
      <c r="D1389" s="0" t="str">
        <f aca="false">IF(C1389="T","T","")</f>
        <v/>
      </c>
      <c r="E1389" s="0" t="str">
        <f aca="false">IF(D1389="T",COUNTIF($D$3:$D1389,"T"),"")</f>
        <v/>
      </c>
      <c r="F1389" s="0" t="str">
        <f aca="false">IF(C1389="S","S","")</f>
        <v/>
      </c>
      <c r="G1389" s="0" t="str">
        <f aca="false">IF(F1389="S",COUNTIF($F$3:$F1389,"S"),"")</f>
        <v/>
      </c>
      <c r="H1389" s="0" t="n">
        <f aca="false">A1389</f>
        <v>19</v>
      </c>
      <c r="I1389" s="0" t="n">
        <f aca="false">B1389</f>
        <v>37</v>
      </c>
    </row>
    <row r="1390" customFormat="false" ht="12.8" hidden="false" customHeight="false" outlineLevel="0" collapsed="false">
      <c r="A1390" s="0" t="n">
        <f aca="false">IF(B1389&lt;&gt;$D$1,A1389,A1389+1)</f>
        <v>19</v>
      </c>
      <c r="B1390" s="0" t="n">
        <f aca="false">IF(B1389&lt;&gt;$D$1,B1389+1,1)</f>
        <v>38</v>
      </c>
      <c r="C1390" s="0" t="str">
        <f aca="false">IFERROR(VLOOKUP(A1390,'Province Map'!$A$2:$BX$77,(MATCH(B1390,'Province Map'!$B$2:$BX$2,0)+1),0),"")</f>
        <v/>
      </c>
      <c r="D1390" s="0" t="str">
        <f aca="false">IF(C1390="T","T","")</f>
        <v/>
      </c>
      <c r="E1390" s="0" t="str">
        <f aca="false">IF(D1390="T",COUNTIF($D$3:$D1390,"T"),"")</f>
        <v/>
      </c>
      <c r="F1390" s="0" t="str">
        <f aca="false">IF(C1390="S","S","")</f>
        <v/>
      </c>
      <c r="G1390" s="0" t="str">
        <f aca="false">IF(F1390="S",COUNTIF($F$3:$F1390,"S"),"")</f>
        <v/>
      </c>
      <c r="H1390" s="0" t="n">
        <f aca="false">A1390</f>
        <v>19</v>
      </c>
      <c r="I1390" s="0" t="n">
        <f aca="false">B1390</f>
        <v>38</v>
      </c>
    </row>
    <row r="1391" customFormat="false" ht="12.8" hidden="false" customHeight="false" outlineLevel="0" collapsed="false">
      <c r="A1391" s="0" t="n">
        <f aca="false">IF(B1390&lt;&gt;$D$1,A1390,A1390+1)</f>
        <v>19</v>
      </c>
      <c r="B1391" s="0" t="n">
        <f aca="false">IF(B1390&lt;&gt;$D$1,B1390+1,1)</f>
        <v>39</v>
      </c>
      <c r="C1391" s="0" t="str">
        <f aca="false">IFERROR(VLOOKUP(A1391,'Province Map'!$A$2:$BX$77,(MATCH(B1391,'Province Map'!$B$2:$BX$2,0)+1),0),"")</f>
        <v/>
      </c>
      <c r="D1391" s="0" t="str">
        <f aca="false">IF(C1391="T","T","")</f>
        <v/>
      </c>
      <c r="E1391" s="0" t="str">
        <f aca="false">IF(D1391="T",COUNTIF($D$3:$D1391,"T"),"")</f>
        <v/>
      </c>
      <c r="F1391" s="0" t="str">
        <f aca="false">IF(C1391="S","S","")</f>
        <v/>
      </c>
      <c r="G1391" s="0" t="str">
        <f aca="false">IF(F1391="S",COUNTIF($F$3:$F1391,"S"),"")</f>
        <v/>
      </c>
      <c r="H1391" s="0" t="n">
        <f aca="false">A1391</f>
        <v>19</v>
      </c>
      <c r="I1391" s="0" t="n">
        <f aca="false">B1391</f>
        <v>39</v>
      </c>
    </row>
    <row r="1392" customFormat="false" ht="12.8" hidden="false" customHeight="false" outlineLevel="0" collapsed="false">
      <c r="A1392" s="0" t="n">
        <f aca="false">IF(B1391&lt;&gt;$D$1,A1391,A1391+1)</f>
        <v>19</v>
      </c>
      <c r="B1392" s="0" t="n">
        <f aca="false">IF(B1391&lt;&gt;$D$1,B1391+1,1)</f>
        <v>40</v>
      </c>
      <c r="C1392" s="0" t="str">
        <f aca="false">IFERROR(VLOOKUP(A1392,'Province Map'!$A$2:$BX$77,(MATCH(B1392,'Province Map'!$B$2:$BX$2,0)+1),0),"")</f>
        <v/>
      </c>
      <c r="D1392" s="0" t="str">
        <f aca="false">IF(C1392="T","T","")</f>
        <v/>
      </c>
      <c r="E1392" s="0" t="str">
        <f aca="false">IF(D1392="T",COUNTIF($D$3:$D1392,"T"),"")</f>
        <v/>
      </c>
      <c r="F1392" s="0" t="str">
        <f aca="false">IF(C1392="S","S","")</f>
        <v/>
      </c>
      <c r="G1392" s="0" t="str">
        <f aca="false">IF(F1392="S",COUNTIF($F$3:$F1392,"S"),"")</f>
        <v/>
      </c>
      <c r="H1392" s="0" t="n">
        <f aca="false">A1392</f>
        <v>19</v>
      </c>
      <c r="I1392" s="0" t="n">
        <f aca="false">B1392</f>
        <v>40</v>
      </c>
    </row>
    <row r="1393" customFormat="false" ht="12.8" hidden="false" customHeight="false" outlineLevel="0" collapsed="false">
      <c r="A1393" s="0" t="n">
        <f aca="false">IF(B1392&lt;&gt;$D$1,A1392,A1392+1)</f>
        <v>19</v>
      </c>
      <c r="B1393" s="0" t="n">
        <f aca="false">IF(B1392&lt;&gt;$D$1,B1392+1,1)</f>
        <v>41</v>
      </c>
      <c r="C1393" s="0" t="str">
        <f aca="false">IFERROR(VLOOKUP(A1393,'Province Map'!$A$2:$BX$77,(MATCH(B1393,'Province Map'!$B$2:$BX$2,0)+1),0),"")</f>
        <v/>
      </c>
      <c r="D1393" s="0" t="str">
        <f aca="false">IF(C1393="T","T","")</f>
        <v/>
      </c>
      <c r="E1393" s="0" t="str">
        <f aca="false">IF(D1393="T",COUNTIF($D$3:$D1393,"T"),"")</f>
        <v/>
      </c>
      <c r="F1393" s="0" t="str">
        <f aca="false">IF(C1393="S","S","")</f>
        <v/>
      </c>
      <c r="G1393" s="0" t="str">
        <f aca="false">IF(F1393="S",COUNTIF($F$3:$F1393,"S"),"")</f>
        <v/>
      </c>
      <c r="H1393" s="0" t="n">
        <f aca="false">A1393</f>
        <v>19</v>
      </c>
      <c r="I1393" s="0" t="n">
        <f aca="false">B1393</f>
        <v>41</v>
      </c>
    </row>
    <row r="1394" customFormat="false" ht="12.8" hidden="false" customHeight="false" outlineLevel="0" collapsed="false">
      <c r="A1394" s="0" t="n">
        <f aca="false">IF(B1393&lt;&gt;$D$1,A1393,A1393+1)</f>
        <v>19</v>
      </c>
      <c r="B1394" s="0" t="n">
        <f aca="false">IF(B1393&lt;&gt;$D$1,B1393+1,1)</f>
        <v>42</v>
      </c>
      <c r="C1394" s="0" t="str">
        <f aca="false">IFERROR(VLOOKUP(A1394,'Province Map'!$A$2:$BX$77,(MATCH(B1394,'Province Map'!$B$2:$BX$2,0)+1),0),"")</f>
        <v/>
      </c>
      <c r="D1394" s="0" t="str">
        <f aca="false">IF(C1394="T","T","")</f>
        <v/>
      </c>
      <c r="E1394" s="0" t="str">
        <f aca="false">IF(D1394="T",COUNTIF($D$3:$D1394,"T"),"")</f>
        <v/>
      </c>
      <c r="F1394" s="0" t="str">
        <f aca="false">IF(C1394="S","S","")</f>
        <v/>
      </c>
      <c r="G1394" s="0" t="str">
        <f aca="false">IF(F1394="S",COUNTIF($F$3:$F1394,"S"),"")</f>
        <v/>
      </c>
      <c r="H1394" s="0" t="n">
        <f aca="false">A1394</f>
        <v>19</v>
      </c>
      <c r="I1394" s="0" t="n">
        <f aca="false">B1394</f>
        <v>42</v>
      </c>
    </row>
    <row r="1395" customFormat="false" ht="12.8" hidden="false" customHeight="false" outlineLevel="0" collapsed="false">
      <c r="A1395" s="0" t="n">
        <f aca="false">IF(B1394&lt;&gt;$D$1,A1394,A1394+1)</f>
        <v>19</v>
      </c>
      <c r="B1395" s="0" t="n">
        <f aca="false">IF(B1394&lt;&gt;$D$1,B1394+1,1)</f>
        <v>43</v>
      </c>
      <c r="C1395" s="0" t="str">
        <f aca="false">IFERROR(VLOOKUP(A1395,'Province Map'!$A$2:$BX$77,(MATCH(B1395,'Province Map'!$B$2:$BX$2,0)+1),0),"")</f>
        <v/>
      </c>
      <c r="D1395" s="0" t="str">
        <f aca="false">IF(C1395="T","T","")</f>
        <v/>
      </c>
      <c r="E1395" s="0" t="str">
        <f aca="false">IF(D1395="T",COUNTIF($D$3:$D1395,"T"),"")</f>
        <v/>
      </c>
      <c r="F1395" s="0" t="str">
        <f aca="false">IF(C1395="S","S","")</f>
        <v/>
      </c>
      <c r="G1395" s="0" t="str">
        <f aca="false">IF(F1395="S",COUNTIF($F$3:$F1395,"S"),"")</f>
        <v/>
      </c>
      <c r="H1395" s="0" t="n">
        <f aca="false">A1395</f>
        <v>19</v>
      </c>
      <c r="I1395" s="0" t="n">
        <f aca="false">B1395</f>
        <v>43</v>
      </c>
    </row>
    <row r="1396" customFormat="false" ht="12.8" hidden="false" customHeight="false" outlineLevel="0" collapsed="false">
      <c r="A1396" s="0" t="n">
        <f aca="false">IF(B1395&lt;&gt;$D$1,A1395,A1395+1)</f>
        <v>19</v>
      </c>
      <c r="B1396" s="0" t="n">
        <f aca="false">IF(B1395&lt;&gt;$D$1,B1395+1,1)</f>
        <v>44</v>
      </c>
      <c r="C1396" s="0" t="str">
        <f aca="false">IFERROR(VLOOKUP(A1396,'Province Map'!$A$2:$BX$77,(MATCH(B1396,'Province Map'!$B$2:$BX$2,0)+1),0),"")</f>
        <v/>
      </c>
      <c r="D1396" s="0" t="str">
        <f aca="false">IF(C1396="T","T","")</f>
        <v/>
      </c>
      <c r="E1396" s="0" t="str">
        <f aca="false">IF(D1396="T",COUNTIF($D$3:$D1396,"T"),"")</f>
        <v/>
      </c>
      <c r="F1396" s="0" t="str">
        <f aca="false">IF(C1396="S","S","")</f>
        <v/>
      </c>
      <c r="G1396" s="0" t="str">
        <f aca="false">IF(F1396="S",COUNTIF($F$3:$F1396,"S"),"")</f>
        <v/>
      </c>
      <c r="H1396" s="0" t="n">
        <f aca="false">A1396</f>
        <v>19</v>
      </c>
      <c r="I1396" s="0" t="n">
        <f aca="false">B1396</f>
        <v>44</v>
      </c>
    </row>
    <row r="1397" customFormat="false" ht="12.8" hidden="false" customHeight="false" outlineLevel="0" collapsed="false">
      <c r="A1397" s="0" t="n">
        <f aca="false">IF(B1396&lt;&gt;$D$1,A1396,A1396+1)</f>
        <v>19</v>
      </c>
      <c r="B1397" s="0" t="n">
        <f aca="false">IF(B1396&lt;&gt;$D$1,B1396+1,1)</f>
        <v>45</v>
      </c>
      <c r="C1397" s="0" t="str">
        <f aca="false">IFERROR(VLOOKUP(A1397,'Province Map'!$A$2:$BX$77,(MATCH(B1397,'Province Map'!$B$2:$BX$2,0)+1),0),"")</f>
        <v/>
      </c>
      <c r="D1397" s="0" t="str">
        <f aca="false">IF(C1397="T","T","")</f>
        <v/>
      </c>
      <c r="E1397" s="0" t="str">
        <f aca="false">IF(D1397="T",COUNTIF($D$3:$D1397,"T"),"")</f>
        <v/>
      </c>
      <c r="F1397" s="0" t="str">
        <f aca="false">IF(C1397="S","S","")</f>
        <v/>
      </c>
      <c r="G1397" s="0" t="str">
        <f aca="false">IF(F1397="S",COUNTIF($F$3:$F1397,"S"),"")</f>
        <v/>
      </c>
      <c r="H1397" s="0" t="n">
        <f aca="false">A1397</f>
        <v>19</v>
      </c>
      <c r="I1397" s="0" t="n">
        <f aca="false">B1397</f>
        <v>45</v>
      </c>
    </row>
    <row r="1398" customFormat="false" ht="12.8" hidden="false" customHeight="false" outlineLevel="0" collapsed="false">
      <c r="A1398" s="0" t="n">
        <f aca="false">IF(B1397&lt;&gt;$D$1,A1397,A1397+1)</f>
        <v>19</v>
      </c>
      <c r="B1398" s="0" t="n">
        <f aca="false">IF(B1397&lt;&gt;$D$1,B1397+1,1)</f>
        <v>46</v>
      </c>
      <c r="C1398" s="0" t="str">
        <f aca="false">IFERROR(VLOOKUP(A1398,'Province Map'!$A$2:$BX$77,(MATCH(B1398,'Province Map'!$B$2:$BX$2,0)+1),0),"")</f>
        <v/>
      </c>
      <c r="D1398" s="0" t="str">
        <f aca="false">IF(C1398="T","T","")</f>
        <v/>
      </c>
      <c r="E1398" s="0" t="str">
        <f aca="false">IF(D1398="T",COUNTIF($D$3:$D1398,"T"),"")</f>
        <v/>
      </c>
      <c r="F1398" s="0" t="str">
        <f aca="false">IF(C1398="S","S","")</f>
        <v/>
      </c>
      <c r="G1398" s="0" t="str">
        <f aca="false">IF(F1398="S",COUNTIF($F$3:$F1398,"S"),"")</f>
        <v/>
      </c>
      <c r="H1398" s="0" t="n">
        <f aca="false">A1398</f>
        <v>19</v>
      </c>
      <c r="I1398" s="0" t="n">
        <f aca="false">B1398</f>
        <v>46</v>
      </c>
    </row>
    <row r="1399" customFormat="false" ht="12.8" hidden="false" customHeight="false" outlineLevel="0" collapsed="false">
      <c r="A1399" s="0" t="n">
        <f aca="false">IF(B1398&lt;&gt;$D$1,A1398,A1398+1)</f>
        <v>19</v>
      </c>
      <c r="B1399" s="0" t="n">
        <f aca="false">IF(B1398&lt;&gt;$D$1,B1398+1,1)</f>
        <v>47</v>
      </c>
      <c r="C1399" s="0" t="str">
        <f aca="false">IFERROR(VLOOKUP(A1399,'Province Map'!$A$2:$BX$77,(MATCH(B1399,'Province Map'!$B$2:$BX$2,0)+1),0),"")</f>
        <v/>
      </c>
      <c r="D1399" s="0" t="str">
        <f aca="false">IF(C1399="T","T","")</f>
        <v/>
      </c>
      <c r="E1399" s="0" t="str">
        <f aca="false">IF(D1399="T",COUNTIF($D$3:$D1399,"T"),"")</f>
        <v/>
      </c>
      <c r="F1399" s="0" t="str">
        <f aca="false">IF(C1399="S","S","")</f>
        <v/>
      </c>
      <c r="G1399" s="0" t="str">
        <f aca="false">IF(F1399="S",COUNTIF($F$3:$F1399,"S"),"")</f>
        <v/>
      </c>
      <c r="H1399" s="0" t="n">
        <f aca="false">A1399</f>
        <v>19</v>
      </c>
      <c r="I1399" s="0" t="n">
        <f aca="false">B1399</f>
        <v>47</v>
      </c>
    </row>
    <row r="1400" customFormat="false" ht="12.8" hidden="false" customHeight="false" outlineLevel="0" collapsed="false">
      <c r="A1400" s="0" t="n">
        <f aca="false">IF(B1399&lt;&gt;$D$1,A1399,A1399+1)</f>
        <v>19</v>
      </c>
      <c r="B1400" s="0" t="n">
        <f aca="false">IF(B1399&lt;&gt;$D$1,B1399+1,1)</f>
        <v>48</v>
      </c>
      <c r="C1400" s="0" t="str">
        <f aca="false">IFERROR(VLOOKUP(A1400,'Province Map'!$A$2:$BX$77,(MATCH(B1400,'Province Map'!$B$2:$BX$2,0)+1),0),"")</f>
        <v/>
      </c>
      <c r="D1400" s="0" t="str">
        <f aca="false">IF(C1400="T","T","")</f>
        <v/>
      </c>
      <c r="E1400" s="0" t="str">
        <f aca="false">IF(D1400="T",COUNTIF($D$3:$D1400,"T"),"")</f>
        <v/>
      </c>
      <c r="F1400" s="0" t="str">
        <f aca="false">IF(C1400="S","S","")</f>
        <v/>
      </c>
      <c r="G1400" s="0" t="str">
        <f aca="false">IF(F1400="S",COUNTIF($F$3:$F1400,"S"),"")</f>
        <v/>
      </c>
      <c r="H1400" s="0" t="n">
        <f aca="false">A1400</f>
        <v>19</v>
      </c>
      <c r="I1400" s="0" t="n">
        <f aca="false">B1400</f>
        <v>48</v>
      </c>
    </row>
    <row r="1401" customFormat="false" ht="12.8" hidden="false" customHeight="false" outlineLevel="0" collapsed="false">
      <c r="A1401" s="0" t="n">
        <f aca="false">IF(B1400&lt;&gt;$D$1,A1400,A1400+1)</f>
        <v>19</v>
      </c>
      <c r="B1401" s="0" t="n">
        <f aca="false">IF(B1400&lt;&gt;$D$1,B1400+1,1)</f>
        <v>49</v>
      </c>
      <c r="C1401" s="0" t="str">
        <f aca="false">IFERROR(VLOOKUP(A1401,'Province Map'!$A$2:$BX$77,(MATCH(B1401,'Province Map'!$B$2:$BX$2,0)+1),0),"")</f>
        <v/>
      </c>
      <c r="D1401" s="0" t="str">
        <f aca="false">IF(C1401="T","T","")</f>
        <v/>
      </c>
      <c r="E1401" s="0" t="str">
        <f aca="false">IF(D1401="T",COUNTIF($D$3:$D1401,"T"),"")</f>
        <v/>
      </c>
      <c r="F1401" s="0" t="str">
        <f aca="false">IF(C1401="S","S","")</f>
        <v/>
      </c>
      <c r="G1401" s="0" t="str">
        <f aca="false">IF(F1401="S",COUNTIF($F$3:$F1401,"S"),"")</f>
        <v/>
      </c>
      <c r="H1401" s="0" t="n">
        <f aca="false">A1401</f>
        <v>19</v>
      </c>
      <c r="I1401" s="0" t="n">
        <f aca="false">B1401</f>
        <v>49</v>
      </c>
    </row>
    <row r="1402" customFormat="false" ht="12.8" hidden="false" customHeight="false" outlineLevel="0" collapsed="false">
      <c r="A1402" s="0" t="n">
        <f aca="false">IF(B1401&lt;&gt;$D$1,A1401,A1401+1)</f>
        <v>19</v>
      </c>
      <c r="B1402" s="0" t="n">
        <f aca="false">IF(B1401&lt;&gt;$D$1,B1401+1,1)</f>
        <v>50</v>
      </c>
      <c r="C1402" s="0" t="str">
        <f aca="false">IFERROR(VLOOKUP(A1402,'Province Map'!$A$2:$BX$77,(MATCH(B1402,'Province Map'!$B$2:$BX$2,0)+1),0),"")</f>
        <v/>
      </c>
      <c r="D1402" s="0" t="str">
        <f aca="false">IF(C1402="T","T","")</f>
        <v/>
      </c>
      <c r="E1402" s="0" t="str">
        <f aca="false">IF(D1402="T",COUNTIF($D$3:$D1402,"T"),"")</f>
        <v/>
      </c>
      <c r="F1402" s="0" t="str">
        <f aca="false">IF(C1402="S","S","")</f>
        <v/>
      </c>
      <c r="G1402" s="0" t="str">
        <f aca="false">IF(F1402="S",COUNTIF($F$3:$F1402,"S"),"")</f>
        <v/>
      </c>
      <c r="H1402" s="0" t="n">
        <f aca="false">A1402</f>
        <v>19</v>
      </c>
      <c r="I1402" s="0" t="n">
        <f aca="false">B1402</f>
        <v>50</v>
      </c>
    </row>
    <row r="1403" customFormat="false" ht="12.8" hidden="false" customHeight="false" outlineLevel="0" collapsed="false">
      <c r="A1403" s="0" t="n">
        <f aca="false">IF(B1402&lt;&gt;$D$1,A1402,A1402+1)</f>
        <v>19</v>
      </c>
      <c r="B1403" s="0" t="n">
        <f aca="false">IF(B1402&lt;&gt;$D$1,B1402+1,1)</f>
        <v>51</v>
      </c>
      <c r="C1403" s="0" t="str">
        <f aca="false">IFERROR(VLOOKUP(A1403,'Province Map'!$A$2:$BX$77,(MATCH(B1403,'Province Map'!$B$2:$BX$2,0)+1),0),"")</f>
        <v/>
      </c>
      <c r="D1403" s="0" t="str">
        <f aca="false">IF(C1403="T","T","")</f>
        <v/>
      </c>
      <c r="E1403" s="0" t="str">
        <f aca="false">IF(D1403="T",COUNTIF($D$3:$D1403,"T"),"")</f>
        <v/>
      </c>
      <c r="F1403" s="0" t="str">
        <f aca="false">IF(C1403="S","S","")</f>
        <v/>
      </c>
      <c r="G1403" s="0" t="str">
        <f aca="false">IF(F1403="S",COUNTIF($F$3:$F1403,"S"),"")</f>
        <v/>
      </c>
      <c r="H1403" s="0" t="n">
        <f aca="false">A1403</f>
        <v>19</v>
      </c>
      <c r="I1403" s="0" t="n">
        <f aca="false">B1403</f>
        <v>51</v>
      </c>
    </row>
    <row r="1404" customFormat="false" ht="12.8" hidden="false" customHeight="false" outlineLevel="0" collapsed="false">
      <c r="A1404" s="0" t="n">
        <f aca="false">IF(B1403&lt;&gt;$D$1,A1403,A1403+1)</f>
        <v>19</v>
      </c>
      <c r="B1404" s="0" t="n">
        <f aca="false">IF(B1403&lt;&gt;$D$1,B1403+1,1)</f>
        <v>52</v>
      </c>
      <c r="C1404" s="0" t="str">
        <f aca="false">IFERROR(VLOOKUP(A1404,'Province Map'!$A$2:$BX$77,(MATCH(B1404,'Province Map'!$B$2:$BX$2,0)+1),0),"")</f>
        <v/>
      </c>
      <c r="D1404" s="0" t="str">
        <f aca="false">IF(C1404="T","T","")</f>
        <v/>
      </c>
      <c r="E1404" s="0" t="str">
        <f aca="false">IF(D1404="T",COUNTIF($D$3:$D1404,"T"),"")</f>
        <v/>
      </c>
      <c r="F1404" s="0" t="str">
        <f aca="false">IF(C1404="S","S","")</f>
        <v/>
      </c>
      <c r="G1404" s="0" t="str">
        <f aca="false">IF(F1404="S",COUNTIF($F$3:$F1404,"S"),"")</f>
        <v/>
      </c>
      <c r="H1404" s="0" t="n">
        <f aca="false">A1404</f>
        <v>19</v>
      </c>
      <c r="I1404" s="0" t="n">
        <f aca="false">B1404</f>
        <v>52</v>
      </c>
    </row>
    <row r="1405" customFormat="false" ht="12.8" hidden="false" customHeight="false" outlineLevel="0" collapsed="false">
      <c r="A1405" s="0" t="n">
        <f aca="false">IF(B1404&lt;&gt;$D$1,A1404,A1404+1)</f>
        <v>19</v>
      </c>
      <c r="B1405" s="0" t="n">
        <f aca="false">IF(B1404&lt;&gt;$D$1,B1404+1,1)</f>
        <v>53</v>
      </c>
      <c r="C1405" s="0" t="str">
        <f aca="false">IFERROR(VLOOKUP(A1405,'Province Map'!$A$2:$BX$77,(MATCH(B1405,'Province Map'!$B$2:$BX$2,0)+1),0),"")</f>
        <v/>
      </c>
      <c r="D1405" s="0" t="str">
        <f aca="false">IF(C1405="T","T","")</f>
        <v/>
      </c>
      <c r="E1405" s="0" t="str">
        <f aca="false">IF(D1405="T",COUNTIF($D$3:$D1405,"T"),"")</f>
        <v/>
      </c>
      <c r="F1405" s="0" t="str">
        <f aca="false">IF(C1405="S","S","")</f>
        <v/>
      </c>
      <c r="G1405" s="0" t="str">
        <f aca="false">IF(F1405="S",COUNTIF($F$3:$F1405,"S"),"")</f>
        <v/>
      </c>
      <c r="H1405" s="0" t="n">
        <f aca="false">A1405</f>
        <v>19</v>
      </c>
      <c r="I1405" s="0" t="n">
        <f aca="false">B1405</f>
        <v>53</v>
      </c>
    </row>
    <row r="1406" customFormat="false" ht="12.8" hidden="false" customHeight="false" outlineLevel="0" collapsed="false">
      <c r="A1406" s="0" t="n">
        <f aca="false">IF(B1405&lt;&gt;$D$1,A1405,A1405+1)</f>
        <v>19</v>
      </c>
      <c r="B1406" s="0" t="n">
        <f aca="false">IF(B1405&lt;&gt;$D$1,B1405+1,1)</f>
        <v>54</v>
      </c>
      <c r="C1406" s="0" t="str">
        <f aca="false">IFERROR(VLOOKUP(A1406,'Province Map'!$A$2:$BX$77,(MATCH(B1406,'Province Map'!$B$2:$BX$2,0)+1),0),"")</f>
        <v/>
      </c>
      <c r="D1406" s="0" t="str">
        <f aca="false">IF(C1406="T","T","")</f>
        <v/>
      </c>
      <c r="E1406" s="0" t="str">
        <f aca="false">IF(D1406="T",COUNTIF($D$3:$D1406,"T"),"")</f>
        <v/>
      </c>
      <c r="F1406" s="0" t="str">
        <f aca="false">IF(C1406="S","S","")</f>
        <v/>
      </c>
      <c r="G1406" s="0" t="str">
        <f aca="false">IF(F1406="S",COUNTIF($F$3:$F1406,"S"),"")</f>
        <v/>
      </c>
      <c r="H1406" s="0" t="n">
        <f aca="false">A1406</f>
        <v>19</v>
      </c>
      <c r="I1406" s="0" t="n">
        <f aca="false">B1406</f>
        <v>54</v>
      </c>
    </row>
    <row r="1407" customFormat="false" ht="12.8" hidden="false" customHeight="false" outlineLevel="0" collapsed="false">
      <c r="A1407" s="0" t="n">
        <f aca="false">IF(B1406&lt;&gt;$D$1,A1406,A1406+1)</f>
        <v>19</v>
      </c>
      <c r="B1407" s="0" t="n">
        <f aca="false">IF(B1406&lt;&gt;$D$1,B1406+1,1)</f>
        <v>55</v>
      </c>
      <c r="C1407" s="0" t="str">
        <f aca="false">IFERROR(VLOOKUP(A1407,'Province Map'!$A$2:$BX$77,(MATCH(B1407,'Province Map'!$B$2:$BX$2,0)+1),0),"")</f>
        <v/>
      </c>
      <c r="D1407" s="0" t="str">
        <f aca="false">IF(C1407="T","T","")</f>
        <v/>
      </c>
      <c r="E1407" s="0" t="str">
        <f aca="false">IF(D1407="T",COUNTIF($D$3:$D1407,"T"),"")</f>
        <v/>
      </c>
      <c r="F1407" s="0" t="str">
        <f aca="false">IF(C1407="S","S","")</f>
        <v/>
      </c>
      <c r="G1407" s="0" t="str">
        <f aca="false">IF(F1407="S",COUNTIF($F$3:$F1407,"S"),"")</f>
        <v/>
      </c>
      <c r="H1407" s="0" t="n">
        <f aca="false">A1407</f>
        <v>19</v>
      </c>
      <c r="I1407" s="0" t="n">
        <f aca="false">B1407</f>
        <v>55</v>
      </c>
    </row>
    <row r="1408" customFormat="false" ht="12.8" hidden="false" customHeight="false" outlineLevel="0" collapsed="false">
      <c r="A1408" s="0" t="n">
        <f aca="false">IF(B1407&lt;&gt;$D$1,A1407,A1407+1)</f>
        <v>19</v>
      </c>
      <c r="B1408" s="0" t="n">
        <f aca="false">IF(B1407&lt;&gt;$D$1,B1407+1,1)</f>
        <v>56</v>
      </c>
      <c r="C1408" s="0" t="str">
        <f aca="false">IFERROR(VLOOKUP(A1408,'Province Map'!$A$2:$BX$77,(MATCH(B1408,'Province Map'!$B$2:$BX$2,0)+1),0),"")</f>
        <v/>
      </c>
      <c r="D1408" s="0" t="str">
        <f aca="false">IF(C1408="T","T","")</f>
        <v/>
      </c>
      <c r="E1408" s="0" t="str">
        <f aca="false">IF(D1408="T",COUNTIF($D$3:$D1408,"T"),"")</f>
        <v/>
      </c>
      <c r="F1408" s="0" t="str">
        <f aca="false">IF(C1408="S","S","")</f>
        <v/>
      </c>
      <c r="G1408" s="0" t="str">
        <f aca="false">IF(F1408="S",COUNTIF($F$3:$F1408,"S"),"")</f>
        <v/>
      </c>
      <c r="H1408" s="0" t="n">
        <f aca="false">A1408</f>
        <v>19</v>
      </c>
      <c r="I1408" s="0" t="n">
        <f aca="false">B1408</f>
        <v>56</v>
      </c>
    </row>
    <row r="1409" customFormat="false" ht="12.8" hidden="false" customHeight="false" outlineLevel="0" collapsed="false">
      <c r="A1409" s="0" t="n">
        <f aca="false">IF(B1408&lt;&gt;$D$1,A1408,A1408+1)</f>
        <v>19</v>
      </c>
      <c r="B1409" s="0" t="n">
        <f aca="false">IF(B1408&lt;&gt;$D$1,B1408+1,1)</f>
        <v>57</v>
      </c>
      <c r="C1409" s="0" t="str">
        <f aca="false">IFERROR(VLOOKUP(A1409,'Province Map'!$A$2:$BX$77,(MATCH(B1409,'Province Map'!$B$2:$BX$2,0)+1),0),"")</f>
        <v/>
      </c>
      <c r="D1409" s="0" t="str">
        <f aca="false">IF(C1409="T","T","")</f>
        <v/>
      </c>
      <c r="E1409" s="0" t="str">
        <f aca="false">IF(D1409="T",COUNTIF($D$3:$D1409,"T"),"")</f>
        <v/>
      </c>
      <c r="F1409" s="0" t="str">
        <f aca="false">IF(C1409="S","S","")</f>
        <v/>
      </c>
      <c r="G1409" s="0" t="str">
        <f aca="false">IF(F1409="S",COUNTIF($F$3:$F1409,"S"),"")</f>
        <v/>
      </c>
      <c r="H1409" s="0" t="n">
        <f aca="false">A1409</f>
        <v>19</v>
      </c>
      <c r="I1409" s="0" t="n">
        <f aca="false">B1409</f>
        <v>57</v>
      </c>
    </row>
    <row r="1410" customFormat="false" ht="12.8" hidden="false" customHeight="false" outlineLevel="0" collapsed="false">
      <c r="A1410" s="0" t="n">
        <f aca="false">IF(B1409&lt;&gt;$D$1,A1409,A1409+1)</f>
        <v>19</v>
      </c>
      <c r="B1410" s="0" t="n">
        <f aca="false">IF(B1409&lt;&gt;$D$1,B1409+1,1)</f>
        <v>58</v>
      </c>
      <c r="C1410" s="0" t="str">
        <f aca="false">IFERROR(VLOOKUP(A1410,'Province Map'!$A$2:$BX$77,(MATCH(B1410,'Province Map'!$B$2:$BX$2,0)+1),0),"")</f>
        <v/>
      </c>
      <c r="D1410" s="0" t="str">
        <f aca="false">IF(C1410="T","T","")</f>
        <v/>
      </c>
      <c r="E1410" s="0" t="str">
        <f aca="false">IF(D1410="T",COUNTIF($D$3:$D1410,"T"),"")</f>
        <v/>
      </c>
      <c r="F1410" s="0" t="str">
        <f aca="false">IF(C1410="S","S","")</f>
        <v/>
      </c>
      <c r="G1410" s="0" t="str">
        <f aca="false">IF(F1410="S",COUNTIF($F$3:$F1410,"S"),"")</f>
        <v/>
      </c>
      <c r="H1410" s="0" t="n">
        <f aca="false">A1410</f>
        <v>19</v>
      </c>
      <c r="I1410" s="0" t="n">
        <f aca="false">B1410</f>
        <v>58</v>
      </c>
    </row>
    <row r="1411" customFormat="false" ht="12.8" hidden="false" customHeight="false" outlineLevel="0" collapsed="false">
      <c r="A1411" s="0" t="n">
        <f aca="false">IF(B1410&lt;&gt;$D$1,A1410,A1410+1)</f>
        <v>19</v>
      </c>
      <c r="B1411" s="0" t="n">
        <f aca="false">IF(B1410&lt;&gt;$D$1,B1410+1,1)</f>
        <v>59</v>
      </c>
      <c r="C1411" s="0" t="str">
        <f aca="false">IFERROR(VLOOKUP(A1411,'Province Map'!$A$2:$BX$77,(MATCH(B1411,'Province Map'!$B$2:$BX$2,0)+1),0),"")</f>
        <v/>
      </c>
      <c r="D1411" s="0" t="str">
        <f aca="false">IF(C1411="T","T","")</f>
        <v/>
      </c>
      <c r="E1411" s="0" t="str">
        <f aca="false">IF(D1411="T",COUNTIF($D$3:$D1411,"T"),"")</f>
        <v/>
      </c>
      <c r="F1411" s="0" t="str">
        <f aca="false">IF(C1411="S","S","")</f>
        <v/>
      </c>
      <c r="G1411" s="0" t="str">
        <f aca="false">IF(F1411="S",COUNTIF($F$3:$F1411,"S"),"")</f>
        <v/>
      </c>
      <c r="H1411" s="0" t="n">
        <f aca="false">A1411</f>
        <v>19</v>
      </c>
      <c r="I1411" s="0" t="n">
        <f aca="false">B1411</f>
        <v>59</v>
      </c>
    </row>
    <row r="1412" customFormat="false" ht="12.8" hidden="false" customHeight="false" outlineLevel="0" collapsed="false">
      <c r="A1412" s="0" t="n">
        <f aca="false">IF(B1411&lt;&gt;$D$1,A1411,A1411+1)</f>
        <v>19</v>
      </c>
      <c r="B1412" s="0" t="n">
        <f aca="false">IF(B1411&lt;&gt;$D$1,B1411+1,1)</f>
        <v>60</v>
      </c>
      <c r="C1412" s="0" t="str">
        <f aca="false">IFERROR(VLOOKUP(A1412,'Province Map'!$A$2:$BX$77,(MATCH(B1412,'Province Map'!$B$2:$BX$2,0)+1),0),"")</f>
        <v/>
      </c>
      <c r="D1412" s="0" t="str">
        <f aca="false">IF(C1412="T","T","")</f>
        <v/>
      </c>
      <c r="E1412" s="0" t="str">
        <f aca="false">IF(D1412="T",COUNTIF($D$3:$D1412,"T"),"")</f>
        <v/>
      </c>
      <c r="F1412" s="0" t="str">
        <f aca="false">IF(C1412="S","S","")</f>
        <v/>
      </c>
      <c r="G1412" s="0" t="str">
        <f aca="false">IF(F1412="S",COUNTIF($F$3:$F1412,"S"),"")</f>
        <v/>
      </c>
      <c r="H1412" s="0" t="n">
        <f aca="false">A1412</f>
        <v>19</v>
      </c>
      <c r="I1412" s="0" t="n">
        <f aca="false">B1412</f>
        <v>60</v>
      </c>
    </row>
    <row r="1413" customFormat="false" ht="12.8" hidden="false" customHeight="false" outlineLevel="0" collapsed="false">
      <c r="A1413" s="0" t="n">
        <f aca="false">IF(B1412&lt;&gt;$D$1,A1412,A1412+1)</f>
        <v>19</v>
      </c>
      <c r="B1413" s="0" t="n">
        <f aca="false">IF(B1412&lt;&gt;$D$1,B1412+1,1)</f>
        <v>61</v>
      </c>
      <c r="C1413" s="0" t="str">
        <f aca="false">IFERROR(VLOOKUP(A1413,'Province Map'!$A$2:$BX$77,(MATCH(B1413,'Province Map'!$B$2:$BX$2,0)+1),0),"")</f>
        <v/>
      </c>
      <c r="D1413" s="0" t="str">
        <f aca="false">IF(C1413="T","T","")</f>
        <v/>
      </c>
      <c r="E1413" s="0" t="str">
        <f aca="false">IF(D1413="T",COUNTIF($D$3:$D1413,"T"),"")</f>
        <v/>
      </c>
      <c r="F1413" s="0" t="str">
        <f aca="false">IF(C1413="S","S","")</f>
        <v/>
      </c>
      <c r="G1413" s="0" t="str">
        <f aca="false">IF(F1413="S",COUNTIF($F$3:$F1413,"S"),"")</f>
        <v/>
      </c>
      <c r="H1413" s="0" t="n">
        <f aca="false">A1413</f>
        <v>19</v>
      </c>
      <c r="I1413" s="0" t="n">
        <f aca="false">B1413</f>
        <v>61</v>
      </c>
    </row>
    <row r="1414" customFormat="false" ht="12.8" hidden="false" customHeight="false" outlineLevel="0" collapsed="false">
      <c r="A1414" s="0" t="n">
        <f aca="false">IF(B1413&lt;&gt;$D$1,A1413,A1413+1)</f>
        <v>19</v>
      </c>
      <c r="B1414" s="0" t="n">
        <f aca="false">IF(B1413&lt;&gt;$D$1,B1413+1,1)</f>
        <v>62</v>
      </c>
      <c r="C1414" s="0" t="str">
        <f aca="false">IFERROR(VLOOKUP(A1414,'Province Map'!$A$2:$BX$77,(MATCH(B1414,'Province Map'!$B$2:$BX$2,0)+1),0),"")</f>
        <v/>
      </c>
      <c r="D1414" s="0" t="str">
        <f aca="false">IF(C1414="T","T","")</f>
        <v/>
      </c>
      <c r="E1414" s="0" t="str">
        <f aca="false">IF(D1414="T",COUNTIF($D$3:$D1414,"T"),"")</f>
        <v/>
      </c>
      <c r="F1414" s="0" t="str">
        <f aca="false">IF(C1414="S","S","")</f>
        <v/>
      </c>
      <c r="G1414" s="0" t="str">
        <f aca="false">IF(F1414="S",COUNTIF($F$3:$F1414,"S"),"")</f>
        <v/>
      </c>
      <c r="H1414" s="0" t="n">
        <f aca="false">A1414</f>
        <v>19</v>
      </c>
      <c r="I1414" s="0" t="n">
        <f aca="false">B1414</f>
        <v>62</v>
      </c>
    </row>
    <row r="1415" customFormat="false" ht="12.8" hidden="false" customHeight="false" outlineLevel="0" collapsed="false">
      <c r="A1415" s="0" t="n">
        <f aca="false">IF(B1414&lt;&gt;$D$1,A1414,A1414+1)</f>
        <v>19</v>
      </c>
      <c r="B1415" s="0" t="n">
        <f aca="false">IF(B1414&lt;&gt;$D$1,B1414+1,1)</f>
        <v>63</v>
      </c>
      <c r="C1415" s="0" t="str">
        <f aca="false">IFERROR(VLOOKUP(A1415,'Province Map'!$A$2:$BX$77,(MATCH(B1415,'Province Map'!$B$2:$BX$2,0)+1),0),"")</f>
        <v/>
      </c>
      <c r="D1415" s="0" t="str">
        <f aca="false">IF(C1415="T","T","")</f>
        <v/>
      </c>
      <c r="E1415" s="0" t="str">
        <f aca="false">IF(D1415="T",COUNTIF($D$3:$D1415,"T"),"")</f>
        <v/>
      </c>
      <c r="F1415" s="0" t="str">
        <f aca="false">IF(C1415="S","S","")</f>
        <v/>
      </c>
      <c r="G1415" s="0" t="str">
        <f aca="false">IF(F1415="S",COUNTIF($F$3:$F1415,"S"),"")</f>
        <v/>
      </c>
      <c r="H1415" s="0" t="n">
        <f aca="false">A1415</f>
        <v>19</v>
      </c>
      <c r="I1415" s="0" t="n">
        <f aca="false">B1415</f>
        <v>63</v>
      </c>
    </row>
    <row r="1416" customFormat="false" ht="12.8" hidden="false" customHeight="false" outlineLevel="0" collapsed="false">
      <c r="A1416" s="0" t="n">
        <f aca="false">IF(B1415&lt;&gt;$D$1,A1415,A1415+1)</f>
        <v>19</v>
      </c>
      <c r="B1416" s="0" t="n">
        <f aca="false">IF(B1415&lt;&gt;$D$1,B1415+1,1)</f>
        <v>64</v>
      </c>
      <c r="C1416" s="0" t="str">
        <f aca="false">IFERROR(VLOOKUP(A1416,'Province Map'!$A$2:$BX$77,(MATCH(B1416,'Province Map'!$B$2:$BX$2,0)+1),0),"")</f>
        <v/>
      </c>
      <c r="D1416" s="0" t="str">
        <f aca="false">IF(C1416="T","T","")</f>
        <v/>
      </c>
      <c r="E1416" s="0" t="str">
        <f aca="false">IF(D1416="T",COUNTIF($D$3:$D1416,"T"),"")</f>
        <v/>
      </c>
      <c r="F1416" s="0" t="str">
        <f aca="false">IF(C1416="S","S","")</f>
        <v/>
      </c>
      <c r="G1416" s="0" t="str">
        <f aca="false">IF(F1416="S",COUNTIF($F$3:$F1416,"S"),"")</f>
        <v/>
      </c>
      <c r="H1416" s="0" t="n">
        <f aca="false">A1416</f>
        <v>19</v>
      </c>
      <c r="I1416" s="0" t="n">
        <f aca="false">B1416</f>
        <v>64</v>
      </c>
    </row>
    <row r="1417" customFormat="false" ht="12.8" hidden="false" customHeight="false" outlineLevel="0" collapsed="false">
      <c r="A1417" s="0" t="n">
        <f aca="false">IF(B1416&lt;&gt;$D$1,A1416,A1416+1)</f>
        <v>19</v>
      </c>
      <c r="B1417" s="0" t="n">
        <f aca="false">IF(B1416&lt;&gt;$D$1,B1416+1,1)</f>
        <v>65</v>
      </c>
      <c r="C1417" s="0" t="str">
        <f aca="false">IFERROR(VLOOKUP(A1417,'Province Map'!$A$2:$BX$77,(MATCH(B1417,'Province Map'!$B$2:$BX$2,0)+1),0),"")</f>
        <v/>
      </c>
      <c r="D1417" s="0" t="str">
        <f aca="false">IF(C1417="T","T","")</f>
        <v/>
      </c>
      <c r="E1417" s="0" t="str">
        <f aca="false">IF(D1417="T",COUNTIF($D$3:$D1417,"T"),"")</f>
        <v/>
      </c>
      <c r="F1417" s="0" t="str">
        <f aca="false">IF(C1417="S","S","")</f>
        <v/>
      </c>
      <c r="G1417" s="0" t="str">
        <f aca="false">IF(F1417="S",COUNTIF($F$3:$F1417,"S"),"")</f>
        <v/>
      </c>
      <c r="H1417" s="0" t="n">
        <f aca="false">A1417</f>
        <v>19</v>
      </c>
      <c r="I1417" s="0" t="n">
        <f aca="false">B1417</f>
        <v>65</v>
      </c>
    </row>
    <row r="1418" customFormat="false" ht="12.8" hidden="false" customHeight="false" outlineLevel="0" collapsed="false">
      <c r="A1418" s="0" t="n">
        <f aca="false">IF(B1417&lt;&gt;$D$1,A1417,A1417+1)</f>
        <v>19</v>
      </c>
      <c r="B1418" s="0" t="n">
        <f aca="false">IF(B1417&lt;&gt;$D$1,B1417+1,1)</f>
        <v>66</v>
      </c>
      <c r="C1418" s="0" t="str">
        <f aca="false">IFERROR(VLOOKUP(A1418,'Province Map'!$A$2:$BX$77,(MATCH(B1418,'Province Map'!$B$2:$BX$2,0)+1),0),"")</f>
        <v/>
      </c>
      <c r="D1418" s="0" t="str">
        <f aca="false">IF(C1418="T","T","")</f>
        <v/>
      </c>
      <c r="E1418" s="0" t="str">
        <f aca="false">IF(D1418="T",COUNTIF($D$3:$D1418,"T"),"")</f>
        <v/>
      </c>
      <c r="F1418" s="0" t="str">
        <f aca="false">IF(C1418="S","S","")</f>
        <v/>
      </c>
      <c r="G1418" s="0" t="str">
        <f aca="false">IF(F1418="S",COUNTIF($F$3:$F1418,"S"),"")</f>
        <v/>
      </c>
      <c r="H1418" s="0" t="n">
        <f aca="false">A1418</f>
        <v>19</v>
      </c>
      <c r="I1418" s="0" t="n">
        <f aca="false">B1418</f>
        <v>66</v>
      </c>
    </row>
    <row r="1419" customFormat="false" ht="12.8" hidden="false" customHeight="false" outlineLevel="0" collapsed="false">
      <c r="A1419" s="0" t="n">
        <f aca="false">IF(B1418&lt;&gt;$D$1,A1418,A1418+1)</f>
        <v>19</v>
      </c>
      <c r="B1419" s="0" t="n">
        <f aca="false">IF(B1418&lt;&gt;$D$1,B1418+1,1)</f>
        <v>67</v>
      </c>
      <c r="C1419" s="0" t="str">
        <f aca="false">IFERROR(VLOOKUP(A1419,'Province Map'!$A$2:$BX$77,(MATCH(B1419,'Province Map'!$B$2:$BX$2,0)+1),0),"")</f>
        <v/>
      </c>
      <c r="D1419" s="0" t="str">
        <f aca="false">IF(C1419="T","T","")</f>
        <v/>
      </c>
      <c r="E1419" s="0" t="str">
        <f aca="false">IF(D1419="T",COUNTIF($D$3:$D1419,"T"),"")</f>
        <v/>
      </c>
      <c r="F1419" s="0" t="str">
        <f aca="false">IF(C1419="S","S","")</f>
        <v/>
      </c>
      <c r="G1419" s="0" t="str">
        <f aca="false">IF(F1419="S",COUNTIF($F$3:$F1419,"S"),"")</f>
        <v/>
      </c>
      <c r="H1419" s="0" t="n">
        <f aca="false">A1419</f>
        <v>19</v>
      </c>
      <c r="I1419" s="0" t="n">
        <f aca="false">B1419</f>
        <v>67</v>
      </c>
    </row>
    <row r="1420" customFormat="false" ht="12.8" hidden="false" customHeight="false" outlineLevel="0" collapsed="false">
      <c r="A1420" s="0" t="n">
        <f aca="false">IF(B1419&lt;&gt;$D$1,A1419,A1419+1)</f>
        <v>19</v>
      </c>
      <c r="B1420" s="0" t="n">
        <f aca="false">IF(B1419&lt;&gt;$D$1,B1419+1,1)</f>
        <v>68</v>
      </c>
      <c r="C1420" s="0" t="str">
        <f aca="false">IFERROR(VLOOKUP(A1420,'Province Map'!$A$2:$BX$77,(MATCH(B1420,'Province Map'!$B$2:$BX$2,0)+1),0),"")</f>
        <v/>
      </c>
      <c r="D1420" s="0" t="str">
        <f aca="false">IF(C1420="T","T","")</f>
        <v/>
      </c>
      <c r="E1420" s="0" t="str">
        <f aca="false">IF(D1420="T",COUNTIF($D$3:$D1420,"T"),"")</f>
        <v/>
      </c>
      <c r="F1420" s="0" t="str">
        <f aca="false">IF(C1420="S","S","")</f>
        <v/>
      </c>
      <c r="G1420" s="0" t="str">
        <f aca="false">IF(F1420="S",COUNTIF($F$3:$F1420,"S"),"")</f>
        <v/>
      </c>
      <c r="H1420" s="0" t="n">
        <f aca="false">A1420</f>
        <v>19</v>
      </c>
      <c r="I1420" s="0" t="n">
        <f aca="false">B1420</f>
        <v>68</v>
      </c>
    </row>
    <row r="1421" customFormat="false" ht="12.8" hidden="false" customHeight="false" outlineLevel="0" collapsed="false">
      <c r="A1421" s="0" t="n">
        <f aca="false">IF(B1420&lt;&gt;$D$1,A1420,A1420+1)</f>
        <v>19</v>
      </c>
      <c r="B1421" s="0" t="n">
        <f aca="false">IF(B1420&lt;&gt;$D$1,B1420+1,1)</f>
        <v>69</v>
      </c>
      <c r="C1421" s="0" t="str">
        <f aca="false">IFERROR(VLOOKUP(A1421,'Province Map'!$A$2:$BX$77,(MATCH(B1421,'Province Map'!$B$2:$BX$2,0)+1),0),"")</f>
        <v/>
      </c>
      <c r="D1421" s="0" t="str">
        <f aca="false">IF(C1421="T","T","")</f>
        <v/>
      </c>
      <c r="E1421" s="0" t="str">
        <f aca="false">IF(D1421="T",COUNTIF($D$3:$D1421,"T"),"")</f>
        <v/>
      </c>
      <c r="F1421" s="0" t="str">
        <f aca="false">IF(C1421="S","S","")</f>
        <v/>
      </c>
      <c r="G1421" s="0" t="str">
        <f aca="false">IF(F1421="S",COUNTIF($F$3:$F1421,"S"),"")</f>
        <v/>
      </c>
      <c r="H1421" s="0" t="n">
        <f aca="false">A1421</f>
        <v>19</v>
      </c>
      <c r="I1421" s="0" t="n">
        <f aca="false">B1421</f>
        <v>69</v>
      </c>
    </row>
    <row r="1422" customFormat="false" ht="12.8" hidden="false" customHeight="false" outlineLevel="0" collapsed="false">
      <c r="A1422" s="0" t="n">
        <f aca="false">IF(B1421&lt;&gt;$D$1,A1421,A1421+1)</f>
        <v>19</v>
      </c>
      <c r="B1422" s="0" t="n">
        <f aca="false">IF(B1421&lt;&gt;$D$1,B1421+1,1)</f>
        <v>70</v>
      </c>
      <c r="C1422" s="0" t="str">
        <f aca="false">IFERROR(VLOOKUP(A1422,'Province Map'!$A$2:$BX$77,(MATCH(B1422,'Province Map'!$B$2:$BX$2,0)+1),0),"")</f>
        <v/>
      </c>
      <c r="D1422" s="0" t="str">
        <f aca="false">IF(C1422="T","T","")</f>
        <v/>
      </c>
      <c r="E1422" s="0" t="str">
        <f aca="false">IF(D1422="T",COUNTIF($D$3:$D1422,"T"),"")</f>
        <v/>
      </c>
      <c r="F1422" s="0" t="str">
        <f aca="false">IF(C1422="S","S","")</f>
        <v/>
      </c>
      <c r="G1422" s="0" t="str">
        <f aca="false">IF(F1422="S",COUNTIF($F$3:$F1422,"S"),"")</f>
        <v/>
      </c>
      <c r="H1422" s="0" t="n">
        <f aca="false">A1422</f>
        <v>19</v>
      </c>
      <c r="I1422" s="0" t="n">
        <f aca="false">B1422</f>
        <v>70</v>
      </c>
    </row>
    <row r="1423" customFormat="false" ht="12.8" hidden="false" customHeight="false" outlineLevel="0" collapsed="false">
      <c r="A1423" s="0" t="n">
        <f aca="false">IF(B1422&lt;&gt;$D$1,A1422,A1422+1)</f>
        <v>19</v>
      </c>
      <c r="B1423" s="0" t="n">
        <f aca="false">IF(B1422&lt;&gt;$D$1,B1422+1,1)</f>
        <v>71</v>
      </c>
      <c r="C1423" s="0" t="str">
        <f aca="false">IFERROR(VLOOKUP(A1423,'Province Map'!$A$2:$BX$77,(MATCH(B1423,'Province Map'!$B$2:$BX$2,0)+1),0),"")</f>
        <v/>
      </c>
      <c r="D1423" s="0" t="str">
        <f aca="false">IF(C1423="T","T","")</f>
        <v/>
      </c>
      <c r="E1423" s="0" t="str">
        <f aca="false">IF(D1423="T",COUNTIF($D$3:$D1423,"T"),"")</f>
        <v/>
      </c>
      <c r="F1423" s="0" t="str">
        <f aca="false">IF(C1423="S","S","")</f>
        <v/>
      </c>
      <c r="G1423" s="0" t="str">
        <f aca="false">IF(F1423="S",COUNTIF($F$3:$F1423,"S"),"")</f>
        <v/>
      </c>
      <c r="H1423" s="0" t="n">
        <f aca="false">A1423</f>
        <v>19</v>
      </c>
      <c r="I1423" s="0" t="n">
        <f aca="false">B1423</f>
        <v>71</v>
      </c>
    </row>
    <row r="1424" customFormat="false" ht="12.8" hidden="false" customHeight="false" outlineLevel="0" collapsed="false">
      <c r="A1424" s="0" t="n">
        <f aca="false">IF(B1423&lt;&gt;$D$1,A1423,A1423+1)</f>
        <v>19</v>
      </c>
      <c r="B1424" s="0" t="n">
        <f aca="false">IF(B1423&lt;&gt;$D$1,B1423+1,1)</f>
        <v>72</v>
      </c>
      <c r="C1424" s="0" t="str">
        <f aca="false">IFERROR(VLOOKUP(A1424,'Province Map'!$A$2:$BX$77,(MATCH(B1424,'Province Map'!$B$2:$BX$2,0)+1),0),"")</f>
        <v/>
      </c>
      <c r="D1424" s="0" t="str">
        <f aca="false">IF(C1424="T","T","")</f>
        <v/>
      </c>
      <c r="E1424" s="0" t="str">
        <f aca="false">IF(D1424="T",COUNTIF($D$3:$D1424,"T"),"")</f>
        <v/>
      </c>
      <c r="F1424" s="0" t="str">
        <f aca="false">IF(C1424="S","S","")</f>
        <v/>
      </c>
      <c r="G1424" s="0" t="str">
        <f aca="false">IF(F1424="S",COUNTIF($F$3:$F1424,"S"),"")</f>
        <v/>
      </c>
      <c r="H1424" s="0" t="n">
        <f aca="false">A1424</f>
        <v>19</v>
      </c>
      <c r="I1424" s="0" t="n">
        <f aca="false">B1424</f>
        <v>72</v>
      </c>
    </row>
    <row r="1425" customFormat="false" ht="12.8" hidden="false" customHeight="false" outlineLevel="0" collapsed="false">
      <c r="A1425" s="0" t="n">
        <f aca="false">IF(B1424&lt;&gt;$D$1,A1424,A1424+1)</f>
        <v>19</v>
      </c>
      <c r="B1425" s="0" t="n">
        <f aca="false">IF(B1424&lt;&gt;$D$1,B1424+1,1)</f>
        <v>73</v>
      </c>
      <c r="C1425" s="0" t="str">
        <f aca="false">IFERROR(VLOOKUP(A1425,'Province Map'!$A$2:$BX$77,(MATCH(B1425,'Province Map'!$B$2:$BX$2,0)+1),0),"")</f>
        <v/>
      </c>
      <c r="D1425" s="0" t="str">
        <f aca="false">IF(C1425="T","T","")</f>
        <v/>
      </c>
      <c r="E1425" s="0" t="str">
        <f aca="false">IF(D1425="T",COUNTIF($D$3:$D1425,"T"),"")</f>
        <v/>
      </c>
      <c r="F1425" s="0" t="str">
        <f aca="false">IF(C1425="S","S","")</f>
        <v/>
      </c>
      <c r="G1425" s="0" t="str">
        <f aca="false">IF(F1425="S",COUNTIF($F$3:$F1425,"S"),"")</f>
        <v/>
      </c>
      <c r="H1425" s="0" t="n">
        <f aca="false">A1425</f>
        <v>19</v>
      </c>
      <c r="I1425" s="0" t="n">
        <f aca="false">B1425</f>
        <v>73</v>
      </c>
    </row>
    <row r="1426" customFormat="false" ht="12.8" hidden="false" customHeight="false" outlineLevel="0" collapsed="false">
      <c r="A1426" s="0" t="n">
        <f aca="false">IF(B1425&lt;&gt;$D$1,A1425,A1425+1)</f>
        <v>19</v>
      </c>
      <c r="B1426" s="0" t="n">
        <f aca="false">IF(B1425&lt;&gt;$D$1,B1425+1,1)</f>
        <v>74</v>
      </c>
      <c r="C1426" s="0" t="str">
        <f aca="false">IFERROR(VLOOKUP(A1426,'Province Map'!$A$2:$BX$77,(MATCH(B1426,'Province Map'!$B$2:$BX$2,0)+1),0),"")</f>
        <v/>
      </c>
      <c r="D1426" s="0" t="str">
        <f aca="false">IF(C1426="T","T","")</f>
        <v/>
      </c>
      <c r="E1426" s="0" t="str">
        <f aca="false">IF(D1426="T",COUNTIF($D$3:$D1426,"T"),"")</f>
        <v/>
      </c>
      <c r="F1426" s="0" t="str">
        <f aca="false">IF(C1426="S","S","")</f>
        <v/>
      </c>
      <c r="G1426" s="0" t="str">
        <f aca="false">IF(F1426="S",COUNTIF($F$3:$F1426,"S"),"")</f>
        <v/>
      </c>
      <c r="H1426" s="0" t="n">
        <f aca="false">A1426</f>
        <v>19</v>
      </c>
      <c r="I1426" s="0" t="n">
        <f aca="false">B1426</f>
        <v>74</v>
      </c>
    </row>
    <row r="1427" customFormat="false" ht="12.8" hidden="false" customHeight="false" outlineLevel="0" collapsed="false">
      <c r="A1427" s="0" t="n">
        <f aca="false">IF(B1426&lt;&gt;$D$1,A1426,A1426+1)</f>
        <v>19</v>
      </c>
      <c r="B1427" s="0" t="n">
        <f aca="false">IF(B1426&lt;&gt;$D$1,B1426+1,1)</f>
        <v>75</v>
      </c>
      <c r="C1427" s="0" t="str">
        <f aca="false">IFERROR(VLOOKUP(A1427,'Province Map'!$A$2:$BX$77,(MATCH(B1427,'Province Map'!$B$2:$BX$2,0)+1),0),"")</f>
        <v/>
      </c>
      <c r="D1427" s="0" t="str">
        <f aca="false">IF(C1427="T","T","")</f>
        <v/>
      </c>
      <c r="E1427" s="0" t="str">
        <f aca="false">IF(D1427="T",COUNTIF($D$3:$D1427,"T"),"")</f>
        <v/>
      </c>
      <c r="F1427" s="0" t="str">
        <f aca="false">IF(C1427="S","S","")</f>
        <v/>
      </c>
      <c r="G1427" s="0" t="str">
        <f aca="false">IF(F1427="S",COUNTIF($F$3:$F1427,"S"),"")</f>
        <v/>
      </c>
      <c r="H1427" s="0" t="n">
        <f aca="false">A1427</f>
        <v>19</v>
      </c>
      <c r="I1427" s="0" t="n">
        <f aca="false">B1427</f>
        <v>75</v>
      </c>
    </row>
    <row r="1428" customFormat="false" ht="12.8" hidden="false" customHeight="false" outlineLevel="0" collapsed="false">
      <c r="A1428" s="0" t="n">
        <f aca="false">IF(B1427&lt;&gt;$D$1,A1427,A1427+1)</f>
        <v>20</v>
      </c>
      <c r="B1428" s="0" t="n">
        <f aca="false">IF(B1427&lt;&gt;$D$1,B1427+1,1)</f>
        <v>1</v>
      </c>
      <c r="C1428" s="0" t="str">
        <f aca="false">IFERROR(VLOOKUP(A1428,'Province Map'!$A$2:$BX$77,(MATCH(B1428,'Province Map'!$B$2:$BX$2,0)+1),0),"")</f>
        <v/>
      </c>
      <c r="D1428" s="0" t="str">
        <f aca="false">IF(C1428="T","T","")</f>
        <v/>
      </c>
      <c r="E1428" s="0" t="str">
        <f aca="false">IF(D1428="T",COUNTIF($D$3:$D1428,"T"),"")</f>
        <v/>
      </c>
      <c r="F1428" s="0" t="str">
        <f aca="false">IF(C1428="S","S","")</f>
        <v/>
      </c>
      <c r="G1428" s="0" t="str">
        <f aca="false">IF(F1428="S",COUNTIF($F$3:$F1428,"S"),"")</f>
        <v/>
      </c>
      <c r="H1428" s="0" t="n">
        <f aca="false">A1428</f>
        <v>20</v>
      </c>
      <c r="I1428" s="0" t="n">
        <f aca="false">B1428</f>
        <v>1</v>
      </c>
    </row>
    <row r="1429" customFormat="false" ht="12.8" hidden="false" customHeight="false" outlineLevel="0" collapsed="false">
      <c r="A1429" s="0" t="n">
        <f aca="false">IF(B1428&lt;&gt;$D$1,A1428,A1428+1)</f>
        <v>20</v>
      </c>
      <c r="B1429" s="0" t="n">
        <f aca="false">IF(B1428&lt;&gt;$D$1,B1428+1,1)</f>
        <v>2</v>
      </c>
      <c r="C1429" s="0" t="str">
        <f aca="false">IFERROR(VLOOKUP(A1429,'Province Map'!$A$2:$BX$77,(MATCH(B1429,'Province Map'!$B$2:$BX$2,0)+1),0),"")</f>
        <v/>
      </c>
      <c r="D1429" s="0" t="str">
        <f aca="false">IF(C1429="T","T","")</f>
        <v/>
      </c>
      <c r="E1429" s="0" t="str">
        <f aca="false">IF(D1429="T",COUNTIF($D$3:$D1429,"T"),"")</f>
        <v/>
      </c>
      <c r="F1429" s="0" t="str">
        <f aca="false">IF(C1429="S","S","")</f>
        <v/>
      </c>
      <c r="G1429" s="0" t="str">
        <f aca="false">IF(F1429="S",COUNTIF($F$3:$F1429,"S"),"")</f>
        <v/>
      </c>
      <c r="H1429" s="0" t="n">
        <f aca="false">A1429</f>
        <v>20</v>
      </c>
      <c r="I1429" s="0" t="n">
        <f aca="false">B1429</f>
        <v>2</v>
      </c>
    </row>
    <row r="1430" customFormat="false" ht="12.8" hidden="false" customHeight="false" outlineLevel="0" collapsed="false">
      <c r="A1430" s="0" t="n">
        <f aca="false">IF(B1429&lt;&gt;$D$1,A1429,A1429+1)</f>
        <v>20</v>
      </c>
      <c r="B1430" s="0" t="n">
        <f aca="false">IF(B1429&lt;&gt;$D$1,B1429+1,1)</f>
        <v>3</v>
      </c>
      <c r="C1430" s="0" t="str">
        <f aca="false">IFERROR(VLOOKUP(A1430,'Province Map'!$A$2:$BX$77,(MATCH(B1430,'Province Map'!$B$2:$BX$2,0)+1),0),"")</f>
        <v/>
      </c>
      <c r="D1430" s="0" t="str">
        <f aca="false">IF(C1430="T","T","")</f>
        <v/>
      </c>
      <c r="E1430" s="0" t="str">
        <f aca="false">IF(D1430="T",COUNTIF($D$3:$D1430,"T"),"")</f>
        <v/>
      </c>
      <c r="F1430" s="0" t="str">
        <f aca="false">IF(C1430="S","S","")</f>
        <v/>
      </c>
      <c r="G1430" s="0" t="str">
        <f aca="false">IF(F1430="S",COUNTIF($F$3:$F1430,"S"),"")</f>
        <v/>
      </c>
      <c r="H1430" s="0" t="n">
        <f aca="false">A1430</f>
        <v>20</v>
      </c>
      <c r="I1430" s="0" t="n">
        <f aca="false">B1430</f>
        <v>3</v>
      </c>
    </row>
    <row r="1431" customFormat="false" ht="12.8" hidden="false" customHeight="false" outlineLevel="0" collapsed="false">
      <c r="A1431" s="0" t="n">
        <f aca="false">IF(B1430&lt;&gt;$D$1,A1430,A1430+1)</f>
        <v>20</v>
      </c>
      <c r="B1431" s="0" t="n">
        <f aca="false">IF(B1430&lt;&gt;$D$1,B1430+1,1)</f>
        <v>4</v>
      </c>
      <c r="C1431" s="0" t="str">
        <f aca="false">IFERROR(VLOOKUP(A1431,'Province Map'!$A$2:$BX$77,(MATCH(B1431,'Province Map'!$B$2:$BX$2,0)+1),0),"")</f>
        <v/>
      </c>
      <c r="D1431" s="0" t="str">
        <f aca="false">IF(C1431="T","T","")</f>
        <v/>
      </c>
      <c r="E1431" s="0" t="str">
        <f aca="false">IF(D1431="T",COUNTIF($D$3:$D1431,"T"),"")</f>
        <v/>
      </c>
      <c r="F1431" s="0" t="str">
        <f aca="false">IF(C1431="S","S","")</f>
        <v/>
      </c>
      <c r="G1431" s="0" t="str">
        <f aca="false">IF(F1431="S",COUNTIF($F$3:$F1431,"S"),"")</f>
        <v/>
      </c>
      <c r="H1431" s="0" t="n">
        <f aca="false">A1431</f>
        <v>20</v>
      </c>
      <c r="I1431" s="0" t="n">
        <f aca="false">B1431</f>
        <v>4</v>
      </c>
    </row>
    <row r="1432" customFormat="false" ht="12.8" hidden="false" customHeight="false" outlineLevel="0" collapsed="false">
      <c r="A1432" s="0" t="n">
        <f aca="false">IF(B1431&lt;&gt;$D$1,A1431,A1431+1)</f>
        <v>20</v>
      </c>
      <c r="B1432" s="0" t="n">
        <f aca="false">IF(B1431&lt;&gt;$D$1,B1431+1,1)</f>
        <v>5</v>
      </c>
      <c r="C1432" s="0" t="str">
        <f aca="false">IFERROR(VLOOKUP(A1432,'Province Map'!$A$2:$BX$77,(MATCH(B1432,'Province Map'!$B$2:$BX$2,0)+1),0),"")</f>
        <v/>
      </c>
      <c r="D1432" s="0" t="str">
        <f aca="false">IF(C1432="T","T","")</f>
        <v/>
      </c>
      <c r="E1432" s="0" t="str">
        <f aca="false">IF(D1432="T",COUNTIF($D$3:$D1432,"T"),"")</f>
        <v/>
      </c>
      <c r="F1432" s="0" t="str">
        <f aca="false">IF(C1432="S","S","")</f>
        <v/>
      </c>
      <c r="G1432" s="0" t="str">
        <f aca="false">IF(F1432="S",COUNTIF($F$3:$F1432,"S"),"")</f>
        <v/>
      </c>
      <c r="H1432" s="0" t="n">
        <f aca="false">A1432</f>
        <v>20</v>
      </c>
      <c r="I1432" s="0" t="n">
        <f aca="false">B1432</f>
        <v>5</v>
      </c>
    </row>
    <row r="1433" customFormat="false" ht="12.8" hidden="false" customHeight="false" outlineLevel="0" collapsed="false">
      <c r="A1433" s="0" t="n">
        <f aca="false">IF(B1432&lt;&gt;$D$1,A1432,A1432+1)</f>
        <v>20</v>
      </c>
      <c r="B1433" s="0" t="n">
        <f aca="false">IF(B1432&lt;&gt;$D$1,B1432+1,1)</f>
        <v>6</v>
      </c>
      <c r="C1433" s="0" t="str">
        <f aca="false">IFERROR(VLOOKUP(A1433,'Province Map'!$A$2:$BX$77,(MATCH(B1433,'Province Map'!$B$2:$BX$2,0)+1),0),"")</f>
        <v/>
      </c>
      <c r="D1433" s="0" t="str">
        <f aca="false">IF(C1433="T","T","")</f>
        <v/>
      </c>
      <c r="E1433" s="0" t="str">
        <f aca="false">IF(D1433="T",COUNTIF($D$3:$D1433,"T"),"")</f>
        <v/>
      </c>
      <c r="F1433" s="0" t="str">
        <f aca="false">IF(C1433="S","S","")</f>
        <v/>
      </c>
      <c r="G1433" s="0" t="str">
        <f aca="false">IF(F1433="S",COUNTIF($F$3:$F1433,"S"),"")</f>
        <v/>
      </c>
      <c r="H1433" s="0" t="n">
        <f aca="false">A1433</f>
        <v>20</v>
      </c>
      <c r="I1433" s="0" t="n">
        <f aca="false">B1433</f>
        <v>6</v>
      </c>
    </row>
    <row r="1434" customFormat="false" ht="12.8" hidden="false" customHeight="false" outlineLevel="0" collapsed="false">
      <c r="A1434" s="0" t="n">
        <f aca="false">IF(B1433&lt;&gt;$D$1,A1433,A1433+1)</f>
        <v>20</v>
      </c>
      <c r="B1434" s="0" t="n">
        <f aca="false">IF(B1433&lt;&gt;$D$1,B1433+1,1)</f>
        <v>7</v>
      </c>
      <c r="C1434" s="0" t="str">
        <f aca="false">IFERROR(VLOOKUP(A1434,'Province Map'!$A$2:$BX$77,(MATCH(B1434,'Province Map'!$B$2:$BX$2,0)+1),0),"")</f>
        <v/>
      </c>
      <c r="D1434" s="0" t="str">
        <f aca="false">IF(C1434="T","T","")</f>
        <v/>
      </c>
      <c r="E1434" s="0" t="str">
        <f aca="false">IF(D1434="T",COUNTIF($D$3:$D1434,"T"),"")</f>
        <v/>
      </c>
      <c r="F1434" s="0" t="str">
        <f aca="false">IF(C1434="S","S","")</f>
        <v/>
      </c>
      <c r="G1434" s="0" t="str">
        <f aca="false">IF(F1434="S",COUNTIF($F$3:$F1434,"S"),"")</f>
        <v/>
      </c>
      <c r="H1434" s="0" t="n">
        <f aca="false">A1434</f>
        <v>20</v>
      </c>
      <c r="I1434" s="0" t="n">
        <f aca="false">B1434</f>
        <v>7</v>
      </c>
    </row>
    <row r="1435" customFormat="false" ht="12.8" hidden="false" customHeight="false" outlineLevel="0" collapsed="false">
      <c r="A1435" s="0" t="n">
        <f aca="false">IF(B1434&lt;&gt;$D$1,A1434,A1434+1)</f>
        <v>20</v>
      </c>
      <c r="B1435" s="0" t="n">
        <f aca="false">IF(B1434&lt;&gt;$D$1,B1434+1,1)</f>
        <v>8</v>
      </c>
      <c r="C1435" s="0" t="str">
        <f aca="false">IFERROR(VLOOKUP(A1435,'Province Map'!$A$2:$BX$77,(MATCH(B1435,'Province Map'!$B$2:$BX$2,0)+1),0),"")</f>
        <v/>
      </c>
      <c r="D1435" s="0" t="str">
        <f aca="false">IF(C1435="T","T","")</f>
        <v/>
      </c>
      <c r="E1435" s="0" t="str">
        <f aca="false">IF(D1435="T",COUNTIF($D$3:$D1435,"T"),"")</f>
        <v/>
      </c>
      <c r="F1435" s="0" t="str">
        <f aca="false">IF(C1435="S","S","")</f>
        <v/>
      </c>
      <c r="G1435" s="0" t="str">
        <f aca="false">IF(F1435="S",COUNTIF($F$3:$F1435,"S"),"")</f>
        <v/>
      </c>
      <c r="H1435" s="0" t="n">
        <f aca="false">A1435</f>
        <v>20</v>
      </c>
      <c r="I1435" s="0" t="n">
        <f aca="false">B1435</f>
        <v>8</v>
      </c>
    </row>
    <row r="1436" customFormat="false" ht="12.8" hidden="false" customHeight="false" outlineLevel="0" collapsed="false">
      <c r="A1436" s="0" t="n">
        <f aca="false">IF(B1435&lt;&gt;$D$1,A1435,A1435+1)</f>
        <v>20</v>
      </c>
      <c r="B1436" s="0" t="n">
        <f aca="false">IF(B1435&lt;&gt;$D$1,B1435+1,1)</f>
        <v>9</v>
      </c>
      <c r="C1436" s="0" t="str">
        <f aca="false">IFERROR(VLOOKUP(A1436,'Province Map'!$A$2:$BX$77,(MATCH(B1436,'Province Map'!$B$2:$BX$2,0)+1),0),"")</f>
        <v/>
      </c>
      <c r="D1436" s="0" t="str">
        <f aca="false">IF(C1436="T","T","")</f>
        <v/>
      </c>
      <c r="E1436" s="0" t="str">
        <f aca="false">IF(D1436="T",COUNTIF($D$3:$D1436,"T"),"")</f>
        <v/>
      </c>
      <c r="F1436" s="0" t="str">
        <f aca="false">IF(C1436="S","S","")</f>
        <v/>
      </c>
      <c r="G1436" s="0" t="str">
        <f aca="false">IF(F1436="S",COUNTIF($F$3:$F1436,"S"),"")</f>
        <v/>
      </c>
      <c r="H1436" s="0" t="n">
        <f aca="false">A1436</f>
        <v>20</v>
      </c>
      <c r="I1436" s="0" t="n">
        <f aca="false">B1436</f>
        <v>9</v>
      </c>
    </row>
    <row r="1437" customFormat="false" ht="12.8" hidden="false" customHeight="false" outlineLevel="0" collapsed="false">
      <c r="A1437" s="0" t="n">
        <f aca="false">IF(B1436&lt;&gt;$D$1,A1436,A1436+1)</f>
        <v>20</v>
      </c>
      <c r="B1437" s="0" t="n">
        <f aca="false">IF(B1436&lt;&gt;$D$1,B1436+1,1)</f>
        <v>10</v>
      </c>
      <c r="C1437" s="0" t="str">
        <f aca="false">IFERROR(VLOOKUP(A1437,'Province Map'!$A$2:$BX$77,(MATCH(B1437,'Province Map'!$B$2:$BX$2,0)+1),0),"")</f>
        <v/>
      </c>
      <c r="D1437" s="0" t="str">
        <f aca="false">IF(C1437="T","T","")</f>
        <v/>
      </c>
      <c r="E1437" s="0" t="str">
        <f aca="false">IF(D1437="T",COUNTIF($D$3:$D1437,"T"),"")</f>
        <v/>
      </c>
      <c r="F1437" s="0" t="str">
        <f aca="false">IF(C1437="S","S","")</f>
        <v/>
      </c>
      <c r="G1437" s="0" t="str">
        <f aca="false">IF(F1437="S",COUNTIF($F$3:$F1437,"S"),"")</f>
        <v/>
      </c>
      <c r="H1437" s="0" t="n">
        <f aca="false">A1437</f>
        <v>20</v>
      </c>
      <c r="I1437" s="0" t="n">
        <f aca="false">B1437</f>
        <v>10</v>
      </c>
    </row>
    <row r="1438" customFormat="false" ht="12.8" hidden="false" customHeight="false" outlineLevel="0" collapsed="false">
      <c r="A1438" s="0" t="n">
        <f aca="false">IF(B1437&lt;&gt;$D$1,A1437,A1437+1)</f>
        <v>20</v>
      </c>
      <c r="B1438" s="0" t="n">
        <f aca="false">IF(B1437&lt;&gt;$D$1,B1437+1,1)</f>
        <v>11</v>
      </c>
      <c r="C1438" s="0" t="str">
        <f aca="false">IFERROR(VLOOKUP(A1438,'Province Map'!$A$2:$BX$77,(MATCH(B1438,'Province Map'!$B$2:$BX$2,0)+1),0),"")</f>
        <v/>
      </c>
      <c r="D1438" s="0" t="str">
        <f aca="false">IF(C1438="T","T","")</f>
        <v/>
      </c>
      <c r="E1438" s="0" t="str">
        <f aca="false">IF(D1438="T",COUNTIF($D$3:$D1438,"T"),"")</f>
        <v/>
      </c>
      <c r="F1438" s="0" t="str">
        <f aca="false">IF(C1438="S","S","")</f>
        <v/>
      </c>
      <c r="G1438" s="0" t="str">
        <f aca="false">IF(F1438="S",COUNTIF($F$3:$F1438,"S"),"")</f>
        <v/>
      </c>
      <c r="H1438" s="0" t="n">
        <f aca="false">A1438</f>
        <v>20</v>
      </c>
      <c r="I1438" s="0" t="n">
        <f aca="false">B1438</f>
        <v>11</v>
      </c>
    </row>
    <row r="1439" customFormat="false" ht="12.8" hidden="false" customHeight="false" outlineLevel="0" collapsed="false">
      <c r="A1439" s="0" t="n">
        <f aca="false">IF(B1438&lt;&gt;$D$1,A1438,A1438+1)</f>
        <v>20</v>
      </c>
      <c r="B1439" s="0" t="n">
        <f aca="false">IF(B1438&lt;&gt;$D$1,B1438+1,1)</f>
        <v>12</v>
      </c>
      <c r="C1439" s="0" t="str">
        <f aca="false">IFERROR(VLOOKUP(A1439,'Province Map'!$A$2:$BX$77,(MATCH(B1439,'Province Map'!$B$2:$BX$2,0)+1),0),"")</f>
        <v/>
      </c>
      <c r="D1439" s="0" t="str">
        <f aca="false">IF(C1439="T","T","")</f>
        <v/>
      </c>
      <c r="E1439" s="0" t="str">
        <f aca="false">IF(D1439="T",COUNTIF($D$3:$D1439,"T"),"")</f>
        <v/>
      </c>
      <c r="F1439" s="0" t="str">
        <f aca="false">IF(C1439="S","S","")</f>
        <v/>
      </c>
      <c r="G1439" s="0" t="str">
        <f aca="false">IF(F1439="S",COUNTIF($F$3:$F1439,"S"),"")</f>
        <v/>
      </c>
      <c r="H1439" s="0" t="n">
        <f aca="false">A1439</f>
        <v>20</v>
      </c>
      <c r="I1439" s="0" t="n">
        <f aca="false">B1439</f>
        <v>12</v>
      </c>
    </row>
    <row r="1440" customFormat="false" ht="12.8" hidden="false" customHeight="false" outlineLevel="0" collapsed="false">
      <c r="A1440" s="0" t="n">
        <f aca="false">IF(B1439&lt;&gt;$D$1,A1439,A1439+1)</f>
        <v>20</v>
      </c>
      <c r="B1440" s="0" t="n">
        <f aca="false">IF(B1439&lt;&gt;$D$1,B1439+1,1)</f>
        <v>13</v>
      </c>
      <c r="C1440" s="0" t="str">
        <f aca="false">IFERROR(VLOOKUP(A1440,'Province Map'!$A$2:$BX$77,(MATCH(B1440,'Province Map'!$B$2:$BX$2,0)+1),0),"")</f>
        <v/>
      </c>
      <c r="D1440" s="0" t="str">
        <f aca="false">IF(C1440="T","T","")</f>
        <v/>
      </c>
      <c r="E1440" s="0" t="str">
        <f aca="false">IF(D1440="T",COUNTIF($D$3:$D1440,"T"),"")</f>
        <v/>
      </c>
      <c r="F1440" s="0" t="str">
        <f aca="false">IF(C1440="S","S","")</f>
        <v/>
      </c>
      <c r="G1440" s="0" t="str">
        <f aca="false">IF(F1440="S",COUNTIF($F$3:$F1440,"S"),"")</f>
        <v/>
      </c>
      <c r="H1440" s="0" t="n">
        <f aca="false">A1440</f>
        <v>20</v>
      </c>
      <c r="I1440" s="0" t="n">
        <f aca="false">B1440</f>
        <v>13</v>
      </c>
    </row>
    <row r="1441" customFormat="false" ht="12.8" hidden="false" customHeight="false" outlineLevel="0" collapsed="false">
      <c r="A1441" s="0" t="n">
        <f aca="false">IF(B1440&lt;&gt;$D$1,A1440,A1440+1)</f>
        <v>20</v>
      </c>
      <c r="B1441" s="0" t="n">
        <f aca="false">IF(B1440&lt;&gt;$D$1,B1440+1,1)</f>
        <v>14</v>
      </c>
      <c r="C1441" s="0" t="str">
        <f aca="false">IFERROR(VLOOKUP(A1441,'Province Map'!$A$2:$BX$77,(MATCH(B1441,'Province Map'!$B$2:$BX$2,0)+1),0),"")</f>
        <v/>
      </c>
      <c r="D1441" s="0" t="str">
        <f aca="false">IF(C1441="T","T","")</f>
        <v/>
      </c>
      <c r="E1441" s="0" t="str">
        <f aca="false">IF(D1441="T",COUNTIF($D$3:$D1441,"T"),"")</f>
        <v/>
      </c>
      <c r="F1441" s="0" t="str">
        <f aca="false">IF(C1441="S","S","")</f>
        <v/>
      </c>
      <c r="G1441" s="0" t="str">
        <f aca="false">IF(F1441="S",COUNTIF($F$3:$F1441,"S"),"")</f>
        <v/>
      </c>
      <c r="H1441" s="0" t="n">
        <f aca="false">A1441</f>
        <v>20</v>
      </c>
      <c r="I1441" s="0" t="n">
        <f aca="false">B1441</f>
        <v>14</v>
      </c>
    </row>
    <row r="1442" customFormat="false" ht="12.8" hidden="false" customHeight="false" outlineLevel="0" collapsed="false">
      <c r="A1442" s="0" t="n">
        <f aca="false">IF(B1441&lt;&gt;$D$1,A1441,A1441+1)</f>
        <v>20</v>
      </c>
      <c r="B1442" s="0" t="n">
        <f aca="false">IF(B1441&lt;&gt;$D$1,B1441+1,1)</f>
        <v>15</v>
      </c>
      <c r="C1442" s="0" t="str">
        <f aca="false">IFERROR(VLOOKUP(A1442,'Province Map'!$A$2:$BX$77,(MATCH(B1442,'Province Map'!$B$2:$BX$2,0)+1),0),"")</f>
        <v/>
      </c>
      <c r="D1442" s="0" t="str">
        <f aca="false">IF(C1442="T","T","")</f>
        <v/>
      </c>
      <c r="E1442" s="0" t="str">
        <f aca="false">IF(D1442="T",COUNTIF($D$3:$D1442,"T"),"")</f>
        <v/>
      </c>
      <c r="F1442" s="0" t="str">
        <f aca="false">IF(C1442="S","S","")</f>
        <v/>
      </c>
      <c r="G1442" s="0" t="str">
        <f aca="false">IF(F1442="S",COUNTIF($F$3:$F1442,"S"),"")</f>
        <v/>
      </c>
      <c r="H1442" s="0" t="n">
        <f aca="false">A1442</f>
        <v>20</v>
      </c>
      <c r="I1442" s="0" t="n">
        <f aca="false">B1442</f>
        <v>15</v>
      </c>
    </row>
    <row r="1443" customFormat="false" ht="12.8" hidden="false" customHeight="false" outlineLevel="0" collapsed="false">
      <c r="A1443" s="0" t="n">
        <f aca="false">IF(B1442&lt;&gt;$D$1,A1442,A1442+1)</f>
        <v>20</v>
      </c>
      <c r="B1443" s="0" t="n">
        <f aca="false">IF(B1442&lt;&gt;$D$1,B1442+1,1)</f>
        <v>16</v>
      </c>
      <c r="C1443" s="0" t="str">
        <f aca="false">IFERROR(VLOOKUP(A1443,'Province Map'!$A$2:$BX$77,(MATCH(B1443,'Province Map'!$B$2:$BX$2,0)+1),0),"")</f>
        <v/>
      </c>
      <c r="D1443" s="0" t="str">
        <f aca="false">IF(C1443="T","T","")</f>
        <v/>
      </c>
      <c r="E1443" s="0" t="str">
        <f aca="false">IF(D1443="T",COUNTIF($D$3:$D1443,"T"),"")</f>
        <v/>
      </c>
      <c r="F1443" s="0" t="str">
        <f aca="false">IF(C1443="S","S","")</f>
        <v/>
      </c>
      <c r="G1443" s="0" t="str">
        <f aca="false">IF(F1443="S",COUNTIF($F$3:$F1443,"S"),"")</f>
        <v/>
      </c>
      <c r="H1443" s="0" t="n">
        <f aca="false">A1443</f>
        <v>20</v>
      </c>
      <c r="I1443" s="0" t="n">
        <f aca="false">B1443</f>
        <v>16</v>
      </c>
    </row>
    <row r="1444" customFormat="false" ht="12.8" hidden="false" customHeight="false" outlineLevel="0" collapsed="false">
      <c r="A1444" s="0" t="n">
        <f aca="false">IF(B1443&lt;&gt;$D$1,A1443,A1443+1)</f>
        <v>20</v>
      </c>
      <c r="B1444" s="0" t="n">
        <f aca="false">IF(B1443&lt;&gt;$D$1,B1443+1,1)</f>
        <v>17</v>
      </c>
      <c r="C1444" s="0" t="str">
        <f aca="false">IFERROR(VLOOKUP(A1444,'Province Map'!$A$2:$BX$77,(MATCH(B1444,'Province Map'!$B$2:$BX$2,0)+1),0),"")</f>
        <v/>
      </c>
      <c r="D1444" s="0" t="str">
        <f aca="false">IF(C1444="T","T","")</f>
        <v/>
      </c>
      <c r="E1444" s="0" t="str">
        <f aca="false">IF(D1444="T",COUNTIF($D$3:$D1444,"T"),"")</f>
        <v/>
      </c>
      <c r="F1444" s="0" t="str">
        <f aca="false">IF(C1444="S","S","")</f>
        <v/>
      </c>
      <c r="G1444" s="0" t="str">
        <f aca="false">IF(F1444="S",COUNTIF($F$3:$F1444,"S"),"")</f>
        <v/>
      </c>
      <c r="H1444" s="0" t="n">
        <f aca="false">A1444</f>
        <v>20</v>
      </c>
      <c r="I1444" s="0" t="n">
        <f aca="false">B1444</f>
        <v>17</v>
      </c>
    </row>
    <row r="1445" customFormat="false" ht="12.8" hidden="false" customHeight="false" outlineLevel="0" collapsed="false">
      <c r="A1445" s="0" t="n">
        <f aca="false">IF(B1444&lt;&gt;$D$1,A1444,A1444+1)</f>
        <v>20</v>
      </c>
      <c r="B1445" s="0" t="n">
        <f aca="false">IF(B1444&lt;&gt;$D$1,B1444+1,1)</f>
        <v>18</v>
      </c>
      <c r="C1445" s="0" t="str">
        <f aca="false">IFERROR(VLOOKUP(A1445,'Province Map'!$A$2:$BX$77,(MATCH(B1445,'Province Map'!$B$2:$BX$2,0)+1),0),"")</f>
        <v/>
      </c>
      <c r="D1445" s="0" t="str">
        <f aca="false">IF(C1445="T","T","")</f>
        <v/>
      </c>
      <c r="E1445" s="0" t="str">
        <f aca="false">IF(D1445="T",COUNTIF($D$3:$D1445,"T"),"")</f>
        <v/>
      </c>
      <c r="F1445" s="0" t="str">
        <f aca="false">IF(C1445="S","S","")</f>
        <v/>
      </c>
      <c r="G1445" s="0" t="str">
        <f aca="false">IF(F1445="S",COUNTIF($F$3:$F1445,"S"),"")</f>
        <v/>
      </c>
      <c r="H1445" s="0" t="n">
        <f aca="false">A1445</f>
        <v>20</v>
      </c>
      <c r="I1445" s="0" t="n">
        <f aca="false">B1445</f>
        <v>18</v>
      </c>
    </row>
    <row r="1446" customFormat="false" ht="12.8" hidden="false" customHeight="false" outlineLevel="0" collapsed="false">
      <c r="A1446" s="0" t="n">
        <f aca="false">IF(B1445&lt;&gt;$D$1,A1445,A1445+1)</f>
        <v>20</v>
      </c>
      <c r="B1446" s="0" t="n">
        <f aca="false">IF(B1445&lt;&gt;$D$1,B1445+1,1)</f>
        <v>19</v>
      </c>
      <c r="C1446" s="0" t="str">
        <f aca="false">IFERROR(VLOOKUP(A1446,'Province Map'!$A$2:$BX$77,(MATCH(B1446,'Province Map'!$B$2:$BX$2,0)+1),0),"")</f>
        <v/>
      </c>
      <c r="D1446" s="0" t="str">
        <f aca="false">IF(C1446="T","T","")</f>
        <v/>
      </c>
      <c r="E1446" s="0" t="str">
        <f aca="false">IF(D1446="T",COUNTIF($D$3:$D1446,"T"),"")</f>
        <v/>
      </c>
      <c r="F1446" s="0" t="str">
        <f aca="false">IF(C1446="S","S","")</f>
        <v/>
      </c>
      <c r="G1446" s="0" t="str">
        <f aca="false">IF(F1446="S",COUNTIF($F$3:$F1446,"S"),"")</f>
        <v/>
      </c>
      <c r="H1446" s="0" t="n">
        <f aca="false">A1446</f>
        <v>20</v>
      </c>
      <c r="I1446" s="0" t="n">
        <f aca="false">B1446</f>
        <v>19</v>
      </c>
    </row>
    <row r="1447" customFormat="false" ht="12.8" hidden="false" customHeight="false" outlineLevel="0" collapsed="false">
      <c r="A1447" s="0" t="n">
        <f aca="false">IF(B1446&lt;&gt;$D$1,A1446,A1446+1)</f>
        <v>20</v>
      </c>
      <c r="B1447" s="0" t="n">
        <f aca="false">IF(B1446&lt;&gt;$D$1,B1446+1,1)</f>
        <v>20</v>
      </c>
      <c r="C1447" s="0" t="str">
        <f aca="false">IFERROR(VLOOKUP(A1447,'Province Map'!$A$2:$BX$77,(MATCH(B1447,'Province Map'!$B$2:$BX$2,0)+1),0),"")</f>
        <v/>
      </c>
      <c r="D1447" s="0" t="str">
        <f aca="false">IF(C1447="T","T","")</f>
        <v/>
      </c>
      <c r="E1447" s="0" t="str">
        <f aca="false">IF(D1447="T",COUNTIF($D$3:$D1447,"T"),"")</f>
        <v/>
      </c>
      <c r="F1447" s="0" t="str">
        <f aca="false">IF(C1447="S","S","")</f>
        <v/>
      </c>
      <c r="G1447" s="0" t="str">
        <f aca="false">IF(F1447="S",COUNTIF($F$3:$F1447,"S"),"")</f>
        <v/>
      </c>
      <c r="H1447" s="0" t="n">
        <f aca="false">A1447</f>
        <v>20</v>
      </c>
      <c r="I1447" s="0" t="n">
        <f aca="false">B1447</f>
        <v>20</v>
      </c>
    </row>
    <row r="1448" customFormat="false" ht="12.8" hidden="false" customHeight="false" outlineLevel="0" collapsed="false">
      <c r="A1448" s="0" t="n">
        <f aca="false">IF(B1447&lt;&gt;$D$1,A1447,A1447+1)</f>
        <v>20</v>
      </c>
      <c r="B1448" s="0" t="n">
        <f aca="false">IF(B1447&lt;&gt;$D$1,B1447+1,1)</f>
        <v>21</v>
      </c>
      <c r="C1448" s="0" t="str">
        <f aca="false">IFERROR(VLOOKUP(A1448,'Province Map'!$A$2:$BX$77,(MATCH(B1448,'Province Map'!$B$2:$BX$2,0)+1),0),"")</f>
        <v/>
      </c>
      <c r="D1448" s="0" t="str">
        <f aca="false">IF(C1448="T","T","")</f>
        <v/>
      </c>
      <c r="E1448" s="0" t="str">
        <f aca="false">IF(D1448="T",COUNTIF($D$3:$D1448,"T"),"")</f>
        <v/>
      </c>
      <c r="F1448" s="0" t="str">
        <f aca="false">IF(C1448="S","S","")</f>
        <v/>
      </c>
      <c r="G1448" s="0" t="str">
        <f aca="false">IF(F1448="S",COUNTIF($F$3:$F1448,"S"),"")</f>
        <v/>
      </c>
      <c r="H1448" s="0" t="n">
        <f aca="false">A1448</f>
        <v>20</v>
      </c>
      <c r="I1448" s="0" t="n">
        <f aca="false">B1448</f>
        <v>21</v>
      </c>
    </row>
    <row r="1449" customFormat="false" ht="12.8" hidden="false" customHeight="false" outlineLevel="0" collapsed="false">
      <c r="A1449" s="0" t="n">
        <f aca="false">IF(B1448&lt;&gt;$D$1,A1448,A1448+1)</f>
        <v>20</v>
      </c>
      <c r="B1449" s="0" t="n">
        <f aca="false">IF(B1448&lt;&gt;$D$1,B1448+1,1)</f>
        <v>22</v>
      </c>
      <c r="C1449" s="0" t="str">
        <f aca="false">IFERROR(VLOOKUP(A1449,'Province Map'!$A$2:$BX$77,(MATCH(B1449,'Province Map'!$B$2:$BX$2,0)+1),0),"")</f>
        <v/>
      </c>
      <c r="D1449" s="0" t="str">
        <f aca="false">IF(C1449="T","T","")</f>
        <v/>
      </c>
      <c r="E1449" s="0" t="str">
        <f aca="false">IF(D1449="T",COUNTIF($D$3:$D1449,"T"),"")</f>
        <v/>
      </c>
      <c r="F1449" s="0" t="str">
        <f aca="false">IF(C1449="S","S","")</f>
        <v/>
      </c>
      <c r="G1449" s="0" t="str">
        <f aca="false">IF(F1449="S",COUNTIF($F$3:$F1449,"S"),"")</f>
        <v/>
      </c>
      <c r="H1449" s="0" t="n">
        <f aca="false">A1449</f>
        <v>20</v>
      </c>
      <c r="I1449" s="0" t="n">
        <f aca="false">B1449</f>
        <v>22</v>
      </c>
    </row>
    <row r="1450" customFormat="false" ht="12.8" hidden="false" customHeight="false" outlineLevel="0" collapsed="false">
      <c r="A1450" s="0" t="n">
        <f aca="false">IF(B1449&lt;&gt;$D$1,A1449,A1449+1)</f>
        <v>20</v>
      </c>
      <c r="B1450" s="0" t="n">
        <f aca="false">IF(B1449&lt;&gt;$D$1,B1449+1,1)</f>
        <v>23</v>
      </c>
      <c r="C1450" s="0" t="str">
        <f aca="false">IFERROR(VLOOKUP(A1450,'Province Map'!$A$2:$BX$77,(MATCH(B1450,'Province Map'!$B$2:$BX$2,0)+1),0),"")</f>
        <v/>
      </c>
      <c r="D1450" s="0" t="str">
        <f aca="false">IF(C1450="T","T","")</f>
        <v/>
      </c>
      <c r="E1450" s="0" t="str">
        <f aca="false">IF(D1450="T",COUNTIF($D$3:$D1450,"T"),"")</f>
        <v/>
      </c>
      <c r="F1450" s="0" t="str">
        <f aca="false">IF(C1450="S","S","")</f>
        <v/>
      </c>
      <c r="G1450" s="0" t="str">
        <f aca="false">IF(F1450="S",COUNTIF($F$3:$F1450,"S"),"")</f>
        <v/>
      </c>
      <c r="H1450" s="0" t="n">
        <f aca="false">A1450</f>
        <v>20</v>
      </c>
      <c r="I1450" s="0" t="n">
        <f aca="false">B1450</f>
        <v>23</v>
      </c>
    </row>
    <row r="1451" customFormat="false" ht="12.8" hidden="false" customHeight="false" outlineLevel="0" collapsed="false">
      <c r="A1451" s="0" t="n">
        <f aca="false">IF(B1450&lt;&gt;$D$1,A1450,A1450+1)</f>
        <v>20</v>
      </c>
      <c r="B1451" s="0" t="n">
        <f aca="false">IF(B1450&lt;&gt;$D$1,B1450+1,1)</f>
        <v>24</v>
      </c>
      <c r="C1451" s="0" t="str">
        <f aca="false">IFERROR(VLOOKUP(A1451,'Province Map'!$A$2:$BX$77,(MATCH(B1451,'Province Map'!$B$2:$BX$2,0)+1),0),"")</f>
        <v/>
      </c>
      <c r="D1451" s="0" t="str">
        <f aca="false">IF(C1451="T","T","")</f>
        <v/>
      </c>
      <c r="E1451" s="0" t="str">
        <f aca="false">IF(D1451="T",COUNTIF($D$3:$D1451,"T"),"")</f>
        <v/>
      </c>
      <c r="F1451" s="0" t="str">
        <f aca="false">IF(C1451="S","S","")</f>
        <v/>
      </c>
      <c r="G1451" s="0" t="str">
        <f aca="false">IF(F1451="S",COUNTIF($F$3:$F1451,"S"),"")</f>
        <v/>
      </c>
      <c r="H1451" s="0" t="n">
        <f aca="false">A1451</f>
        <v>20</v>
      </c>
      <c r="I1451" s="0" t="n">
        <f aca="false">B1451</f>
        <v>24</v>
      </c>
    </row>
    <row r="1452" customFormat="false" ht="12.8" hidden="false" customHeight="false" outlineLevel="0" collapsed="false">
      <c r="A1452" s="0" t="n">
        <f aca="false">IF(B1451&lt;&gt;$D$1,A1451,A1451+1)</f>
        <v>20</v>
      </c>
      <c r="B1452" s="0" t="n">
        <f aca="false">IF(B1451&lt;&gt;$D$1,B1451+1,1)</f>
        <v>25</v>
      </c>
      <c r="C1452" s="0" t="str">
        <f aca="false">IFERROR(VLOOKUP(A1452,'Province Map'!$A$2:$BX$77,(MATCH(B1452,'Province Map'!$B$2:$BX$2,0)+1),0),"")</f>
        <v/>
      </c>
      <c r="D1452" s="0" t="str">
        <f aca="false">IF(C1452="T","T","")</f>
        <v/>
      </c>
      <c r="E1452" s="0" t="str">
        <f aca="false">IF(D1452="T",COUNTIF($D$3:$D1452,"T"),"")</f>
        <v/>
      </c>
      <c r="F1452" s="0" t="str">
        <f aca="false">IF(C1452="S","S","")</f>
        <v/>
      </c>
      <c r="G1452" s="0" t="str">
        <f aca="false">IF(F1452="S",COUNTIF($F$3:$F1452,"S"),"")</f>
        <v/>
      </c>
      <c r="H1452" s="0" t="n">
        <f aca="false">A1452</f>
        <v>20</v>
      </c>
      <c r="I1452" s="0" t="n">
        <f aca="false">B1452</f>
        <v>25</v>
      </c>
    </row>
    <row r="1453" customFormat="false" ht="12.8" hidden="false" customHeight="false" outlineLevel="0" collapsed="false">
      <c r="A1453" s="0" t="n">
        <f aca="false">IF(B1452&lt;&gt;$D$1,A1452,A1452+1)</f>
        <v>20</v>
      </c>
      <c r="B1453" s="0" t="n">
        <f aca="false">IF(B1452&lt;&gt;$D$1,B1452+1,1)</f>
        <v>26</v>
      </c>
      <c r="C1453" s="0" t="str">
        <f aca="false">IFERROR(VLOOKUP(A1453,'Province Map'!$A$2:$BX$77,(MATCH(B1453,'Province Map'!$B$2:$BX$2,0)+1),0),"")</f>
        <v/>
      </c>
      <c r="D1453" s="0" t="str">
        <f aca="false">IF(C1453="T","T","")</f>
        <v/>
      </c>
      <c r="E1453" s="0" t="str">
        <f aca="false">IF(D1453="T",COUNTIF($D$3:$D1453,"T"),"")</f>
        <v/>
      </c>
      <c r="F1453" s="0" t="str">
        <f aca="false">IF(C1453="S","S","")</f>
        <v/>
      </c>
      <c r="G1453" s="0" t="str">
        <f aca="false">IF(F1453="S",COUNTIF($F$3:$F1453,"S"),"")</f>
        <v/>
      </c>
      <c r="H1453" s="0" t="n">
        <f aca="false">A1453</f>
        <v>20</v>
      </c>
      <c r="I1453" s="0" t="n">
        <f aca="false">B1453</f>
        <v>26</v>
      </c>
    </row>
    <row r="1454" customFormat="false" ht="12.8" hidden="false" customHeight="false" outlineLevel="0" collapsed="false">
      <c r="A1454" s="0" t="n">
        <f aca="false">IF(B1453&lt;&gt;$D$1,A1453,A1453+1)</f>
        <v>20</v>
      </c>
      <c r="B1454" s="0" t="n">
        <f aca="false">IF(B1453&lt;&gt;$D$1,B1453+1,1)</f>
        <v>27</v>
      </c>
      <c r="C1454" s="0" t="str">
        <f aca="false">IFERROR(VLOOKUP(A1454,'Province Map'!$A$2:$BX$77,(MATCH(B1454,'Province Map'!$B$2:$BX$2,0)+1),0),"")</f>
        <v/>
      </c>
      <c r="D1454" s="0" t="str">
        <f aca="false">IF(C1454="T","T","")</f>
        <v/>
      </c>
      <c r="E1454" s="0" t="str">
        <f aca="false">IF(D1454="T",COUNTIF($D$3:$D1454,"T"),"")</f>
        <v/>
      </c>
      <c r="F1454" s="0" t="str">
        <f aca="false">IF(C1454="S","S","")</f>
        <v/>
      </c>
      <c r="G1454" s="0" t="str">
        <f aca="false">IF(F1454="S",COUNTIF($F$3:$F1454,"S"),"")</f>
        <v/>
      </c>
      <c r="H1454" s="0" t="n">
        <f aca="false">A1454</f>
        <v>20</v>
      </c>
      <c r="I1454" s="0" t="n">
        <f aca="false">B1454</f>
        <v>27</v>
      </c>
    </row>
    <row r="1455" customFormat="false" ht="12.8" hidden="false" customHeight="false" outlineLevel="0" collapsed="false">
      <c r="A1455" s="0" t="n">
        <f aca="false">IF(B1454&lt;&gt;$D$1,A1454,A1454+1)</f>
        <v>20</v>
      </c>
      <c r="B1455" s="0" t="n">
        <f aca="false">IF(B1454&lt;&gt;$D$1,B1454+1,1)</f>
        <v>28</v>
      </c>
      <c r="C1455" s="0" t="str">
        <f aca="false">IFERROR(VLOOKUP(A1455,'Province Map'!$A$2:$BX$77,(MATCH(B1455,'Province Map'!$B$2:$BX$2,0)+1),0),"")</f>
        <v/>
      </c>
      <c r="D1455" s="0" t="str">
        <f aca="false">IF(C1455="T","T","")</f>
        <v/>
      </c>
      <c r="E1455" s="0" t="str">
        <f aca="false">IF(D1455="T",COUNTIF($D$3:$D1455,"T"),"")</f>
        <v/>
      </c>
      <c r="F1455" s="0" t="str">
        <f aca="false">IF(C1455="S","S","")</f>
        <v/>
      </c>
      <c r="G1455" s="0" t="str">
        <f aca="false">IF(F1455="S",COUNTIF($F$3:$F1455,"S"),"")</f>
        <v/>
      </c>
      <c r="H1455" s="0" t="n">
        <f aca="false">A1455</f>
        <v>20</v>
      </c>
      <c r="I1455" s="0" t="n">
        <f aca="false">B1455</f>
        <v>28</v>
      </c>
    </row>
    <row r="1456" customFormat="false" ht="12.8" hidden="false" customHeight="false" outlineLevel="0" collapsed="false">
      <c r="A1456" s="0" t="n">
        <f aca="false">IF(B1455&lt;&gt;$D$1,A1455,A1455+1)</f>
        <v>20</v>
      </c>
      <c r="B1456" s="0" t="n">
        <f aca="false">IF(B1455&lt;&gt;$D$1,B1455+1,1)</f>
        <v>29</v>
      </c>
      <c r="C1456" s="0" t="str">
        <f aca="false">IFERROR(VLOOKUP(A1456,'Province Map'!$A$2:$BX$77,(MATCH(B1456,'Province Map'!$B$2:$BX$2,0)+1),0),"")</f>
        <v/>
      </c>
      <c r="D1456" s="0" t="str">
        <f aca="false">IF(C1456="T","T","")</f>
        <v/>
      </c>
      <c r="E1456" s="0" t="str">
        <f aca="false">IF(D1456="T",COUNTIF($D$3:$D1456,"T"),"")</f>
        <v/>
      </c>
      <c r="F1456" s="0" t="str">
        <f aca="false">IF(C1456="S","S","")</f>
        <v/>
      </c>
      <c r="G1456" s="0" t="str">
        <f aca="false">IF(F1456="S",COUNTIF($F$3:$F1456,"S"),"")</f>
        <v/>
      </c>
      <c r="H1456" s="0" t="n">
        <f aca="false">A1456</f>
        <v>20</v>
      </c>
      <c r="I1456" s="0" t="n">
        <f aca="false">B1456</f>
        <v>29</v>
      </c>
    </row>
    <row r="1457" customFormat="false" ht="12.8" hidden="false" customHeight="false" outlineLevel="0" collapsed="false">
      <c r="A1457" s="0" t="n">
        <f aca="false">IF(B1456&lt;&gt;$D$1,A1456,A1456+1)</f>
        <v>20</v>
      </c>
      <c r="B1457" s="0" t="n">
        <f aca="false">IF(B1456&lt;&gt;$D$1,B1456+1,1)</f>
        <v>30</v>
      </c>
      <c r="C1457" s="0" t="str">
        <f aca="false">IFERROR(VLOOKUP(A1457,'Province Map'!$A$2:$BX$77,(MATCH(B1457,'Province Map'!$B$2:$BX$2,0)+1),0),"")</f>
        <v/>
      </c>
      <c r="D1457" s="0" t="str">
        <f aca="false">IF(C1457="T","T","")</f>
        <v/>
      </c>
      <c r="E1457" s="0" t="str">
        <f aca="false">IF(D1457="T",COUNTIF($D$3:$D1457,"T"),"")</f>
        <v/>
      </c>
      <c r="F1457" s="0" t="str">
        <f aca="false">IF(C1457="S","S","")</f>
        <v/>
      </c>
      <c r="G1457" s="0" t="str">
        <f aca="false">IF(F1457="S",COUNTIF($F$3:$F1457,"S"),"")</f>
        <v/>
      </c>
      <c r="H1457" s="0" t="n">
        <f aca="false">A1457</f>
        <v>20</v>
      </c>
      <c r="I1457" s="0" t="n">
        <f aca="false">B1457</f>
        <v>30</v>
      </c>
    </row>
    <row r="1458" customFormat="false" ht="12.8" hidden="false" customHeight="false" outlineLevel="0" collapsed="false">
      <c r="A1458" s="0" t="n">
        <f aca="false">IF(B1457&lt;&gt;$D$1,A1457,A1457+1)</f>
        <v>20</v>
      </c>
      <c r="B1458" s="0" t="n">
        <f aca="false">IF(B1457&lt;&gt;$D$1,B1457+1,1)</f>
        <v>31</v>
      </c>
      <c r="C1458" s="0" t="str">
        <f aca="false">IFERROR(VLOOKUP(A1458,'Province Map'!$A$2:$BX$77,(MATCH(B1458,'Province Map'!$B$2:$BX$2,0)+1),0),"")</f>
        <v/>
      </c>
      <c r="D1458" s="0" t="str">
        <f aca="false">IF(C1458="T","T","")</f>
        <v/>
      </c>
      <c r="E1458" s="0" t="str">
        <f aca="false">IF(D1458="T",COUNTIF($D$3:$D1458,"T"),"")</f>
        <v/>
      </c>
      <c r="F1458" s="0" t="str">
        <f aca="false">IF(C1458="S","S","")</f>
        <v/>
      </c>
      <c r="G1458" s="0" t="str">
        <f aca="false">IF(F1458="S",COUNTIF($F$3:$F1458,"S"),"")</f>
        <v/>
      </c>
      <c r="H1458" s="0" t="n">
        <f aca="false">A1458</f>
        <v>20</v>
      </c>
      <c r="I1458" s="0" t="n">
        <f aca="false">B1458</f>
        <v>31</v>
      </c>
    </row>
    <row r="1459" customFormat="false" ht="12.8" hidden="false" customHeight="false" outlineLevel="0" collapsed="false">
      <c r="A1459" s="0" t="n">
        <f aca="false">IF(B1458&lt;&gt;$D$1,A1458,A1458+1)</f>
        <v>20</v>
      </c>
      <c r="B1459" s="0" t="n">
        <f aca="false">IF(B1458&lt;&gt;$D$1,B1458+1,1)</f>
        <v>32</v>
      </c>
      <c r="C1459" s="0" t="str">
        <f aca="false">IFERROR(VLOOKUP(A1459,'Province Map'!$A$2:$BX$77,(MATCH(B1459,'Province Map'!$B$2:$BX$2,0)+1),0),"")</f>
        <v/>
      </c>
      <c r="D1459" s="0" t="str">
        <f aca="false">IF(C1459="T","T","")</f>
        <v/>
      </c>
      <c r="E1459" s="0" t="str">
        <f aca="false">IF(D1459="T",COUNTIF($D$3:$D1459,"T"),"")</f>
        <v/>
      </c>
      <c r="F1459" s="0" t="str">
        <f aca="false">IF(C1459="S","S","")</f>
        <v/>
      </c>
      <c r="G1459" s="0" t="str">
        <f aca="false">IF(F1459="S",COUNTIF($F$3:$F1459,"S"),"")</f>
        <v/>
      </c>
      <c r="H1459" s="0" t="n">
        <f aca="false">A1459</f>
        <v>20</v>
      </c>
      <c r="I1459" s="0" t="n">
        <f aca="false">B1459</f>
        <v>32</v>
      </c>
    </row>
    <row r="1460" customFormat="false" ht="12.8" hidden="false" customHeight="false" outlineLevel="0" collapsed="false">
      <c r="A1460" s="0" t="n">
        <f aca="false">IF(B1459&lt;&gt;$D$1,A1459,A1459+1)</f>
        <v>20</v>
      </c>
      <c r="B1460" s="0" t="n">
        <f aca="false">IF(B1459&lt;&gt;$D$1,B1459+1,1)</f>
        <v>33</v>
      </c>
      <c r="C1460" s="0" t="str">
        <f aca="false">IFERROR(VLOOKUP(A1460,'Province Map'!$A$2:$BX$77,(MATCH(B1460,'Province Map'!$B$2:$BX$2,0)+1),0),"")</f>
        <v/>
      </c>
      <c r="D1460" s="0" t="str">
        <f aca="false">IF(C1460="T","T","")</f>
        <v/>
      </c>
      <c r="E1460" s="0" t="str">
        <f aca="false">IF(D1460="T",COUNTIF($D$3:$D1460,"T"),"")</f>
        <v/>
      </c>
      <c r="F1460" s="0" t="str">
        <f aca="false">IF(C1460="S","S","")</f>
        <v/>
      </c>
      <c r="G1460" s="0" t="str">
        <f aca="false">IF(F1460="S",COUNTIF($F$3:$F1460,"S"),"")</f>
        <v/>
      </c>
      <c r="H1460" s="0" t="n">
        <f aca="false">A1460</f>
        <v>20</v>
      </c>
      <c r="I1460" s="0" t="n">
        <f aca="false">B1460</f>
        <v>33</v>
      </c>
    </row>
    <row r="1461" customFormat="false" ht="12.8" hidden="false" customHeight="false" outlineLevel="0" collapsed="false">
      <c r="A1461" s="0" t="n">
        <f aca="false">IF(B1460&lt;&gt;$D$1,A1460,A1460+1)</f>
        <v>20</v>
      </c>
      <c r="B1461" s="0" t="n">
        <f aca="false">IF(B1460&lt;&gt;$D$1,B1460+1,1)</f>
        <v>34</v>
      </c>
      <c r="C1461" s="0" t="str">
        <f aca="false">IFERROR(VLOOKUP(A1461,'Province Map'!$A$2:$BX$77,(MATCH(B1461,'Province Map'!$B$2:$BX$2,0)+1),0),"")</f>
        <v/>
      </c>
      <c r="D1461" s="0" t="str">
        <f aca="false">IF(C1461="T","T","")</f>
        <v/>
      </c>
      <c r="E1461" s="0" t="str">
        <f aca="false">IF(D1461="T",COUNTIF($D$3:$D1461,"T"),"")</f>
        <v/>
      </c>
      <c r="F1461" s="0" t="str">
        <f aca="false">IF(C1461="S","S","")</f>
        <v/>
      </c>
      <c r="G1461" s="0" t="str">
        <f aca="false">IF(F1461="S",COUNTIF($F$3:$F1461,"S"),"")</f>
        <v/>
      </c>
      <c r="H1461" s="0" t="n">
        <f aca="false">A1461</f>
        <v>20</v>
      </c>
      <c r="I1461" s="0" t="n">
        <f aca="false">B1461</f>
        <v>34</v>
      </c>
    </row>
    <row r="1462" customFormat="false" ht="12.8" hidden="false" customHeight="false" outlineLevel="0" collapsed="false">
      <c r="A1462" s="0" t="n">
        <f aca="false">IF(B1461&lt;&gt;$D$1,A1461,A1461+1)</f>
        <v>20</v>
      </c>
      <c r="B1462" s="0" t="n">
        <f aca="false">IF(B1461&lt;&gt;$D$1,B1461+1,1)</f>
        <v>35</v>
      </c>
      <c r="C1462" s="0" t="str">
        <f aca="false">IFERROR(VLOOKUP(A1462,'Province Map'!$A$2:$BX$77,(MATCH(B1462,'Province Map'!$B$2:$BX$2,0)+1),0),"")</f>
        <v/>
      </c>
      <c r="D1462" s="0" t="str">
        <f aca="false">IF(C1462="T","T","")</f>
        <v/>
      </c>
      <c r="E1462" s="0" t="str">
        <f aca="false">IF(D1462="T",COUNTIF($D$3:$D1462,"T"),"")</f>
        <v/>
      </c>
      <c r="F1462" s="0" t="str">
        <f aca="false">IF(C1462="S","S","")</f>
        <v/>
      </c>
      <c r="G1462" s="0" t="str">
        <f aca="false">IF(F1462="S",COUNTIF($F$3:$F1462,"S"),"")</f>
        <v/>
      </c>
      <c r="H1462" s="0" t="n">
        <f aca="false">A1462</f>
        <v>20</v>
      </c>
      <c r="I1462" s="0" t="n">
        <f aca="false">B1462</f>
        <v>35</v>
      </c>
    </row>
    <row r="1463" customFormat="false" ht="12.8" hidden="false" customHeight="false" outlineLevel="0" collapsed="false">
      <c r="A1463" s="0" t="n">
        <f aca="false">IF(B1462&lt;&gt;$D$1,A1462,A1462+1)</f>
        <v>20</v>
      </c>
      <c r="B1463" s="0" t="n">
        <f aca="false">IF(B1462&lt;&gt;$D$1,B1462+1,1)</f>
        <v>36</v>
      </c>
      <c r="C1463" s="0" t="str">
        <f aca="false">IFERROR(VLOOKUP(A1463,'Province Map'!$A$2:$BX$77,(MATCH(B1463,'Province Map'!$B$2:$BX$2,0)+1),0),"")</f>
        <v/>
      </c>
      <c r="D1463" s="0" t="str">
        <f aca="false">IF(C1463="T","T","")</f>
        <v/>
      </c>
      <c r="E1463" s="0" t="str">
        <f aca="false">IF(D1463="T",COUNTIF($D$3:$D1463,"T"),"")</f>
        <v/>
      </c>
      <c r="F1463" s="0" t="str">
        <f aca="false">IF(C1463="S","S","")</f>
        <v/>
      </c>
      <c r="G1463" s="0" t="str">
        <f aca="false">IF(F1463="S",COUNTIF($F$3:$F1463,"S"),"")</f>
        <v/>
      </c>
      <c r="H1463" s="0" t="n">
        <f aca="false">A1463</f>
        <v>20</v>
      </c>
      <c r="I1463" s="0" t="n">
        <f aca="false">B1463</f>
        <v>36</v>
      </c>
    </row>
    <row r="1464" customFormat="false" ht="12.8" hidden="false" customHeight="false" outlineLevel="0" collapsed="false">
      <c r="A1464" s="0" t="n">
        <f aca="false">IF(B1463&lt;&gt;$D$1,A1463,A1463+1)</f>
        <v>20</v>
      </c>
      <c r="B1464" s="0" t="n">
        <f aca="false">IF(B1463&lt;&gt;$D$1,B1463+1,1)</f>
        <v>37</v>
      </c>
      <c r="C1464" s="0" t="str">
        <f aca="false">IFERROR(VLOOKUP(A1464,'Province Map'!$A$2:$BX$77,(MATCH(B1464,'Province Map'!$B$2:$BX$2,0)+1),0),"")</f>
        <v/>
      </c>
      <c r="D1464" s="0" t="str">
        <f aca="false">IF(C1464="T","T","")</f>
        <v/>
      </c>
      <c r="E1464" s="0" t="str">
        <f aca="false">IF(D1464="T",COUNTIF($D$3:$D1464,"T"),"")</f>
        <v/>
      </c>
      <c r="F1464" s="0" t="str">
        <f aca="false">IF(C1464="S","S","")</f>
        <v/>
      </c>
      <c r="G1464" s="0" t="str">
        <f aca="false">IF(F1464="S",COUNTIF($F$3:$F1464,"S"),"")</f>
        <v/>
      </c>
      <c r="H1464" s="0" t="n">
        <f aca="false">A1464</f>
        <v>20</v>
      </c>
      <c r="I1464" s="0" t="n">
        <f aca="false">B1464</f>
        <v>37</v>
      </c>
    </row>
    <row r="1465" customFormat="false" ht="12.8" hidden="false" customHeight="false" outlineLevel="0" collapsed="false">
      <c r="A1465" s="0" t="n">
        <f aca="false">IF(B1464&lt;&gt;$D$1,A1464,A1464+1)</f>
        <v>20</v>
      </c>
      <c r="B1465" s="0" t="n">
        <f aca="false">IF(B1464&lt;&gt;$D$1,B1464+1,1)</f>
        <v>38</v>
      </c>
      <c r="C1465" s="0" t="str">
        <f aca="false">IFERROR(VLOOKUP(A1465,'Province Map'!$A$2:$BX$77,(MATCH(B1465,'Province Map'!$B$2:$BX$2,0)+1),0),"")</f>
        <v/>
      </c>
      <c r="D1465" s="0" t="str">
        <f aca="false">IF(C1465="T","T","")</f>
        <v/>
      </c>
      <c r="E1465" s="0" t="str">
        <f aca="false">IF(D1465="T",COUNTIF($D$3:$D1465,"T"),"")</f>
        <v/>
      </c>
      <c r="F1465" s="0" t="str">
        <f aca="false">IF(C1465="S","S","")</f>
        <v/>
      </c>
      <c r="G1465" s="0" t="str">
        <f aca="false">IF(F1465="S",COUNTIF($F$3:$F1465,"S"),"")</f>
        <v/>
      </c>
      <c r="H1465" s="0" t="n">
        <f aca="false">A1465</f>
        <v>20</v>
      </c>
      <c r="I1465" s="0" t="n">
        <f aca="false">B1465</f>
        <v>38</v>
      </c>
    </row>
    <row r="1466" customFormat="false" ht="12.8" hidden="false" customHeight="false" outlineLevel="0" collapsed="false">
      <c r="A1466" s="0" t="n">
        <f aca="false">IF(B1465&lt;&gt;$D$1,A1465,A1465+1)</f>
        <v>20</v>
      </c>
      <c r="B1466" s="0" t="n">
        <f aca="false">IF(B1465&lt;&gt;$D$1,B1465+1,1)</f>
        <v>39</v>
      </c>
      <c r="C1466" s="0" t="str">
        <f aca="false">IFERROR(VLOOKUP(A1466,'Province Map'!$A$2:$BX$77,(MATCH(B1466,'Province Map'!$B$2:$BX$2,0)+1),0),"")</f>
        <v/>
      </c>
      <c r="D1466" s="0" t="str">
        <f aca="false">IF(C1466="T","T","")</f>
        <v/>
      </c>
      <c r="E1466" s="0" t="str">
        <f aca="false">IF(D1466="T",COUNTIF($D$3:$D1466,"T"),"")</f>
        <v/>
      </c>
      <c r="F1466" s="0" t="str">
        <f aca="false">IF(C1466="S","S","")</f>
        <v/>
      </c>
      <c r="G1466" s="0" t="str">
        <f aca="false">IF(F1466="S",COUNTIF($F$3:$F1466,"S"),"")</f>
        <v/>
      </c>
      <c r="H1466" s="0" t="n">
        <f aca="false">A1466</f>
        <v>20</v>
      </c>
      <c r="I1466" s="0" t="n">
        <f aca="false">B1466</f>
        <v>39</v>
      </c>
    </row>
    <row r="1467" customFormat="false" ht="12.8" hidden="false" customHeight="false" outlineLevel="0" collapsed="false">
      <c r="A1467" s="0" t="n">
        <f aca="false">IF(B1466&lt;&gt;$D$1,A1466,A1466+1)</f>
        <v>20</v>
      </c>
      <c r="B1467" s="0" t="n">
        <f aca="false">IF(B1466&lt;&gt;$D$1,B1466+1,1)</f>
        <v>40</v>
      </c>
      <c r="C1467" s="0" t="str">
        <f aca="false">IFERROR(VLOOKUP(A1467,'Province Map'!$A$2:$BX$77,(MATCH(B1467,'Province Map'!$B$2:$BX$2,0)+1),0),"")</f>
        <v/>
      </c>
      <c r="D1467" s="0" t="str">
        <f aca="false">IF(C1467="T","T","")</f>
        <v/>
      </c>
      <c r="E1467" s="0" t="str">
        <f aca="false">IF(D1467="T",COUNTIF($D$3:$D1467,"T"),"")</f>
        <v/>
      </c>
      <c r="F1467" s="0" t="str">
        <f aca="false">IF(C1467="S","S","")</f>
        <v/>
      </c>
      <c r="G1467" s="0" t="str">
        <f aca="false">IF(F1467="S",COUNTIF($F$3:$F1467,"S"),"")</f>
        <v/>
      </c>
      <c r="H1467" s="0" t="n">
        <f aca="false">A1467</f>
        <v>20</v>
      </c>
      <c r="I1467" s="0" t="n">
        <f aca="false">B1467</f>
        <v>40</v>
      </c>
    </row>
    <row r="1468" customFormat="false" ht="12.8" hidden="false" customHeight="false" outlineLevel="0" collapsed="false">
      <c r="A1468" s="0" t="n">
        <f aca="false">IF(B1467&lt;&gt;$D$1,A1467,A1467+1)</f>
        <v>20</v>
      </c>
      <c r="B1468" s="0" t="n">
        <f aca="false">IF(B1467&lt;&gt;$D$1,B1467+1,1)</f>
        <v>41</v>
      </c>
      <c r="C1468" s="0" t="str">
        <f aca="false">IFERROR(VLOOKUP(A1468,'Province Map'!$A$2:$BX$77,(MATCH(B1468,'Province Map'!$B$2:$BX$2,0)+1),0),"")</f>
        <v/>
      </c>
      <c r="D1468" s="0" t="str">
        <f aca="false">IF(C1468="T","T","")</f>
        <v/>
      </c>
      <c r="E1468" s="0" t="str">
        <f aca="false">IF(D1468="T",COUNTIF($D$3:$D1468,"T"),"")</f>
        <v/>
      </c>
      <c r="F1468" s="0" t="str">
        <f aca="false">IF(C1468="S","S","")</f>
        <v/>
      </c>
      <c r="G1468" s="0" t="str">
        <f aca="false">IF(F1468="S",COUNTIF($F$3:$F1468,"S"),"")</f>
        <v/>
      </c>
      <c r="H1468" s="0" t="n">
        <f aca="false">A1468</f>
        <v>20</v>
      </c>
      <c r="I1468" s="0" t="n">
        <f aca="false">B1468</f>
        <v>41</v>
      </c>
    </row>
    <row r="1469" customFormat="false" ht="12.8" hidden="false" customHeight="false" outlineLevel="0" collapsed="false">
      <c r="A1469" s="0" t="n">
        <f aca="false">IF(B1468&lt;&gt;$D$1,A1468,A1468+1)</f>
        <v>20</v>
      </c>
      <c r="B1469" s="0" t="n">
        <f aca="false">IF(B1468&lt;&gt;$D$1,B1468+1,1)</f>
        <v>42</v>
      </c>
      <c r="C1469" s="0" t="str">
        <f aca="false">IFERROR(VLOOKUP(A1469,'Province Map'!$A$2:$BX$77,(MATCH(B1469,'Province Map'!$B$2:$BX$2,0)+1),0),"")</f>
        <v/>
      </c>
      <c r="D1469" s="0" t="str">
        <f aca="false">IF(C1469="T","T","")</f>
        <v/>
      </c>
      <c r="E1469" s="0" t="str">
        <f aca="false">IF(D1469="T",COUNTIF($D$3:$D1469,"T"),"")</f>
        <v/>
      </c>
      <c r="F1469" s="0" t="str">
        <f aca="false">IF(C1469="S","S","")</f>
        <v/>
      </c>
      <c r="G1469" s="0" t="str">
        <f aca="false">IF(F1469="S",COUNTIF($F$3:$F1469,"S"),"")</f>
        <v/>
      </c>
      <c r="H1469" s="0" t="n">
        <f aca="false">A1469</f>
        <v>20</v>
      </c>
      <c r="I1469" s="0" t="n">
        <f aca="false">B1469</f>
        <v>42</v>
      </c>
    </row>
    <row r="1470" customFormat="false" ht="12.8" hidden="false" customHeight="false" outlineLevel="0" collapsed="false">
      <c r="A1470" s="0" t="n">
        <f aca="false">IF(B1469&lt;&gt;$D$1,A1469,A1469+1)</f>
        <v>20</v>
      </c>
      <c r="B1470" s="0" t="n">
        <f aca="false">IF(B1469&lt;&gt;$D$1,B1469+1,1)</f>
        <v>43</v>
      </c>
      <c r="C1470" s="0" t="str">
        <f aca="false">IFERROR(VLOOKUP(A1470,'Province Map'!$A$2:$BX$77,(MATCH(B1470,'Province Map'!$B$2:$BX$2,0)+1),0),"")</f>
        <v/>
      </c>
      <c r="D1470" s="0" t="str">
        <f aca="false">IF(C1470="T","T","")</f>
        <v/>
      </c>
      <c r="E1470" s="0" t="str">
        <f aca="false">IF(D1470="T",COUNTIF($D$3:$D1470,"T"),"")</f>
        <v/>
      </c>
      <c r="F1470" s="0" t="str">
        <f aca="false">IF(C1470="S","S","")</f>
        <v/>
      </c>
      <c r="G1470" s="0" t="str">
        <f aca="false">IF(F1470="S",COUNTIF($F$3:$F1470,"S"),"")</f>
        <v/>
      </c>
      <c r="H1470" s="0" t="n">
        <f aca="false">A1470</f>
        <v>20</v>
      </c>
      <c r="I1470" s="0" t="n">
        <f aca="false">B1470</f>
        <v>43</v>
      </c>
    </row>
    <row r="1471" customFormat="false" ht="12.8" hidden="false" customHeight="false" outlineLevel="0" collapsed="false">
      <c r="A1471" s="0" t="n">
        <f aca="false">IF(B1470&lt;&gt;$D$1,A1470,A1470+1)</f>
        <v>20</v>
      </c>
      <c r="B1471" s="0" t="n">
        <f aca="false">IF(B1470&lt;&gt;$D$1,B1470+1,1)</f>
        <v>44</v>
      </c>
      <c r="C1471" s="0" t="str">
        <f aca="false">IFERROR(VLOOKUP(A1471,'Province Map'!$A$2:$BX$77,(MATCH(B1471,'Province Map'!$B$2:$BX$2,0)+1),0),"")</f>
        <v/>
      </c>
      <c r="D1471" s="0" t="str">
        <f aca="false">IF(C1471="T","T","")</f>
        <v/>
      </c>
      <c r="E1471" s="0" t="str">
        <f aca="false">IF(D1471="T",COUNTIF($D$3:$D1471,"T"),"")</f>
        <v/>
      </c>
      <c r="F1471" s="0" t="str">
        <f aca="false">IF(C1471="S","S","")</f>
        <v/>
      </c>
      <c r="G1471" s="0" t="str">
        <f aca="false">IF(F1471="S",COUNTIF($F$3:$F1471,"S"),"")</f>
        <v/>
      </c>
      <c r="H1471" s="0" t="n">
        <f aca="false">A1471</f>
        <v>20</v>
      </c>
      <c r="I1471" s="0" t="n">
        <f aca="false">B1471</f>
        <v>44</v>
      </c>
    </row>
    <row r="1472" customFormat="false" ht="12.8" hidden="false" customHeight="false" outlineLevel="0" collapsed="false">
      <c r="A1472" s="0" t="n">
        <f aca="false">IF(B1471&lt;&gt;$D$1,A1471,A1471+1)</f>
        <v>20</v>
      </c>
      <c r="B1472" s="0" t="n">
        <f aca="false">IF(B1471&lt;&gt;$D$1,B1471+1,1)</f>
        <v>45</v>
      </c>
      <c r="C1472" s="0" t="str">
        <f aca="false">IFERROR(VLOOKUP(A1472,'Province Map'!$A$2:$BX$77,(MATCH(B1472,'Province Map'!$B$2:$BX$2,0)+1),0),"")</f>
        <v/>
      </c>
      <c r="D1472" s="0" t="str">
        <f aca="false">IF(C1472="T","T","")</f>
        <v/>
      </c>
      <c r="E1472" s="0" t="str">
        <f aca="false">IF(D1472="T",COUNTIF($D$3:$D1472,"T"),"")</f>
        <v/>
      </c>
      <c r="F1472" s="0" t="str">
        <f aca="false">IF(C1472="S","S","")</f>
        <v/>
      </c>
      <c r="G1472" s="0" t="str">
        <f aca="false">IF(F1472="S",COUNTIF($F$3:$F1472,"S"),"")</f>
        <v/>
      </c>
      <c r="H1472" s="0" t="n">
        <f aca="false">A1472</f>
        <v>20</v>
      </c>
      <c r="I1472" s="0" t="n">
        <f aca="false">B1472</f>
        <v>45</v>
      </c>
    </row>
    <row r="1473" customFormat="false" ht="12.8" hidden="false" customHeight="false" outlineLevel="0" collapsed="false">
      <c r="A1473" s="0" t="n">
        <f aca="false">IF(B1472&lt;&gt;$D$1,A1472,A1472+1)</f>
        <v>20</v>
      </c>
      <c r="B1473" s="0" t="n">
        <f aca="false">IF(B1472&lt;&gt;$D$1,B1472+1,1)</f>
        <v>46</v>
      </c>
      <c r="C1473" s="0" t="str">
        <f aca="false">IFERROR(VLOOKUP(A1473,'Province Map'!$A$2:$BX$77,(MATCH(B1473,'Province Map'!$B$2:$BX$2,0)+1),0),"")</f>
        <v/>
      </c>
      <c r="D1473" s="0" t="str">
        <f aca="false">IF(C1473="T","T","")</f>
        <v/>
      </c>
      <c r="E1473" s="0" t="str">
        <f aca="false">IF(D1473="T",COUNTIF($D$3:$D1473,"T"),"")</f>
        <v/>
      </c>
      <c r="F1473" s="0" t="str">
        <f aca="false">IF(C1473="S","S","")</f>
        <v/>
      </c>
      <c r="G1473" s="0" t="str">
        <f aca="false">IF(F1473="S",COUNTIF($F$3:$F1473,"S"),"")</f>
        <v/>
      </c>
      <c r="H1473" s="0" t="n">
        <f aca="false">A1473</f>
        <v>20</v>
      </c>
      <c r="I1473" s="0" t="n">
        <f aca="false">B1473</f>
        <v>46</v>
      </c>
    </row>
    <row r="1474" customFormat="false" ht="12.8" hidden="false" customHeight="false" outlineLevel="0" collapsed="false">
      <c r="A1474" s="0" t="n">
        <f aca="false">IF(B1473&lt;&gt;$D$1,A1473,A1473+1)</f>
        <v>20</v>
      </c>
      <c r="B1474" s="0" t="n">
        <f aca="false">IF(B1473&lt;&gt;$D$1,B1473+1,1)</f>
        <v>47</v>
      </c>
      <c r="C1474" s="0" t="str">
        <f aca="false">IFERROR(VLOOKUP(A1474,'Province Map'!$A$2:$BX$77,(MATCH(B1474,'Province Map'!$B$2:$BX$2,0)+1),0),"")</f>
        <v/>
      </c>
      <c r="D1474" s="0" t="str">
        <f aca="false">IF(C1474="T","T","")</f>
        <v/>
      </c>
      <c r="E1474" s="0" t="str">
        <f aca="false">IF(D1474="T",COUNTIF($D$3:$D1474,"T"),"")</f>
        <v/>
      </c>
      <c r="F1474" s="0" t="str">
        <f aca="false">IF(C1474="S","S","")</f>
        <v/>
      </c>
      <c r="G1474" s="0" t="str">
        <f aca="false">IF(F1474="S",COUNTIF($F$3:$F1474,"S"),"")</f>
        <v/>
      </c>
      <c r="H1474" s="0" t="n">
        <f aca="false">A1474</f>
        <v>20</v>
      </c>
      <c r="I1474" s="0" t="n">
        <f aca="false">B1474</f>
        <v>47</v>
      </c>
    </row>
    <row r="1475" customFormat="false" ht="12.8" hidden="false" customHeight="false" outlineLevel="0" collapsed="false">
      <c r="A1475" s="0" t="n">
        <f aca="false">IF(B1474&lt;&gt;$D$1,A1474,A1474+1)</f>
        <v>20</v>
      </c>
      <c r="B1475" s="0" t="n">
        <f aca="false">IF(B1474&lt;&gt;$D$1,B1474+1,1)</f>
        <v>48</v>
      </c>
      <c r="C1475" s="0" t="str">
        <f aca="false">IFERROR(VLOOKUP(A1475,'Province Map'!$A$2:$BX$77,(MATCH(B1475,'Province Map'!$B$2:$BX$2,0)+1),0),"")</f>
        <v/>
      </c>
      <c r="D1475" s="0" t="str">
        <f aca="false">IF(C1475="T","T","")</f>
        <v/>
      </c>
      <c r="E1475" s="0" t="str">
        <f aca="false">IF(D1475="T",COUNTIF($D$3:$D1475,"T"),"")</f>
        <v/>
      </c>
      <c r="F1475" s="0" t="str">
        <f aca="false">IF(C1475="S","S","")</f>
        <v/>
      </c>
      <c r="G1475" s="0" t="str">
        <f aca="false">IF(F1475="S",COUNTIF($F$3:$F1475,"S"),"")</f>
        <v/>
      </c>
      <c r="H1475" s="0" t="n">
        <f aca="false">A1475</f>
        <v>20</v>
      </c>
      <c r="I1475" s="0" t="n">
        <f aca="false">B1475</f>
        <v>48</v>
      </c>
    </row>
    <row r="1476" customFormat="false" ht="12.8" hidden="false" customHeight="false" outlineLevel="0" collapsed="false">
      <c r="A1476" s="0" t="n">
        <f aca="false">IF(B1475&lt;&gt;$D$1,A1475,A1475+1)</f>
        <v>20</v>
      </c>
      <c r="B1476" s="0" t="n">
        <f aca="false">IF(B1475&lt;&gt;$D$1,B1475+1,1)</f>
        <v>49</v>
      </c>
      <c r="C1476" s="0" t="str">
        <f aca="false">IFERROR(VLOOKUP(A1476,'Province Map'!$A$2:$BX$77,(MATCH(B1476,'Province Map'!$B$2:$BX$2,0)+1),0),"")</f>
        <v/>
      </c>
      <c r="D1476" s="0" t="str">
        <f aca="false">IF(C1476="T","T","")</f>
        <v/>
      </c>
      <c r="E1476" s="0" t="str">
        <f aca="false">IF(D1476="T",COUNTIF($D$3:$D1476,"T"),"")</f>
        <v/>
      </c>
      <c r="F1476" s="0" t="str">
        <f aca="false">IF(C1476="S","S","")</f>
        <v/>
      </c>
      <c r="G1476" s="0" t="str">
        <f aca="false">IF(F1476="S",COUNTIF($F$3:$F1476,"S"),"")</f>
        <v/>
      </c>
      <c r="H1476" s="0" t="n">
        <f aca="false">A1476</f>
        <v>20</v>
      </c>
      <c r="I1476" s="0" t="n">
        <f aca="false">B1476</f>
        <v>49</v>
      </c>
    </row>
    <row r="1477" customFormat="false" ht="12.8" hidden="false" customHeight="false" outlineLevel="0" collapsed="false">
      <c r="A1477" s="0" t="n">
        <f aca="false">IF(B1476&lt;&gt;$D$1,A1476,A1476+1)</f>
        <v>20</v>
      </c>
      <c r="B1477" s="0" t="n">
        <f aca="false">IF(B1476&lt;&gt;$D$1,B1476+1,1)</f>
        <v>50</v>
      </c>
      <c r="C1477" s="0" t="str">
        <f aca="false">IFERROR(VLOOKUP(A1477,'Province Map'!$A$2:$BX$77,(MATCH(B1477,'Province Map'!$B$2:$BX$2,0)+1),0),"")</f>
        <v/>
      </c>
      <c r="D1477" s="0" t="str">
        <f aca="false">IF(C1477="T","T","")</f>
        <v/>
      </c>
      <c r="E1477" s="0" t="str">
        <f aca="false">IF(D1477="T",COUNTIF($D$3:$D1477,"T"),"")</f>
        <v/>
      </c>
      <c r="F1477" s="0" t="str">
        <f aca="false">IF(C1477="S","S","")</f>
        <v/>
      </c>
      <c r="G1477" s="0" t="str">
        <f aca="false">IF(F1477="S",COUNTIF($F$3:$F1477,"S"),"")</f>
        <v/>
      </c>
      <c r="H1477" s="0" t="n">
        <f aca="false">A1477</f>
        <v>20</v>
      </c>
      <c r="I1477" s="0" t="n">
        <f aca="false">B1477</f>
        <v>50</v>
      </c>
    </row>
    <row r="1478" customFormat="false" ht="12.8" hidden="false" customHeight="false" outlineLevel="0" collapsed="false">
      <c r="A1478" s="0" t="n">
        <f aca="false">IF(B1477&lt;&gt;$D$1,A1477,A1477+1)</f>
        <v>20</v>
      </c>
      <c r="B1478" s="0" t="n">
        <f aca="false">IF(B1477&lt;&gt;$D$1,B1477+1,1)</f>
        <v>51</v>
      </c>
      <c r="C1478" s="0" t="str">
        <f aca="false">IFERROR(VLOOKUP(A1478,'Province Map'!$A$2:$BX$77,(MATCH(B1478,'Province Map'!$B$2:$BX$2,0)+1),0),"")</f>
        <v/>
      </c>
      <c r="D1478" s="0" t="str">
        <f aca="false">IF(C1478="T","T","")</f>
        <v/>
      </c>
      <c r="E1478" s="0" t="str">
        <f aca="false">IF(D1478="T",COUNTIF($D$3:$D1478,"T"),"")</f>
        <v/>
      </c>
      <c r="F1478" s="0" t="str">
        <f aca="false">IF(C1478="S","S","")</f>
        <v/>
      </c>
      <c r="G1478" s="0" t="str">
        <f aca="false">IF(F1478="S",COUNTIF($F$3:$F1478,"S"),"")</f>
        <v/>
      </c>
      <c r="H1478" s="0" t="n">
        <f aca="false">A1478</f>
        <v>20</v>
      </c>
      <c r="I1478" s="0" t="n">
        <f aca="false">B1478</f>
        <v>51</v>
      </c>
    </row>
    <row r="1479" customFormat="false" ht="12.8" hidden="false" customHeight="false" outlineLevel="0" collapsed="false">
      <c r="A1479" s="0" t="n">
        <f aca="false">IF(B1478&lt;&gt;$D$1,A1478,A1478+1)</f>
        <v>20</v>
      </c>
      <c r="B1479" s="0" t="n">
        <f aca="false">IF(B1478&lt;&gt;$D$1,B1478+1,1)</f>
        <v>52</v>
      </c>
      <c r="C1479" s="0" t="str">
        <f aca="false">IFERROR(VLOOKUP(A1479,'Province Map'!$A$2:$BX$77,(MATCH(B1479,'Province Map'!$B$2:$BX$2,0)+1),0),"")</f>
        <v/>
      </c>
      <c r="D1479" s="0" t="str">
        <f aca="false">IF(C1479="T","T","")</f>
        <v/>
      </c>
      <c r="E1479" s="0" t="str">
        <f aca="false">IF(D1479="T",COUNTIF($D$3:$D1479,"T"),"")</f>
        <v/>
      </c>
      <c r="F1479" s="0" t="str">
        <f aca="false">IF(C1479="S","S","")</f>
        <v/>
      </c>
      <c r="G1479" s="0" t="str">
        <f aca="false">IF(F1479="S",COUNTIF($F$3:$F1479,"S"),"")</f>
        <v/>
      </c>
      <c r="H1479" s="0" t="n">
        <f aca="false">A1479</f>
        <v>20</v>
      </c>
      <c r="I1479" s="0" t="n">
        <f aca="false">B1479</f>
        <v>52</v>
      </c>
    </row>
    <row r="1480" customFormat="false" ht="12.8" hidden="false" customHeight="false" outlineLevel="0" collapsed="false">
      <c r="A1480" s="0" t="n">
        <f aca="false">IF(B1479&lt;&gt;$D$1,A1479,A1479+1)</f>
        <v>20</v>
      </c>
      <c r="B1480" s="0" t="n">
        <f aca="false">IF(B1479&lt;&gt;$D$1,B1479+1,1)</f>
        <v>53</v>
      </c>
      <c r="C1480" s="0" t="str">
        <f aca="false">IFERROR(VLOOKUP(A1480,'Province Map'!$A$2:$BX$77,(MATCH(B1480,'Province Map'!$B$2:$BX$2,0)+1),0),"")</f>
        <v/>
      </c>
      <c r="D1480" s="0" t="str">
        <f aca="false">IF(C1480="T","T","")</f>
        <v/>
      </c>
      <c r="E1480" s="0" t="str">
        <f aca="false">IF(D1480="T",COUNTIF($D$3:$D1480,"T"),"")</f>
        <v/>
      </c>
      <c r="F1480" s="0" t="str">
        <f aca="false">IF(C1480="S","S","")</f>
        <v/>
      </c>
      <c r="G1480" s="0" t="str">
        <f aca="false">IF(F1480="S",COUNTIF($F$3:$F1480,"S"),"")</f>
        <v/>
      </c>
      <c r="H1480" s="0" t="n">
        <f aca="false">A1480</f>
        <v>20</v>
      </c>
      <c r="I1480" s="0" t="n">
        <f aca="false">B1480</f>
        <v>53</v>
      </c>
    </row>
    <row r="1481" customFormat="false" ht="12.8" hidden="false" customHeight="false" outlineLevel="0" collapsed="false">
      <c r="A1481" s="0" t="n">
        <f aca="false">IF(B1480&lt;&gt;$D$1,A1480,A1480+1)</f>
        <v>20</v>
      </c>
      <c r="B1481" s="0" t="n">
        <f aca="false">IF(B1480&lt;&gt;$D$1,B1480+1,1)</f>
        <v>54</v>
      </c>
      <c r="C1481" s="0" t="str">
        <f aca="false">IFERROR(VLOOKUP(A1481,'Province Map'!$A$2:$BX$77,(MATCH(B1481,'Province Map'!$B$2:$BX$2,0)+1),0),"")</f>
        <v/>
      </c>
      <c r="D1481" s="0" t="str">
        <f aca="false">IF(C1481="T","T","")</f>
        <v/>
      </c>
      <c r="E1481" s="0" t="str">
        <f aca="false">IF(D1481="T",COUNTIF($D$3:$D1481,"T"),"")</f>
        <v/>
      </c>
      <c r="F1481" s="0" t="str">
        <f aca="false">IF(C1481="S","S","")</f>
        <v/>
      </c>
      <c r="G1481" s="0" t="str">
        <f aca="false">IF(F1481="S",COUNTIF($F$3:$F1481,"S"),"")</f>
        <v/>
      </c>
      <c r="H1481" s="0" t="n">
        <f aca="false">A1481</f>
        <v>20</v>
      </c>
      <c r="I1481" s="0" t="n">
        <f aca="false">B1481</f>
        <v>54</v>
      </c>
    </row>
    <row r="1482" customFormat="false" ht="12.8" hidden="false" customHeight="false" outlineLevel="0" collapsed="false">
      <c r="A1482" s="0" t="n">
        <f aca="false">IF(B1481&lt;&gt;$D$1,A1481,A1481+1)</f>
        <v>20</v>
      </c>
      <c r="B1482" s="0" t="n">
        <f aca="false">IF(B1481&lt;&gt;$D$1,B1481+1,1)</f>
        <v>55</v>
      </c>
      <c r="C1482" s="0" t="str">
        <f aca="false">IFERROR(VLOOKUP(A1482,'Province Map'!$A$2:$BX$77,(MATCH(B1482,'Province Map'!$B$2:$BX$2,0)+1),0),"")</f>
        <v/>
      </c>
      <c r="D1482" s="0" t="str">
        <f aca="false">IF(C1482="T","T","")</f>
        <v/>
      </c>
      <c r="E1482" s="0" t="str">
        <f aca="false">IF(D1482="T",COUNTIF($D$3:$D1482,"T"),"")</f>
        <v/>
      </c>
      <c r="F1482" s="0" t="str">
        <f aca="false">IF(C1482="S","S","")</f>
        <v/>
      </c>
      <c r="G1482" s="0" t="str">
        <f aca="false">IF(F1482="S",COUNTIF($F$3:$F1482,"S"),"")</f>
        <v/>
      </c>
      <c r="H1482" s="0" t="n">
        <f aca="false">A1482</f>
        <v>20</v>
      </c>
      <c r="I1482" s="0" t="n">
        <f aca="false">B1482</f>
        <v>55</v>
      </c>
    </row>
    <row r="1483" customFormat="false" ht="12.8" hidden="false" customHeight="false" outlineLevel="0" collapsed="false">
      <c r="A1483" s="0" t="n">
        <f aca="false">IF(B1482&lt;&gt;$D$1,A1482,A1482+1)</f>
        <v>20</v>
      </c>
      <c r="B1483" s="0" t="n">
        <f aca="false">IF(B1482&lt;&gt;$D$1,B1482+1,1)</f>
        <v>56</v>
      </c>
      <c r="C1483" s="0" t="str">
        <f aca="false">IFERROR(VLOOKUP(A1483,'Province Map'!$A$2:$BX$77,(MATCH(B1483,'Province Map'!$B$2:$BX$2,0)+1),0),"")</f>
        <v/>
      </c>
      <c r="D1483" s="0" t="str">
        <f aca="false">IF(C1483="T","T","")</f>
        <v/>
      </c>
      <c r="E1483" s="0" t="str">
        <f aca="false">IF(D1483="T",COUNTIF($D$3:$D1483,"T"),"")</f>
        <v/>
      </c>
      <c r="F1483" s="0" t="str">
        <f aca="false">IF(C1483="S","S","")</f>
        <v/>
      </c>
      <c r="G1483" s="0" t="str">
        <f aca="false">IF(F1483="S",COUNTIF($F$3:$F1483,"S"),"")</f>
        <v/>
      </c>
      <c r="H1483" s="0" t="n">
        <f aca="false">A1483</f>
        <v>20</v>
      </c>
      <c r="I1483" s="0" t="n">
        <f aca="false">B1483</f>
        <v>56</v>
      </c>
    </row>
    <row r="1484" customFormat="false" ht="12.8" hidden="false" customHeight="false" outlineLevel="0" collapsed="false">
      <c r="A1484" s="0" t="n">
        <f aca="false">IF(B1483&lt;&gt;$D$1,A1483,A1483+1)</f>
        <v>20</v>
      </c>
      <c r="B1484" s="0" t="n">
        <f aca="false">IF(B1483&lt;&gt;$D$1,B1483+1,1)</f>
        <v>57</v>
      </c>
      <c r="C1484" s="0" t="str">
        <f aca="false">IFERROR(VLOOKUP(A1484,'Province Map'!$A$2:$BX$77,(MATCH(B1484,'Province Map'!$B$2:$BX$2,0)+1),0),"")</f>
        <v/>
      </c>
      <c r="D1484" s="0" t="str">
        <f aca="false">IF(C1484="T","T","")</f>
        <v/>
      </c>
      <c r="E1484" s="0" t="str">
        <f aca="false">IF(D1484="T",COUNTIF($D$3:$D1484,"T"),"")</f>
        <v/>
      </c>
      <c r="F1484" s="0" t="str">
        <f aca="false">IF(C1484="S","S","")</f>
        <v/>
      </c>
      <c r="G1484" s="0" t="str">
        <f aca="false">IF(F1484="S",COUNTIF($F$3:$F1484,"S"),"")</f>
        <v/>
      </c>
      <c r="H1484" s="0" t="n">
        <f aca="false">A1484</f>
        <v>20</v>
      </c>
      <c r="I1484" s="0" t="n">
        <f aca="false">B1484</f>
        <v>57</v>
      </c>
    </row>
    <row r="1485" customFormat="false" ht="12.8" hidden="false" customHeight="false" outlineLevel="0" collapsed="false">
      <c r="A1485" s="0" t="n">
        <f aca="false">IF(B1484&lt;&gt;$D$1,A1484,A1484+1)</f>
        <v>20</v>
      </c>
      <c r="B1485" s="0" t="n">
        <f aca="false">IF(B1484&lt;&gt;$D$1,B1484+1,1)</f>
        <v>58</v>
      </c>
      <c r="C1485" s="0" t="str">
        <f aca="false">IFERROR(VLOOKUP(A1485,'Province Map'!$A$2:$BX$77,(MATCH(B1485,'Province Map'!$B$2:$BX$2,0)+1),0),"")</f>
        <v/>
      </c>
      <c r="D1485" s="0" t="str">
        <f aca="false">IF(C1485="T","T","")</f>
        <v/>
      </c>
      <c r="E1485" s="0" t="str">
        <f aca="false">IF(D1485="T",COUNTIF($D$3:$D1485,"T"),"")</f>
        <v/>
      </c>
      <c r="F1485" s="0" t="str">
        <f aca="false">IF(C1485="S","S","")</f>
        <v/>
      </c>
      <c r="G1485" s="0" t="str">
        <f aca="false">IF(F1485="S",COUNTIF($F$3:$F1485,"S"),"")</f>
        <v/>
      </c>
      <c r="H1485" s="0" t="n">
        <f aca="false">A1485</f>
        <v>20</v>
      </c>
      <c r="I1485" s="0" t="n">
        <f aca="false">B1485</f>
        <v>58</v>
      </c>
    </row>
    <row r="1486" customFormat="false" ht="12.8" hidden="false" customHeight="false" outlineLevel="0" collapsed="false">
      <c r="A1486" s="0" t="n">
        <f aca="false">IF(B1485&lt;&gt;$D$1,A1485,A1485+1)</f>
        <v>20</v>
      </c>
      <c r="B1486" s="0" t="n">
        <f aca="false">IF(B1485&lt;&gt;$D$1,B1485+1,1)</f>
        <v>59</v>
      </c>
      <c r="C1486" s="0" t="str">
        <f aca="false">IFERROR(VLOOKUP(A1486,'Province Map'!$A$2:$BX$77,(MATCH(B1486,'Province Map'!$B$2:$BX$2,0)+1),0),"")</f>
        <v/>
      </c>
      <c r="D1486" s="0" t="str">
        <f aca="false">IF(C1486="T","T","")</f>
        <v/>
      </c>
      <c r="E1486" s="0" t="str">
        <f aca="false">IF(D1486="T",COUNTIF($D$3:$D1486,"T"),"")</f>
        <v/>
      </c>
      <c r="F1486" s="0" t="str">
        <f aca="false">IF(C1486="S","S","")</f>
        <v/>
      </c>
      <c r="G1486" s="0" t="str">
        <f aca="false">IF(F1486="S",COUNTIF($F$3:$F1486,"S"),"")</f>
        <v/>
      </c>
      <c r="H1486" s="0" t="n">
        <f aca="false">A1486</f>
        <v>20</v>
      </c>
      <c r="I1486" s="0" t="n">
        <f aca="false">B1486</f>
        <v>59</v>
      </c>
    </row>
    <row r="1487" customFormat="false" ht="12.8" hidden="false" customHeight="false" outlineLevel="0" collapsed="false">
      <c r="A1487" s="0" t="n">
        <f aca="false">IF(B1486&lt;&gt;$D$1,A1486,A1486+1)</f>
        <v>20</v>
      </c>
      <c r="B1487" s="0" t="n">
        <f aca="false">IF(B1486&lt;&gt;$D$1,B1486+1,1)</f>
        <v>60</v>
      </c>
      <c r="C1487" s="0" t="str">
        <f aca="false">IFERROR(VLOOKUP(A1487,'Province Map'!$A$2:$BX$77,(MATCH(B1487,'Province Map'!$B$2:$BX$2,0)+1),0),"")</f>
        <v/>
      </c>
      <c r="D1487" s="0" t="str">
        <f aca="false">IF(C1487="T","T","")</f>
        <v/>
      </c>
      <c r="E1487" s="0" t="str">
        <f aca="false">IF(D1487="T",COUNTIF($D$3:$D1487,"T"),"")</f>
        <v/>
      </c>
      <c r="F1487" s="0" t="str">
        <f aca="false">IF(C1487="S","S","")</f>
        <v/>
      </c>
      <c r="G1487" s="0" t="str">
        <f aca="false">IF(F1487="S",COUNTIF($F$3:$F1487,"S"),"")</f>
        <v/>
      </c>
      <c r="H1487" s="0" t="n">
        <f aca="false">A1487</f>
        <v>20</v>
      </c>
      <c r="I1487" s="0" t="n">
        <f aca="false">B1487</f>
        <v>60</v>
      </c>
    </row>
    <row r="1488" customFormat="false" ht="12.8" hidden="false" customHeight="false" outlineLevel="0" collapsed="false">
      <c r="A1488" s="0" t="n">
        <f aca="false">IF(B1487&lt;&gt;$D$1,A1487,A1487+1)</f>
        <v>20</v>
      </c>
      <c r="B1488" s="0" t="n">
        <f aca="false">IF(B1487&lt;&gt;$D$1,B1487+1,1)</f>
        <v>61</v>
      </c>
      <c r="C1488" s="0" t="str">
        <f aca="false">IFERROR(VLOOKUP(A1488,'Province Map'!$A$2:$BX$77,(MATCH(B1488,'Province Map'!$B$2:$BX$2,0)+1),0),"")</f>
        <v/>
      </c>
      <c r="D1488" s="0" t="str">
        <f aca="false">IF(C1488="T","T","")</f>
        <v/>
      </c>
      <c r="E1488" s="0" t="str">
        <f aca="false">IF(D1488="T",COUNTIF($D$3:$D1488,"T"),"")</f>
        <v/>
      </c>
      <c r="F1488" s="0" t="str">
        <f aca="false">IF(C1488="S","S","")</f>
        <v/>
      </c>
      <c r="G1488" s="0" t="str">
        <f aca="false">IF(F1488="S",COUNTIF($F$3:$F1488,"S"),"")</f>
        <v/>
      </c>
      <c r="H1488" s="0" t="n">
        <f aca="false">A1488</f>
        <v>20</v>
      </c>
      <c r="I1488" s="0" t="n">
        <f aca="false">B1488</f>
        <v>61</v>
      </c>
    </row>
    <row r="1489" customFormat="false" ht="12.8" hidden="false" customHeight="false" outlineLevel="0" collapsed="false">
      <c r="A1489" s="0" t="n">
        <f aca="false">IF(B1488&lt;&gt;$D$1,A1488,A1488+1)</f>
        <v>20</v>
      </c>
      <c r="B1489" s="0" t="n">
        <f aca="false">IF(B1488&lt;&gt;$D$1,B1488+1,1)</f>
        <v>62</v>
      </c>
      <c r="C1489" s="0" t="str">
        <f aca="false">IFERROR(VLOOKUP(A1489,'Province Map'!$A$2:$BX$77,(MATCH(B1489,'Province Map'!$B$2:$BX$2,0)+1),0),"")</f>
        <v/>
      </c>
      <c r="D1489" s="0" t="str">
        <f aca="false">IF(C1489="T","T","")</f>
        <v/>
      </c>
      <c r="E1489" s="0" t="str">
        <f aca="false">IF(D1489="T",COUNTIF($D$3:$D1489,"T"),"")</f>
        <v/>
      </c>
      <c r="F1489" s="0" t="str">
        <f aca="false">IF(C1489="S","S","")</f>
        <v/>
      </c>
      <c r="G1489" s="0" t="str">
        <f aca="false">IF(F1489="S",COUNTIF($F$3:$F1489,"S"),"")</f>
        <v/>
      </c>
      <c r="H1489" s="0" t="n">
        <f aca="false">A1489</f>
        <v>20</v>
      </c>
      <c r="I1489" s="0" t="n">
        <f aca="false">B1489</f>
        <v>62</v>
      </c>
    </row>
    <row r="1490" customFormat="false" ht="12.8" hidden="false" customHeight="false" outlineLevel="0" collapsed="false">
      <c r="A1490" s="0" t="n">
        <f aca="false">IF(B1489&lt;&gt;$D$1,A1489,A1489+1)</f>
        <v>20</v>
      </c>
      <c r="B1490" s="0" t="n">
        <f aca="false">IF(B1489&lt;&gt;$D$1,B1489+1,1)</f>
        <v>63</v>
      </c>
      <c r="C1490" s="0" t="str">
        <f aca="false">IFERROR(VLOOKUP(A1490,'Province Map'!$A$2:$BX$77,(MATCH(B1490,'Province Map'!$B$2:$BX$2,0)+1),0),"")</f>
        <v/>
      </c>
      <c r="D1490" s="0" t="str">
        <f aca="false">IF(C1490="T","T","")</f>
        <v/>
      </c>
      <c r="E1490" s="0" t="str">
        <f aca="false">IF(D1490="T",COUNTIF($D$3:$D1490,"T"),"")</f>
        <v/>
      </c>
      <c r="F1490" s="0" t="str">
        <f aca="false">IF(C1490="S","S","")</f>
        <v/>
      </c>
      <c r="G1490" s="0" t="str">
        <f aca="false">IF(F1490="S",COUNTIF($F$3:$F1490,"S"),"")</f>
        <v/>
      </c>
      <c r="H1490" s="0" t="n">
        <f aca="false">A1490</f>
        <v>20</v>
      </c>
      <c r="I1490" s="0" t="n">
        <f aca="false">B1490</f>
        <v>63</v>
      </c>
    </row>
    <row r="1491" customFormat="false" ht="12.8" hidden="false" customHeight="false" outlineLevel="0" collapsed="false">
      <c r="A1491" s="0" t="n">
        <f aca="false">IF(B1490&lt;&gt;$D$1,A1490,A1490+1)</f>
        <v>20</v>
      </c>
      <c r="B1491" s="0" t="n">
        <f aca="false">IF(B1490&lt;&gt;$D$1,B1490+1,1)</f>
        <v>64</v>
      </c>
      <c r="C1491" s="0" t="str">
        <f aca="false">IFERROR(VLOOKUP(A1491,'Province Map'!$A$2:$BX$77,(MATCH(B1491,'Province Map'!$B$2:$BX$2,0)+1),0),"")</f>
        <v/>
      </c>
      <c r="D1491" s="0" t="str">
        <f aca="false">IF(C1491="T","T","")</f>
        <v/>
      </c>
      <c r="E1491" s="0" t="str">
        <f aca="false">IF(D1491="T",COUNTIF($D$3:$D1491,"T"),"")</f>
        <v/>
      </c>
      <c r="F1491" s="0" t="str">
        <f aca="false">IF(C1491="S","S","")</f>
        <v/>
      </c>
      <c r="G1491" s="0" t="str">
        <f aca="false">IF(F1491="S",COUNTIF($F$3:$F1491,"S"),"")</f>
        <v/>
      </c>
      <c r="H1491" s="0" t="n">
        <f aca="false">A1491</f>
        <v>20</v>
      </c>
      <c r="I1491" s="0" t="n">
        <f aca="false">B1491</f>
        <v>64</v>
      </c>
    </row>
    <row r="1492" customFormat="false" ht="12.8" hidden="false" customHeight="false" outlineLevel="0" collapsed="false">
      <c r="A1492" s="0" t="n">
        <f aca="false">IF(B1491&lt;&gt;$D$1,A1491,A1491+1)</f>
        <v>20</v>
      </c>
      <c r="B1492" s="0" t="n">
        <f aca="false">IF(B1491&lt;&gt;$D$1,B1491+1,1)</f>
        <v>65</v>
      </c>
      <c r="C1492" s="0" t="str">
        <f aca="false">IFERROR(VLOOKUP(A1492,'Province Map'!$A$2:$BX$77,(MATCH(B1492,'Province Map'!$B$2:$BX$2,0)+1),0),"")</f>
        <v/>
      </c>
      <c r="D1492" s="0" t="str">
        <f aca="false">IF(C1492="T","T","")</f>
        <v/>
      </c>
      <c r="E1492" s="0" t="str">
        <f aca="false">IF(D1492="T",COUNTIF($D$3:$D1492,"T"),"")</f>
        <v/>
      </c>
      <c r="F1492" s="0" t="str">
        <f aca="false">IF(C1492="S","S","")</f>
        <v/>
      </c>
      <c r="G1492" s="0" t="str">
        <f aca="false">IF(F1492="S",COUNTIF($F$3:$F1492,"S"),"")</f>
        <v/>
      </c>
      <c r="H1492" s="0" t="n">
        <f aca="false">A1492</f>
        <v>20</v>
      </c>
      <c r="I1492" s="0" t="n">
        <f aca="false">B1492</f>
        <v>65</v>
      </c>
    </row>
    <row r="1493" customFormat="false" ht="12.8" hidden="false" customHeight="false" outlineLevel="0" collapsed="false">
      <c r="A1493" s="0" t="n">
        <f aca="false">IF(B1492&lt;&gt;$D$1,A1492,A1492+1)</f>
        <v>20</v>
      </c>
      <c r="B1493" s="0" t="n">
        <f aca="false">IF(B1492&lt;&gt;$D$1,B1492+1,1)</f>
        <v>66</v>
      </c>
      <c r="C1493" s="0" t="str">
        <f aca="false">IFERROR(VLOOKUP(A1493,'Province Map'!$A$2:$BX$77,(MATCH(B1493,'Province Map'!$B$2:$BX$2,0)+1),0),"")</f>
        <v/>
      </c>
      <c r="D1493" s="0" t="str">
        <f aca="false">IF(C1493="T","T","")</f>
        <v/>
      </c>
      <c r="E1493" s="0" t="str">
        <f aca="false">IF(D1493="T",COUNTIF($D$3:$D1493,"T"),"")</f>
        <v/>
      </c>
      <c r="F1493" s="0" t="str">
        <f aca="false">IF(C1493="S","S","")</f>
        <v/>
      </c>
      <c r="G1493" s="0" t="str">
        <f aca="false">IF(F1493="S",COUNTIF($F$3:$F1493,"S"),"")</f>
        <v/>
      </c>
      <c r="H1493" s="0" t="n">
        <f aca="false">A1493</f>
        <v>20</v>
      </c>
      <c r="I1493" s="0" t="n">
        <f aca="false">B1493</f>
        <v>66</v>
      </c>
    </row>
    <row r="1494" customFormat="false" ht="12.8" hidden="false" customHeight="false" outlineLevel="0" collapsed="false">
      <c r="A1494" s="0" t="n">
        <f aca="false">IF(B1493&lt;&gt;$D$1,A1493,A1493+1)</f>
        <v>20</v>
      </c>
      <c r="B1494" s="0" t="n">
        <f aca="false">IF(B1493&lt;&gt;$D$1,B1493+1,1)</f>
        <v>67</v>
      </c>
      <c r="C1494" s="0" t="str">
        <f aca="false">IFERROR(VLOOKUP(A1494,'Province Map'!$A$2:$BX$77,(MATCH(B1494,'Province Map'!$B$2:$BX$2,0)+1),0),"")</f>
        <v/>
      </c>
      <c r="D1494" s="0" t="str">
        <f aca="false">IF(C1494="T","T","")</f>
        <v/>
      </c>
      <c r="E1494" s="0" t="str">
        <f aca="false">IF(D1494="T",COUNTIF($D$3:$D1494,"T"),"")</f>
        <v/>
      </c>
      <c r="F1494" s="0" t="str">
        <f aca="false">IF(C1494="S","S","")</f>
        <v/>
      </c>
      <c r="G1494" s="0" t="str">
        <f aca="false">IF(F1494="S",COUNTIF($F$3:$F1494,"S"),"")</f>
        <v/>
      </c>
      <c r="H1494" s="0" t="n">
        <f aca="false">A1494</f>
        <v>20</v>
      </c>
      <c r="I1494" s="0" t="n">
        <f aca="false">B1494</f>
        <v>67</v>
      </c>
    </row>
    <row r="1495" customFormat="false" ht="12.8" hidden="false" customHeight="false" outlineLevel="0" collapsed="false">
      <c r="A1495" s="0" t="n">
        <f aca="false">IF(B1494&lt;&gt;$D$1,A1494,A1494+1)</f>
        <v>20</v>
      </c>
      <c r="B1495" s="0" t="n">
        <f aca="false">IF(B1494&lt;&gt;$D$1,B1494+1,1)</f>
        <v>68</v>
      </c>
      <c r="C1495" s="0" t="str">
        <f aca="false">IFERROR(VLOOKUP(A1495,'Province Map'!$A$2:$BX$77,(MATCH(B1495,'Province Map'!$B$2:$BX$2,0)+1),0),"")</f>
        <v/>
      </c>
      <c r="D1495" s="0" t="str">
        <f aca="false">IF(C1495="T","T","")</f>
        <v/>
      </c>
      <c r="E1495" s="0" t="str">
        <f aca="false">IF(D1495="T",COUNTIF($D$3:$D1495,"T"),"")</f>
        <v/>
      </c>
      <c r="F1495" s="0" t="str">
        <f aca="false">IF(C1495="S","S","")</f>
        <v/>
      </c>
      <c r="G1495" s="0" t="str">
        <f aca="false">IF(F1495="S",COUNTIF($F$3:$F1495,"S"),"")</f>
        <v/>
      </c>
      <c r="H1495" s="0" t="n">
        <f aca="false">A1495</f>
        <v>20</v>
      </c>
      <c r="I1495" s="0" t="n">
        <f aca="false">B1495</f>
        <v>68</v>
      </c>
    </row>
    <row r="1496" customFormat="false" ht="12.8" hidden="false" customHeight="false" outlineLevel="0" collapsed="false">
      <c r="A1496" s="0" t="n">
        <f aca="false">IF(B1495&lt;&gt;$D$1,A1495,A1495+1)</f>
        <v>20</v>
      </c>
      <c r="B1496" s="0" t="n">
        <f aca="false">IF(B1495&lt;&gt;$D$1,B1495+1,1)</f>
        <v>69</v>
      </c>
      <c r="C1496" s="0" t="str">
        <f aca="false">IFERROR(VLOOKUP(A1496,'Province Map'!$A$2:$BX$77,(MATCH(B1496,'Province Map'!$B$2:$BX$2,0)+1),0),"")</f>
        <v/>
      </c>
      <c r="D1496" s="0" t="str">
        <f aca="false">IF(C1496="T","T","")</f>
        <v/>
      </c>
      <c r="E1496" s="0" t="str">
        <f aca="false">IF(D1496="T",COUNTIF($D$3:$D1496,"T"),"")</f>
        <v/>
      </c>
      <c r="F1496" s="0" t="str">
        <f aca="false">IF(C1496="S","S","")</f>
        <v/>
      </c>
      <c r="G1496" s="0" t="str">
        <f aca="false">IF(F1496="S",COUNTIF($F$3:$F1496,"S"),"")</f>
        <v/>
      </c>
      <c r="H1496" s="0" t="n">
        <f aca="false">A1496</f>
        <v>20</v>
      </c>
      <c r="I1496" s="0" t="n">
        <f aca="false">B1496</f>
        <v>69</v>
      </c>
    </row>
    <row r="1497" customFormat="false" ht="12.8" hidden="false" customHeight="false" outlineLevel="0" collapsed="false">
      <c r="A1497" s="0" t="n">
        <f aca="false">IF(B1496&lt;&gt;$D$1,A1496,A1496+1)</f>
        <v>20</v>
      </c>
      <c r="B1497" s="0" t="n">
        <f aca="false">IF(B1496&lt;&gt;$D$1,B1496+1,1)</f>
        <v>70</v>
      </c>
      <c r="C1497" s="0" t="str">
        <f aca="false">IFERROR(VLOOKUP(A1497,'Province Map'!$A$2:$BX$77,(MATCH(B1497,'Province Map'!$B$2:$BX$2,0)+1),0),"")</f>
        <v/>
      </c>
      <c r="D1497" s="0" t="str">
        <f aca="false">IF(C1497="T","T","")</f>
        <v/>
      </c>
      <c r="E1497" s="0" t="str">
        <f aca="false">IF(D1497="T",COUNTIF($D$3:$D1497,"T"),"")</f>
        <v/>
      </c>
      <c r="F1497" s="0" t="str">
        <f aca="false">IF(C1497="S","S","")</f>
        <v/>
      </c>
      <c r="G1497" s="0" t="str">
        <f aca="false">IF(F1497="S",COUNTIF($F$3:$F1497,"S"),"")</f>
        <v/>
      </c>
      <c r="H1497" s="0" t="n">
        <f aca="false">A1497</f>
        <v>20</v>
      </c>
      <c r="I1497" s="0" t="n">
        <f aca="false">B1497</f>
        <v>70</v>
      </c>
    </row>
    <row r="1498" customFormat="false" ht="12.8" hidden="false" customHeight="false" outlineLevel="0" collapsed="false">
      <c r="A1498" s="0" t="n">
        <f aca="false">IF(B1497&lt;&gt;$D$1,A1497,A1497+1)</f>
        <v>20</v>
      </c>
      <c r="B1498" s="0" t="n">
        <f aca="false">IF(B1497&lt;&gt;$D$1,B1497+1,1)</f>
        <v>71</v>
      </c>
      <c r="C1498" s="0" t="str">
        <f aca="false">IFERROR(VLOOKUP(A1498,'Province Map'!$A$2:$BX$77,(MATCH(B1498,'Province Map'!$B$2:$BX$2,0)+1),0),"")</f>
        <v/>
      </c>
      <c r="D1498" s="0" t="str">
        <f aca="false">IF(C1498="T","T","")</f>
        <v/>
      </c>
      <c r="E1498" s="0" t="str">
        <f aca="false">IF(D1498="T",COUNTIF($D$3:$D1498,"T"),"")</f>
        <v/>
      </c>
      <c r="F1498" s="0" t="str">
        <f aca="false">IF(C1498="S","S","")</f>
        <v/>
      </c>
      <c r="G1498" s="0" t="str">
        <f aca="false">IF(F1498="S",COUNTIF($F$3:$F1498,"S"),"")</f>
        <v/>
      </c>
      <c r="H1498" s="0" t="n">
        <f aca="false">A1498</f>
        <v>20</v>
      </c>
      <c r="I1498" s="0" t="n">
        <f aca="false">B1498</f>
        <v>71</v>
      </c>
    </row>
    <row r="1499" customFormat="false" ht="12.8" hidden="false" customHeight="false" outlineLevel="0" collapsed="false">
      <c r="A1499" s="0" t="n">
        <f aca="false">IF(B1498&lt;&gt;$D$1,A1498,A1498+1)</f>
        <v>20</v>
      </c>
      <c r="B1499" s="0" t="n">
        <f aca="false">IF(B1498&lt;&gt;$D$1,B1498+1,1)</f>
        <v>72</v>
      </c>
      <c r="C1499" s="0" t="str">
        <f aca="false">IFERROR(VLOOKUP(A1499,'Province Map'!$A$2:$BX$77,(MATCH(B1499,'Province Map'!$B$2:$BX$2,0)+1),0),"")</f>
        <v/>
      </c>
      <c r="D1499" s="0" t="str">
        <f aca="false">IF(C1499="T","T","")</f>
        <v/>
      </c>
      <c r="E1499" s="0" t="str">
        <f aca="false">IF(D1499="T",COUNTIF($D$3:$D1499,"T"),"")</f>
        <v/>
      </c>
      <c r="F1499" s="0" t="str">
        <f aca="false">IF(C1499="S","S","")</f>
        <v/>
      </c>
      <c r="G1499" s="0" t="str">
        <f aca="false">IF(F1499="S",COUNTIF($F$3:$F1499,"S"),"")</f>
        <v/>
      </c>
      <c r="H1499" s="0" t="n">
        <f aca="false">A1499</f>
        <v>20</v>
      </c>
      <c r="I1499" s="0" t="n">
        <f aca="false">B1499</f>
        <v>72</v>
      </c>
    </row>
    <row r="1500" customFormat="false" ht="12.8" hidden="false" customHeight="false" outlineLevel="0" collapsed="false">
      <c r="A1500" s="0" t="n">
        <f aca="false">IF(B1499&lt;&gt;$D$1,A1499,A1499+1)</f>
        <v>20</v>
      </c>
      <c r="B1500" s="0" t="n">
        <f aca="false">IF(B1499&lt;&gt;$D$1,B1499+1,1)</f>
        <v>73</v>
      </c>
      <c r="C1500" s="0" t="str">
        <f aca="false">IFERROR(VLOOKUP(A1500,'Province Map'!$A$2:$BX$77,(MATCH(B1500,'Province Map'!$B$2:$BX$2,0)+1),0),"")</f>
        <v/>
      </c>
      <c r="D1500" s="0" t="str">
        <f aca="false">IF(C1500="T","T","")</f>
        <v/>
      </c>
      <c r="E1500" s="0" t="str">
        <f aca="false">IF(D1500="T",COUNTIF($D$3:$D1500,"T"),"")</f>
        <v/>
      </c>
      <c r="F1500" s="0" t="str">
        <f aca="false">IF(C1500="S","S","")</f>
        <v/>
      </c>
      <c r="G1500" s="0" t="str">
        <f aca="false">IF(F1500="S",COUNTIF($F$3:$F1500,"S"),"")</f>
        <v/>
      </c>
      <c r="H1500" s="0" t="n">
        <f aca="false">A1500</f>
        <v>20</v>
      </c>
      <c r="I1500" s="0" t="n">
        <f aca="false">B1500</f>
        <v>73</v>
      </c>
    </row>
    <row r="1501" customFormat="false" ht="12.8" hidden="false" customHeight="false" outlineLevel="0" collapsed="false">
      <c r="A1501" s="0" t="n">
        <f aca="false">IF(B1500&lt;&gt;$D$1,A1500,A1500+1)</f>
        <v>20</v>
      </c>
      <c r="B1501" s="0" t="n">
        <f aca="false">IF(B1500&lt;&gt;$D$1,B1500+1,1)</f>
        <v>74</v>
      </c>
      <c r="C1501" s="0" t="str">
        <f aca="false">IFERROR(VLOOKUP(A1501,'Province Map'!$A$2:$BX$77,(MATCH(B1501,'Province Map'!$B$2:$BX$2,0)+1),0),"")</f>
        <v/>
      </c>
      <c r="D1501" s="0" t="str">
        <f aca="false">IF(C1501="T","T","")</f>
        <v/>
      </c>
      <c r="E1501" s="0" t="str">
        <f aca="false">IF(D1501="T",COUNTIF($D$3:$D1501,"T"),"")</f>
        <v/>
      </c>
      <c r="F1501" s="0" t="str">
        <f aca="false">IF(C1501="S","S","")</f>
        <v/>
      </c>
      <c r="G1501" s="0" t="str">
        <f aca="false">IF(F1501="S",COUNTIF($F$3:$F1501,"S"),"")</f>
        <v/>
      </c>
      <c r="H1501" s="0" t="n">
        <f aca="false">A1501</f>
        <v>20</v>
      </c>
      <c r="I1501" s="0" t="n">
        <f aca="false">B1501</f>
        <v>74</v>
      </c>
    </row>
    <row r="1502" customFormat="false" ht="12.8" hidden="false" customHeight="false" outlineLevel="0" collapsed="false">
      <c r="A1502" s="0" t="n">
        <f aca="false">IF(B1501&lt;&gt;$D$1,A1501,A1501+1)</f>
        <v>20</v>
      </c>
      <c r="B1502" s="0" t="n">
        <f aca="false">IF(B1501&lt;&gt;$D$1,B1501+1,1)</f>
        <v>75</v>
      </c>
      <c r="C1502" s="0" t="str">
        <f aca="false">IFERROR(VLOOKUP(A1502,'Province Map'!$A$2:$BX$77,(MATCH(B1502,'Province Map'!$B$2:$BX$2,0)+1),0),"")</f>
        <v/>
      </c>
      <c r="D1502" s="0" t="str">
        <f aca="false">IF(C1502="T","T","")</f>
        <v/>
      </c>
      <c r="E1502" s="0" t="str">
        <f aca="false">IF(D1502="T",COUNTIF($D$3:$D1502,"T"),"")</f>
        <v/>
      </c>
      <c r="F1502" s="0" t="str">
        <f aca="false">IF(C1502="S","S","")</f>
        <v/>
      </c>
      <c r="G1502" s="0" t="str">
        <f aca="false">IF(F1502="S",COUNTIF($F$3:$F1502,"S"),"")</f>
        <v/>
      </c>
      <c r="H1502" s="0" t="n">
        <f aca="false">A1502</f>
        <v>20</v>
      </c>
      <c r="I1502" s="0" t="n">
        <f aca="false">B1502</f>
        <v>75</v>
      </c>
    </row>
    <row r="1503" customFormat="false" ht="12.8" hidden="false" customHeight="false" outlineLevel="0" collapsed="false">
      <c r="A1503" s="0" t="n">
        <f aca="false">IF(B1502&lt;&gt;$D$1,A1502,A1502+1)</f>
        <v>21</v>
      </c>
      <c r="B1503" s="0" t="n">
        <f aca="false">IF(B1502&lt;&gt;$D$1,B1502+1,1)</f>
        <v>1</v>
      </c>
      <c r="C1503" s="0" t="str">
        <f aca="false">IFERROR(VLOOKUP(A1503,'Province Map'!$A$2:$BX$77,(MATCH(B1503,'Province Map'!$B$2:$BX$2,0)+1),0),"")</f>
        <v/>
      </c>
      <c r="D1503" s="0" t="str">
        <f aca="false">IF(C1503="T","T","")</f>
        <v/>
      </c>
      <c r="E1503" s="0" t="str">
        <f aca="false">IF(D1503="T",COUNTIF($D$3:$D1503,"T"),"")</f>
        <v/>
      </c>
      <c r="F1503" s="0" t="str">
        <f aca="false">IF(C1503="S","S","")</f>
        <v/>
      </c>
      <c r="G1503" s="0" t="str">
        <f aca="false">IF(F1503="S",COUNTIF($F$3:$F1503,"S"),"")</f>
        <v/>
      </c>
      <c r="H1503" s="0" t="n">
        <f aca="false">A1503</f>
        <v>21</v>
      </c>
      <c r="I1503" s="0" t="n">
        <f aca="false">B1503</f>
        <v>1</v>
      </c>
    </row>
    <row r="1504" customFormat="false" ht="12.8" hidden="false" customHeight="false" outlineLevel="0" collapsed="false">
      <c r="A1504" s="0" t="n">
        <f aca="false">IF(B1503&lt;&gt;$D$1,A1503,A1503+1)</f>
        <v>21</v>
      </c>
      <c r="B1504" s="0" t="n">
        <f aca="false">IF(B1503&lt;&gt;$D$1,B1503+1,1)</f>
        <v>2</v>
      </c>
      <c r="C1504" s="0" t="str">
        <f aca="false">IFERROR(VLOOKUP(A1504,'Province Map'!$A$2:$BX$77,(MATCH(B1504,'Province Map'!$B$2:$BX$2,0)+1),0),"")</f>
        <v/>
      </c>
      <c r="D1504" s="0" t="str">
        <f aca="false">IF(C1504="T","T","")</f>
        <v/>
      </c>
      <c r="E1504" s="0" t="str">
        <f aca="false">IF(D1504="T",COUNTIF($D$3:$D1504,"T"),"")</f>
        <v/>
      </c>
      <c r="F1504" s="0" t="str">
        <f aca="false">IF(C1504="S","S","")</f>
        <v/>
      </c>
      <c r="G1504" s="0" t="str">
        <f aca="false">IF(F1504="S",COUNTIF($F$3:$F1504,"S"),"")</f>
        <v/>
      </c>
      <c r="H1504" s="0" t="n">
        <f aca="false">A1504</f>
        <v>21</v>
      </c>
      <c r="I1504" s="0" t="n">
        <f aca="false">B1504</f>
        <v>2</v>
      </c>
    </row>
    <row r="1505" customFormat="false" ht="12.8" hidden="false" customHeight="false" outlineLevel="0" collapsed="false">
      <c r="A1505" s="0" t="n">
        <f aca="false">IF(B1504&lt;&gt;$D$1,A1504,A1504+1)</f>
        <v>21</v>
      </c>
      <c r="B1505" s="0" t="n">
        <f aca="false">IF(B1504&lt;&gt;$D$1,B1504+1,1)</f>
        <v>3</v>
      </c>
      <c r="C1505" s="0" t="str">
        <f aca="false">IFERROR(VLOOKUP(A1505,'Province Map'!$A$2:$BX$77,(MATCH(B1505,'Province Map'!$B$2:$BX$2,0)+1),0),"")</f>
        <v/>
      </c>
      <c r="D1505" s="0" t="str">
        <f aca="false">IF(C1505="T","T","")</f>
        <v/>
      </c>
      <c r="E1505" s="0" t="str">
        <f aca="false">IF(D1505="T",COUNTIF($D$3:$D1505,"T"),"")</f>
        <v/>
      </c>
      <c r="F1505" s="0" t="str">
        <f aca="false">IF(C1505="S","S","")</f>
        <v/>
      </c>
      <c r="G1505" s="0" t="str">
        <f aca="false">IF(F1505="S",COUNTIF($F$3:$F1505,"S"),"")</f>
        <v/>
      </c>
      <c r="H1505" s="0" t="n">
        <f aca="false">A1505</f>
        <v>21</v>
      </c>
      <c r="I1505" s="0" t="n">
        <f aca="false">B1505</f>
        <v>3</v>
      </c>
    </row>
    <row r="1506" customFormat="false" ht="12.8" hidden="false" customHeight="false" outlineLevel="0" collapsed="false">
      <c r="A1506" s="0" t="n">
        <f aca="false">IF(B1505&lt;&gt;$D$1,A1505,A1505+1)</f>
        <v>21</v>
      </c>
      <c r="B1506" s="0" t="n">
        <f aca="false">IF(B1505&lt;&gt;$D$1,B1505+1,1)</f>
        <v>4</v>
      </c>
      <c r="C1506" s="0" t="str">
        <f aca="false">IFERROR(VLOOKUP(A1506,'Province Map'!$A$2:$BX$77,(MATCH(B1506,'Province Map'!$B$2:$BX$2,0)+1),0),"")</f>
        <v/>
      </c>
      <c r="D1506" s="0" t="str">
        <f aca="false">IF(C1506="T","T","")</f>
        <v/>
      </c>
      <c r="E1506" s="0" t="str">
        <f aca="false">IF(D1506="T",COUNTIF($D$3:$D1506,"T"),"")</f>
        <v/>
      </c>
      <c r="F1506" s="0" t="str">
        <f aca="false">IF(C1506="S","S","")</f>
        <v/>
      </c>
      <c r="G1506" s="0" t="str">
        <f aca="false">IF(F1506="S",COUNTIF($F$3:$F1506,"S"),"")</f>
        <v/>
      </c>
      <c r="H1506" s="0" t="n">
        <f aca="false">A1506</f>
        <v>21</v>
      </c>
      <c r="I1506" s="0" t="n">
        <f aca="false">B1506</f>
        <v>4</v>
      </c>
    </row>
    <row r="1507" customFormat="false" ht="12.8" hidden="false" customHeight="false" outlineLevel="0" collapsed="false">
      <c r="A1507" s="0" t="n">
        <f aca="false">IF(B1506&lt;&gt;$D$1,A1506,A1506+1)</f>
        <v>21</v>
      </c>
      <c r="B1507" s="0" t="n">
        <f aca="false">IF(B1506&lt;&gt;$D$1,B1506+1,1)</f>
        <v>5</v>
      </c>
      <c r="C1507" s="0" t="str">
        <f aca="false">IFERROR(VLOOKUP(A1507,'Province Map'!$A$2:$BX$77,(MATCH(B1507,'Province Map'!$B$2:$BX$2,0)+1),0),"")</f>
        <v/>
      </c>
      <c r="D1507" s="0" t="str">
        <f aca="false">IF(C1507="T","T","")</f>
        <v/>
      </c>
      <c r="E1507" s="0" t="str">
        <f aca="false">IF(D1507="T",COUNTIF($D$3:$D1507,"T"),"")</f>
        <v/>
      </c>
      <c r="F1507" s="0" t="str">
        <f aca="false">IF(C1507="S","S","")</f>
        <v/>
      </c>
      <c r="G1507" s="0" t="str">
        <f aca="false">IF(F1507="S",COUNTIF($F$3:$F1507,"S"),"")</f>
        <v/>
      </c>
      <c r="H1507" s="0" t="n">
        <f aca="false">A1507</f>
        <v>21</v>
      </c>
      <c r="I1507" s="0" t="n">
        <f aca="false">B1507</f>
        <v>5</v>
      </c>
    </row>
    <row r="1508" customFormat="false" ht="12.8" hidden="false" customHeight="false" outlineLevel="0" collapsed="false">
      <c r="A1508" s="0" t="n">
        <f aca="false">IF(B1507&lt;&gt;$D$1,A1507,A1507+1)</f>
        <v>21</v>
      </c>
      <c r="B1508" s="0" t="n">
        <f aca="false">IF(B1507&lt;&gt;$D$1,B1507+1,1)</f>
        <v>6</v>
      </c>
      <c r="C1508" s="0" t="str">
        <f aca="false">IFERROR(VLOOKUP(A1508,'Province Map'!$A$2:$BX$77,(MATCH(B1508,'Province Map'!$B$2:$BX$2,0)+1),0),"")</f>
        <v/>
      </c>
      <c r="D1508" s="0" t="str">
        <f aca="false">IF(C1508="T","T","")</f>
        <v/>
      </c>
      <c r="E1508" s="0" t="str">
        <f aca="false">IF(D1508="T",COUNTIF($D$3:$D1508,"T"),"")</f>
        <v/>
      </c>
      <c r="F1508" s="0" t="str">
        <f aca="false">IF(C1508="S","S","")</f>
        <v/>
      </c>
      <c r="G1508" s="0" t="str">
        <f aca="false">IF(F1508="S",COUNTIF($F$3:$F1508,"S"),"")</f>
        <v/>
      </c>
      <c r="H1508" s="0" t="n">
        <f aca="false">A1508</f>
        <v>21</v>
      </c>
      <c r="I1508" s="0" t="n">
        <f aca="false">B1508</f>
        <v>6</v>
      </c>
    </row>
    <row r="1509" customFormat="false" ht="12.8" hidden="false" customHeight="false" outlineLevel="0" collapsed="false">
      <c r="A1509" s="0" t="n">
        <f aca="false">IF(B1508&lt;&gt;$D$1,A1508,A1508+1)</f>
        <v>21</v>
      </c>
      <c r="B1509" s="0" t="n">
        <f aca="false">IF(B1508&lt;&gt;$D$1,B1508+1,1)</f>
        <v>7</v>
      </c>
      <c r="C1509" s="0" t="str">
        <f aca="false">IFERROR(VLOOKUP(A1509,'Province Map'!$A$2:$BX$77,(MATCH(B1509,'Province Map'!$B$2:$BX$2,0)+1),0),"")</f>
        <v/>
      </c>
      <c r="D1509" s="0" t="str">
        <f aca="false">IF(C1509="T","T","")</f>
        <v/>
      </c>
      <c r="E1509" s="0" t="str">
        <f aca="false">IF(D1509="T",COUNTIF($D$3:$D1509,"T"),"")</f>
        <v/>
      </c>
      <c r="F1509" s="0" t="str">
        <f aca="false">IF(C1509="S","S","")</f>
        <v/>
      </c>
      <c r="G1509" s="0" t="str">
        <f aca="false">IF(F1509="S",COUNTIF($F$3:$F1509,"S"),"")</f>
        <v/>
      </c>
      <c r="H1509" s="0" t="n">
        <f aca="false">A1509</f>
        <v>21</v>
      </c>
      <c r="I1509" s="0" t="n">
        <f aca="false">B1509</f>
        <v>7</v>
      </c>
    </row>
    <row r="1510" customFormat="false" ht="12.8" hidden="false" customHeight="false" outlineLevel="0" collapsed="false">
      <c r="A1510" s="0" t="n">
        <f aca="false">IF(B1509&lt;&gt;$D$1,A1509,A1509+1)</f>
        <v>21</v>
      </c>
      <c r="B1510" s="0" t="n">
        <f aca="false">IF(B1509&lt;&gt;$D$1,B1509+1,1)</f>
        <v>8</v>
      </c>
      <c r="C1510" s="0" t="str">
        <f aca="false">IFERROR(VLOOKUP(A1510,'Province Map'!$A$2:$BX$77,(MATCH(B1510,'Province Map'!$B$2:$BX$2,0)+1),0),"")</f>
        <v/>
      </c>
      <c r="D1510" s="0" t="str">
        <f aca="false">IF(C1510="T","T","")</f>
        <v/>
      </c>
      <c r="E1510" s="0" t="str">
        <f aca="false">IF(D1510="T",COUNTIF($D$3:$D1510,"T"),"")</f>
        <v/>
      </c>
      <c r="F1510" s="0" t="str">
        <f aca="false">IF(C1510="S","S","")</f>
        <v/>
      </c>
      <c r="G1510" s="0" t="str">
        <f aca="false">IF(F1510="S",COUNTIF($F$3:$F1510,"S"),"")</f>
        <v/>
      </c>
      <c r="H1510" s="0" t="n">
        <f aca="false">A1510</f>
        <v>21</v>
      </c>
      <c r="I1510" s="0" t="n">
        <f aca="false">B1510</f>
        <v>8</v>
      </c>
    </row>
    <row r="1511" customFormat="false" ht="12.8" hidden="false" customHeight="false" outlineLevel="0" collapsed="false">
      <c r="A1511" s="0" t="n">
        <f aca="false">IF(B1510&lt;&gt;$D$1,A1510,A1510+1)</f>
        <v>21</v>
      </c>
      <c r="B1511" s="0" t="n">
        <f aca="false">IF(B1510&lt;&gt;$D$1,B1510+1,1)</f>
        <v>9</v>
      </c>
      <c r="C1511" s="0" t="str">
        <f aca="false">IFERROR(VLOOKUP(A1511,'Province Map'!$A$2:$BX$77,(MATCH(B1511,'Province Map'!$B$2:$BX$2,0)+1),0),"")</f>
        <v/>
      </c>
      <c r="D1511" s="0" t="str">
        <f aca="false">IF(C1511="T","T","")</f>
        <v/>
      </c>
      <c r="E1511" s="0" t="str">
        <f aca="false">IF(D1511="T",COUNTIF($D$3:$D1511,"T"),"")</f>
        <v/>
      </c>
      <c r="F1511" s="0" t="str">
        <f aca="false">IF(C1511="S","S","")</f>
        <v/>
      </c>
      <c r="G1511" s="0" t="str">
        <f aca="false">IF(F1511="S",COUNTIF($F$3:$F1511,"S"),"")</f>
        <v/>
      </c>
      <c r="H1511" s="0" t="n">
        <f aca="false">A1511</f>
        <v>21</v>
      </c>
      <c r="I1511" s="0" t="n">
        <f aca="false">B1511</f>
        <v>9</v>
      </c>
    </row>
    <row r="1512" customFormat="false" ht="12.8" hidden="false" customHeight="false" outlineLevel="0" collapsed="false">
      <c r="A1512" s="0" t="n">
        <f aca="false">IF(B1511&lt;&gt;$D$1,A1511,A1511+1)</f>
        <v>21</v>
      </c>
      <c r="B1512" s="0" t="n">
        <f aca="false">IF(B1511&lt;&gt;$D$1,B1511+1,1)</f>
        <v>10</v>
      </c>
      <c r="C1512" s="0" t="str">
        <f aca="false">IFERROR(VLOOKUP(A1512,'Province Map'!$A$2:$BX$77,(MATCH(B1512,'Province Map'!$B$2:$BX$2,0)+1),0),"")</f>
        <v/>
      </c>
      <c r="D1512" s="0" t="str">
        <f aca="false">IF(C1512="T","T","")</f>
        <v/>
      </c>
      <c r="E1512" s="0" t="str">
        <f aca="false">IF(D1512="T",COUNTIF($D$3:$D1512,"T"),"")</f>
        <v/>
      </c>
      <c r="F1512" s="0" t="str">
        <f aca="false">IF(C1512="S","S","")</f>
        <v/>
      </c>
      <c r="G1512" s="0" t="str">
        <f aca="false">IF(F1512="S",COUNTIF($F$3:$F1512,"S"),"")</f>
        <v/>
      </c>
      <c r="H1512" s="0" t="n">
        <f aca="false">A1512</f>
        <v>21</v>
      </c>
      <c r="I1512" s="0" t="n">
        <f aca="false">B1512</f>
        <v>10</v>
      </c>
    </row>
    <row r="1513" customFormat="false" ht="12.8" hidden="false" customHeight="false" outlineLevel="0" collapsed="false">
      <c r="A1513" s="0" t="n">
        <f aca="false">IF(B1512&lt;&gt;$D$1,A1512,A1512+1)</f>
        <v>21</v>
      </c>
      <c r="B1513" s="0" t="n">
        <f aca="false">IF(B1512&lt;&gt;$D$1,B1512+1,1)</f>
        <v>11</v>
      </c>
      <c r="C1513" s="0" t="str">
        <f aca="false">IFERROR(VLOOKUP(A1513,'Province Map'!$A$2:$BX$77,(MATCH(B1513,'Province Map'!$B$2:$BX$2,0)+1),0),"")</f>
        <v/>
      </c>
      <c r="D1513" s="0" t="str">
        <f aca="false">IF(C1513="T","T","")</f>
        <v/>
      </c>
      <c r="E1513" s="0" t="str">
        <f aca="false">IF(D1513="T",COUNTIF($D$3:$D1513,"T"),"")</f>
        <v/>
      </c>
      <c r="F1513" s="0" t="str">
        <f aca="false">IF(C1513="S","S","")</f>
        <v/>
      </c>
      <c r="G1513" s="0" t="str">
        <f aca="false">IF(F1513="S",COUNTIF($F$3:$F1513,"S"),"")</f>
        <v/>
      </c>
      <c r="H1513" s="0" t="n">
        <f aca="false">A1513</f>
        <v>21</v>
      </c>
      <c r="I1513" s="0" t="n">
        <f aca="false">B1513</f>
        <v>11</v>
      </c>
    </row>
    <row r="1514" customFormat="false" ht="12.8" hidden="false" customHeight="false" outlineLevel="0" collapsed="false">
      <c r="A1514" s="0" t="n">
        <f aca="false">IF(B1513&lt;&gt;$D$1,A1513,A1513+1)</f>
        <v>21</v>
      </c>
      <c r="B1514" s="0" t="n">
        <f aca="false">IF(B1513&lt;&gt;$D$1,B1513+1,1)</f>
        <v>12</v>
      </c>
      <c r="C1514" s="0" t="str">
        <f aca="false">IFERROR(VLOOKUP(A1514,'Province Map'!$A$2:$BX$77,(MATCH(B1514,'Province Map'!$B$2:$BX$2,0)+1),0),"")</f>
        <v/>
      </c>
      <c r="D1514" s="0" t="str">
        <f aca="false">IF(C1514="T","T","")</f>
        <v/>
      </c>
      <c r="E1514" s="0" t="str">
        <f aca="false">IF(D1514="T",COUNTIF($D$3:$D1514,"T"),"")</f>
        <v/>
      </c>
      <c r="F1514" s="0" t="str">
        <f aca="false">IF(C1514="S","S","")</f>
        <v/>
      </c>
      <c r="G1514" s="0" t="str">
        <f aca="false">IF(F1514="S",COUNTIF($F$3:$F1514,"S"),"")</f>
        <v/>
      </c>
      <c r="H1514" s="0" t="n">
        <f aca="false">A1514</f>
        <v>21</v>
      </c>
      <c r="I1514" s="0" t="n">
        <f aca="false">B1514</f>
        <v>12</v>
      </c>
    </row>
    <row r="1515" customFormat="false" ht="12.8" hidden="false" customHeight="false" outlineLevel="0" collapsed="false">
      <c r="A1515" s="0" t="n">
        <f aca="false">IF(B1514&lt;&gt;$D$1,A1514,A1514+1)</f>
        <v>21</v>
      </c>
      <c r="B1515" s="0" t="n">
        <f aca="false">IF(B1514&lt;&gt;$D$1,B1514+1,1)</f>
        <v>13</v>
      </c>
      <c r="C1515" s="0" t="str">
        <f aca="false">IFERROR(VLOOKUP(A1515,'Province Map'!$A$2:$BX$77,(MATCH(B1515,'Province Map'!$B$2:$BX$2,0)+1),0),"")</f>
        <v/>
      </c>
      <c r="D1515" s="0" t="str">
        <f aca="false">IF(C1515="T","T","")</f>
        <v/>
      </c>
      <c r="E1515" s="0" t="str">
        <f aca="false">IF(D1515="T",COUNTIF($D$3:$D1515,"T"),"")</f>
        <v/>
      </c>
      <c r="F1515" s="0" t="str">
        <f aca="false">IF(C1515="S","S","")</f>
        <v/>
      </c>
      <c r="G1515" s="0" t="str">
        <f aca="false">IF(F1515="S",COUNTIF($F$3:$F1515,"S"),"")</f>
        <v/>
      </c>
      <c r="H1515" s="0" t="n">
        <f aca="false">A1515</f>
        <v>21</v>
      </c>
      <c r="I1515" s="0" t="n">
        <f aca="false">B1515</f>
        <v>13</v>
      </c>
    </row>
    <row r="1516" customFormat="false" ht="12.8" hidden="false" customHeight="false" outlineLevel="0" collapsed="false">
      <c r="A1516" s="0" t="n">
        <f aca="false">IF(B1515&lt;&gt;$D$1,A1515,A1515+1)</f>
        <v>21</v>
      </c>
      <c r="B1516" s="0" t="n">
        <f aca="false">IF(B1515&lt;&gt;$D$1,B1515+1,1)</f>
        <v>14</v>
      </c>
      <c r="C1516" s="0" t="str">
        <f aca="false">IFERROR(VLOOKUP(A1516,'Province Map'!$A$2:$BX$77,(MATCH(B1516,'Province Map'!$B$2:$BX$2,0)+1),0),"")</f>
        <v/>
      </c>
      <c r="D1516" s="0" t="str">
        <f aca="false">IF(C1516="T","T","")</f>
        <v/>
      </c>
      <c r="E1516" s="0" t="str">
        <f aca="false">IF(D1516="T",COUNTIF($D$3:$D1516,"T"),"")</f>
        <v/>
      </c>
      <c r="F1516" s="0" t="str">
        <f aca="false">IF(C1516="S","S","")</f>
        <v/>
      </c>
      <c r="G1516" s="0" t="str">
        <f aca="false">IF(F1516="S",COUNTIF($F$3:$F1516,"S"),"")</f>
        <v/>
      </c>
      <c r="H1516" s="0" t="n">
        <f aca="false">A1516</f>
        <v>21</v>
      </c>
      <c r="I1516" s="0" t="n">
        <f aca="false">B1516</f>
        <v>14</v>
      </c>
    </row>
    <row r="1517" customFormat="false" ht="12.8" hidden="false" customHeight="false" outlineLevel="0" collapsed="false">
      <c r="A1517" s="0" t="n">
        <f aca="false">IF(B1516&lt;&gt;$D$1,A1516,A1516+1)</f>
        <v>21</v>
      </c>
      <c r="B1517" s="0" t="n">
        <f aca="false">IF(B1516&lt;&gt;$D$1,B1516+1,1)</f>
        <v>15</v>
      </c>
      <c r="C1517" s="0" t="str">
        <f aca="false">IFERROR(VLOOKUP(A1517,'Province Map'!$A$2:$BX$77,(MATCH(B1517,'Province Map'!$B$2:$BX$2,0)+1),0),"")</f>
        <v/>
      </c>
      <c r="D1517" s="0" t="str">
        <f aca="false">IF(C1517="T","T","")</f>
        <v/>
      </c>
      <c r="E1517" s="0" t="str">
        <f aca="false">IF(D1517="T",COUNTIF($D$3:$D1517,"T"),"")</f>
        <v/>
      </c>
      <c r="F1517" s="0" t="str">
        <f aca="false">IF(C1517="S","S","")</f>
        <v/>
      </c>
      <c r="G1517" s="0" t="str">
        <f aca="false">IF(F1517="S",COUNTIF($F$3:$F1517,"S"),"")</f>
        <v/>
      </c>
      <c r="H1517" s="0" t="n">
        <f aca="false">A1517</f>
        <v>21</v>
      </c>
      <c r="I1517" s="0" t="n">
        <f aca="false">B1517</f>
        <v>15</v>
      </c>
    </row>
    <row r="1518" customFormat="false" ht="12.8" hidden="false" customHeight="false" outlineLevel="0" collapsed="false">
      <c r="A1518" s="0" t="n">
        <f aca="false">IF(B1517&lt;&gt;$D$1,A1517,A1517+1)</f>
        <v>21</v>
      </c>
      <c r="B1518" s="0" t="n">
        <f aca="false">IF(B1517&lt;&gt;$D$1,B1517+1,1)</f>
        <v>16</v>
      </c>
      <c r="C1518" s="0" t="str">
        <f aca="false">IFERROR(VLOOKUP(A1518,'Province Map'!$A$2:$BX$77,(MATCH(B1518,'Province Map'!$B$2:$BX$2,0)+1),0),"")</f>
        <v/>
      </c>
      <c r="D1518" s="0" t="str">
        <f aca="false">IF(C1518="T","T","")</f>
        <v/>
      </c>
      <c r="E1518" s="0" t="str">
        <f aca="false">IF(D1518="T",COUNTIF($D$3:$D1518,"T"),"")</f>
        <v/>
      </c>
      <c r="F1518" s="0" t="str">
        <f aca="false">IF(C1518="S","S","")</f>
        <v/>
      </c>
      <c r="G1518" s="0" t="str">
        <f aca="false">IF(F1518="S",COUNTIF($F$3:$F1518,"S"),"")</f>
        <v/>
      </c>
      <c r="H1518" s="0" t="n">
        <f aca="false">A1518</f>
        <v>21</v>
      </c>
      <c r="I1518" s="0" t="n">
        <f aca="false">B1518</f>
        <v>16</v>
      </c>
    </row>
    <row r="1519" customFormat="false" ht="12.8" hidden="false" customHeight="false" outlineLevel="0" collapsed="false">
      <c r="A1519" s="0" t="n">
        <f aca="false">IF(B1518&lt;&gt;$D$1,A1518,A1518+1)</f>
        <v>21</v>
      </c>
      <c r="B1519" s="0" t="n">
        <f aca="false">IF(B1518&lt;&gt;$D$1,B1518+1,1)</f>
        <v>17</v>
      </c>
      <c r="C1519" s="0" t="str">
        <f aca="false">IFERROR(VLOOKUP(A1519,'Province Map'!$A$2:$BX$77,(MATCH(B1519,'Province Map'!$B$2:$BX$2,0)+1),0),"")</f>
        <v/>
      </c>
      <c r="D1519" s="0" t="str">
        <f aca="false">IF(C1519="T","T","")</f>
        <v/>
      </c>
      <c r="E1519" s="0" t="str">
        <f aca="false">IF(D1519="T",COUNTIF($D$3:$D1519,"T"),"")</f>
        <v/>
      </c>
      <c r="F1519" s="0" t="str">
        <f aca="false">IF(C1519="S","S","")</f>
        <v/>
      </c>
      <c r="G1519" s="0" t="str">
        <f aca="false">IF(F1519="S",COUNTIF($F$3:$F1519,"S"),"")</f>
        <v/>
      </c>
      <c r="H1519" s="0" t="n">
        <f aca="false">A1519</f>
        <v>21</v>
      </c>
      <c r="I1519" s="0" t="n">
        <f aca="false">B1519</f>
        <v>17</v>
      </c>
    </row>
    <row r="1520" customFormat="false" ht="12.8" hidden="false" customHeight="false" outlineLevel="0" collapsed="false">
      <c r="A1520" s="0" t="n">
        <f aca="false">IF(B1519&lt;&gt;$D$1,A1519,A1519+1)</f>
        <v>21</v>
      </c>
      <c r="B1520" s="0" t="n">
        <f aca="false">IF(B1519&lt;&gt;$D$1,B1519+1,1)</f>
        <v>18</v>
      </c>
      <c r="C1520" s="0" t="str">
        <f aca="false">IFERROR(VLOOKUP(A1520,'Province Map'!$A$2:$BX$77,(MATCH(B1520,'Province Map'!$B$2:$BX$2,0)+1),0),"")</f>
        <v/>
      </c>
      <c r="D1520" s="0" t="str">
        <f aca="false">IF(C1520="T","T","")</f>
        <v/>
      </c>
      <c r="E1520" s="0" t="str">
        <f aca="false">IF(D1520="T",COUNTIF($D$3:$D1520,"T"),"")</f>
        <v/>
      </c>
      <c r="F1520" s="0" t="str">
        <f aca="false">IF(C1520="S","S","")</f>
        <v/>
      </c>
      <c r="G1520" s="0" t="str">
        <f aca="false">IF(F1520="S",COUNTIF($F$3:$F1520,"S"),"")</f>
        <v/>
      </c>
      <c r="H1520" s="0" t="n">
        <f aca="false">A1520</f>
        <v>21</v>
      </c>
      <c r="I1520" s="0" t="n">
        <f aca="false">B1520</f>
        <v>18</v>
      </c>
    </row>
    <row r="1521" customFormat="false" ht="12.8" hidden="false" customHeight="false" outlineLevel="0" collapsed="false">
      <c r="A1521" s="0" t="n">
        <f aca="false">IF(B1520&lt;&gt;$D$1,A1520,A1520+1)</f>
        <v>21</v>
      </c>
      <c r="B1521" s="0" t="n">
        <f aca="false">IF(B1520&lt;&gt;$D$1,B1520+1,1)</f>
        <v>19</v>
      </c>
      <c r="C1521" s="0" t="str">
        <f aca="false">IFERROR(VLOOKUP(A1521,'Province Map'!$A$2:$BX$77,(MATCH(B1521,'Province Map'!$B$2:$BX$2,0)+1),0),"")</f>
        <v/>
      </c>
      <c r="D1521" s="0" t="str">
        <f aca="false">IF(C1521="T","T","")</f>
        <v/>
      </c>
      <c r="E1521" s="0" t="str">
        <f aca="false">IF(D1521="T",COUNTIF($D$3:$D1521,"T"),"")</f>
        <v/>
      </c>
      <c r="F1521" s="0" t="str">
        <f aca="false">IF(C1521="S","S","")</f>
        <v/>
      </c>
      <c r="G1521" s="0" t="str">
        <f aca="false">IF(F1521="S",COUNTIF($F$3:$F1521,"S"),"")</f>
        <v/>
      </c>
      <c r="H1521" s="0" t="n">
        <f aca="false">A1521</f>
        <v>21</v>
      </c>
      <c r="I1521" s="0" t="n">
        <f aca="false">B1521</f>
        <v>19</v>
      </c>
    </row>
    <row r="1522" customFormat="false" ht="12.8" hidden="false" customHeight="false" outlineLevel="0" collapsed="false">
      <c r="A1522" s="0" t="n">
        <f aca="false">IF(B1521&lt;&gt;$D$1,A1521,A1521+1)</f>
        <v>21</v>
      </c>
      <c r="B1522" s="0" t="n">
        <f aca="false">IF(B1521&lt;&gt;$D$1,B1521+1,1)</f>
        <v>20</v>
      </c>
      <c r="C1522" s="0" t="str">
        <f aca="false">IFERROR(VLOOKUP(A1522,'Province Map'!$A$2:$BX$77,(MATCH(B1522,'Province Map'!$B$2:$BX$2,0)+1),0),"")</f>
        <v/>
      </c>
      <c r="D1522" s="0" t="str">
        <f aca="false">IF(C1522="T","T","")</f>
        <v/>
      </c>
      <c r="E1522" s="0" t="str">
        <f aca="false">IF(D1522="T",COUNTIF($D$3:$D1522,"T"),"")</f>
        <v/>
      </c>
      <c r="F1522" s="0" t="str">
        <f aca="false">IF(C1522="S","S","")</f>
        <v/>
      </c>
      <c r="G1522" s="0" t="str">
        <f aca="false">IF(F1522="S",COUNTIF($F$3:$F1522,"S"),"")</f>
        <v/>
      </c>
      <c r="H1522" s="0" t="n">
        <f aca="false">A1522</f>
        <v>21</v>
      </c>
      <c r="I1522" s="0" t="n">
        <f aca="false">B1522</f>
        <v>20</v>
      </c>
    </row>
    <row r="1523" customFormat="false" ht="12.8" hidden="false" customHeight="false" outlineLevel="0" collapsed="false">
      <c r="A1523" s="0" t="n">
        <f aca="false">IF(B1522&lt;&gt;$D$1,A1522,A1522+1)</f>
        <v>21</v>
      </c>
      <c r="B1523" s="0" t="n">
        <f aca="false">IF(B1522&lt;&gt;$D$1,B1522+1,1)</f>
        <v>21</v>
      </c>
      <c r="C1523" s="0" t="str">
        <f aca="false">IFERROR(VLOOKUP(A1523,'Province Map'!$A$2:$BX$77,(MATCH(B1523,'Province Map'!$B$2:$BX$2,0)+1),0),"")</f>
        <v/>
      </c>
      <c r="D1523" s="0" t="str">
        <f aca="false">IF(C1523="T","T","")</f>
        <v/>
      </c>
      <c r="E1523" s="0" t="str">
        <f aca="false">IF(D1523="T",COUNTIF($D$3:$D1523,"T"),"")</f>
        <v/>
      </c>
      <c r="F1523" s="0" t="str">
        <f aca="false">IF(C1523="S","S","")</f>
        <v/>
      </c>
      <c r="G1523" s="0" t="str">
        <f aca="false">IF(F1523="S",COUNTIF($F$3:$F1523,"S"),"")</f>
        <v/>
      </c>
      <c r="H1523" s="0" t="n">
        <f aca="false">A1523</f>
        <v>21</v>
      </c>
      <c r="I1523" s="0" t="n">
        <f aca="false">B1523</f>
        <v>21</v>
      </c>
    </row>
    <row r="1524" customFormat="false" ht="12.8" hidden="false" customHeight="false" outlineLevel="0" collapsed="false">
      <c r="A1524" s="0" t="n">
        <f aca="false">IF(B1523&lt;&gt;$D$1,A1523,A1523+1)</f>
        <v>21</v>
      </c>
      <c r="B1524" s="0" t="n">
        <f aca="false">IF(B1523&lt;&gt;$D$1,B1523+1,1)</f>
        <v>22</v>
      </c>
      <c r="C1524" s="0" t="str">
        <f aca="false">IFERROR(VLOOKUP(A1524,'Province Map'!$A$2:$BX$77,(MATCH(B1524,'Province Map'!$B$2:$BX$2,0)+1),0),"")</f>
        <v/>
      </c>
      <c r="D1524" s="0" t="str">
        <f aca="false">IF(C1524="T","T","")</f>
        <v/>
      </c>
      <c r="E1524" s="0" t="str">
        <f aca="false">IF(D1524="T",COUNTIF($D$3:$D1524,"T"),"")</f>
        <v/>
      </c>
      <c r="F1524" s="0" t="str">
        <f aca="false">IF(C1524="S","S","")</f>
        <v/>
      </c>
      <c r="G1524" s="0" t="str">
        <f aca="false">IF(F1524="S",COUNTIF($F$3:$F1524,"S"),"")</f>
        <v/>
      </c>
      <c r="H1524" s="0" t="n">
        <f aca="false">A1524</f>
        <v>21</v>
      </c>
      <c r="I1524" s="0" t="n">
        <f aca="false">B1524</f>
        <v>22</v>
      </c>
    </row>
    <row r="1525" customFormat="false" ht="12.8" hidden="false" customHeight="false" outlineLevel="0" collapsed="false">
      <c r="A1525" s="0" t="n">
        <f aca="false">IF(B1524&lt;&gt;$D$1,A1524,A1524+1)</f>
        <v>21</v>
      </c>
      <c r="B1525" s="0" t="n">
        <f aca="false">IF(B1524&lt;&gt;$D$1,B1524+1,1)</f>
        <v>23</v>
      </c>
      <c r="C1525" s="0" t="str">
        <f aca="false">IFERROR(VLOOKUP(A1525,'Province Map'!$A$2:$BX$77,(MATCH(B1525,'Province Map'!$B$2:$BX$2,0)+1),0),"")</f>
        <v/>
      </c>
      <c r="D1525" s="0" t="str">
        <f aca="false">IF(C1525="T","T","")</f>
        <v/>
      </c>
      <c r="E1525" s="0" t="str">
        <f aca="false">IF(D1525="T",COUNTIF($D$3:$D1525,"T"),"")</f>
        <v/>
      </c>
      <c r="F1525" s="0" t="str">
        <f aca="false">IF(C1525="S","S","")</f>
        <v/>
      </c>
      <c r="G1525" s="0" t="str">
        <f aca="false">IF(F1525="S",COUNTIF($F$3:$F1525,"S"),"")</f>
        <v/>
      </c>
      <c r="H1525" s="0" t="n">
        <f aca="false">A1525</f>
        <v>21</v>
      </c>
      <c r="I1525" s="0" t="n">
        <f aca="false">B1525</f>
        <v>23</v>
      </c>
    </row>
    <row r="1526" customFormat="false" ht="12.8" hidden="false" customHeight="false" outlineLevel="0" collapsed="false">
      <c r="A1526" s="0" t="n">
        <f aca="false">IF(B1525&lt;&gt;$D$1,A1525,A1525+1)</f>
        <v>21</v>
      </c>
      <c r="B1526" s="0" t="n">
        <f aca="false">IF(B1525&lt;&gt;$D$1,B1525+1,1)</f>
        <v>24</v>
      </c>
      <c r="C1526" s="0" t="str">
        <f aca="false">IFERROR(VLOOKUP(A1526,'Province Map'!$A$2:$BX$77,(MATCH(B1526,'Province Map'!$B$2:$BX$2,0)+1),0),"")</f>
        <v/>
      </c>
      <c r="D1526" s="0" t="str">
        <f aca="false">IF(C1526="T","T","")</f>
        <v/>
      </c>
      <c r="E1526" s="0" t="str">
        <f aca="false">IF(D1526="T",COUNTIF($D$3:$D1526,"T"),"")</f>
        <v/>
      </c>
      <c r="F1526" s="0" t="str">
        <f aca="false">IF(C1526="S","S","")</f>
        <v/>
      </c>
      <c r="G1526" s="0" t="str">
        <f aca="false">IF(F1526="S",COUNTIF($F$3:$F1526,"S"),"")</f>
        <v/>
      </c>
      <c r="H1526" s="0" t="n">
        <f aca="false">A1526</f>
        <v>21</v>
      </c>
      <c r="I1526" s="0" t="n">
        <f aca="false">B1526</f>
        <v>24</v>
      </c>
    </row>
    <row r="1527" customFormat="false" ht="12.8" hidden="false" customHeight="false" outlineLevel="0" collapsed="false">
      <c r="A1527" s="0" t="n">
        <f aca="false">IF(B1526&lt;&gt;$D$1,A1526,A1526+1)</f>
        <v>21</v>
      </c>
      <c r="B1527" s="0" t="n">
        <f aca="false">IF(B1526&lt;&gt;$D$1,B1526+1,1)</f>
        <v>25</v>
      </c>
      <c r="C1527" s="0" t="str">
        <f aca="false">IFERROR(VLOOKUP(A1527,'Province Map'!$A$2:$BX$77,(MATCH(B1527,'Province Map'!$B$2:$BX$2,0)+1),0),"")</f>
        <v/>
      </c>
      <c r="D1527" s="0" t="str">
        <f aca="false">IF(C1527="T","T","")</f>
        <v/>
      </c>
      <c r="E1527" s="0" t="str">
        <f aca="false">IF(D1527="T",COUNTIF($D$3:$D1527,"T"),"")</f>
        <v/>
      </c>
      <c r="F1527" s="0" t="str">
        <f aca="false">IF(C1527="S","S","")</f>
        <v/>
      </c>
      <c r="G1527" s="0" t="str">
        <f aca="false">IF(F1527="S",COUNTIF($F$3:$F1527,"S"),"")</f>
        <v/>
      </c>
      <c r="H1527" s="0" t="n">
        <f aca="false">A1527</f>
        <v>21</v>
      </c>
      <c r="I1527" s="0" t="n">
        <f aca="false">B1527</f>
        <v>25</v>
      </c>
    </row>
    <row r="1528" customFormat="false" ht="12.8" hidden="false" customHeight="false" outlineLevel="0" collapsed="false">
      <c r="A1528" s="0" t="n">
        <f aca="false">IF(B1527&lt;&gt;$D$1,A1527,A1527+1)</f>
        <v>21</v>
      </c>
      <c r="B1528" s="0" t="n">
        <f aca="false">IF(B1527&lt;&gt;$D$1,B1527+1,1)</f>
        <v>26</v>
      </c>
      <c r="C1528" s="0" t="str">
        <f aca="false">IFERROR(VLOOKUP(A1528,'Province Map'!$A$2:$BX$77,(MATCH(B1528,'Province Map'!$B$2:$BX$2,0)+1),0),"")</f>
        <v/>
      </c>
      <c r="D1528" s="0" t="str">
        <f aca="false">IF(C1528="T","T","")</f>
        <v/>
      </c>
      <c r="E1528" s="0" t="str">
        <f aca="false">IF(D1528="T",COUNTIF($D$3:$D1528,"T"),"")</f>
        <v/>
      </c>
      <c r="F1528" s="0" t="str">
        <f aca="false">IF(C1528="S","S","")</f>
        <v/>
      </c>
      <c r="G1528" s="0" t="str">
        <f aca="false">IF(F1528="S",COUNTIF($F$3:$F1528,"S"),"")</f>
        <v/>
      </c>
      <c r="H1528" s="0" t="n">
        <f aca="false">A1528</f>
        <v>21</v>
      </c>
      <c r="I1528" s="0" t="n">
        <f aca="false">B1528</f>
        <v>26</v>
      </c>
    </row>
    <row r="1529" customFormat="false" ht="12.8" hidden="false" customHeight="false" outlineLevel="0" collapsed="false">
      <c r="A1529" s="0" t="n">
        <f aca="false">IF(B1528&lt;&gt;$D$1,A1528,A1528+1)</f>
        <v>21</v>
      </c>
      <c r="B1529" s="0" t="n">
        <f aca="false">IF(B1528&lt;&gt;$D$1,B1528+1,1)</f>
        <v>27</v>
      </c>
      <c r="C1529" s="0" t="str">
        <f aca="false">IFERROR(VLOOKUP(A1529,'Province Map'!$A$2:$BX$77,(MATCH(B1529,'Province Map'!$B$2:$BX$2,0)+1),0),"")</f>
        <v/>
      </c>
      <c r="D1529" s="0" t="str">
        <f aca="false">IF(C1529="T","T","")</f>
        <v/>
      </c>
      <c r="E1529" s="0" t="str">
        <f aca="false">IF(D1529="T",COUNTIF($D$3:$D1529,"T"),"")</f>
        <v/>
      </c>
      <c r="F1529" s="0" t="str">
        <f aca="false">IF(C1529="S","S","")</f>
        <v/>
      </c>
      <c r="G1529" s="0" t="str">
        <f aca="false">IF(F1529="S",COUNTIF($F$3:$F1529,"S"),"")</f>
        <v/>
      </c>
      <c r="H1529" s="0" t="n">
        <f aca="false">A1529</f>
        <v>21</v>
      </c>
      <c r="I1529" s="0" t="n">
        <f aca="false">B1529</f>
        <v>27</v>
      </c>
    </row>
    <row r="1530" customFormat="false" ht="12.8" hidden="false" customHeight="false" outlineLevel="0" collapsed="false">
      <c r="A1530" s="0" t="n">
        <f aca="false">IF(B1529&lt;&gt;$D$1,A1529,A1529+1)</f>
        <v>21</v>
      </c>
      <c r="B1530" s="0" t="n">
        <f aca="false">IF(B1529&lt;&gt;$D$1,B1529+1,1)</f>
        <v>28</v>
      </c>
      <c r="C1530" s="0" t="str">
        <f aca="false">IFERROR(VLOOKUP(A1530,'Province Map'!$A$2:$BX$77,(MATCH(B1530,'Province Map'!$B$2:$BX$2,0)+1),0),"")</f>
        <v/>
      </c>
      <c r="D1530" s="0" t="str">
        <f aca="false">IF(C1530="T","T","")</f>
        <v/>
      </c>
      <c r="E1530" s="0" t="str">
        <f aca="false">IF(D1530="T",COUNTIF($D$3:$D1530,"T"),"")</f>
        <v/>
      </c>
      <c r="F1530" s="0" t="str">
        <f aca="false">IF(C1530="S","S","")</f>
        <v/>
      </c>
      <c r="G1530" s="0" t="str">
        <f aca="false">IF(F1530="S",COUNTIF($F$3:$F1530,"S"),"")</f>
        <v/>
      </c>
      <c r="H1530" s="0" t="n">
        <f aca="false">A1530</f>
        <v>21</v>
      </c>
      <c r="I1530" s="0" t="n">
        <f aca="false">B1530</f>
        <v>28</v>
      </c>
    </row>
    <row r="1531" customFormat="false" ht="12.8" hidden="false" customHeight="false" outlineLevel="0" collapsed="false">
      <c r="A1531" s="0" t="n">
        <f aca="false">IF(B1530&lt;&gt;$D$1,A1530,A1530+1)</f>
        <v>21</v>
      </c>
      <c r="B1531" s="0" t="n">
        <f aca="false">IF(B1530&lt;&gt;$D$1,B1530+1,1)</f>
        <v>29</v>
      </c>
      <c r="C1531" s="0" t="str">
        <f aca="false">IFERROR(VLOOKUP(A1531,'Province Map'!$A$2:$BX$77,(MATCH(B1531,'Province Map'!$B$2:$BX$2,0)+1),0),"")</f>
        <v/>
      </c>
      <c r="D1531" s="0" t="str">
        <f aca="false">IF(C1531="T","T","")</f>
        <v/>
      </c>
      <c r="E1531" s="0" t="str">
        <f aca="false">IF(D1531="T",COUNTIF($D$3:$D1531,"T"),"")</f>
        <v/>
      </c>
      <c r="F1531" s="0" t="str">
        <f aca="false">IF(C1531="S","S","")</f>
        <v/>
      </c>
      <c r="G1531" s="0" t="str">
        <f aca="false">IF(F1531="S",COUNTIF($F$3:$F1531,"S"),"")</f>
        <v/>
      </c>
      <c r="H1531" s="0" t="n">
        <f aca="false">A1531</f>
        <v>21</v>
      </c>
      <c r="I1531" s="0" t="n">
        <f aca="false">B1531</f>
        <v>29</v>
      </c>
    </row>
    <row r="1532" customFormat="false" ht="12.8" hidden="false" customHeight="false" outlineLevel="0" collapsed="false">
      <c r="A1532" s="0" t="n">
        <f aca="false">IF(B1531&lt;&gt;$D$1,A1531,A1531+1)</f>
        <v>21</v>
      </c>
      <c r="B1532" s="0" t="n">
        <f aca="false">IF(B1531&lt;&gt;$D$1,B1531+1,1)</f>
        <v>30</v>
      </c>
      <c r="C1532" s="0" t="str">
        <f aca="false">IFERROR(VLOOKUP(A1532,'Province Map'!$A$2:$BX$77,(MATCH(B1532,'Province Map'!$B$2:$BX$2,0)+1),0),"")</f>
        <v/>
      </c>
      <c r="D1532" s="0" t="str">
        <f aca="false">IF(C1532="T","T","")</f>
        <v/>
      </c>
      <c r="E1532" s="0" t="str">
        <f aca="false">IF(D1532="T",COUNTIF($D$3:$D1532,"T"),"")</f>
        <v/>
      </c>
      <c r="F1532" s="0" t="str">
        <f aca="false">IF(C1532="S","S","")</f>
        <v/>
      </c>
      <c r="G1532" s="0" t="str">
        <f aca="false">IF(F1532="S",COUNTIF($F$3:$F1532,"S"),"")</f>
        <v/>
      </c>
      <c r="H1532" s="0" t="n">
        <f aca="false">A1532</f>
        <v>21</v>
      </c>
      <c r="I1532" s="0" t="n">
        <f aca="false">B1532</f>
        <v>30</v>
      </c>
    </row>
    <row r="1533" customFormat="false" ht="12.8" hidden="false" customHeight="false" outlineLevel="0" collapsed="false">
      <c r="A1533" s="0" t="n">
        <f aca="false">IF(B1532&lt;&gt;$D$1,A1532,A1532+1)</f>
        <v>21</v>
      </c>
      <c r="B1533" s="0" t="n">
        <f aca="false">IF(B1532&lt;&gt;$D$1,B1532+1,1)</f>
        <v>31</v>
      </c>
      <c r="C1533" s="0" t="str">
        <f aca="false">IFERROR(VLOOKUP(A1533,'Province Map'!$A$2:$BX$77,(MATCH(B1533,'Province Map'!$B$2:$BX$2,0)+1),0),"")</f>
        <v/>
      </c>
      <c r="D1533" s="0" t="str">
        <f aca="false">IF(C1533="T","T","")</f>
        <v/>
      </c>
      <c r="E1533" s="0" t="str">
        <f aca="false">IF(D1533="T",COUNTIF($D$3:$D1533,"T"),"")</f>
        <v/>
      </c>
      <c r="F1533" s="0" t="str">
        <f aca="false">IF(C1533="S","S","")</f>
        <v/>
      </c>
      <c r="G1533" s="0" t="str">
        <f aca="false">IF(F1533="S",COUNTIF($F$3:$F1533,"S"),"")</f>
        <v/>
      </c>
      <c r="H1533" s="0" t="n">
        <f aca="false">A1533</f>
        <v>21</v>
      </c>
      <c r="I1533" s="0" t="n">
        <f aca="false">B1533</f>
        <v>31</v>
      </c>
    </row>
    <row r="1534" customFormat="false" ht="12.8" hidden="false" customHeight="false" outlineLevel="0" collapsed="false">
      <c r="A1534" s="0" t="n">
        <f aca="false">IF(B1533&lt;&gt;$D$1,A1533,A1533+1)</f>
        <v>21</v>
      </c>
      <c r="B1534" s="0" t="n">
        <f aca="false">IF(B1533&lt;&gt;$D$1,B1533+1,1)</f>
        <v>32</v>
      </c>
      <c r="C1534" s="0" t="str">
        <f aca="false">IFERROR(VLOOKUP(A1534,'Province Map'!$A$2:$BX$77,(MATCH(B1534,'Province Map'!$B$2:$BX$2,0)+1),0),"")</f>
        <v/>
      </c>
      <c r="D1534" s="0" t="str">
        <f aca="false">IF(C1534="T","T","")</f>
        <v/>
      </c>
      <c r="E1534" s="0" t="str">
        <f aca="false">IF(D1534="T",COUNTIF($D$3:$D1534,"T"),"")</f>
        <v/>
      </c>
      <c r="F1534" s="0" t="str">
        <f aca="false">IF(C1534="S","S","")</f>
        <v/>
      </c>
      <c r="G1534" s="0" t="str">
        <f aca="false">IF(F1534="S",COUNTIF($F$3:$F1534,"S"),"")</f>
        <v/>
      </c>
      <c r="H1534" s="0" t="n">
        <f aca="false">A1534</f>
        <v>21</v>
      </c>
      <c r="I1534" s="0" t="n">
        <f aca="false">B1534</f>
        <v>32</v>
      </c>
    </row>
    <row r="1535" customFormat="false" ht="12.8" hidden="false" customHeight="false" outlineLevel="0" collapsed="false">
      <c r="A1535" s="0" t="n">
        <f aca="false">IF(B1534&lt;&gt;$D$1,A1534,A1534+1)</f>
        <v>21</v>
      </c>
      <c r="B1535" s="0" t="n">
        <f aca="false">IF(B1534&lt;&gt;$D$1,B1534+1,1)</f>
        <v>33</v>
      </c>
      <c r="C1535" s="0" t="str">
        <f aca="false">IFERROR(VLOOKUP(A1535,'Province Map'!$A$2:$BX$77,(MATCH(B1535,'Province Map'!$B$2:$BX$2,0)+1),0),"")</f>
        <v/>
      </c>
      <c r="D1535" s="0" t="str">
        <f aca="false">IF(C1535="T","T","")</f>
        <v/>
      </c>
      <c r="E1535" s="0" t="str">
        <f aca="false">IF(D1535="T",COUNTIF($D$3:$D1535,"T"),"")</f>
        <v/>
      </c>
      <c r="F1535" s="0" t="str">
        <f aca="false">IF(C1535="S","S","")</f>
        <v/>
      </c>
      <c r="G1535" s="0" t="str">
        <f aca="false">IF(F1535="S",COUNTIF($F$3:$F1535,"S"),"")</f>
        <v/>
      </c>
      <c r="H1535" s="0" t="n">
        <f aca="false">A1535</f>
        <v>21</v>
      </c>
      <c r="I1535" s="0" t="n">
        <f aca="false">B1535</f>
        <v>33</v>
      </c>
    </row>
    <row r="1536" customFormat="false" ht="12.8" hidden="false" customHeight="false" outlineLevel="0" collapsed="false">
      <c r="A1536" s="0" t="n">
        <f aca="false">IF(B1535&lt;&gt;$D$1,A1535,A1535+1)</f>
        <v>21</v>
      </c>
      <c r="B1536" s="0" t="n">
        <f aca="false">IF(B1535&lt;&gt;$D$1,B1535+1,1)</f>
        <v>34</v>
      </c>
      <c r="C1536" s="0" t="str">
        <f aca="false">IFERROR(VLOOKUP(A1536,'Province Map'!$A$2:$BX$77,(MATCH(B1536,'Province Map'!$B$2:$BX$2,0)+1),0),"")</f>
        <v/>
      </c>
      <c r="D1536" s="0" t="str">
        <f aca="false">IF(C1536="T","T","")</f>
        <v/>
      </c>
      <c r="E1536" s="0" t="str">
        <f aca="false">IF(D1536="T",COUNTIF($D$3:$D1536,"T"),"")</f>
        <v/>
      </c>
      <c r="F1536" s="0" t="str">
        <f aca="false">IF(C1536="S","S","")</f>
        <v/>
      </c>
      <c r="G1536" s="0" t="str">
        <f aca="false">IF(F1536="S",COUNTIF($F$3:$F1536,"S"),"")</f>
        <v/>
      </c>
      <c r="H1536" s="0" t="n">
        <f aca="false">A1536</f>
        <v>21</v>
      </c>
      <c r="I1536" s="0" t="n">
        <f aca="false">B1536</f>
        <v>34</v>
      </c>
    </row>
    <row r="1537" customFormat="false" ht="12.8" hidden="false" customHeight="false" outlineLevel="0" collapsed="false">
      <c r="A1537" s="0" t="n">
        <f aca="false">IF(B1536&lt;&gt;$D$1,A1536,A1536+1)</f>
        <v>21</v>
      </c>
      <c r="B1537" s="0" t="n">
        <f aca="false">IF(B1536&lt;&gt;$D$1,B1536+1,1)</f>
        <v>35</v>
      </c>
      <c r="C1537" s="0" t="str">
        <f aca="false">IFERROR(VLOOKUP(A1537,'Province Map'!$A$2:$BX$77,(MATCH(B1537,'Province Map'!$B$2:$BX$2,0)+1),0),"")</f>
        <v/>
      </c>
      <c r="D1537" s="0" t="str">
        <f aca="false">IF(C1537="T","T","")</f>
        <v/>
      </c>
      <c r="E1537" s="0" t="str">
        <f aca="false">IF(D1537="T",COUNTIF($D$3:$D1537,"T"),"")</f>
        <v/>
      </c>
      <c r="F1537" s="0" t="str">
        <f aca="false">IF(C1537="S","S","")</f>
        <v/>
      </c>
      <c r="G1537" s="0" t="str">
        <f aca="false">IF(F1537="S",COUNTIF($F$3:$F1537,"S"),"")</f>
        <v/>
      </c>
      <c r="H1537" s="0" t="n">
        <f aca="false">A1537</f>
        <v>21</v>
      </c>
      <c r="I1537" s="0" t="n">
        <f aca="false">B1537</f>
        <v>35</v>
      </c>
    </row>
    <row r="1538" customFormat="false" ht="12.8" hidden="false" customHeight="false" outlineLevel="0" collapsed="false">
      <c r="A1538" s="0" t="n">
        <f aca="false">IF(B1537&lt;&gt;$D$1,A1537,A1537+1)</f>
        <v>21</v>
      </c>
      <c r="B1538" s="0" t="n">
        <f aca="false">IF(B1537&lt;&gt;$D$1,B1537+1,1)</f>
        <v>36</v>
      </c>
      <c r="C1538" s="0" t="str">
        <f aca="false">IFERROR(VLOOKUP(A1538,'Province Map'!$A$2:$BX$77,(MATCH(B1538,'Province Map'!$B$2:$BX$2,0)+1),0),"")</f>
        <v/>
      </c>
      <c r="D1538" s="0" t="str">
        <f aca="false">IF(C1538="T","T","")</f>
        <v/>
      </c>
      <c r="E1538" s="0" t="str">
        <f aca="false">IF(D1538="T",COUNTIF($D$3:$D1538,"T"),"")</f>
        <v/>
      </c>
      <c r="F1538" s="0" t="str">
        <f aca="false">IF(C1538="S","S","")</f>
        <v/>
      </c>
      <c r="G1538" s="0" t="str">
        <f aca="false">IF(F1538="S",COUNTIF($F$3:$F1538,"S"),"")</f>
        <v/>
      </c>
      <c r="H1538" s="0" t="n">
        <f aca="false">A1538</f>
        <v>21</v>
      </c>
      <c r="I1538" s="0" t="n">
        <f aca="false">B1538</f>
        <v>36</v>
      </c>
    </row>
    <row r="1539" customFormat="false" ht="12.8" hidden="false" customHeight="false" outlineLevel="0" collapsed="false">
      <c r="A1539" s="0" t="n">
        <f aca="false">IF(B1538&lt;&gt;$D$1,A1538,A1538+1)</f>
        <v>21</v>
      </c>
      <c r="B1539" s="0" t="n">
        <f aca="false">IF(B1538&lt;&gt;$D$1,B1538+1,1)</f>
        <v>37</v>
      </c>
      <c r="C1539" s="0" t="str">
        <f aca="false">IFERROR(VLOOKUP(A1539,'Province Map'!$A$2:$BX$77,(MATCH(B1539,'Province Map'!$B$2:$BX$2,0)+1),0),"")</f>
        <v/>
      </c>
      <c r="D1539" s="0" t="str">
        <f aca="false">IF(C1539="T","T","")</f>
        <v/>
      </c>
      <c r="E1539" s="0" t="str">
        <f aca="false">IF(D1539="T",COUNTIF($D$3:$D1539,"T"),"")</f>
        <v/>
      </c>
      <c r="F1539" s="0" t="str">
        <f aca="false">IF(C1539="S","S","")</f>
        <v/>
      </c>
      <c r="G1539" s="0" t="str">
        <f aca="false">IF(F1539="S",COUNTIF($F$3:$F1539,"S"),"")</f>
        <v/>
      </c>
      <c r="H1539" s="0" t="n">
        <f aca="false">A1539</f>
        <v>21</v>
      </c>
      <c r="I1539" s="0" t="n">
        <f aca="false">B1539</f>
        <v>37</v>
      </c>
    </row>
    <row r="1540" customFormat="false" ht="12.8" hidden="false" customHeight="false" outlineLevel="0" collapsed="false">
      <c r="A1540" s="0" t="n">
        <f aca="false">IF(B1539&lt;&gt;$D$1,A1539,A1539+1)</f>
        <v>21</v>
      </c>
      <c r="B1540" s="0" t="n">
        <f aca="false">IF(B1539&lt;&gt;$D$1,B1539+1,1)</f>
        <v>38</v>
      </c>
      <c r="C1540" s="0" t="str">
        <f aca="false">IFERROR(VLOOKUP(A1540,'Province Map'!$A$2:$BX$77,(MATCH(B1540,'Province Map'!$B$2:$BX$2,0)+1),0),"")</f>
        <v/>
      </c>
      <c r="D1540" s="0" t="str">
        <f aca="false">IF(C1540="T","T","")</f>
        <v/>
      </c>
      <c r="E1540" s="0" t="str">
        <f aca="false">IF(D1540="T",COUNTIF($D$3:$D1540,"T"),"")</f>
        <v/>
      </c>
      <c r="F1540" s="0" t="str">
        <f aca="false">IF(C1540="S","S","")</f>
        <v/>
      </c>
      <c r="G1540" s="0" t="str">
        <f aca="false">IF(F1540="S",COUNTIF($F$3:$F1540,"S"),"")</f>
        <v/>
      </c>
      <c r="H1540" s="0" t="n">
        <f aca="false">A1540</f>
        <v>21</v>
      </c>
      <c r="I1540" s="0" t="n">
        <f aca="false">B1540</f>
        <v>38</v>
      </c>
    </row>
    <row r="1541" customFormat="false" ht="12.8" hidden="false" customHeight="false" outlineLevel="0" collapsed="false">
      <c r="A1541" s="0" t="n">
        <f aca="false">IF(B1540&lt;&gt;$D$1,A1540,A1540+1)</f>
        <v>21</v>
      </c>
      <c r="B1541" s="0" t="n">
        <f aca="false">IF(B1540&lt;&gt;$D$1,B1540+1,1)</f>
        <v>39</v>
      </c>
      <c r="C1541" s="0" t="str">
        <f aca="false">IFERROR(VLOOKUP(A1541,'Province Map'!$A$2:$BX$77,(MATCH(B1541,'Province Map'!$B$2:$BX$2,0)+1),0),"")</f>
        <v/>
      </c>
      <c r="D1541" s="0" t="str">
        <f aca="false">IF(C1541="T","T","")</f>
        <v/>
      </c>
      <c r="E1541" s="0" t="str">
        <f aca="false">IF(D1541="T",COUNTIF($D$3:$D1541,"T"),"")</f>
        <v/>
      </c>
      <c r="F1541" s="0" t="str">
        <f aca="false">IF(C1541="S","S","")</f>
        <v/>
      </c>
      <c r="G1541" s="0" t="str">
        <f aca="false">IF(F1541="S",COUNTIF($F$3:$F1541,"S"),"")</f>
        <v/>
      </c>
      <c r="H1541" s="0" t="n">
        <f aca="false">A1541</f>
        <v>21</v>
      </c>
      <c r="I1541" s="0" t="n">
        <f aca="false">B1541</f>
        <v>39</v>
      </c>
    </row>
    <row r="1542" customFormat="false" ht="12.8" hidden="false" customHeight="false" outlineLevel="0" collapsed="false">
      <c r="A1542" s="0" t="n">
        <f aca="false">IF(B1541&lt;&gt;$D$1,A1541,A1541+1)</f>
        <v>21</v>
      </c>
      <c r="B1542" s="0" t="n">
        <f aca="false">IF(B1541&lt;&gt;$D$1,B1541+1,1)</f>
        <v>40</v>
      </c>
      <c r="C1542" s="0" t="str">
        <f aca="false">IFERROR(VLOOKUP(A1542,'Province Map'!$A$2:$BX$77,(MATCH(B1542,'Province Map'!$B$2:$BX$2,0)+1),0),"")</f>
        <v/>
      </c>
      <c r="D1542" s="0" t="str">
        <f aca="false">IF(C1542="T","T","")</f>
        <v/>
      </c>
      <c r="E1542" s="0" t="str">
        <f aca="false">IF(D1542="T",COUNTIF($D$3:$D1542,"T"),"")</f>
        <v/>
      </c>
      <c r="F1542" s="0" t="str">
        <f aca="false">IF(C1542="S","S","")</f>
        <v/>
      </c>
      <c r="G1542" s="0" t="str">
        <f aca="false">IF(F1542="S",COUNTIF($F$3:$F1542,"S"),"")</f>
        <v/>
      </c>
      <c r="H1542" s="0" t="n">
        <f aca="false">A1542</f>
        <v>21</v>
      </c>
      <c r="I1542" s="0" t="n">
        <f aca="false">B1542</f>
        <v>40</v>
      </c>
    </row>
    <row r="1543" customFormat="false" ht="12.8" hidden="false" customHeight="false" outlineLevel="0" collapsed="false">
      <c r="A1543" s="0" t="n">
        <f aca="false">IF(B1542&lt;&gt;$D$1,A1542,A1542+1)</f>
        <v>21</v>
      </c>
      <c r="B1543" s="0" t="n">
        <f aca="false">IF(B1542&lt;&gt;$D$1,B1542+1,1)</f>
        <v>41</v>
      </c>
      <c r="C1543" s="0" t="str">
        <f aca="false">IFERROR(VLOOKUP(A1543,'Province Map'!$A$2:$BX$77,(MATCH(B1543,'Province Map'!$B$2:$BX$2,0)+1),0),"")</f>
        <v/>
      </c>
      <c r="D1543" s="0" t="str">
        <f aca="false">IF(C1543="T","T","")</f>
        <v/>
      </c>
      <c r="E1543" s="0" t="str">
        <f aca="false">IF(D1543="T",COUNTIF($D$3:$D1543,"T"),"")</f>
        <v/>
      </c>
      <c r="F1543" s="0" t="str">
        <f aca="false">IF(C1543="S","S","")</f>
        <v/>
      </c>
      <c r="G1543" s="0" t="str">
        <f aca="false">IF(F1543="S",COUNTIF($F$3:$F1543,"S"),"")</f>
        <v/>
      </c>
      <c r="H1543" s="0" t="n">
        <f aca="false">A1543</f>
        <v>21</v>
      </c>
      <c r="I1543" s="0" t="n">
        <f aca="false">B1543</f>
        <v>41</v>
      </c>
    </row>
    <row r="1544" customFormat="false" ht="12.8" hidden="false" customHeight="false" outlineLevel="0" collapsed="false">
      <c r="A1544" s="0" t="n">
        <f aca="false">IF(B1543&lt;&gt;$D$1,A1543,A1543+1)</f>
        <v>21</v>
      </c>
      <c r="B1544" s="0" t="n">
        <f aca="false">IF(B1543&lt;&gt;$D$1,B1543+1,1)</f>
        <v>42</v>
      </c>
      <c r="C1544" s="0" t="str">
        <f aca="false">IFERROR(VLOOKUP(A1544,'Province Map'!$A$2:$BX$77,(MATCH(B1544,'Province Map'!$B$2:$BX$2,0)+1),0),"")</f>
        <v/>
      </c>
      <c r="D1544" s="0" t="str">
        <f aca="false">IF(C1544="T","T","")</f>
        <v/>
      </c>
      <c r="E1544" s="0" t="str">
        <f aca="false">IF(D1544="T",COUNTIF($D$3:$D1544,"T"),"")</f>
        <v/>
      </c>
      <c r="F1544" s="0" t="str">
        <f aca="false">IF(C1544="S","S","")</f>
        <v/>
      </c>
      <c r="G1544" s="0" t="str">
        <f aca="false">IF(F1544="S",COUNTIF($F$3:$F1544,"S"),"")</f>
        <v/>
      </c>
      <c r="H1544" s="0" t="n">
        <f aca="false">A1544</f>
        <v>21</v>
      </c>
      <c r="I1544" s="0" t="n">
        <f aca="false">B1544</f>
        <v>42</v>
      </c>
    </row>
    <row r="1545" customFormat="false" ht="12.8" hidden="false" customHeight="false" outlineLevel="0" collapsed="false">
      <c r="A1545" s="0" t="n">
        <f aca="false">IF(B1544&lt;&gt;$D$1,A1544,A1544+1)</f>
        <v>21</v>
      </c>
      <c r="B1545" s="0" t="n">
        <f aca="false">IF(B1544&lt;&gt;$D$1,B1544+1,1)</f>
        <v>43</v>
      </c>
      <c r="C1545" s="0" t="str">
        <f aca="false">IFERROR(VLOOKUP(A1545,'Province Map'!$A$2:$BX$77,(MATCH(B1545,'Province Map'!$B$2:$BX$2,0)+1),0),"")</f>
        <v/>
      </c>
      <c r="D1545" s="0" t="str">
        <f aca="false">IF(C1545="T","T","")</f>
        <v/>
      </c>
      <c r="E1545" s="0" t="str">
        <f aca="false">IF(D1545="T",COUNTIF($D$3:$D1545,"T"),"")</f>
        <v/>
      </c>
      <c r="F1545" s="0" t="str">
        <f aca="false">IF(C1545="S","S","")</f>
        <v/>
      </c>
      <c r="G1545" s="0" t="str">
        <f aca="false">IF(F1545="S",COUNTIF($F$3:$F1545,"S"),"")</f>
        <v/>
      </c>
      <c r="H1545" s="0" t="n">
        <f aca="false">A1545</f>
        <v>21</v>
      </c>
      <c r="I1545" s="0" t="n">
        <f aca="false">B1545</f>
        <v>43</v>
      </c>
    </row>
    <row r="1546" customFormat="false" ht="12.8" hidden="false" customHeight="false" outlineLevel="0" collapsed="false">
      <c r="A1546" s="0" t="n">
        <f aca="false">IF(B1545&lt;&gt;$D$1,A1545,A1545+1)</f>
        <v>21</v>
      </c>
      <c r="B1546" s="0" t="n">
        <f aca="false">IF(B1545&lt;&gt;$D$1,B1545+1,1)</f>
        <v>44</v>
      </c>
      <c r="C1546" s="0" t="str">
        <f aca="false">IFERROR(VLOOKUP(A1546,'Province Map'!$A$2:$BX$77,(MATCH(B1546,'Province Map'!$B$2:$BX$2,0)+1),0),"")</f>
        <v/>
      </c>
      <c r="D1546" s="0" t="str">
        <f aca="false">IF(C1546="T","T","")</f>
        <v/>
      </c>
      <c r="E1546" s="0" t="str">
        <f aca="false">IF(D1546="T",COUNTIF($D$3:$D1546,"T"),"")</f>
        <v/>
      </c>
      <c r="F1546" s="0" t="str">
        <f aca="false">IF(C1546="S","S","")</f>
        <v/>
      </c>
      <c r="G1546" s="0" t="str">
        <f aca="false">IF(F1546="S",COUNTIF($F$3:$F1546,"S"),"")</f>
        <v/>
      </c>
      <c r="H1546" s="0" t="n">
        <f aca="false">A1546</f>
        <v>21</v>
      </c>
      <c r="I1546" s="0" t="n">
        <f aca="false">B1546</f>
        <v>44</v>
      </c>
    </row>
    <row r="1547" customFormat="false" ht="12.8" hidden="false" customHeight="false" outlineLevel="0" collapsed="false">
      <c r="A1547" s="0" t="n">
        <f aca="false">IF(B1546&lt;&gt;$D$1,A1546,A1546+1)</f>
        <v>21</v>
      </c>
      <c r="B1547" s="0" t="n">
        <f aca="false">IF(B1546&lt;&gt;$D$1,B1546+1,1)</f>
        <v>45</v>
      </c>
      <c r="C1547" s="0" t="str">
        <f aca="false">IFERROR(VLOOKUP(A1547,'Province Map'!$A$2:$BX$77,(MATCH(B1547,'Province Map'!$B$2:$BX$2,0)+1),0),"")</f>
        <v/>
      </c>
      <c r="D1547" s="0" t="str">
        <f aca="false">IF(C1547="T","T","")</f>
        <v/>
      </c>
      <c r="E1547" s="0" t="str">
        <f aca="false">IF(D1547="T",COUNTIF($D$3:$D1547,"T"),"")</f>
        <v/>
      </c>
      <c r="F1547" s="0" t="str">
        <f aca="false">IF(C1547="S","S","")</f>
        <v/>
      </c>
      <c r="G1547" s="0" t="str">
        <f aca="false">IF(F1547="S",COUNTIF($F$3:$F1547,"S"),"")</f>
        <v/>
      </c>
      <c r="H1547" s="0" t="n">
        <f aca="false">A1547</f>
        <v>21</v>
      </c>
      <c r="I1547" s="0" t="n">
        <f aca="false">B1547</f>
        <v>45</v>
      </c>
    </row>
    <row r="1548" customFormat="false" ht="12.8" hidden="false" customHeight="false" outlineLevel="0" collapsed="false">
      <c r="A1548" s="0" t="n">
        <f aca="false">IF(B1547&lt;&gt;$D$1,A1547,A1547+1)</f>
        <v>21</v>
      </c>
      <c r="B1548" s="0" t="n">
        <f aca="false">IF(B1547&lt;&gt;$D$1,B1547+1,1)</f>
        <v>46</v>
      </c>
      <c r="C1548" s="0" t="str">
        <f aca="false">IFERROR(VLOOKUP(A1548,'Province Map'!$A$2:$BX$77,(MATCH(B1548,'Province Map'!$B$2:$BX$2,0)+1),0),"")</f>
        <v/>
      </c>
      <c r="D1548" s="0" t="str">
        <f aca="false">IF(C1548="T","T","")</f>
        <v/>
      </c>
      <c r="E1548" s="0" t="str">
        <f aca="false">IF(D1548="T",COUNTIF($D$3:$D1548,"T"),"")</f>
        <v/>
      </c>
      <c r="F1548" s="0" t="str">
        <f aca="false">IF(C1548="S","S","")</f>
        <v/>
      </c>
      <c r="G1548" s="0" t="str">
        <f aca="false">IF(F1548="S",COUNTIF($F$3:$F1548,"S"),"")</f>
        <v/>
      </c>
      <c r="H1548" s="0" t="n">
        <f aca="false">A1548</f>
        <v>21</v>
      </c>
      <c r="I1548" s="0" t="n">
        <f aca="false">B1548</f>
        <v>46</v>
      </c>
    </row>
    <row r="1549" customFormat="false" ht="12.8" hidden="false" customHeight="false" outlineLevel="0" collapsed="false">
      <c r="A1549" s="0" t="n">
        <f aca="false">IF(B1548&lt;&gt;$D$1,A1548,A1548+1)</f>
        <v>21</v>
      </c>
      <c r="B1549" s="0" t="n">
        <f aca="false">IF(B1548&lt;&gt;$D$1,B1548+1,1)</f>
        <v>47</v>
      </c>
      <c r="C1549" s="0" t="str">
        <f aca="false">IFERROR(VLOOKUP(A1549,'Province Map'!$A$2:$BX$77,(MATCH(B1549,'Province Map'!$B$2:$BX$2,0)+1),0),"")</f>
        <v/>
      </c>
      <c r="D1549" s="0" t="str">
        <f aca="false">IF(C1549="T","T","")</f>
        <v/>
      </c>
      <c r="E1549" s="0" t="str">
        <f aca="false">IF(D1549="T",COUNTIF($D$3:$D1549,"T"),"")</f>
        <v/>
      </c>
      <c r="F1549" s="0" t="str">
        <f aca="false">IF(C1549="S","S","")</f>
        <v/>
      </c>
      <c r="G1549" s="0" t="str">
        <f aca="false">IF(F1549="S",COUNTIF($F$3:$F1549,"S"),"")</f>
        <v/>
      </c>
      <c r="H1549" s="0" t="n">
        <f aca="false">A1549</f>
        <v>21</v>
      </c>
      <c r="I1549" s="0" t="n">
        <f aca="false">B1549</f>
        <v>47</v>
      </c>
    </row>
    <row r="1550" customFormat="false" ht="12.8" hidden="false" customHeight="false" outlineLevel="0" collapsed="false">
      <c r="A1550" s="0" t="n">
        <f aca="false">IF(B1549&lt;&gt;$D$1,A1549,A1549+1)</f>
        <v>21</v>
      </c>
      <c r="B1550" s="0" t="n">
        <f aca="false">IF(B1549&lt;&gt;$D$1,B1549+1,1)</f>
        <v>48</v>
      </c>
      <c r="C1550" s="0" t="str">
        <f aca="false">IFERROR(VLOOKUP(A1550,'Province Map'!$A$2:$BX$77,(MATCH(B1550,'Province Map'!$B$2:$BX$2,0)+1),0),"")</f>
        <v/>
      </c>
      <c r="D1550" s="0" t="str">
        <f aca="false">IF(C1550="T","T","")</f>
        <v/>
      </c>
      <c r="E1550" s="0" t="str">
        <f aca="false">IF(D1550="T",COUNTIF($D$3:$D1550,"T"),"")</f>
        <v/>
      </c>
      <c r="F1550" s="0" t="str">
        <f aca="false">IF(C1550="S","S","")</f>
        <v/>
      </c>
      <c r="G1550" s="0" t="str">
        <f aca="false">IF(F1550="S",COUNTIF($F$3:$F1550,"S"),"")</f>
        <v/>
      </c>
      <c r="H1550" s="0" t="n">
        <f aca="false">A1550</f>
        <v>21</v>
      </c>
      <c r="I1550" s="0" t="n">
        <f aca="false">B1550</f>
        <v>48</v>
      </c>
    </row>
    <row r="1551" customFormat="false" ht="12.8" hidden="false" customHeight="false" outlineLevel="0" collapsed="false">
      <c r="A1551" s="0" t="n">
        <f aca="false">IF(B1550&lt;&gt;$D$1,A1550,A1550+1)</f>
        <v>21</v>
      </c>
      <c r="B1551" s="0" t="n">
        <f aca="false">IF(B1550&lt;&gt;$D$1,B1550+1,1)</f>
        <v>49</v>
      </c>
      <c r="C1551" s="0" t="str">
        <f aca="false">IFERROR(VLOOKUP(A1551,'Province Map'!$A$2:$BX$77,(MATCH(B1551,'Province Map'!$B$2:$BX$2,0)+1),0),"")</f>
        <v/>
      </c>
      <c r="D1551" s="0" t="str">
        <f aca="false">IF(C1551="T","T","")</f>
        <v/>
      </c>
      <c r="E1551" s="0" t="str">
        <f aca="false">IF(D1551="T",COUNTIF($D$3:$D1551,"T"),"")</f>
        <v/>
      </c>
      <c r="F1551" s="0" t="str">
        <f aca="false">IF(C1551="S","S","")</f>
        <v/>
      </c>
      <c r="G1551" s="0" t="str">
        <f aca="false">IF(F1551="S",COUNTIF($F$3:$F1551,"S"),"")</f>
        <v/>
      </c>
      <c r="H1551" s="0" t="n">
        <f aca="false">A1551</f>
        <v>21</v>
      </c>
      <c r="I1551" s="0" t="n">
        <f aca="false">B1551</f>
        <v>49</v>
      </c>
    </row>
    <row r="1552" customFormat="false" ht="12.8" hidden="false" customHeight="false" outlineLevel="0" collapsed="false">
      <c r="A1552" s="0" t="n">
        <f aca="false">IF(B1551&lt;&gt;$D$1,A1551,A1551+1)</f>
        <v>21</v>
      </c>
      <c r="B1552" s="0" t="n">
        <f aca="false">IF(B1551&lt;&gt;$D$1,B1551+1,1)</f>
        <v>50</v>
      </c>
      <c r="C1552" s="0" t="str">
        <f aca="false">IFERROR(VLOOKUP(A1552,'Province Map'!$A$2:$BX$77,(MATCH(B1552,'Province Map'!$B$2:$BX$2,0)+1),0),"")</f>
        <v/>
      </c>
      <c r="D1552" s="0" t="str">
        <f aca="false">IF(C1552="T","T","")</f>
        <v/>
      </c>
      <c r="E1552" s="0" t="str">
        <f aca="false">IF(D1552="T",COUNTIF($D$3:$D1552,"T"),"")</f>
        <v/>
      </c>
      <c r="F1552" s="0" t="str">
        <f aca="false">IF(C1552="S","S","")</f>
        <v/>
      </c>
      <c r="G1552" s="0" t="str">
        <f aca="false">IF(F1552="S",COUNTIF($F$3:$F1552,"S"),"")</f>
        <v/>
      </c>
      <c r="H1552" s="0" t="n">
        <f aca="false">A1552</f>
        <v>21</v>
      </c>
      <c r="I1552" s="0" t="n">
        <f aca="false">B1552</f>
        <v>50</v>
      </c>
    </row>
    <row r="1553" customFormat="false" ht="12.8" hidden="false" customHeight="false" outlineLevel="0" collapsed="false">
      <c r="A1553" s="0" t="n">
        <f aca="false">IF(B1552&lt;&gt;$D$1,A1552,A1552+1)</f>
        <v>21</v>
      </c>
      <c r="B1553" s="0" t="n">
        <f aca="false">IF(B1552&lt;&gt;$D$1,B1552+1,1)</f>
        <v>51</v>
      </c>
      <c r="C1553" s="0" t="str">
        <f aca="false">IFERROR(VLOOKUP(A1553,'Province Map'!$A$2:$BX$77,(MATCH(B1553,'Province Map'!$B$2:$BX$2,0)+1),0),"")</f>
        <v/>
      </c>
      <c r="D1553" s="0" t="str">
        <f aca="false">IF(C1553="T","T","")</f>
        <v/>
      </c>
      <c r="E1553" s="0" t="str">
        <f aca="false">IF(D1553="T",COUNTIF($D$3:$D1553,"T"),"")</f>
        <v/>
      </c>
      <c r="F1553" s="0" t="str">
        <f aca="false">IF(C1553="S","S","")</f>
        <v/>
      </c>
      <c r="G1553" s="0" t="str">
        <f aca="false">IF(F1553="S",COUNTIF($F$3:$F1553,"S"),"")</f>
        <v/>
      </c>
      <c r="H1553" s="0" t="n">
        <f aca="false">A1553</f>
        <v>21</v>
      </c>
      <c r="I1553" s="0" t="n">
        <f aca="false">B1553</f>
        <v>51</v>
      </c>
    </row>
    <row r="1554" customFormat="false" ht="12.8" hidden="false" customHeight="false" outlineLevel="0" collapsed="false">
      <c r="A1554" s="0" t="n">
        <f aca="false">IF(B1553&lt;&gt;$D$1,A1553,A1553+1)</f>
        <v>21</v>
      </c>
      <c r="B1554" s="0" t="n">
        <f aca="false">IF(B1553&lt;&gt;$D$1,B1553+1,1)</f>
        <v>52</v>
      </c>
      <c r="C1554" s="0" t="str">
        <f aca="false">IFERROR(VLOOKUP(A1554,'Province Map'!$A$2:$BX$77,(MATCH(B1554,'Province Map'!$B$2:$BX$2,0)+1),0),"")</f>
        <v/>
      </c>
      <c r="D1554" s="0" t="str">
        <f aca="false">IF(C1554="T","T","")</f>
        <v/>
      </c>
      <c r="E1554" s="0" t="str">
        <f aca="false">IF(D1554="T",COUNTIF($D$3:$D1554,"T"),"")</f>
        <v/>
      </c>
      <c r="F1554" s="0" t="str">
        <f aca="false">IF(C1554="S","S","")</f>
        <v/>
      </c>
      <c r="G1554" s="0" t="str">
        <f aca="false">IF(F1554="S",COUNTIF($F$3:$F1554,"S"),"")</f>
        <v/>
      </c>
      <c r="H1554" s="0" t="n">
        <f aca="false">A1554</f>
        <v>21</v>
      </c>
      <c r="I1554" s="0" t="n">
        <f aca="false">B1554</f>
        <v>52</v>
      </c>
    </row>
    <row r="1555" customFormat="false" ht="12.8" hidden="false" customHeight="false" outlineLevel="0" collapsed="false">
      <c r="A1555" s="0" t="n">
        <f aca="false">IF(B1554&lt;&gt;$D$1,A1554,A1554+1)</f>
        <v>21</v>
      </c>
      <c r="B1555" s="0" t="n">
        <f aca="false">IF(B1554&lt;&gt;$D$1,B1554+1,1)</f>
        <v>53</v>
      </c>
      <c r="C1555" s="0" t="str">
        <f aca="false">IFERROR(VLOOKUP(A1555,'Province Map'!$A$2:$BX$77,(MATCH(B1555,'Province Map'!$B$2:$BX$2,0)+1),0),"")</f>
        <v/>
      </c>
      <c r="D1555" s="0" t="str">
        <f aca="false">IF(C1555="T","T","")</f>
        <v/>
      </c>
      <c r="E1555" s="0" t="str">
        <f aca="false">IF(D1555="T",COUNTIF($D$3:$D1555,"T"),"")</f>
        <v/>
      </c>
      <c r="F1555" s="0" t="str">
        <f aca="false">IF(C1555="S","S","")</f>
        <v/>
      </c>
      <c r="G1555" s="0" t="str">
        <f aca="false">IF(F1555="S",COUNTIF($F$3:$F1555,"S"),"")</f>
        <v/>
      </c>
      <c r="H1555" s="0" t="n">
        <f aca="false">A1555</f>
        <v>21</v>
      </c>
      <c r="I1555" s="0" t="n">
        <f aca="false">B1555</f>
        <v>53</v>
      </c>
    </row>
    <row r="1556" customFormat="false" ht="12.8" hidden="false" customHeight="false" outlineLevel="0" collapsed="false">
      <c r="A1556" s="0" t="n">
        <f aca="false">IF(B1555&lt;&gt;$D$1,A1555,A1555+1)</f>
        <v>21</v>
      </c>
      <c r="B1556" s="0" t="n">
        <f aca="false">IF(B1555&lt;&gt;$D$1,B1555+1,1)</f>
        <v>54</v>
      </c>
      <c r="C1556" s="0" t="str">
        <f aca="false">IFERROR(VLOOKUP(A1556,'Province Map'!$A$2:$BX$77,(MATCH(B1556,'Province Map'!$B$2:$BX$2,0)+1),0),"")</f>
        <v/>
      </c>
      <c r="D1556" s="0" t="str">
        <f aca="false">IF(C1556="T","T","")</f>
        <v/>
      </c>
      <c r="E1556" s="0" t="str">
        <f aca="false">IF(D1556="T",COUNTIF($D$3:$D1556,"T"),"")</f>
        <v/>
      </c>
      <c r="F1556" s="0" t="str">
        <f aca="false">IF(C1556="S","S","")</f>
        <v/>
      </c>
      <c r="G1556" s="0" t="str">
        <f aca="false">IF(F1556="S",COUNTIF($F$3:$F1556,"S"),"")</f>
        <v/>
      </c>
      <c r="H1556" s="0" t="n">
        <f aca="false">A1556</f>
        <v>21</v>
      </c>
      <c r="I1556" s="0" t="n">
        <f aca="false">B1556</f>
        <v>54</v>
      </c>
    </row>
    <row r="1557" customFormat="false" ht="12.8" hidden="false" customHeight="false" outlineLevel="0" collapsed="false">
      <c r="A1557" s="0" t="n">
        <f aca="false">IF(B1556&lt;&gt;$D$1,A1556,A1556+1)</f>
        <v>21</v>
      </c>
      <c r="B1557" s="0" t="n">
        <f aca="false">IF(B1556&lt;&gt;$D$1,B1556+1,1)</f>
        <v>55</v>
      </c>
      <c r="C1557" s="0" t="str">
        <f aca="false">IFERROR(VLOOKUP(A1557,'Province Map'!$A$2:$BX$77,(MATCH(B1557,'Province Map'!$B$2:$BX$2,0)+1),0),"")</f>
        <v/>
      </c>
      <c r="D1557" s="0" t="str">
        <f aca="false">IF(C1557="T","T","")</f>
        <v/>
      </c>
      <c r="E1557" s="0" t="str">
        <f aca="false">IF(D1557="T",COUNTIF($D$3:$D1557,"T"),"")</f>
        <v/>
      </c>
      <c r="F1557" s="0" t="str">
        <f aca="false">IF(C1557="S","S","")</f>
        <v/>
      </c>
      <c r="G1557" s="0" t="str">
        <f aca="false">IF(F1557="S",COUNTIF($F$3:$F1557,"S"),"")</f>
        <v/>
      </c>
      <c r="H1557" s="0" t="n">
        <f aca="false">A1557</f>
        <v>21</v>
      </c>
      <c r="I1557" s="0" t="n">
        <f aca="false">B1557</f>
        <v>55</v>
      </c>
    </row>
    <row r="1558" customFormat="false" ht="12.8" hidden="false" customHeight="false" outlineLevel="0" collapsed="false">
      <c r="A1558" s="0" t="n">
        <f aca="false">IF(B1557&lt;&gt;$D$1,A1557,A1557+1)</f>
        <v>21</v>
      </c>
      <c r="B1558" s="0" t="n">
        <f aca="false">IF(B1557&lt;&gt;$D$1,B1557+1,1)</f>
        <v>56</v>
      </c>
      <c r="C1558" s="0" t="str">
        <f aca="false">IFERROR(VLOOKUP(A1558,'Province Map'!$A$2:$BX$77,(MATCH(B1558,'Province Map'!$B$2:$BX$2,0)+1),0),"")</f>
        <v/>
      </c>
      <c r="D1558" s="0" t="str">
        <f aca="false">IF(C1558="T","T","")</f>
        <v/>
      </c>
      <c r="E1558" s="0" t="str">
        <f aca="false">IF(D1558="T",COUNTIF($D$3:$D1558,"T"),"")</f>
        <v/>
      </c>
      <c r="F1558" s="0" t="str">
        <f aca="false">IF(C1558="S","S","")</f>
        <v/>
      </c>
      <c r="G1558" s="0" t="str">
        <f aca="false">IF(F1558="S",COUNTIF($F$3:$F1558,"S"),"")</f>
        <v/>
      </c>
      <c r="H1558" s="0" t="n">
        <f aca="false">A1558</f>
        <v>21</v>
      </c>
      <c r="I1558" s="0" t="n">
        <f aca="false">B1558</f>
        <v>56</v>
      </c>
    </row>
    <row r="1559" customFormat="false" ht="12.8" hidden="false" customHeight="false" outlineLevel="0" collapsed="false">
      <c r="A1559" s="0" t="n">
        <f aca="false">IF(B1558&lt;&gt;$D$1,A1558,A1558+1)</f>
        <v>21</v>
      </c>
      <c r="B1559" s="0" t="n">
        <f aca="false">IF(B1558&lt;&gt;$D$1,B1558+1,1)</f>
        <v>57</v>
      </c>
      <c r="C1559" s="0" t="str">
        <f aca="false">IFERROR(VLOOKUP(A1559,'Province Map'!$A$2:$BX$77,(MATCH(B1559,'Province Map'!$B$2:$BX$2,0)+1),0),"")</f>
        <v/>
      </c>
      <c r="D1559" s="0" t="str">
        <f aca="false">IF(C1559="T","T","")</f>
        <v/>
      </c>
      <c r="E1559" s="0" t="str">
        <f aca="false">IF(D1559="T",COUNTIF($D$3:$D1559,"T"),"")</f>
        <v/>
      </c>
      <c r="F1559" s="0" t="str">
        <f aca="false">IF(C1559="S","S","")</f>
        <v/>
      </c>
      <c r="G1559" s="0" t="str">
        <f aca="false">IF(F1559="S",COUNTIF($F$3:$F1559,"S"),"")</f>
        <v/>
      </c>
      <c r="H1559" s="0" t="n">
        <f aca="false">A1559</f>
        <v>21</v>
      </c>
      <c r="I1559" s="0" t="n">
        <f aca="false">B1559</f>
        <v>57</v>
      </c>
    </row>
    <row r="1560" customFormat="false" ht="12.8" hidden="false" customHeight="false" outlineLevel="0" collapsed="false">
      <c r="A1560" s="0" t="n">
        <f aca="false">IF(B1559&lt;&gt;$D$1,A1559,A1559+1)</f>
        <v>21</v>
      </c>
      <c r="B1560" s="0" t="n">
        <f aca="false">IF(B1559&lt;&gt;$D$1,B1559+1,1)</f>
        <v>58</v>
      </c>
      <c r="C1560" s="0" t="str">
        <f aca="false">IFERROR(VLOOKUP(A1560,'Province Map'!$A$2:$BX$77,(MATCH(B1560,'Province Map'!$B$2:$BX$2,0)+1),0),"")</f>
        <v/>
      </c>
      <c r="D1560" s="0" t="str">
        <f aca="false">IF(C1560="T","T","")</f>
        <v/>
      </c>
      <c r="E1560" s="0" t="str">
        <f aca="false">IF(D1560="T",COUNTIF($D$3:$D1560,"T"),"")</f>
        <v/>
      </c>
      <c r="F1560" s="0" t="str">
        <f aca="false">IF(C1560="S","S","")</f>
        <v/>
      </c>
      <c r="G1560" s="0" t="str">
        <f aca="false">IF(F1560="S",COUNTIF($F$3:$F1560,"S"),"")</f>
        <v/>
      </c>
      <c r="H1560" s="0" t="n">
        <f aca="false">A1560</f>
        <v>21</v>
      </c>
      <c r="I1560" s="0" t="n">
        <f aca="false">B1560</f>
        <v>58</v>
      </c>
    </row>
    <row r="1561" customFormat="false" ht="12.8" hidden="false" customHeight="false" outlineLevel="0" collapsed="false">
      <c r="A1561" s="0" t="n">
        <f aca="false">IF(B1560&lt;&gt;$D$1,A1560,A1560+1)</f>
        <v>21</v>
      </c>
      <c r="B1561" s="0" t="n">
        <f aca="false">IF(B1560&lt;&gt;$D$1,B1560+1,1)</f>
        <v>59</v>
      </c>
      <c r="C1561" s="0" t="str">
        <f aca="false">IFERROR(VLOOKUP(A1561,'Province Map'!$A$2:$BX$77,(MATCH(B1561,'Province Map'!$B$2:$BX$2,0)+1),0),"")</f>
        <v/>
      </c>
      <c r="D1561" s="0" t="str">
        <f aca="false">IF(C1561="T","T","")</f>
        <v/>
      </c>
      <c r="E1561" s="0" t="str">
        <f aca="false">IF(D1561="T",COUNTIF($D$3:$D1561,"T"),"")</f>
        <v/>
      </c>
      <c r="F1561" s="0" t="str">
        <f aca="false">IF(C1561="S","S","")</f>
        <v/>
      </c>
      <c r="G1561" s="0" t="str">
        <f aca="false">IF(F1561="S",COUNTIF($F$3:$F1561,"S"),"")</f>
        <v/>
      </c>
      <c r="H1561" s="0" t="n">
        <f aca="false">A1561</f>
        <v>21</v>
      </c>
      <c r="I1561" s="0" t="n">
        <f aca="false">B1561</f>
        <v>59</v>
      </c>
    </row>
    <row r="1562" customFormat="false" ht="12.8" hidden="false" customHeight="false" outlineLevel="0" collapsed="false">
      <c r="A1562" s="0" t="n">
        <f aca="false">IF(B1561&lt;&gt;$D$1,A1561,A1561+1)</f>
        <v>21</v>
      </c>
      <c r="B1562" s="0" t="n">
        <f aca="false">IF(B1561&lt;&gt;$D$1,B1561+1,1)</f>
        <v>60</v>
      </c>
      <c r="C1562" s="0" t="str">
        <f aca="false">IFERROR(VLOOKUP(A1562,'Province Map'!$A$2:$BX$77,(MATCH(B1562,'Province Map'!$B$2:$BX$2,0)+1),0),"")</f>
        <v/>
      </c>
      <c r="D1562" s="0" t="str">
        <f aca="false">IF(C1562="T","T","")</f>
        <v/>
      </c>
      <c r="E1562" s="0" t="str">
        <f aca="false">IF(D1562="T",COUNTIF($D$3:$D1562,"T"),"")</f>
        <v/>
      </c>
      <c r="F1562" s="0" t="str">
        <f aca="false">IF(C1562="S","S","")</f>
        <v/>
      </c>
      <c r="G1562" s="0" t="str">
        <f aca="false">IF(F1562="S",COUNTIF($F$3:$F1562,"S"),"")</f>
        <v/>
      </c>
      <c r="H1562" s="0" t="n">
        <f aca="false">A1562</f>
        <v>21</v>
      </c>
      <c r="I1562" s="0" t="n">
        <f aca="false">B1562</f>
        <v>60</v>
      </c>
    </row>
    <row r="1563" customFormat="false" ht="12.8" hidden="false" customHeight="false" outlineLevel="0" collapsed="false">
      <c r="A1563" s="0" t="n">
        <f aca="false">IF(B1562&lt;&gt;$D$1,A1562,A1562+1)</f>
        <v>21</v>
      </c>
      <c r="B1563" s="0" t="n">
        <f aca="false">IF(B1562&lt;&gt;$D$1,B1562+1,1)</f>
        <v>61</v>
      </c>
      <c r="C1563" s="0" t="str">
        <f aca="false">IFERROR(VLOOKUP(A1563,'Province Map'!$A$2:$BX$77,(MATCH(B1563,'Province Map'!$B$2:$BX$2,0)+1),0),"")</f>
        <v/>
      </c>
      <c r="D1563" s="0" t="str">
        <f aca="false">IF(C1563="T","T","")</f>
        <v/>
      </c>
      <c r="E1563" s="0" t="str">
        <f aca="false">IF(D1563="T",COUNTIF($D$3:$D1563,"T"),"")</f>
        <v/>
      </c>
      <c r="F1563" s="0" t="str">
        <f aca="false">IF(C1563="S","S","")</f>
        <v/>
      </c>
      <c r="G1563" s="0" t="str">
        <f aca="false">IF(F1563="S",COUNTIF($F$3:$F1563,"S"),"")</f>
        <v/>
      </c>
      <c r="H1563" s="0" t="n">
        <f aca="false">A1563</f>
        <v>21</v>
      </c>
      <c r="I1563" s="0" t="n">
        <f aca="false">B1563</f>
        <v>61</v>
      </c>
    </row>
    <row r="1564" customFormat="false" ht="12.8" hidden="false" customHeight="false" outlineLevel="0" collapsed="false">
      <c r="A1564" s="0" t="n">
        <f aca="false">IF(B1563&lt;&gt;$D$1,A1563,A1563+1)</f>
        <v>21</v>
      </c>
      <c r="B1564" s="0" t="n">
        <f aca="false">IF(B1563&lt;&gt;$D$1,B1563+1,1)</f>
        <v>62</v>
      </c>
      <c r="C1564" s="0" t="str">
        <f aca="false">IFERROR(VLOOKUP(A1564,'Province Map'!$A$2:$BX$77,(MATCH(B1564,'Province Map'!$B$2:$BX$2,0)+1),0),"")</f>
        <v/>
      </c>
      <c r="D1564" s="0" t="str">
        <f aca="false">IF(C1564="T","T","")</f>
        <v/>
      </c>
      <c r="E1564" s="0" t="str">
        <f aca="false">IF(D1564="T",COUNTIF($D$3:$D1564,"T"),"")</f>
        <v/>
      </c>
      <c r="F1564" s="0" t="str">
        <f aca="false">IF(C1564="S","S","")</f>
        <v/>
      </c>
      <c r="G1564" s="0" t="str">
        <f aca="false">IF(F1564="S",COUNTIF($F$3:$F1564,"S"),"")</f>
        <v/>
      </c>
      <c r="H1564" s="0" t="n">
        <f aca="false">A1564</f>
        <v>21</v>
      </c>
      <c r="I1564" s="0" t="n">
        <f aca="false">B1564</f>
        <v>62</v>
      </c>
    </row>
    <row r="1565" customFormat="false" ht="12.8" hidden="false" customHeight="false" outlineLevel="0" collapsed="false">
      <c r="A1565" s="0" t="n">
        <f aca="false">IF(B1564&lt;&gt;$D$1,A1564,A1564+1)</f>
        <v>21</v>
      </c>
      <c r="B1565" s="0" t="n">
        <f aca="false">IF(B1564&lt;&gt;$D$1,B1564+1,1)</f>
        <v>63</v>
      </c>
      <c r="C1565" s="0" t="str">
        <f aca="false">IFERROR(VLOOKUP(A1565,'Province Map'!$A$2:$BX$77,(MATCH(B1565,'Province Map'!$B$2:$BX$2,0)+1),0),"")</f>
        <v/>
      </c>
      <c r="D1565" s="0" t="str">
        <f aca="false">IF(C1565="T","T","")</f>
        <v/>
      </c>
      <c r="E1565" s="0" t="str">
        <f aca="false">IF(D1565="T",COUNTIF($D$3:$D1565,"T"),"")</f>
        <v/>
      </c>
      <c r="F1565" s="0" t="str">
        <f aca="false">IF(C1565="S","S","")</f>
        <v/>
      </c>
      <c r="G1565" s="0" t="str">
        <f aca="false">IF(F1565="S",COUNTIF($F$3:$F1565,"S"),"")</f>
        <v/>
      </c>
      <c r="H1565" s="0" t="n">
        <f aca="false">A1565</f>
        <v>21</v>
      </c>
      <c r="I1565" s="0" t="n">
        <f aca="false">B1565</f>
        <v>63</v>
      </c>
    </row>
    <row r="1566" customFormat="false" ht="12.8" hidden="false" customHeight="false" outlineLevel="0" collapsed="false">
      <c r="A1566" s="0" t="n">
        <f aca="false">IF(B1565&lt;&gt;$D$1,A1565,A1565+1)</f>
        <v>21</v>
      </c>
      <c r="B1566" s="0" t="n">
        <f aca="false">IF(B1565&lt;&gt;$D$1,B1565+1,1)</f>
        <v>64</v>
      </c>
      <c r="C1566" s="0" t="str">
        <f aca="false">IFERROR(VLOOKUP(A1566,'Province Map'!$A$2:$BX$77,(MATCH(B1566,'Province Map'!$B$2:$BX$2,0)+1),0),"")</f>
        <v/>
      </c>
      <c r="D1566" s="0" t="str">
        <f aca="false">IF(C1566="T","T","")</f>
        <v/>
      </c>
      <c r="E1566" s="0" t="str">
        <f aca="false">IF(D1566="T",COUNTIF($D$3:$D1566,"T"),"")</f>
        <v/>
      </c>
      <c r="F1566" s="0" t="str">
        <f aca="false">IF(C1566="S","S","")</f>
        <v/>
      </c>
      <c r="G1566" s="0" t="str">
        <f aca="false">IF(F1566="S",COUNTIF($F$3:$F1566,"S"),"")</f>
        <v/>
      </c>
      <c r="H1566" s="0" t="n">
        <f aca="false">A1566</f>
        <v>21</v>
      </c>
      <c r="I1566" s="0" t="n">
        <f aca="false">B1566</f>
        <v>64</v>
      </c>
    </row>
    <row r="1567" customFormat="false" ht="12.8" hidden="false" customHeight="false" outlineLevel="0" collapsed="false">
      <c r="A1567" s="0" t="n">
        <f aca="false">IF(B1566&lt;&gt;$D$1,A1566,A1566+1)</f>
        <v>21</v>
      </c>
      <c r="B1567" s="0" t="n">
        <f aca="false">IF(B1566&lt;&gt;$D$1,B1566+1,1)</f>
        <v>65</v>
      </c>
      <c r="C1567" s="0" t="str">
        <f aca="false">IFERROR(VLOOKUP(A1567,'Province Map'!$A$2:$BX$77,(MATCH(B1567,'Province Map'!$B$2:$BX$2,0)+1),0),"")</f>
        <v/>
      </c>
      <c r="D1567" s="0" t="str">
        <f aca="false">IF(C1567="T","T","")</f>
        <v/>
      </c>
      <c r="E1567" s="0" t="str">
        <f aca="false">IF(D1567="T",COUNTIF($D$3:$D1567,"T"),"")</f>
        <v/>
      </c>
      <c r="F1567" s="0" t="str">
        <f aca="false">IF(C1567="S","S","")</f>
        <v/>
      </c>
      <c r="G1567" s="0" t="str">
        <f aca="false">IF(F1567="S",COUNTIF($F$3:$F1567,"S"),"")</f>
        <v/>
      </c>
      <c r="H1567" s="0" t="n">
        <f aca="false">A1567</f>
        <v>21</v>
      </c>
      <c r="I1567" s="0" t="n">
        <f aca="false">B1567</f>
        <v>65</v>
      </c>
    </row>
    <row r="1568" customFormat="false" ht="12.8" hidden="false" customHeight="false" outlineLevel="0" collapsed="false">
      <c r="A1568" s="0" t="n">
        <f aca="false">IF(B1567&lt;&gt;$D$1,A1567,A1567+1)</f>
        <v>21</v>
      </c>
      <c r="B1568" s="0" t="n">
        <f aca="false">IF(B1567&lt;&gt;$D$1,B1567+1,1)</f>
        <v>66</v>
      </c>
      <c r="C1568" s="0" t="str">
        <f aca="false">IFERROR(VLOOKUP(A1568,'Province Map'!$A$2:$BX$77,(MATCH(B1568,'Province Map'!$B$2:$BX$2,0)+1),0),"")</f>
        <v/>
      </c>
      <c r="D1568" s="0" t="str">
        <f aca="false">IF(C1568="T","T","")</f>
        <v/>
      </c>
      <c r="E1568" s="0" t="str">
        <f aca="false">IF(D1568="T",COUNTIF($D$3:$D1568,"T"),"")</f>
        <v/>
      </c>
      <c r="F1568" s="0" t="str">
        <f aca="false">IF(C1568="S","S","")</f>
        <v/>
      </c>
      <c r="G1568" s="0" t="str">
        <f aca="false">IF(F1568="S",COUNTIF($F$3:$F1568,"S"),"")</f>
        <v/>
      </c>
      <c r="H1568" s="0" t="n">
        <f aca="false">A1568</f>
        <v>21</v>
      </c>
      <c r="I1568" s="0" t="n">
        <f aca="false">B1568</f>
        <v>66</v>
      </c>
    </row>
    <row r="1569" customFormat="false" ht="12.8" hidden="false" customHeight="false" outlineLevel="0" collapsed="false">
      <c r="A1569" s="0" t="n">
        <f aca="false">IF(B1568&lt;&gt;$D$1,A1568,A1568+1)</f>
        <v>21</v>
      </c>
      <c r="B1569" s="0" t="n">
        <f aca="false">IF(B1568&lt;&gt;$D$1,B1568+1,1)</f>
        <v>67</v>
      </c>
      <c r="C1569" s="0" t="str">
        <f aca="false">IFERROR(VLOOKUP(A1569,'Province Map'!$A$2:$BX$77,(MATCH(B1569,'Province Map'!$B$2:$BX$2,0)+1),0),"")</f>
        <v/>
      </c>
      <c r="D1569" s="0" t="str">
        <f aca="false">IF(C1569="T","T","")</f>
        <v/>
      </c>
      <c r="E1569" s="0" t="str">
        <f aca="false">IF(D1569="T",COUNTIF($D$3:$D1569,"T"),"")</f>
        <v/>
      </c>
      <c r="F1569" s="0" t="str">
        <f aca="false">IF(C1569="S","S","")</f>
        <v/>
      </c>
      <c r="G1569" s="0" t="str">
        <f aca="false">IF(F1569="S",COUNTIF($F$3:$F1569,"S"),"")</f>
        <v/>
      </c>
      <c r="H1569" s="0" t="n">
        <f aca="false">A1569</f>
        <v>21</v>
      </c>
      <c r="I1569" s="0" t="n">
        <f aca="false">B1569</f>
        <v>67</v>
      </c>
    </row>
    <row r="1570" customFormat="false" ht="12.8" hidden="false" customHeight="false" outlineLevel="0" collapsed="false">
      <c r="A1570" s="0" t="n">
        <f aca="false">IF(B1569&lt;&gt;$D$1,A1569,A1569+1)</f>
        <v>21</v>
      </c>
      <c r="B1570" s="0" t="n">
        <f aca="false">IF(B1569&lt;&gt;$D$1,B1569+1,1)</f>
        <v>68</v>
      </c>
      <c r="C1570" s="0" t="str">
        <f aca="false">IFERROR(VLOOKUP(A1570,'Province Map'!$A$2:$BX$77,(MATCH(B1570,'Province Map'!$B$2:$BX$2,0)+1),0),"")</f>
        <v/>
      </c>
      <c r="D1570" s="0" t="str">
        <f aca="false">IF(C1570="T","T","")</f>
        <v/>
      </c>
      <c r="E1570" s="0" t="str">
        <f aca="false">IF(D1570="T",COUNTIF($D$3:$D1570,"T"),"")</f>
        <v/>
      </c>
      <c r="F1570" s="0" t="str">
        <f aca="false">IF(C1570="S","S","")</f>
        <v/>
      </c>
      <c r="G1570" s="0" t="str">
        <f aca="false">IF(F1570="S",COUNTIF($F$3:$F1570,"S"),"")</f>
        <v/>
      </c>
      <c r="H1570" s="0" t="n">
        <f aca="false">A1570</f>
        <v>21</v>
      </c>
      <c r="I1570" s="0" t="n">
        <f aca="false">B1570</f>
        <v>68</v>
      </c>
    </row>
    <row r="1571" customFormat="false" ht="12.8" hidden="false" customHeight="false" outlineLevel="0" collapsed="false">
      <c r="A1571" s="0" t="n">
        <f aca="false">IF(B1570&lt;&gt;$D$1,A1570,A1570+1)</f>
        <v>21</v>
      </c>
      <c r="B1571" s="0" t="n">
        <f aca="false">IF(B1570&lt;&gt;$D$1,B1570+1,1)</f>
        <v>69</v>
      </c>
      <c r="C1571" s="0" t="str">
        <f aca="false">IFERROR(VLOOKUP(A1571,'Province Map'!$A$2:$BX$77,(MATCH(B1571,'Province Map'!$B$2:$BX$2,0)+1),0),"")</f>
        <v/>
      </c>
      <c r="D1571" s="0" t="str">
        <f aca="false">IF(C1571="T","T","")</f>
        <v/>
      </c>
      <c r="E1571" s="0" t="str">
        <f aca="false">IF(D1571="T",COUNTIF($D$3:$D1571,"T"),"")</f>
        <v/>
      </c>
      <c r="F1571" s="0" t="str">
        <f aca="false">IF(C1571="S","S","")</f>
        <v/>
      </c>
      <c r="G1571" s="0" t="str">
        <f aca="false">IF(F1571="S",COUNTIF($F$3:$F1571,"S"),"")</f>
        <v/>
      </c>
      <c r="H1571" s="0" t="n">
        <f aca="false">A1571</f>
        <v>21</v>
      </c>
      <c r="I1571" s="0" t="n">
        <f aca="false">B1571</f>
        <v>69</v>
      </c>
    </row>
    <row r="1572" customFormat="false" ht="12.8" hidden="false" customHeight="false" outlineLevel="0" collapsed="false">
      <c r="A1572" s="0" t="n">
        <f aca="false">IF(B1571&lt;&gt;$D$1,A1571,A1571+1)</f>
        <v>21</v>
      </c>
      <c r="B1572" s="0" t="n">
        <f aca="false">IF(B1571&lt;&gt;$D$1,B1571+1,1)</f>
        <v>70</v>
      </c>
      <c r="C1572" s="0" t="str">
        <f aca="false">IFERROR(VLOOKUP(A1572,'Province Map'!$A$2:$BX$77,(MATCH(B1572,'Province Map'!$B$2:$BX$2,0)+1),0),"")</f>
        <v/>
      </c>
      <c r="D1572" s="0" t="str">
        <f aca="false">IF(C1572="T","T","")</f>
        <v/>
      </c>
      <c r="E1572" s="0" t="str">
        <f aca="false">IF(D1572="T",COUNTIF($D$3:$D1572,"T"),"")</f>
        <v/>
      </c>
      <c r="F1572" s="0" t="str">
        <f aca="false">IF(C1572="S","S","")</f>
        <v/>
      </c>
      <c r="G1572" s="0" t="str">
        <f aca="false">IF(F1572="S",COUNTIF($F$3:$F1572,"S"),"")</f>
        <v/>
      </c>
      <c r="H1572" s="0" t="n">
        <f aca="false">A1572</f>
        <v>21</v>
      </c>
      <c r="I1572" s="0" t="n">
        <f aca="false">B1572</f>
        <v>70</v>
      </c>
    </row>
    <row r="1573" customFormat="false" ht="12.8" hidden="false" customHeight="false" outlineLevel="0" collapsed="false">
      <c r="A1573" s="0" t="n">
        <f aca="false">IF(B1572&lt;&gt;$D$1,A1572,A1572+1)</f>
        <v>21</v>
      </c>
      <c r="B1573" s="0" t="n">
        <f aca="false">IF(B1572&lt;&gt;$D$1,B1572+1,1)</f>
        <v>71</v>
      </c>
      <c r="C1573" s="0" t="str">
        <f aca="false">IFERROR(VLOOKUP(A1573,'Province Map'!$A$2:$BX$77,(MATCH(B1573,'Province Map'!$B$2:$BX$2,0)+1),0),"")</f>
        <v/>
      </c>
      <c r="D1573" s="0" t="str">
        <f aca="false">IF(C1573="T","T","")</f>
        <v/>
      </c>
      <c r="E1573" s="0" t="str">
        <f aca="false">IF(D1573="T",COUNTIF($D$3:$D1573,"T"),"")</f>
        <v/>
      </c>
      <c r="F1573" s="0" t="str">
        <f aca="false">IF(C1573="S","S","")</f>
        <v/>
      </c>
      <c r="G1573" s="0" t="str">
        <f aca="false">IF(F1573="S",COUNTIF($F$3:$F1573,"S"),"")</f>
        <v/>
      </c>
      <c r="H1573" s="0" t="n">
        <f aca="false">A1573</f>
        <v>21</v>
      </c>
      <c r="I1573" s="0" t="n">
        <f aca="false">B1573</f>
        <v>71</v>
      </c>
    </row>
    <row r="1574" customFormat="false" ht="12.8" hidden="false" customHeight="false" outlineLevel="0" collapsed="false">
      <c r="A1574" s="0" t="n">
        <f aca="false">IF(B1573&lt;&gt;$D$1,A1573,A1573+1)</f>
        <v>21</v>
      </c>
      <c r="B1574" s="0" t="n">
        <f aca="false">IF(B1573&lt;&gt;$D$1,B1573+1,1)</f>
        <v>72</v>
      </c>
      <c r="C1574" s="0" t="str">
        <f aca="false">IFERROR(VLOOKUP(A1574,'Province Map'!$A$2:$BX$77,(MATCH(B1574,'Province Map'!$B$2:$BX$2,0)+1),0),"")</f>
        <v/>
      </c>
      <c r="D1574" s="0" t="str">
        <f aca="false">IF(C1574="T","T","")</f>
        <v/>
      </c>
      <c r="E1574" s="0" t="str">
        <f aca="false">IF(D1574="T",COUNTIF($D$3:$D1574,"T"),"")</f>
        <v/>
      </c>
      <c r="F1574" s="0" t="str">
        <f aca="false">IF(C1574="S","S","")</f>
        <v/>
      </c>
      <c r="G1574" s="0" t="str">
        <f aca="false">IF(F1574="S",COUNTIF($F$3:$F1574,"S"),"")</f>
        <v/>
      </c>
      <c r="H1574" s="0" t="n">
        <f aca="false">A1574</f>
        <v>21</v>
      </c>
      <c r="I1574" s="0" t="n">
        <f aca="false">B1574</f>
        <v>72</v>
      </c>
    </row>
    <row r="1575" customFormat="false" ht="12.8" hidden="false" customHeight="false" outlineLevel="0" collapsed="false">
      <c r="A1575" s="0" t="n">
        <f aca="false">IF(B1574&lt;&gt;$D$1,A1574,A1574+1)</f>
        <v>21</v>
      </c>
      <c r="B1575" s="0" t="n">
        <f aca="false">IF(B1574&lt;&gt;$D$1,B1574+1,1)</f>
        <v>73</v>
      </c>
      <c r="C1575" s="0" t="str">
        <f aca="false">IFERROR(VLOOKUP(A1575,'Province Map'!$A$2:$BX$77,(MATCH(B1575,'Province Map'!$B$2:$BX$2,0)+1),0),"")</f>
        <v/>
      </c>
      <c r="D1575" s="0" t="str">
        <f aca="false">IF(C1575="T","T","")</f>
        <v/>
      </c>
      <c r="E1575" s="0" t="str">
        <f aca="false">IF(D1575="T",COUNTIF($D$3:$D1575,"T"),"")</f>
        <v/>
      </c>
      <c r="F1575" s="0" t="str">
        <f aca="false">IF(C1575="S","S","")</f>
        <v/>
      </c>
      <c r="G1575" s="0" t="str">
        <f aca="false">IF(F1575="S",COUNTIF($F$3:$F1575,"S"),"")</f>
        <v/>
      </c>
      <c r="H1575" s="0" t="n">
        <f aca="false">A1575</f>
        <v>21</v>
      </c>
      <c r="I1575" s="0" t="n">
        <f aca="false">B1575</f>
        <v>73</v>
      </c>
    </row>
    <row r="1576" customFormat="false" ht="12.8" hidden="false" customHeight="false" outlineLevel="0" collapsed="false">
      <c r="A1576" s="0" t="n">
        <f aca="false">IF(B1575&lt;&gt;$D$1,A1575,A1575+1)</f>
        <v>21</v>
      </c>
      <c r="B1576" s="0" t="n">
        <f aca="false">IF(B1575&lt;&gt;$D$1,B1575+1,1)</f>
        <v>74</v>
      </c>
      <c r="C1576" s="0" t="str">
        <f aca="false">IFERROR(VLOOKUP(A1576,'Province Map'!$A$2:$BX$77,(MATCH(B1576,'Province Map'!$B$2:$BX$2,0)+1),0),"")</f>
        <v/>
      </c>
      <c r="D1576" s="0" t="str">
        <f aca="false">IF(C1576="T","T","")</f>
        <v/>
      </c>
      <c r="E1576" s="0" t="str">
        <f aca="false">IF(D1576="T",COUNTIF($D$3:$D1576,"T"),"")</f>
        <v/>
      </c>
      <c r="F1576" s="0" t="str">
        <f aca="false">IF(C1576="S","S","")</f>
        <v/>
      </c>
      <c r="G1576" s="0" t="str">
        <f aca="false">IF(F1576="S",COUNTIF($F$3:$F1576,"S"),"")</f>
        <v/>
      </c>
      <c r="H1576" s="0" t="n">
        <f aca="false">A1576</f>
        <v>21</v>
      </c>
      <c r="I1576" s="0" t="n">
        <f aca="false">B1576</f>
        <v>74</v>
      </c>
    </row>
    <row r="1577" customFormat="false" ht="12.8" hidden="false" customHeight="false" outlineLevel="0" collapsed="false">
      <c r="A1577" s="0" t="n">
        <f aca="false">IF(B1576&lt;&gt;$D$1,A1576,A1576+1)</f>
        <v>21</v>
      </c>
      <c r="B1577" s="0" t="n">
        <f aca="false">IF(B1576&lt;&gt;$D$1,B1576+1,1)</f>
        <v>75</v>
      </c>
      <c r="C1577" s="0" t="str">
        <f aca="false">IFERROR(VLOOKUP(A1577,'Province Map'!$A$2:$BX$77,(MATCH(B1577,'Province Map'!$B$2:$BX$2,0)+1),0),"")</f>
        <v/>
      </c>
      <c r="D1577" s="0" t="str">
        <f aca="false">IF(C1577="T","T","")</f>
        <v/>
      </c>
      <c r="E1577" s="0" t="str">
        <f aca="false">IF(D1577="T",COUNTIF($D$3:$D1577,"T"),"")</f>
        <v/>
      </c>
      <c r="F1577" s="0" t="str">
        <f aca="false">IF(C1577="S","S","")</f>
        <v/>
      </c>
      <c r="G1577" s="0" t="str">
        <f aca="false">IF(F1577="S",COUNTIF($F$3:$F1577,"S"),"")</f>
        <v/>
      </c>
      <c r="H1577" s="0" t="n">
        <f aca="false">A1577</f>
        <v>21</v>
      </c>
      <c r="I1577" s="0" t="n">
        <f aca="false">B1577</f>
        <v>75</v>
      </c>
    </row>
    <row r="1578" customFormat="false" ht="12.8" hidden="false" customHeight="false" outlineLevel="0" collapsed="false">
      <c r="A1578" s="0" t="n">
        <f aca="false">IF(B1577&lt;&gt;$D$1,A1577,A1577+1)</f>
        <v>22</v>
      </c>
      <c r="B1578" s="0" t="n">
        <f aca="false">IF(B1577&lt;&gt;$D$1,B1577+1,1)</f>
        <v>1</v>
      </c>
      <c r="C1578" s="0" t="str">
        <f aca="false">IFERROR(VLOOKUP(A1578,'Province Map'!$A$2:$BX$77,(MATCH(B1578,'Province Map'!$B$2:$BX$2,0)+1),0),"")</f>
        <v/>
      </c>
      <c r="D1578" s="0" t="str">
        <f aca="false">IF(C1578="T","T","")</f>
        <v/>
      </c>
      <c r="E1578" s="0" t="str">
        <f aca="false">IF(D1578="T",COUNTIF($D$3:$D1578,"T"),"")</f>
        <v/>
      </c>
      <c r="F1578" s="0" t="str">
        <f aca="false">IF(C1578="S","S","")</f>
        <v/>
      </c>
      <c r="G1578" s="0" t="str">
        <f aca="false">IF(F1578="S",COUNTIF($F$3:$F1578,"S"),"")</f>
        <v/>
      </c>
      <c r="H1578" s="0" t="n">
        <f aca="false">A1578</f>
        <v>22</v>
      </c>
      <c r="I1578" s="0" t="n">
        <f aca="false">B1578</f>
        <v>1</v>
      </c>
    </row>
    <row r="1579" customFormat="false" ht="12.8" hidden="false" customHeight="false" outlineLevel="0" collapsed="false">
      <c r="A1579" s="0" t="n">
        <f aca="false">IF(B1578&lt;&gt;$D$1,A1578,A1578+1)</f>
        <v>22</v>
      </c>
      <c r="B1579" s="0" t="n">
        <f aca="false">IF(B1578&lt;&gt;$D$1,B1578+1,1)</f>
        <v>2</v>
      </c>
      <c r="C1579" s="0" t="str">
        <f aca="false">IFERROR(VLOOKUP(A1579,'Province Map'!$A$2:$BX$77,(MATCH(B1579,'Province Map'!$B$2:$BX$2,0)+1),0),"")</f>
        <v/>
      </c>
      <c r="D1579" s="0" t="str">
        <f aca="false">IF(C1579="T","T","")</f>
        <v/>
      </c>
      <c r="E1579" s="0" t="str">
        <f aca="false">IF(D1579="T",COUNTIF($D$3:$D1579,"T"),"")</f>
        <v/>
      </c>
      <c r="F1579" s="0" t="str">
        <f aca="false">IF(C1579="S","S","")</f>
        <v/>
      </c>
      <c r="G1579" s="0" t="str">
        <f aca="false">IF(F1579="S",COUNTIF($F$3:$F1579,"S"),"")</f>
        <v/>
      </c>
      <c r="H1579" s="0" t="n">
        <f aca="false">A1579</f>
        <v>22</v>
      </c>
      <c r="I1579" s="0" t="n">
        <f aca="false">B1579</f>
        <v>2</v>
      </c>
    </row>
    <row r="1580" customFormat="false" ht="12.8" hidden="false" customHeight="false" outlineLevel="0" collapsed="false">
      <c r="A1580" s="0" t="n">
        <f aca="false">IF(B1579&lt;&gt;$D$1,A1579,A1579+1)</f>
        <v>22</v>
      </c>
      <c r="B1580" s="0" t="n">
        <f aca="false">IF(B1579&lt;&gt;$D$1,B1579+1,1)</f>
        <v>3</v>
      </c>
      <c r="C1580" s="0" t="str">
        <f aca="false">IFERROR(VLOOKUP(A1580,'Province Map'!$A$2:$BX$77,(MATCH(B1580,'Province Map'!$B$2:$BX$2,0)+1),0),"")</f>
        <v/>
      </c>
      <c r="D1580" s="0" t="str">
        <f aca="false">IF(C1580="T","T","")</f>
        <v/>
      </c>
      <c r="E1580" s="0" t="str">
        <f aca="false">IF(D1580="T",COUNTIF($D$3:$D1580,"T"),"")</f>
        <v/>
      </c>
      <c r="F1580" s="0" t="str">
        <f aca="false">IF(C1580="S","S","")</f>
        <v/>
      </c>
      <c r="G1580" s="0" t="str">
        <f aca="false">IF(F1580="S",COUNTIF($F$3:$F1580,"S"),"")</f>
        <v/>
      </c>
      <c r="H1580" s="0" t="n">
        <f aca="false">A1580</f>
        <v>22</v>
      </c>
      <c r="I1580" s="0" t="n">
        <f aca="false">B1580</f>
        <v>3</v>
      </c>
    </row>
    <row r="1581" customFormat="false" ht="12.8" hidden="false" customHeight="false" outlineLevel="0" collapsed="false">
      <c r="A1581" s="0" t="n">
        <f aca="false">IF(B1580&lt;&gt;$D$1,A1580,A1580+1)</f>
        <v>22</v>
      </c>
      <c r="B1581" s="0" t="n">
        <f aca="false">IF(B1580&lt;&gt;$D$1,B1580+1,1)</f>
        <v>4</v>
      </c>
      <c r="C1581" s="0" t="str">
        <f aca="false">IFERROR(VLOOKUP(A1581,'Province Map'!$A$2:$BX$77,(MATCH(B1581,'Province Map'!$B$2:$BX$2,0)+1),0),"")</f>
        <v/>
      </c>
      <c r="D1581" s="0" t="str">
        <f aca="false">IF(C1581="T","T","")</f>
        <v/>
      </c>
      <c r="E1581" s="0" t="str">
        <f aca="false">IF(D1581="T",COUNTIF($D$3:$D1581,"T"),"")</f>
        <v/>
      </c>
      <c r="F1581" s="0" t="str">
        <f aca="false">IF(C1581="S","S","")</f>
        <v/>
      </c>
      <c r="G1581" s="0" t="str">
        <f aca="false">IF(F1581="S",COUNTIF($F$3:$F1581,"S"),"")</f>
        <v/>
      </c>
      <c r="H1581" s="0" t="n">
        <f aca="false">A1581</f>
        <v>22</v>
      </c>
      <c r="I1581" s="0" t="n">
        <f aca="false">B1581</f>
        <v>4</v>
      </c>
    </row>
    <row r="1582" customFormat="false" ht="12.8" hidden="false" customHeight="false" outlineLevel="0" collapsed="false">
      <c r="A1582" s="0" t="n">
        <f aca="false">IF(B1581&lt;&gt;$D$1,A1581,A1581+1)</f>
        <v>22</v>
      </c>
      <c r="B1582" s="0" t="n">
        <f aca="false">IF(B1581&lt;&gt;$D$1,B1581+1,1)</f>
        <v>5</v>
      </c>
      <c r="C1582" s="0" t="str">
        <f aca="false">IFERROR(VLOOKUP(A1582,'Province Map'!$A$2:$BX$77,(MATCH(B1582,'Province Map'!$B$2:$BX$2,0)+1),0),"")</f>
        <v/>
      </c>
      <c r="D1582" s="0" t="str">
        <f aca="false">IF(C1582="T","T","")</f>
        <v/>
      </c>
      <c r="E1582" s="0" t="str">
        <f aca="false">IF(D1582="T",COUNTIF($D$3:$D1582,"T"),"")</f>
        <v/>
      </c>
      <c r="F1582" s="0" t="str">
        <f aca="false">IF(C1582="S","S","")</f>
        <v/>
      </c>
      <c r="G1582" s="0" t="str">
        <f aca="false">IF(F1582="S",COUNTIF($F$3:$F1582,"S"),"")</f>
        <v/>
      </c>
      <c r="H1582" s="0" t="n">
        <f aca="false">A1582</f>
        <v>22</v>
      </c>
      <c r="I1582" s="0" t="n">
        <f aca="false">B1582</f>
        <v>5</v>
      </c>
    </row>
    <row r="1583" customFormat="false" ht="12.8" hidden="false" customHeight="false" outlineLevel="0" collapsed="false">
      <c r="A1583" s="0" t="n">
        <f aca="false">IF(B1582&lt;&gt;$D$1,A1582,A1582+1)</f>
        <v>22</v>
      </c>
      <c r="B1583" s="0" t="n">
        <f aca="false">IF(B1582&lt;&gt;$D$1,B1582+1,1)</f>
        <v>6</v>
      </c>
      <c r="C1583" s="0" t="str">
        <f aca="false">IFERROR(VLOOKUP(A1583,'Province Map'!$A$2:$BX$77,(MATCH(B1583,'Province Map'!$B$2:$BX$2,0)+1),0),"")</f>
        <v/>
      </c>
      <c r="D1583" s="0" t="str">
        <f aca="false">IF(C1583="T","T","")</f>
        <v/>
      </c>
      <c r="E1583" s="0" t="str">
        <f aca="false">IF(D1583="T",COUNTIF($D$3:$D1583,"T"),"")</f>
        <v/>
      </c>
      <c r="F1583" s="0" t="str">
        <f aca="false">IF(C1583="S","S","")</f>
        <v/>
      </c>
      <c r="G1583" s="0" t="str">
        <f aca="false">IF(F1583="S",COUNTIF($F$3:$F1583,"S"),"")</f>
        <v/>
      </c>
      <c r="H1583" s="0" t="n">
        <f aca="false">A1583</f>
        <v>22</v>
      </c>
      <c r="I1583" s="0" t="n">
        <f aca="false">B1583</f>
        <v>6</v>
      </c>
    </row>
    <row r="1584" customFormat="false" ht="12.8" hidden="false" customHeight="false" outlineLevel="0" collapsed="false">
      <c r="A1584" s="0" t="n">
        <f aca="false">IF(B1583&lt;&gt;$D$1,A1583,A1583+1)</f>
        <v>22</v>
      </c>
      <c r="B1584" s="0" t="n">
        <f aca="false">IF(B1583&lt;&gt;$D$1,B1583+1,1)</f>
        <v>7</v>
      </c>
      <c r="C1584" s="0" t="str">
        <f aca="false">IFERROR(VLOOKUP(A1584,'Province Map'!$A$2:$BX$77,(MATCH(B1584,'Province Map'!$B$2:$BX$2,0)+1),0),"")</f>
        <v/>
      </c>
      <c r="D1584" s="0" t="str">
        <f aca="false">IF(C1584="T","T","")</f>
        <v/>
      </c>
      <c r="E1584" s="0" t="str">
        <f aca="false">IF(D1584="T",COUNTIF($D$3:$D1584,"T"),"")</f>
        <v/>
      </c>
      <c r="F1584" s="0" t="str">
        <f aca="false">IF(C1584="S","S","")</f>
        <v/>
      </c>
      <c r="G1584" s="0" t="str">
        <f aca="false">IF(F1584="S",COUNTIF($F$3:$F1584,"S"),"")</f>
        <v/>
      </c>
      <c r="H1584" s="0" t="n">
        <f aca="false">A1584</f>
        <v>22</v>
      </c>
      <c r="I1584" s="0" t="n">
        <f aca="false">B1584</f>
        <v>7</v>
      </c>
    </row>
    <row r="1585" customFormat="false" ht="12.8" hidden="false" customHeight="false" outlineLevel="0" collapsed="false">
      <c r="A1585" s="0" t="n">
        <f aca="false">IF(B1584&lt;&gt;$D$1,A1584,A1584+1)</f>
        <v>22</v>
      </c>
      <c r="B1585" s="0" t="n">
        <f aca="false">IF(B1584&lt;&gt;$D$1,B1584+1,1)</f>
        <v>8</v>
      </c>
      <c r="C1585" s="0" t="str">
        <f aca="false">IFERROR(VLOOKUP(A1585,'Province Map'!$A$2:$BX$77,(MATCH(B1585,'Province Map'!$B$2:$BX$2,0)+1),0),"")</f>
        <v/>
      </c>
      <c r="D1585" s="0" t="str">
        <f aca="false">IF(C1585="T","T","")</f>
        <v/>
      </c>
      <c r="E1585" s="0" t="str">
        <f aca="false">IF(D1585="T",COUNTIF($D$3:$D1585,"T"),"")</f>
        <v/>
      </c>
      <c r="F1585" s="0" t="str">
        <f aca="false">IF(C1585="S","S","")</f>
        <v/>
      </c>
      <c r="G1585" s="0" t="str">
        <f aca="false">IF(F1585="S",COUNTIF($F$3:$F1585,"S"),"")</f>
        <v/>
      </c>
      <c r="H1585" s="0" t="n">
        <f aca="false">A1585</f>
        <v>22</v>
      </c>
      <c r="I1585" s="0" t="n">
        <f aca="false">B1585</f>
        <v>8</v>
      </c>
    </row>
    <row r="1586" customFormat="false" ht="12.8" hidden="false" customHeight="false" outlineLevel="0" collapsed="false">
      <c r="A1586" s="0" t="n">
        <f aca="false">IF(B1585&lt;&gt;$D$1,A1585,A1585+1)</f>
        <v>22</v>
      </c>
      <c r="B1586" s="0" t="n">
        <f aca="false">IF(B1585&lt;&gt;$D$1,B1585+1,1)</f>
        <v>9</v>
      </c>
      <c r="C1586" s="0" t="str">
        <f aca="false">IFERROR(VLOOKUP(A1586,'Province Map'!$A$2:$BX$77,(MATCH(B1586,'Province Map'!$B$2:$BX$2,0)+1),0),"")</f>
        <v/>
      </c>
      <c r="D1586" s="0" t="str">
        <f aca="false">IF(C1586="T","T","")</f>
        <v/>
      </c>
      <c r="E1586" s="0" t="str">
        <f aca="false">IF(D1586="T",COUNTIF($D$3:$D1586,"T"),"")</f>
        <v/>
      </c>
      <c r="F1586" s="0" t="str">
        <f aca="false">IF(C1586="S","S","")</f>
        <v/>
      </c>
      <c r="G1586" s="0" t="str">
        <f aca="false">IF(F1586="S",COUNTIF($F$3:$F1586,"S"),"")</f>
        <v/>
      </c>
      <c r="H1586" s="0" t="n">
        <f aca="false">A1586</f>
        <v>22</v>
      </c>
      <c r="I1586" s="0" t="n">
        <f aca="false">B1586</f>
        <v>9</v>
      </c>
    </row>
    <row r="1587" customFormat="false" ht="12.8" hidden="false" customHeight="false" outlineLevel="0" collapsed="false">
      <c r="A1587" s="0" t="n">
        <f aca="false">IF(B1586&lt;&gt;$D$1,A1586,A1586+1)</f>
        <v>22</v>
      </c>
      <c r="B1587" s="0" t="n">
        <f aca="false">IF(B1586&lt;&gt;$D$1,B1586+1,1)</f>
        <v>10</v>
      </c>
      <c r="C1587" s="0" t="str">
        <f aca="false">IFERROR(VLOOKUP(A1587,'Province Map'!$A$2:$BX$77,(MATCH(B1587,'Province Map'!$B$2:$BX$2,0)+1),0),"")</f>
        <v/>
      </c>
      <c r="D1587" s="0" t="str">
        <f aca="false">IF(C1587="T","T","")</f>
        <v/>
      </c>
      <c r="E1587" s="0" t="str">
        <f aca="false">IF(D1587="T",COUNTIF($D$3:$D1587,"T"),"")</f>
        <v/>
      </c>
      <c r="F1587" s="0" t="str">
        <f aca="false">IF(C1587="S","S","")</f>
        <v/>
      </c>
      <c r="G1587" s="0" t="str">
        <f aca="false">IF(F1587="S",COUNTIF($F$3:$F1587,"S"),"")</f>
        <v/>
      </c>
      <c r="H1587" s="0" t="n">
        <f aca="false">A1587</f>
        <v>22</v>
      </c>
      <c r="I1587" s="0" t="n">
        <f aca="false">B1587</f>
        <v>10</v>
      </c>
    </row>
    <row r="1588" customFormat="false" ht="12.8" hidden="false" customHeight="false" outlineLevel="0" collapsed="false">
      <c r="A1588" s="0" t="n">
        <f aca="false">IF(B1587&lt;&gt;$D$1,A1587,A1587+1)</f>
        <v>22</v>
      </c>
      <c r="B1588" s="0" t="n">
        <f aca="false">IF(B1587&lt;&gt;$D$1,B1587+1,1)</f>
        <v>11</v>
      </c>
      <c r="C1588" s="0" t="str">
        <f aca="false">IFERROR(VLOOKUP(A1588,'Province Map'!$A$2:$BX$77,(MATCH(B1588,'Province Map'!$B$2:$BX$2,0)+1),0),"")</f>
        <v/>
      </c>
      <c r="D1588" s="0" t="str">
        <f aca="false">IF(C1588="T","T","")</f>
        <v/>
      </c>
      <c r="E1588" s="0" t="str">
        <f aca="false">IF(D1588="T",COUNTIF($D$3:$D1588,"T"),"")</f>
        <v/>
      </c>
      <c r="F1588" s="0" t="str">
        <f aca="false">IF(C1588="S","S","")</f>
        <v/>
      </c>
      <c r="G1588" s="0" t="str">
        <f aca="false">IF(F1588="S",COUNTIF($F$3:$F1588,"S"),"")</f>
        <v/>
      </c>
      <c r="H1588" s="0" t="n">
        <f aca="false">A1588</f>
        <v>22</v>
      </c>
      <c r="I1588" s="0" t="n">
        <f aca="false">B1588</f>
        <v>11</v>
      </c>
    </row>
    <row r="1589" customFormat="false" ht="12.8" hidden="false" customHeight="false" outlineLevel="0" collapsed="false">
      <c r="A1589" s="0" t="n">
        <f aca="false">IF(B1588&lt;&gt;$D$1,A1588,A1588+1)</f>
        <v>22</v>
      </c>
      <c r="B1589" s="0" t="n">
        <f aca="false">IF(B1588&lt;&gt;$D$1,B1588+1,1)</f>
        <v>12</v>
      </c>
      <c r="C1589" s="0" t="str">
        <f aca="false">IFERROR(VLOOKUP(A1589,'Province Map'!$A$2:$BX$77,(MATCH(B1589,'Province Map'!$B$2:$BX$2,0)+1),0),"")</f>
        <v/>
      </c>
      <c r="D1589" s="0" t="str">
        <f aca="false">IF(C1589="T","T","")</f>
        <v/>
      </c>
      <c r="E1589" s="0" t="str">
        <f aca="false">IF(D1589="T",COUNTIF($D$3:$D1589,"T"),"")</f>
        <v/>
      </c>
      <c r="F1589" s="0" t="str">
        <f aca="false">IF(C1589="S","S","")</f>
        <v/>
      </c>
      <c r="G1589" s="0" t="str">
        <f aca="false">IF(F1589="S",COUNTIF($F$3:$F1589,"S"),"")</f>
        <v/>
      </c>
      <c r="H1589" s="0" t="n">
        <f aca="false">A1589</f>
        <v>22</v>
      </c>
      <c r="I1589" s="0" t="n">
        <f aca="false">B1589</f>
        <v>12</v>
      </c>
    </row>
    <row r="1590" customFormat="false" ht="12.8" hidden="false" customHeight="false" outlineLevel="0" collapsed="false">
      <c r="A1590" s="0" t="n">
        <f aca="false">IF(B1589&lt;&gt;$D$1,A1589,A1589+1)</f>
        <v>22</v>
      </c>
      <c r="B1590" s="0" t="n">
        <f aca="false">IF(B1589&lt;&gt;$D$1,B1589+1,1)</f>
        <v>13</v>
      </c>
      <c r="C1590" s="0" t="str">
        <f aca="false">IFERROR(VLOOKUP(A1590,'Province Map'!$A$2:$BX$77,(MATCH(B1590,'Province Map'!$B$2:$BX$2,0)+1),0),"")</f>
        <v/>
      </c>
      <c r="D1590" s="0" t="str">
        <f aca="false">IF(C1590="T","T","")</f>
        <v/>
      </c>
      <c r="E1590" s="0" t="str">
        <f aca="false">IF(D1590="T",COUNTIF($D$3:$D1590,"T"),"")</f>
        <v/>
      </c>
      <c r="F1590" s="0" t="str">
        <f aca="false">IF(C1590="S","S","")</f>
        <v/>
      </c>
      <c r="G1590" s="0" t="str">
        <f aca="false">IF(F1590="S",COUNTIF($F$3:$F1590,"S"),"")</f>
        <v/>
      </c>
      <c r="H1590" s="0" t="n">
        <f aca="false">A1590</f>
        <v>22</v>
      </c>
      <c r="I1590" s="0" t="n">
        <f aca="false">B1590</f>
        <v>13</v>
      </c>
    </row>
    <row r="1591" customFormat="false" ht="12.8" hidden="false" customHeight="false" outlineLevel="0" collapsed="false">
      <c r="A1591" s="0" t="n">
        <f aca="false">IF(B1590&lt;&gt;$D$1,A1590,A1590+1)</f>
        <v>22</v>
      </c>
      <c r="B1591" s="0" t="n">
        <f aca="false">IF(B1590&lt;&gt;$D$1,B1590+1,1)</f>
        <v>14</v>
      </c>
      <c r="C1591" s="0" t="str">
        <f aca="false">IFERROR(VLOOKUP(A1591,'Province Map'!$A$2:$BX$77,(MATCH(B1591,'Province Map'!$B$2:$BX$2,0)+1),0),"")</f>
        <v/>
      </c>
      <c r="D1591" s="0" t="str">
        <f aca="false">IF(C1591="T","T","")</f>
        <v/>
      </c>
      <c r="E1591" s="0" t="str">
        <f aca="false">IF(D1591="T",COUNTIF($D$3:$D1591,"T"),"")</f>
        <v/>
      </c>
      <c r="F1591" s="0" t="str">
        <f aca="false">IF(C1591="S","S","")</f>
        <v/>
      </c>
      <c r="G1591" s="0" t="str">
        <f aca="false">IF(F1591="S",COUNTIF($F$3:$F1591,"S"),"")</f>
        <v/>
      </c>
      <c r="H1591" s="0" t="n">
        <f aca="false">A1591</f>
        <v>22</v>
      </c>
      <c r="I1591" s="0" t="n">
        <f aca="false">B1591</f>
        <v>14</v>
      </c>
    </row>
    <row r="1592" customFormat="false" ht="12.8" hidden="false" customHeight="false" outlineLevel="0" collapsed="false">
      <c r="A1592" s="0" t="n">
        <f aca="false">IF(B1591&lt;&gt;$D$1,A1591,A1591+1)</f>
        <v>22</v>
      </c>
      <c r="B1592" s="0" t="n">
        <f aca="false">IF(B1591&lt;&gt;$D$1,B1591+1,1)</f>
        <v>15</v>
      </c>
      <c r="C1592" s="0" t="str">
        <f aca="false">IFERROR(VLOOKUP(A1592,'Province Map'!$A$2:$BX$77,(MATCH(B1592,'Province Map'!$B$2:$BX$2,0)+1),0),"")</f>
        <v/>
      </c>
      <c r="D1592" s="0" t="str">
        <f aca="false">IF(C1592="T","T","")</f>
        <v/>
      </c>
      <c r="E1592" s="0" t="str">
        <f aca="false">IF(D1592="T",COUNTIF($D$3:$D1592,"T"),"")</f>
        <v/>
      </c>
      <c r="F1592" s="0" t="str">
        <f aca="false">IF(C1592="S","S","")</f>
        <v/>
      </c>
      <c r="G1592" s="0" t="str">
        <f aca="false">IF(F1592="S",COUNTIF($F$3:$F1592,"S"),"")</f>
        <v/>
      </c>
      <c r="H1592" s="0" t="n">
        <f aca="false">A1592</f>
        <v>22</v>
      </c>
      <c r="I1592" s="0" t="n">
        <f aca="false">B1592</f>
        <v>15</v>
      </c>
    </row>
    <row r="1593" customFormat="false" ht="12.8" hidden="false" customHeight="false" outlineLevel="0" collapsed="false">
      <c r="A1593" s="0" t="n">
        <f aca="false">IF(B1592&lt;&gt;$D$1,A1592,A1592+1)</f>
        <v>22</v>
      </c>
      <c r="B1593" s="0" t="n">
        <f aca="false">IF(B1592&lt;&gt;$D$1,B1592+1,1)</f>
        <v>16</v>
      </c>
      <c r="C1593" s="0" t="str">
        <f aca="false">IFERROR(VLOOKUP(A1593,'Province Map'!$A$2:$BX$77,(MATCH(B1593,'Province Map'!$B$2:$BX$2,0)+1),0),"")</f>
        <v/>
      </c>
      <c r="D1593" s="0" t="str">
        <f aca="false">IF(C1593="T","T","")</f>
        <v/>
      </c>
      <c r="E1593" s="0" t="str">
        <f aca="false">IF(D1593="T",COUNTIF($D$3:$D1593,"T"),"")</f>
        <v/>
      </c>
      <c r="F1593" s="0" t="str">
        <f aca="false">IF(C1593="S","S","")</f>
        <v/>
      </c>
      <c r="G1593" s="0" t="str">
        <f aca="false">IF(F1593="S",COUNTIF($F$3:$F1593,"S"),"")</f>
        <v/>
      </c>
      <c r="H1593" s="0" t="n">
        <f aca="false">A1593</f>
        <v>22</v>
      </c>
      <c r="I1593" s="0" t="n">
        <f aca="false">B1593</f>
        <v>16</v>
      </c>
    </row>
    <row r="1594" customFormat="false" ht="12.8" hidden="false" customHeight="false" outlineLevel="0" collapsed="false">
      <c r="A1594" s="0" t="n">
        <f aca="false">IF(B1593&lt;&gt;$D$1,A1593,A1593+1)</f>
        <v>22</v>
      </c>
      <c r="B1594" s="0" t="n">
        <f aca="false">IF(B1593&lt;&gt;$D$1,B1593+1,1)</f>
        <v>17</v>
      </c>
      <c r="C1594" s="0" t="str">
        <f aca="false">IFERROR(VLOOKUP(A1594,'Province Map'!$A$2:$BX$77,(MATCH(B1594,'Province Map'!$B$2:$BX$2,0)+1),0),"")</f>
        <v/>
      </c>
      <c r="D1594" s="0" t="str">
        <f aca="false">IF(C1594="T","T","")</f>
        <v/>
      </c>
      <c r="E1594" s="0" t="str">
        <f aca="false">IF(D1594="T",COUNTIF($D$3:$D1594,"T"),"")</f>
        <v/>
      </c>
      <c r="F1594" s="0" t="str">
        <f aca="false">IF(C1594="S","S","")</f>
        <v/>
      </c>
      <c r="G1594" s="0" t="str">
        <f aca="false">IF(F1594="S",COUNTIF($F$3:$F1594,"S"),"")</f>
        <v/>
      </c>
      <c r="H1594" s="0" t="n">
        <f aca="false">A1594</f>
        <v>22</v>
      </c>
      <c r="I1594" s="0" t="n">
        <f aca="false">B1594</f>
        <v>17</v>
      </c>
    </row>
    <row r="1595" customFormat="false" ht="12.8" hidden="false" customHeight="false" outlineLevel="0" collapsed="false">
      <c r="A1595" s="0" t="n">
        <f aca="false">IF(B1594&lt;&gt;$D$1,A1594,A1594+1)</f>
        <v>22</v>
      </c>
      <c r="B1595" s="0" t="n">
        <f aca="false">IF(B1594&lt;&gt;$D$1,B1594+1,1)</f>
        <v>18</v>
      </c>
      <c r="C1595" s="0" t="str">
        <f aca="false">IFERROR(VLOOKUP(A1595,'Province Map'!$A$2:$BX$77,(MATCH(B1595,'Province Map'!$B$2:$BX$2,0)+1),0),"")</f>
        <v/>
      </c>
      <c r="D1595" s="0" t="str">
        <f aca="false">IF(C1595="T","T","")</f>
        <v/>
      </c>
      <c r="E1595" s="0" t="str">
        <f aca="false">IF(D1595="T",COUNTIF($D$3:$D1595,"T"),"")</f>
        <v/>
      </c>
      <c r="F1595" s="0" t="str">
        <f aca="false">IF(C1595="S","S","")</f>
        <v/>
      </c>
      <c r="G1595" s="0" t="str">
        <f aca="false">IF(F1595="S",COUNTIF($F$3:$F1595,"S"),"")</f>
        <v/>
      </c>
      <c r="H1595" s="0" t="n">
        <f aca="false">A1595</f>
        <v>22</v>
      </c>
      <c r="I1595" s="0" t="n">
        <f aca="false">B1595</f>
        <v>18</v>
      </c>
    </row>
    <row r="1596" customFormat="false" ht="12.8" hidden="false" customHeight="false" outlineLevel="0" collapsed="false">
      <c r="A1596" s="0" t="n">
        <f aca="false">IF(B1595&lt;&gt;$D$1,A1595,A1595+1)</f>
        <v>22</v>
      </c>
      <c r="B1596" s="0" t="n">
        <f aca="false">IF(B1595&lt;&gt;$D$1,B1595+1,1)</f>
        <v>19</v>
      </c>
      <c r="C1596" s="0" t="str">
        <f aca="false">IFERROR(VLOOKUP(A1596,'Province Map'!$A$2:$BX$77,(MATCH(B1596,'Province Map'!$B$2:$BX$2,0)+1),0),"")</f>
        <v/>
      </c>
      <c r="D1596" s="0" t="str">
        <f aca="false">IF(C1596="T","T","")</f>
        <v/>
      </c>
      <c r="E1596" s="0" t="str">
        <f aca="false">IF(D1596="T",COUNTIF($D$3:$D1596,"T"),"")</f>
        <v/>
      </c>
      <c r="F1596" s="0" t="str">
        <f aca="false">IF(C1596="S","S","")</f>
        <v/>
      </c>
      <c r="G1596" s="0" t="str">
        <f aca="false">IF(F1596="S",COUNTIF($F$3:$F1596,"S"),"")</f>
        <v/>
      </c>
      <c r="H1596" s="0" t="n">
        <f aca="false">A1596</f>
        <v>22</v>
      </c>
      <c r="I1596" s="0" t="n">
        <f aca="false">B1596</f>
        <v>19</v>
      </c>
    </row>
    <row r="1597" customFormat="false" ht="12.8" hidden="false" customHeight="false" outlineLevel="0" collapsed="false">
      <c r="A1597" s="0" t="n">
        <f aca="false">IF(B1596&lt;&gt;$D$1,A1596,A1596+1)</f>
        <v>22</v>
      </c>
      <c r="B1597" s="0" t="n">
        <f aca="false">IF(B1596&lt;&gt;$D$1,B1596+1,1)</f>
        <v>20</v>
      </c>
      <c r="C1597" s="0" t="str">
        <f aca="false">IFERROR(VLOOKUP(A1597,'Province Map'!$A$2:$BX$77,(MATCH(B1597,'Province Map'!$B$2:$BX$2,0)+1),0),"")</f>
        <v/>
      </c>
      <c r="D1597" s="0" t="str">
        <f aca="false">IF(C1597="T","T","")</f>
        <v/>
      </c>
      <c r="E1597" s="0" t="str">
        <f aca="false">IF(D1597="T",COUNTIF($D$3:$D1597,"T"),"")</f>
        <v/>
      </c>
      <c r="F1597" s="0" t="str">
        <f aca="false">IF(C1597="S","S","")</f>
        <v/>
      </c>
      <c r="G1597" s="0" t="str">
        <f aca="false">IF(F1597="S",COUNTIF($F$3:$F1597,"S"),"")</f>
        <v/>
      </c>
      <c r="H1597" s="0" t="n">
        <f aca="false">A1597</f>
        <v>22</v>
      </c>
      <c r="I1597" s="0" t="n">
        <f aca="false">B1597</f>
        <v>20</v>
      </c>
    </row>
    <row r="1598" customFormat="false" ht="12.8" hidden="false" customHeight="false" outlineLevel="0" collapsed="false">
      <c r="A1598" s="0" t="n">
        <f aca="false">IF(B1597&lt;&gt;$D$1,A1597,A1597+1)</f>
        <v>22</v>
      </c>
      <c r="B1598" s="0" t="n">
        <f aca="false">IF(B1597&lt;&gt;$D$1,B1597+1,1)</f>
        <v>21</v>
      </c>
      <c r="C1598" s="0" t="str">
        <f aca="false">IFERROR(VLOOKUP(A1598,'Province Map'!$A$2:$BX$77,(MATCH(B1598,'Province Map'!$B$2:$BX$2,0)+1),0),"")</f>
        <v/>
      </c>
      <c r="D1598" s="0" t="str">
        <f aca="false">IF(C1598="T","T","")</f>
        <v/>
      </c>
      <c r="E1598" s="0" t="str">
        <f aca="false">IF(D1598="T",COUNTIF($D$3:$D1598,"T"),"")</f>
        <v/>
      </c>
      <c r="F1598" s="0" t="str">
        <f aca="false">IF(C1598="S","S","")</f>
        <v/>
      </c>
      <c r="G1598" s="0" t="str">
        <f aca="false">IF(F1598="S",COUNTIF($F$3:$F1598,"S"),"")</f>
        <v/>
      </c>
      <c r="H1598" s="0" t="n">
        <f aca="false">A1598</f>
        <v>22</v>
      </c>
      <c r="I1598" s="0" t="n">
        <f aca="false">B1598</f>
        <v>21</v>
      </c>
    </row>
    <row r="1599" customFormat="false" ht="12.8" hidden="false" customHeight="false" outlineLevel="0" collapsed="false">
      <c r="A1599" s="0" t="n">
        <f aca="false">IF(B1598&lt;&gt;$D$1,A1598,A1598+1)</f>
        <v>22</v>
      </c>
      <c r="B1599" s="0" t="n">
        <f aca="false">IF(B1598&lt;&gt;$D$1,B1598+1,1)</f>
        <v>22</v>
      </c>
      <c r="C1599" s="0" t="str">
        <f aca="false">IFERROR(VLOOKUP(A1599,'Province Map'!$A$2:$BX$77,(MATCH(B1599,'Province Map'!$B$2:$BX$2,0)+1),0),"")</f>
        <v/>
      </c>
      <c r="D1599" s="0" t="str">
        <f aca="false">IF(C1599="T","T","")</f>
        <v/>
      </c>
      <c r="E1599" s="0" t="str">
        <f aca="false">IF(D1599="T",COUNTIF($D$3:$D1599,"T"),"")</f>
        <v/>
      </c>
      <c r="F1599" s="0" t="str">
        <f aca="false">IF(C1599="S","S","")</f>
        <v/>
      </c>
      <c r="G1599" s="0" t="str">
        <f aca="false">IF(F1599="S",COUNTIF($F$3:$F1599,"S"),"")</f>
        <v/>
      </c>
      <c r="H1599" s="0" t="n">
        <f aca="false">A1599</f>
        <v>22</v>
      </c>
      <c r="I1599" s="0" t="n">
        <f aca="false">B1599</f>
        <v>22</v>
      </c>
    </row>
    <row r="1600" customFormat="false" ht="12.8" hidden="false" customHeight="false" outlineLevel="0" collapsed="false">
      <c r="A1600" s="0" t="n">
        <f aca="false">IF(B1599&lt;&gt;$D$1,A1599,A1599+1)</f>
        <v>22</v>
      </c>
      <c r="B1600" s="0" t="n">
        <f aca="false">IF(B1599&lt;&gt;$D$1,B1599+1,1)</f>
        <v>23</v>
      </c>
      <c r="C1600" s="0" t="str">
        <f aca="false">IFERROR(VLOOKUP(A1600,'Province Map'!$A$2:$BX$77,(MATCH(B1600,'Province Map'!$B$2:$BX$2,0)+1),0),"")</f>
        <v/>
      </c>
      <c r="D1600" s="0" t="str">
        <f aca="false">IF(C1600="T","T","")</f>
        <v/>
      </c>
      <c r="E1600" s="0" t="str">
        <f aca="false">IF(D1600="T",COUNTIF($D$3:$D1600,"T"),"")</f>
        <v/>
      </c>
      <c r="F1600" s="0" t="str">
        <f aca="false">IF(C1600="S","S","")</f>
        <v/>
      </c>
      <c r="G1600" s="0" t="str">
        <f aca="false">IF(F1600="S",COUNTIF($F$3:$F1600,"S"),"")</f>
        <v/>
      </c>
      <c r="H1600" s="0" t="n">
        <f aca="false">A1600</f>
        <v>22</v>
      </c>
      <c r="I1600" s="0" t="n">
        <f aca="false">B1600</f>
        <v>23</v>
      </c>
    </row>
    <row r="1601" customFormat="false" ht="12.8" hidden="false" customHeight="false" outlineLevel="0" collapsed="false">
      <c r="A1601" s="0" t="n">
        <f aca="false">IF(B1600&lt;&gt;$D$1,A1600,A1600+1)</f>
        <v>22</v>
      </c>
      <c r="B1601" s="0" t="n">
        <f aca="false">IF(B1600&lt;&gt;$D$1,B1600+1,1)</f>
        <v>24</v>
      </c>
      <c r="C1601" s="0" t="str">
        <f aca="false">IFERROR(VLOOKUP(A1601,'Province Map'!$A$2:$BX$77,(MATCH(B1601,'Province Map'!$B$2:$BX$2,0)+1),0),"")</f>
        <v/>
      </c>
      <c r="D1601" s="0" t="str">
        <f aca="false">IF(C1601="T","T","")</f>
        <v/>
      </c>
      <c r="E1601" s="0" t="str">
        <f aca="false">IF(D1601="T",COUNTIF($D$3:$D1601,"T"),"")</f>
        <v/>
      </c>
      <c r="F1601" s="0" t="str">
        <f aca="false">IF(C1601="S","S","")</f>
        <v/>
      </c>
      <c r="G1601" s="0" t="str">
        <f aca="false">IF(F1601="S",COUNTIF($F$3:$F1601,"S"),"")</f>
        <v/>
      </c>
      <c r="H1601" s="0" t="n">
        <f aca="false">A1601</f>
        <v>22</v>
      </c>
      <c r="I1601" s="0" t="n">
        <f aca="false">B1601</f>
        <v>24</v>
      </c>
    </row>
    <row r="1602" customFormat="false" ht="12.8" hidden="false" customHeight="false" outlineLevel="0" collapsed="false">
      <c r="A1602" s="0" t="n">
        <f aca="false">IF(B1601&lt;&gt;$D$1,A1601,A1601+1)</f>
        <v>22</v>
      </c>
      <c r="B1602" s="0" t="n">
        <f aca="false">IF(B1601&lt;&gt;$D$1,B1601+1,1)</f>
        <v>25</v>
      </c>
      <c r="C1602" s="0" t="str">
        <f aca="false">IFERROR(VLOOKUP(A1602,'Province Map'!$A$2:$BX$77,(MATCH(B1602,'Province Map'!$B$2:$BX$2,0)+1),0),"")</f>
        <v/>
      </c>
      <c r="D1602" s="0" t="str">
        <f aca="false">IF(C1602="T","T","")</f>
        <v/>
      </c>
      <c r="E1602" s="0" t="str">
        <f aca="false">IF(D1602="T",COUNTIF($D$3:$D1602,"T"),"")</f>
        <v/>
      </c>
      <c r="F1602" s="0" t="str">
        <f aca="false">IF(C1602="S","S","")</f>
        <v/>
      </c>
      <c r="G1602" s="0" t="str">
        <f aca="false">IF(F1602="S",COUNTIF($F$3:$F1602,"S"),"")</f>
        <v/>
      </c>
      <c r="H1602" s="0" t="n">
        <f aca="false">A1602</f>
        <v>22</v>
      </c>
      <c r="I1602" s="0" t="n">
        <f aca="false">B1602</f>
        <v>25</v>
      </c>
    </row>
    <row r="1603" customFormat="false" ht="12.8" hidden="false" customHeight="false" outlineLevel="0" collapsed="false">
      <c r="A1603" s="0" t="n">
        <f aca="false">IF(B1602&lt;&gt;$D$1,A1602,A1602+1)</f>
        <v>22</v>
      </c>
      <c r="B1603" s="0" t="n">
        <f aca="false">IF(B1602&lt;&gt;$D$1,B1602+1,1)</f>
        <v>26</v>
      </c>
      <c r="C1603" s="0" t="str">
        <f aca="false">IFERROR(VLOOKUP(A1603,'Province Map'!$A$2:$BX$77,(MATCH(B1603,'Province Map'!$B$2:$BX$2,0)+1),0),"")</f>
        <v/>
      </c>
      <c r="D1603" s="0" t="str">
        <f aca="false">IF(C1603="T","T","")</f>
        <v/>
      </c>
      <c r="E1603" s="0" t="str">
        <f aca="false">IF(D1603="T",COUNTIF($D$3:$D1603,"T"),"")</f>
        <v/>
      </c>
      <c r="F1603" s="0" t="str">
        <f aca="false">IF(C1603="S","S","")</f>
        <v/>
      </c>
      <c r="G1603" s="0" t="str">
        <f aca="false">IF(F1603="S",COUNTIF($F$3:$F1603,"S"),"")</f>
        <v/>
      </c>
      <c r="H1603" s="0" t="n">
        <f aca="false">A1603</f>
        <v>22</v>
      </c>
      <c r="I1603" s="0" t="n">
        <f aca="false">B1603</f>
        <v>26</v>
      </c>
    </row>
    <row r="1604" customFormat="false" ht="12.8" hidden="false" customHeight="false" outlineLevel="0" collapsed="false">
      <c r="A1604" s="0" t="n">
        <f aca="false">IF(B1603&lt;&gt;$D$1,A1603,A1603+1)</f>
        <v>22</v>
      </c>
      <c r="B1604" s="0" t="n">
        <f aca="false">IF(B1603&lt;&gt;$D$1,B1603+1,1)</f>
        <v>27</v>
      </c>
      <c r="C1604" s="0" t="str">
        <f aca="false">IFERROR(VLOOKUP(A1604,'Province Map'!$A$2:$BX$77,(MATCH(B1604,'Province Map'!$B$2:$BX$2,0)+1),0),"")</f>
        <v/>
      </c>
      <c r="D1604" s="0" t="str">
        <f aca="false">IF(C1604="T","T","")</f>
        <v/>
      </c>
      <c r="E1604" s="0" t="str">
        <f aca="false">IF(D1604="T",COUNTIF($D$3:$D1604,"T"),"")</f>
        <v/>
      </c>
      <c r="F1604" s="0" t="str">
        <f aca="false">IF(C1604="S","S","")</f>
        <v/>
      </c>
      <c r="G1604" s="0" t="str">
        <f aca="false">IF(F1604="S",COUNTIF($F$3:$F1604,"S"),"")</f>
        <v/>
      </c>
      <c r="H1604" s="0" t="n">
        <f aca="false">A1604</f>
        <v>22</v>
      </c>
      <c r="I1604" s="0" t="n">
        <f aca="false">B1604</f>
        <v>27</v>
      </c>
    </row>
    <row r="1605" customFormat="false" ht="12.8" hidden="false" customHeight="false" outlineLevel="0" collapsed="false">
      <c r="A1605" s="0" t="n">
        <f aca="false">IF(B1604&lt;&gt;$D$1,A1604,A1604+1)</f>
        <v>22</v>
      </c>
      <c r="B1605" s="0" t="n">
        <f aca="false">IF(B1604&lt;&gt;$D$1,B1604+1,1)</f>
        <v>28</v>
      </c>
      <c r="C1605" s="0" t="str">
        <f aca="false">IFERROR(VLOOKUP(A1605,'Province Map'!$A$2:$BX$77,(MATCH(B1605,'Province Map'!$B$2:$BX$2,0)+1),0),"")</f>
        <v/>
      </c>
      <c r="D1605" s="0" t="str">
        <f aca="false">IF(C1605="T","T","")</f>
        <v/>
      </c>
      <c r="E1605" s="0" t="str">
        <f aca="false">IF(D1605="T",COUNTIF($D$3:$D1605,"T"),"")</f>
        <v/>
      </c>
      <c r="F1605" s="0" t="str">
        <f aca="false">IF(C1605="S","S","")</f>
        <v/>
      </c>
      <c r="G1605" s="0" t="str">
        <f aca="false">IF(F1605="S",COUNTIF($F$3:$F1605,"S"),"")</f>
        <v/>
      </c>
      <c r="H1605" s="0" t="n">
        <f aca="false">A1605</f>
        <v>22</v>
      </c>
      <c r="I1605" s="0" t="n">
        <f aca="false">B1605</f>
        <v>28</v>
      </c>
    </row>
    <row r="1606" customFormat="false" ht="12.8" hidden="false" customHeight="false" outlineLevel="0" collapsed="false">
      <c r="A1606" s="0" t="n">
        <f aca="false">IF(B1605&lt;&gt;$D$1,A1605,A1605+1)</f>
        <v>22</v>
      </c>
      <c r="B1606" s="0" t="n">
        <f aca="false">IF(B1605&lt;&gt;$D$1,B1605+1,1)</f>
        <v>29</v>
      </c>
      <c r="C1606" s="0" t="str">
        <f aca="false">IFERROR(VLOOKUP(A1606,'Province Map'!$A$2:$BX$77,(MATCH(B1606,'Province Map'!$B$2:$BX$2,0)+1),0),"")</f>
        <v/>
      </c>
      <c r="D1606" s="0" t="str">
        <f aca="false">IF(C1606="T","T","")</f>
        <v/>
      </c>
      <c r="E1606" s="0" t="str">
        <f aca="false">IF(D1606="T",COUNTIF($D$3:$D1606,"T"),"")</f>
        <v/>
      </c>
      <c r="F1606" s="0" t="str">
        <f aca="false">IF(C1606="S","S","")</f>
        <v/>
      </c>
      <c r="G1606" s="0" t="str">
        <f aca="false">IF(F1606="S",COUNTIF($F$3:$F1606,"S"),"")</f>
        <v/>
      </c>
      <c r="H1606" s="0" t="n">
        <f aca="false">A1606</f>
        <v>22</v>
      </c>
      <c r="I1606" s="0" t="n">
        <f aca="false">B1606</f>
        <v>29</v>
      </c>
    </row>
    <row r="1607" customFormat="false" ht="12.8" hidden="false" customHeight="false" outlineLevel="0" collapsed="false">
      <c r="A1607" s="0" t="n">
        <f aca="false">IF(B1606&lt;&gt;$D$1,A1606,A1606+1)</f>
        <v>22</v>
      </c>
      <c r="B1607" s="0" t="n">
        <f aca="false">IF(B1606&lt;&gt;$D$1,B1606+1,1)</f>
        <v>30</v>
      </c>
      <c r="C1607" s="0" t="str">
        <f aca="false">IFERROR(VLOOKUP(A1607,'Province Map'!$A$2:$BX$77,(MATCH(B1607,'Province Map'!$B$2:$BX$2,0)+1),0),"")</f>
        <v/>
      </c>
      <c r="D1607" s="0" t="str">
        <f aca="false">IF(C1607="T","T","")</f>
        <v/>
      </c>
      <c r="E1607" s="0" t="str">
        <f aca="false">IF(D1607="T",COUNTIF($D$3:$D1607,"T"),"")</f>
        <v/>
      </c>
      <c r="F1607" s="0" t="str">
        <f aca="false">IF(C1607="S","S","")</f>
        <v/>
      </c>
      <c r="G1607" s="0" t="str">
        <f aca="false">IF(F1607="S",COUNTIF($F$3:$F1607,"S"),"")</f>
        <v/>
      </c>
      <c r="H1607" s="0" t="n">
        <f aca="false">A1607</f>
        <v>22</v>
      </c>
      <c r="I1607" s="0" t="n">
        <f aca="false">B1607</f>
        <v>30</v>
      </c>
    </row>
    <row r="1608" customFormat="false" ht="12.8" hidden="false" customHeight="false" outlineLevel="0" collapsed="false">
      <c r="A1608" s="0" t="n">
        <f aca="false">IF(B1607&lt;&gt;$D$1,A1607,A1607+1)</f>
        <v>22</v>
      </c>
      <c r="B1608" s="0" t="n">
        <f aca="false">IF(B1607&lt;&gt;$D$1,B1607+1,1)</f>
        <v>31</v>
      </c>
      <c r="C1608" s="0" t="str">
        <f aca="false">IFERROR(VLOOKUP(A1608,'Province Map'!$A$2:$BX$77,(MATCH(B1608,'Province Map'!$B$2:$BX$2,0)+1),0),"")</f>
        <v/>
      </c>
      <c r="D1608" s="0" t="str">
        <f aca="false">IF(C1608="T","T","")</f>
        <v/>
      </c>
      <c r="E1608" s="0" t="str">
        <f aca="false">IF(D1608="T",COUNTIF($D$3:$D1608,"T"),"")</f>
        <v/>
      </c>
      <c r="F1608" s="0" t="str">
        <f aca="false">IF(C1608="S","S","")</f>
        <v/>
      </c>
      <c r="G1608" s="0" t="str">
        <f aca="false">IF(F1608="S",COUNTIF($F$3:$F1608,"S"),"")</f>
        <v/>
      </c>
      <c r="H1608" s="0" t="n">
        <f aca="false">A1608</f>
        <v>22</v>
      </c>
      <c r="I1608" s="0" t="n">
        <f aca="false">B1608</f>
        <v>31</v>
      </c>
    </row>
    <row r="1609" customFormat="false" ht="12.8" hidden="false" customHeight="false" outlineLevel="0" collapsed="false">
      <c r="A1609" s="0" t="n">
        <f aca="false">IF(B1608&lt;&gt;$D$1,A1608,A1608+1)</f>
        <v>22</v>
      </c>
      <c r="B1609" s="0" t="n">
        <f aca="false">IF(B1608&lt;&gt;$D$1,B1608+1,1)</f>
        <v>32</v>
      </c>
      <c r="C1609" s="0" t="str">
        <f aca="false">IFERROR(VLOOKUP(A1609,'Province Map'!$A$2:$BX$77,(MATCH(B1609,'Province Map'!$B$2:$BX$2,0)+1),0),"")</f>
        <v/>
      </c>
      <c r="D1609" s="0" t="str">
        <f aca="false">IF(C1609="T","T","")</f>
        <v/>
      </c>
      <c r="E1609" s="0" t="str">
        <f aca="false">IF(D1609="T",COUNTIF($D$3:$D1609,"T"),"")</f>
        <v/>
      </c>
      <c r="F1609" s="0" t="str">
        <f aca="false">IF(C1609="S","S","")</f>
        <v/>
      </c>
      <c r="G1609" s="0" t="str">
        <f aca="false">IF(F1609="S",COUNTIF($F$3:$F1609,"S"),"")</f>
        <v/>
      </c>
      <c r="H1609" s="0" t="n">
        <f aca="false">A1609</f>
        <v>22</v>
      </c>
      <c r="I1609" s="0" t="n">
        <f aca="false">B1609</f>
        <v>32</v>
      </c>
    </row>
    <row r="1610" customFormat="false" ht="12.8" hidden="false" customHeight="false" outlineLevel="0" collapsed="false">
      <c r="A1610" s="0" t="n">
        <f aca="false">IF(B1609&lt;&gt;$D$1,A1609,A1609+1)</f>
        <v>22</v>
      </c>
      <c r="B1610" s="0" t="n">
        <f aca="false">IF(B1609&lt;&gt;$D$1,B1609+1,1)</f>
        <v>33</v>
      </c>
      <c r="C1610" s="0" t="str">
        <f aca="false">IFERROR(VLOOKUP(A1610,'Province Map'!$A$2:$BX$77,(MATCH(B1610,'Province Map'!$B$2:$BX$2,0)+1),0),"")</f>
        <v/>
      </c>
      <c r="D1610" s="0" t="str">
        <f aca="false">IF(C1610="T","T","")</f>
        <v/>
      </c>
      <c r="E1610" s="0" t="str">
        <f aca="false">IF(D1610="T",COUNTIF($D$3:$D1610,"T"),"")</f>
        <v/>
      </c>
      <c r="F1610" s="0" t="str">
        <f aca="false">IF(C1610="S","S","")</f>
        <v/>
      </c>
      <c r="G1610" s="0" t="str">
        <f aca="false">IF(F1610="S",COUNTIF($F$3:$F1610,"S"),"")</f>
        <v/>
      </c>
      <c r="H1610" s="0" t="n">
        <f aca="false">A1610</f>
        <v>22</v>
      </c>
      <c r="I1610" s="0" t="n">
        <f aca="false">B1610</f>
        <v>33</v>
      </c>
    </row>
    <row r="1611" customFormat="false" ht="12.8" hidden="false" customHeight="false" outlineLevel="0" collapsed="false">
      <c r="A1611" s="0" t="n">
        <f aca="false">IF(B1610&lt;&gt;$D$1,A1610,A1610+1)</f>
        <v>22</v>
      </c>
      <c r="B1611" s="0" t="n">
        <f aca="false">IF(B1610&lt;&gt;$D$1,B1610+1,1)</f>
        <v>34</v>
      </c>
      <c r="C1611" s="0" t="str">
        <f aca="false">IFERROR(VLOOKUP(A1611,'Province Map'!$A$2:$BX$77,(MATCH(B1611,'Province Map'!$B$2:$BX$2,0)+1),0),"")</f>
        <v/>
      </c>
      <c r="D1611" s="0" t="str">
        <f aca="false">IF(C1611="T","T","")</f>
        <v/>
      </c>
      <c r="E1611" s="0" t="str">
        <f aca="false">IF(D1611="T",COUNTIF($D$3:$D1611,"T"),"")</f>
        <v/>
      </c>
      <c r="F1611" s="0" t="str">
        <f aca="false">IF(C1611="S","S","")</f>
        <v/>
      </c>
      <c r="G1611" s="0" t="str">
        <f aca="false">IF(F1611="S",COUNTIF($F$3:$F1611,"S"),"")</f>
        <v/>
      </c>
      <c r="H1611" s="0" t="n">
        <f aca="false">A1611</f>
        <v>22</v>
      </c>
      <c r="I1611" s="0" t="n">
        <f aca="false">B1611</f>
        <v>34</v>
      </c>
    </row>
    <row r="1612" customFormat="false" ht="12.8" hidden="false" customHeight="false" outlineLevel="0" collapsed="false">
      <c r="A1612" s="0" t="n">
        <f aca="false">IF(B1611&lt;&gt;$D$1,A1611,A1611+1)</f>
        <v>22</v>
      </c>
      <c r="B1612" s="0" t="n">
        <f aca="false">IF(B1611&lt;&gt;$D$1,B1611+1,1)</f>
        <v>35</v>
      </c>
      <c r="C1612" s="0" t="str">
        <f aca="false">IFERROR(VLOOKUP(A1612,'Province Map'!$A$2:$BX$77,(MATCH(B1612,'Province Map'!$B$2:$BX$2,0)+1),0),"")</f>
        <v/>
      </c>
      <c r="D1612" s="0" t="str">
        <f aca="false">IF(C1612="T","T","")</f>
        <v/>
      </c>
      <c r="E1612" s="0" t="str">
        <f aca="false">IF(D1612="T",COUNTIF($D$3:$D1612,"T"),"")</f>
        <v/>
      </c>
      <c r="F1612" s="0" t="str">
        <f aca="false">IF(C1612="S","S","")</f>
        <v/>
      </c>
      <c r="G1612" s="0" t="str">
        <f aca="false">IF(F1612="S",COUNTIF($F$3:$F1612,"S"),"")</f>
        <v/>
      </c>
      <c r="H1612" s="0" t="n">
        <f aca="false">A1612</f>
        <v>22</v>
      </c>
      <c r="I1612" s="0" t="n">
        <f aca="false">B1612</f>
        <v>35</v>
      </c>
    </row>
    <row r="1613" customFormat="false" ht="12.8" hidden="false" customHeight="false" outlineLevel="0" collapsed="false">
      <c r="A1613" s="0" t="n">
        <f aca="false">IF(B1612&lt;&gt;$D$1,A1612,A1612+1)</f>
        <v>22</v>
      </c>
      <c r="B1613" s="0" t="n">
        <f aca="false">IF(B1612&lt;&gt;$D$1,B1612+1,1)</f>
        <v>36</v>
      </c>
      <c r="C1613" s="0" t="str">
        <f aca="false">IFERROR(VLOOKUP(A1613,'Province Map'!$A$2:$BX$77,(MATCH(B1613,'Province Map'!$B$2:$BX$2,0)+1),0),"")</f>
        <v/>
      </c>
      <c r="D1613" s="0" t="str">
        <f aca="false">IF(C1613="T","T","")</f>
        <v/>
      </c>
      <c r="E1613" s="0" t="str">
        <f aca="false">IF(D1613="T",COUNTIF($D$3:$D1613,"T"),"")</f>
        <v/>
      </c>
      <c r="F1613" s="0" t="str">
        <f aca="false">IF(C1613="S","S","")</f>
        <v/>
      </c>
      <c r="G1613" s="0" t="str">
        <f aca="false">IF(F1613="S",COUNTIF($F$3:$F1613,"S"),"")</f>
        <v/>
      </c>
      <c r="H1613" s="0" t="n">
        <f aca="false">A1613</f>
        <v>22</v>
      </c>
      <c r="I1613" s="0" t="n">
        <f aca="false">B1613</f>
        <v>36</v>
      </c>
    </row>
    <row r="1614" customFormat="false" ht="12.8" hidden="false" customHeight="false" outlineLevel="0" collapsed="false">
      <c r="A1614" s="0" t="n">
        <f aca="false">IF(B1613&lt;&gt;$D$1,A1613,A1613+1)</f>
        <v>22</v>
      </c>
      <c r="B1614" s="0" t="n">
        <f aca="false">IF(B1613&lt;&gt;$D$1,B1613+1,1)</f>
        <v>37</v>
      </c>
      <c r="C1614" s="0" t="str">
        <f aca="false">IFERROR(VLOOKUP(A1614,'Province Map'!$A$2:$BX$77,(MATCH(B1614,'Province Map'!$B$2:$BX$2,0)+1),0),"")</f>
        <v/>
      </c>
      <c r="D1614" s="0" t="str">
        <f aca="false">IF(C1614="T","T","")</f>
        <v/>
      </c>
      <c r="E1614" s="0" t="str">
        <f aca="false">IF(D1614="T",COUNTIF($D$3:$D1614,"T"),"")</f>
        <v/>
      </c>
      <c r="F1614" s="0" t="str">
        <f aca="false">IF(C1614="S","S","")</f>
        <v/>
      </c>
      <c r="G1614" s="0" t="str">
        <f aca="false">IF(F1614="S",COUNTIF($F$3:$F1614,"S"),"")</f>
        <v/>
      </c>
      <c r="H1614" s="0" t="n">
        <f aca="false">A1614</f>
        <v>22</v>
      </c>
      <c r="I1614" s="0" t="n">
        <f aca="false">B1614</f>
        <v>37</v>
      </c>
    </row>
    <row r="1615" customFormat="false" ht="12.8" hidden="false" customHeight="false" outlineLevel="0" collapsed="false">
      <c r="A1615" s="0" t="n">
        <f aca="false">IF(B1614&lt;&gt;$D$1,A1614,A1614+1)</f>
        <v>22</v>
      </c>
      <c r="B1615" s="0" t="n">
        <f aca="false">IF(B1614&lt;&gt;$D$1,B1614+1,1)</f>
        <v>38</v>
      </c>
      <c r="C1615" s="0" t="str">
        <f aca="false">IFERROR(VLOOKUP(A1615,'Province Map'!$A$2:$BX$77,(MATCH(B1615,'Province Map'!$B$2:$BX$2,0)+1),0),"")</f>
        <v/>
      </c>
      <c r="D1615" s="0" t="str">
        <f aca="false">IF(C1615="T","T","")</f>
        <v/>
      </c>
      <c r="E1615" s="0" t="str">
        <f aca="false">IF(D1615="T",COUNTIF($D$3:$D1615,"T"),"")</f>
        <v/>
      </c>
      <c r="F1615" s="0" t="str">
        <f aca="false">IF(C1615="S","S","")</f>
        <v/>
      </c>
      <c r="G1615" s="0" t="str">
        <f aca="false">IF(F1615="S",COUNTIF($F$3:$F1615,"S"),"")</f>
        <v/>
      </c>
      <c r="H1615" s="0" t="n">
        <f aca="false">A1615</f>
        <v>22</v>
      </c>
      <c r="I1615" s="0" t="n">
        <f aca="false">B1615</f>
        <v>38</v>
      </c>
    </row>
    <row r="1616" customFormat="false" ht="12.8" hidden="false" customHeight="false" outlineLevel="0" collapsed="false">
      <c r="A1616" s="0" t="n">
        <f aca="false">IF(B1615&lt;&gt;$D$1,A1615,A1615+1)</f>
        <v>22</v>
      </c>
      <c r="B1616" s="0" t="n">
        <f aca="false">IF(B1615&lt;&gt;$D$1,B1615+1,1)</f>
        <v>39</v>
      </c>
      <c r="C1616" s="0" t="str">
        <f aca="false">IFERROR(VLOOKUP(A1616,'Province Map'!$A$2:$BX$77,(MATCH(B1616,'Province Map'!$B$2:$BX$2,0)+1),0),"")</f>
        <v/>
      </c>
      <c r="D1616" s="0" t="str">
        <f aca="false">IF(C1616="T","T","")</f>
        <v/>
      </c>
      <c r="E1616" s="0" t="str">
        <f aca="false">IF(D1616="T",COUNTIF($D$3:$D1616,"T"),"")</f>
        <v/>
      </c>
      <c r="F1616" s="0" t="str">
        <f aca="false">IF(C1616="S","S","")</f>
        <v/>
      </c>
      <c r="G1616" s="0" t="str">
        <f aca="false">IF(F1616="S",COUNTIF($F$3:$F1616,"S"),"")</f>
        <v/>
      </c>
      <c r="H1616" s="0" t="n">
        <f aca="false">A1616</f>
        <v>22</v>
      </c>
      <c r="I1616" s="0" t="n">
        <f aca="false">B1616</f>
        <v>39</v>
      </c>
    </row>
    <row r="1617" customFormat="false" ht="12.8" hidden="false" customHeight="false" outlineLevel="0" collapsed="false">
      <c r="A1617" s="0" t="n">
        <f aca="false">IF(B1616&lt;&gt;$D$1,A1616,A1616+1)</f>
        <v>22</v>
      </c>
      <c r="B1617" s="0" t="n">
        <f aca="false">IF(B1616&lt;&gt;$D$1,B1616+1,1)</f>
        <v>40</v>
      </c>
      <c r="C1617" s="0" t="str">
        <f aca="false">IFERROR(VLOOKUP(A1617,'Province Map'!$A$2:$BX$77,(MATCH(B1617,'Province Map'!$B$2:$BX$2,0)+1),0),"")</f>
        <v/>
      </c>
      <c r="D1617" s="0" t="str">
        <f aca="false">IF(C1617="T","T","")</f>
        <v/>
      </c>
      <c r="E1617" s="0" t="str">
        <f aca="false">IF(D1617="T",COUNTIF($D$3:$D1617,"T"),"")</f>
        <v/>
      </c>
      <c r="F1617" s="0" t="str">
        <f aca="false">IF(C1617="S","S","")</f>
        <v/>
      </c>
      <c r="G1617" s="0" t="str">
        <f aca="false">IF(F1617="S",COUNTIF($F$3:$F1617,"S"),"")</f>
        <v/>
      </c>
      <c r="H1617" s="0" t="n">
        <f aca="false">A1617</f>
        <v>22</v>
      </c>
      <c r="I1617" s="0" t="n">
        <f aca="false">B1617</f>
        <v>40</v>
      </c>
    </row>
    <row r="1618" customFormat="false" ht="12.8" hidden="false" customHeight="false" outlineLevel="0" collapsed="false">
      <c r="A1618" s="0" t="n">
        <f aca="false">IF(B1617&lt;&gt;$D$1,A1617,A1617+1)</f>
        <v>22</v>
      </c>
      <c r="B1618" s="0" t="n">
        <f aca="false">IF(B1617&lt;&gt;$D$1,B1617+1,1)</f>
        <v>41</v>
      </c>
      <c r="C1618" s="0" t="str">
        <f aca="false">IFERROR(VLOOKUP(A1618,'Province Map'!$A$2:$BX$77,(MATCH(B1618,'Province Map'!$B$2:$BX$2,0)+1),0),"")</f>
        <v/>
      </c>
      <c r="D1618" s="0" t="str">
        <f aca="false">IF(C1618="T","T","")</f>
        <v/>
      </c>
      <c r="E1618" s="0" t="str">
        <f aca="false">IF(D1618="T",COUNTIF($D$3:$D1618,"T"),"")</f>
        <v/>
      </c>
      <c r="F1618" s="0" t="str">
        <f aca="false">IF(C1618="S","S","")</f>
        <v/>
      </c>
      <c r="G1618" s="0" t="str">
        <f aca="false">IF(F1618="S",COUNTIF($F$3:$F1618,"S"),"")</f>
        <v/>
      </c>
      <c r="H1618" s="0" t="n">
        <f aca="false">A1618</f>
        <v>22</v>
      </c>
      <c r="I1618" s="0" t="n">
        <f aca="false">B1618</f>
        <v>41</v>
      </c>
    </row>
    <row r="1619" customFormat="false" ht="12.8" hidden="false" customHeight="false" outlineLevel="0" collapsed="false">
      <c r="A1619" s="0" t="n">
        <f aca="false">IF(B1618&lt;&gt;$D$1,A1618,A1618+1)</f>
        <v>22</v>
      </c>
      <c r="B1619" s="0" t="n">
        <f aca="false">IF(B1618&lt;&gt;$D$1,B1618+1,1)</f>
        <v>42</v>
      </c>
      <c r="C1619" s="0" t="str">
        <f aca="false">IFERROR(VLOOKUP(A1619,'Province Map'!$A$2:$BX$77,(MATCH(B1619,'Province Map'!$B$2:$BX$2,0)+1),0),"")</f>
        <v/>
      </c>
      <c r="D1619" s="0" t="str">
        <f aca="false">IF(C1619="T","T","")</f>
        <v/>
      </c>
      <c r="E1619" s="0" t="str">
        <f aca="false">IF(D1619="T",COUNTIF($D$3:$D1619,"T"),"")</f>
        <v/>
      </c>
      <c r="F1619" s="0" t="str">
        <f aca="false">IF(C1619="S","S","")</f>
        <v/>
      </c>
      <c r="G1619" s="0" t="str">
        <f aca="false">IF(F1619="S",COUNTIF($F$3:$F1619,"S"),"")</f>
        <v/>
      </c>
      <c r="H1619" s="0" t="n">
        <f aca="false">A1619</f>
        <v>22</v>
      </c>
      <c r="I1619" s="0" t="n">
        <f aca="false">B1619</f>
        <v>42</v>
      </c>
    </row>
    <row r="1620" customFormat="false" ht="12.8" hidden="false" customHeight="false" outlineLevel="0" collapsed="false">
      <c r="A1620" s="0" t="n">
        <f aca="false">IF(B1619&lt;&gt;$D$1,A1619,A1619+1)</f>
        <v>22</v>
      </c>
      <c r="B1620" s="0" t="n">
        <f aca="false">IF(B1619&lt;&gt;$D$1,B1619+1,1)</f>
        <v>43</v>
      </c>
      <c r="C1620" s="0" t="str">
        <f aca="false">IFERROR(VLOOKUP(A1620,'Province Map'!$A$2:$BX$77,(MATCH(B1620,'Province Map'!$B$2:$BX$2,0)+1),0),"")</f>
        <v/>
      </c>
      <c r="D1620" s="0" t="str">
        <f aca="false">IF(C1620="T","T","")</f>
        <v/>
      </c>
      <c r="E1620" s="0" t="str">
        <f aca="false">IF(D1620="T",COUNTIF($D$3:$D1620,"T"),"")</f>
        <v/>
      </c>
      <c r="F1620" s="0" t="str">
        <f aca="false">IF(C1620="S","S","")</f>
        <v/>
      </c>
      <c r="G1620" s="0" t="str">
        <f aca="false">IF(F1620="S",COUNTIF($F$3:$F1620,"S"),"")</f>
        <v/>
      </c>
      <c r="H1620" s="0" t="n">
        <f aca="false">A1620</f>
        <v>22</v>
      </c>
      <c r="I1620" s="0" t="n">
        <f aca="false">B1620</f>
        <v>43</v>
      </c>
    </row>
    <row r="1621" customFormat="false" ht="12.8" hidden="false" customHeight="false" outlineLevel="0" collapsed="false">
      <c r="A1621" s="0" t="n">
        <f aca="false">IF(B1620&lt;&gt;$D$1,A1620,A1620+1)</f>
        <v>22</v>
      </c>
      <c r="B1621" s="0" t="n">
        <f aca="false">IF(B1620&lt;&gt;$D$1,B1620+1,1)</f>
        <v>44</v>
      </c>
      <c r="C1621" s="0" t="str">
        <f aca="false">IFERROR(VLOOKUP(A1621,'Province Map'!$A$2:$BX$77,(MATCH(B1621,'Province Map'!$B$2:$BX$2,0)+1),0),"")</f>
        <v/>
      </c>
      <c r="D1621" s="0" t="str">
        <f aca="false">IF(C1621="T","T","")</f>
        <v/>
      </c>
      <c r="E1621" s="0" t="str">
        <f aca="false">IF(D1621="T",COUNTIF($D$3:$D1621,"T"),"")</f>
        <v/>
      </c>
      <c r="F1621" s="0" t="str">
        <f aca="false">IF(C1621="S","S","")</f>
        <v/>
      </c>
      <c r="G1621" s="0" t="str">
        <f aca="false">IF(F1621="S",COUNTIF($F$3:$F1621,"S"),"")</f>
        <v/>
      </c>
      <c r="H1621" s="0" t="n">
        <f aca="false">A1621</f>
        <v>22</v>
      </c>
      <c r="I1621" s="0" t="n">
        <f aca="false">B1621</f>
        <v>44</v>
      </c>
    </row>
    <row r="1622" customFormat="false" ht="12.8" hidden="false" customHeight="false" outlineLevel="0" collapsed="false">
      <c r="A1622" s="0" t="n">
        <f aca="false">IF(B1621&lt;&gt;$D$1,A1621,A1621+1)</f>
        <v>22</v>
      </c>
      <c r="B1622" s="0" t="n">
        <f aca="false">IF(B1621&lt;&gt;$D$1,B1621+1,1)</f>
        <v>45</v>
      </c>
      <c r="C1622" s="0" t="str">
        <f aca="false">IFERROR(VLOOKUP(A1622,'Province Map'!$A$2:$BX$77,(MATCH(B1622,'Province Map'!$B$2:$BX$2,0)+1),0),"")</f>
        <v/>
      </c>
      <c r="D1622" s="0" t="str">
        <f aca="false">IF(C1622="T","T","")</f>
        <v/>
      </c>
      <c r="E1622" s="0" t="str">
        <f aca="false">IF(D1622="T",COUNTIF($D$3:$D1622,"T"),"")</f>
        <v/>
      </c>
      <c r="F1622" s="0" t="str">
        <f aca="false">IF(C1622="S","S","")</f>
        <v/>
      </c>
      <c r="G1622" s="0" t="str">
        <f aca="false">IF(F1622="S",COUNTIF($F$3:$F1622,"S"),"")</f>
        <v/>
      </c>
      <c r="H1622" s="0" t="n">
        <f aca="false">A1622</f>
        <v>22</v>
      </c>
      <c r="I1622" s="0" t="n">
        <f aca="false">B1622</f>
        <v>45</v>
      </c>
    </row>
    <row r="1623" customFormat="false" ht="12.8" hidden="false" customHeight="false" outlineLevel="0" collapsed="false">
      <c r="A1623" s="0" t="n">
        <f aca="false">IF(B1622&lt;&gt;$D$1,A1622,A1622+1)</f>
        <v>22</v>
      </c>
      <c r="B1623" s="0" t="n">
        <f aca="false">IF(B1622&lt;&gt;$D$1,B1622+1,1)</f>
        <v>46</v>
      </c>
      <c r="C1623" s="0" t="str">
        <f aca="false">IFERROR(VLOOKUP(A1623,'Province Map'!$A$2:$BX$77,(MATCH(B1623,'Province Map'!$B$2:$BX$2,0)+1),0),"")</f>
        <v/>
      </c>
      <c r="D1623" s="0" t="str">
        <f aca="false">IF(C1623="T","T","")</f>
        <v/>
      </c>
      <c r="E1623" s="0" t="str">
        <f aca="false">IF(D1623="T",COUNTIF($D$3:$D1623,"T"),"")</f>
        <v/>
      </c>
      <c r="F1623" s="0" t="str">
        <f aca="false">IF(C1623="S","S","")</f>
        <v/>
      </c>
      <c r="G1623" s="0" t="str">
        <f aca="false">IF(F1623="S",COUNTIF($F$3:$F1623,"S"),"")</f>
        <v/>
      </c>
      <c r="H1623" s="0" t="n">
        <f aca="false">A1623</f>
        <v>22</v>
      </c>
      <c r="I1623" s="0" t="n">
        <f aca="false">B1623</f>
        <v>46</v>
      </c>
    </row>
    <row r="1624" customFormat="false" ht="12.8" hidden="false" customHeight="false" outlineLevel="0" collapsed="false">
      <c r="A1624" s="0" t="n">
        <f aca="false">IF(B1623&lt;&gt;$D$1,A1623,A1623+1)</f>
        <v>22</v>
      </c>
      <c r="B1624" s="0" t="n">
        <f aca="false">IF(B1623&lt;&gt;$D$1,B1623+1,1)</f>
        <v>47</v>
      </c>
      <c r="C1624" s="0" t="str">
        <f aca="false">IFERROR(VLOOKUP(A1624,'Province Map'!$A$2:$BX$77,(MATCH(B1624,'Province Map'!$B$2:$BX$2,0)+1),0),"")</f>
        <v/>
      </c>
      <c r="D1624" s="0" t="str">
        <f aca="false">IF(C1624="T","T","")</f>
        <v/>
      </c>
      <c r="E1624" s="0" t="str">
        <f aca="false">IF(D1624="T",COUNTIF($D$3:$D1624,"T"),"")</f>
        <v/>
      </c>
      <c r="F1624" s="0" t="str">
        <f aca="false">IF(C1624="S","S","")</f>
        <v/>
      </c>
      <c r="G1624" s="0" t="str">
        <f aca="false">IF(F1624="S",COUNTIF($F$3:$F1624,"S"),"")</f>
        <v/>
      </c>
      <c r="H1624" s="0" t="n">
        <f aca="false">A1624</f>
        <v>22</v>
      </c>
      <c r="I1624" s="0" t="n">
        <f aca="false">B1624</f>
        <v>47</v>
      </c>
    </row>
    <row r="1625" customFormat="false" ht="12.8" hidden="false" customHeight="false" outlineLevel="0" collapsed="false">
      <c r="A1625" s="0" t="n">
        <f aca="false">IF(B1624&lt;&gt;$D$1,A1624,A1624+1)</f>
        <v>22</v>
      </c>
      <c r="B1625" s="0" t="n">
        <f aca="false">IF(B1624&lt;&gt;$D$1,B1624+1,1)</f>
        <v>48</v>
      </c>
      <c r="C1625" s="0" t="str">
        <f aca="false">IFERROR(VLOOKUP(A1625,'Province Map'!$A$2:$BX$77,(MATCH(B1625,'Province Map'!$B$2:$BX$2,0)+1),0),"")</f>
        <v/>
      </c>
      <c r="D1625" s="0" t="str">
        <f aca="false">IF(C1625="T","T","")</f>
        <v/>
      </c>
      <c r="E1625" s="0" t="str">
        <f aca="false">IF(D1625="T",COUNTIF($D$3:$D1625,"T"),"")</f>
        <v/>
      </c>
      <c r="F1625" s="0" t="str">
        <f aca="false">IF(C1625="S","S","")</f>
        <v/>
      </c>
      <c r="G1625" s="0" t="str">
        <f aca="false">IF(F1625="S",COUNTIF($F$3:$F1625,"S"),"")</f>
        <v/>
      </c>
      <c r="H1625" s="0" t="n">
        <f aca="false">A1625</f>
        <v>22</v>
      </c>
      <c r="I1625" s="0" t="n">
        <f aca="false">B1625</f>
        <v>48</v>
      </c>
    </row>
    <row r="1626" customFormat="false" ht="12.8" hidden="false" customHeight="false" outlineLevel="0" collapsed="false">
      <c r="A1626" s="0" t="n">
        <f aca="false">IF(B1625&lt;&gt;$D$1,A1625,A1625+1)</f>
        <v>22</v>
      </c>
      <c r="B1626" s="0" t="n">
        <f aca="false">IF(B1625&lt;&gt;$D$1,B1625+1,1)</f>
        <v>49</v>
      </c>
      <c r="C1626" s="0" t="str">
        <f aca="false">IFERROR(VLOOKUP(A1626,'Province Map'!$A$2:$BX$77,(MATCH(B1626,'Province Map'!$B$2:$BX$2,0)+1),0),"")</f>
        <v/>
      </c>
      <c r="D1626" s="0" t="str">
        <f aca="false">IF(C1626="T","T","")</f>
        <v/>
      </c>
      <c r="E1626" s="0" t="str">
        <f aca="false">IF(D1626="T",COUNTIF($D$3:$D1626,"T"),"")</f>
        <v/>
      </c>
      <c r="F1626" s="0" t="str">
        <f aca="false">IF(C1626="S","S","")</f>
        <v/>
      </c>
      <c r="G1626" s="0" t="str">
        <f aca="false">IF(F1626="S",COUNTIF($F$3:$F1626,"S"),"")</f>
        <v/>
      </c>
      <c r="H1626" s="0" t="n">
        <f aca="false">A1626</f>
        <v>22</v>
      </c>
      <c r="I1626" s="0" t="n">
        <f aca="false">B1626</f>
        <v>49</v>
      </c>
    </row>
    <row r="1627" customFormat="false" ht="12.8" hidden="false" customHeight="false" outlineLevel="0" collapsed="false">
      <c r="A1627" s="0" t="n">
        <f aca="false">IF(B1626&lt;&gt;$D$1,A1626,A1626+1)</f>
        <v>22</v>
      </c>
      <c r="B1627" s="0" t="n">
        <f aca="false">IF(B1626&lt;&gt;$D$1,B1626+1,1)</f>
        <v>50</v>
      </c>
      <c r="C1627" s="0" t="str">
        <f aca="false">IFERROR(VLOOKUP(A1627,'Province Map'!$A$2:$BX$77,(MATCH(B1627,'Province Map'!$B$2:$BX$2,0)+1),0),"")</f>
        <v/>
      </c>
      <c r="D1627" s="0" t="str">
        <f aca="false">IF(C1627="T","T","")</f>
        <v/>
      </c>
      <c r="E1627" s="0" t="str">
        <f aca="false">IF(D1627="T",COUNTIF($D$3:$D1627,"T"),"")</f>
        <v/>
      </c>
      <c r="F1627" s="0" t="str">
        <f aca="false">IF(C1627="S","S","")</f>
        <v/>
      </c>
      <c r="G1627" s="0" t="str">
        <f aca="false">IF(F1627="S",COUNTIF($F$3:$F1627,"S"),"")</f>
        <v/>
      </c>
      <c r="H1627" s="0" t="n">
        <f aca="false">A1627</f>
        <v>22</v>
      </c>
      <c r="I1627" s="0" t="n">
        <f aca="false">B1627</f>
        <v>50</v>
      </c>
    </row>
    <row r="1628" customFormat="false" ht="12.8" hidden="false" customHeight="false" outlineLevel="0" collapsed="false">
      <c r="A1628" s="0" t="n">
        <f aca="false">IF(B1627&lt;&gt;$D$1,A1627,A1627+1)</f>
        <v>22</v>
      </c>
      <c r="B1628" s="0" t="n">
        <f aca="false">IF(B1627&lt;&gt;$D$1,B1627+1,1)</f>
        <v>51</v>
      </c>
      <c r="C1628" s="0" t="str">
        <f aca="false">IFERROR(VLOOKUP(A1628,'Province Map'!$A$2:$BX$77,(MATCH(B1628,'Province Map'!$B$2:$BX$2,0)+1),0),"")</f>
        <v/>
      </c>
      <c r="D1628" s="0" t="str">
        <f aca="false">IF(C1628="T","T","")</f>
        <v/>
      </c>
      <c r="E1628" s="0" t="str">
        <f aca="false">IF(D1628="T",COUNTIF($D$3:$D1628,"T"),"")</f>
        <v/>
      </c>
      <c r="F1628" s="0" t="str">
        <f aca="false">IF(C1628="S","S","")</f>
        <v/>
      </c>
      <c r="G1628" s="0" t="str">
        <f aca="false">IF(F1628="S",COUNTIF($F$3:$F1628,"S"),"")</f>
        <v/>
      </c>
      <c r="H1628" s="0" t="n">
        <f aca="false">A1628</f>
        <v>22</v>
      </c>
      <c r="I1628" s="0" t="n">
        <f aca="false">B1628</f>
        <v>51</v>
      </c>
    </row>
    <row r="1629" customFormat="false" ht="12.8" hidden="false" customHeight="false" outlineLevel="0" collapsed="false">
      <c r="A1629" s="0" t="n">
        <f aca="false">IF(B1628&lt;&gt;$D$1,A1628,A1628+1)</f>
        <v>22</v>
      </c>
      <c r="B1629" s="0" t="n">
        <f aca="false">IF(B1628&lt;&gt;$D$1,B1628+1,1)</f>
        <v>52</v>
      </c>
      <c r="C1629" s="0" t="str">
        <f aca="false">IFERROR(VLOOKUP(A1629,'Province Map'!$A$2:$BX$77,(MATCH(B1629,'Province Map'!$B$2:$BX$2,0)+1),0),"")</f>
        <v/>
      </c>
      <c r="D1629" s="0" t="str">
        <f aca="false">IF(C1629="T","T","")</f>
        <v/>
      </c>
      <c r="E1629" s="0" t="str">
        <f aca="false">IF(D1629="T",COUNTIF($D$3:$D1629,"T"),"")</f>
        <v/>
      </c>
      <c r="F1629" s="0" t="str">
        <f aca="false">IF(C1629="S","S","")</f>
        <v/>
      </c>
      <c r="G1629" s="0" t="str">
        <f aca="false">IF(F1629="S",COUNTIF($F$3:$F1629,"S"),"")</f>
        <v/>
      </c>
      <c r="H1629" s="0" t="n">
        <f aca="false">A1629</f>
        <v>22</v>
      </c>
      <c r="I1629" s="0" t="n">
        <f aca="false">B1629</f>
        <v>52</v>
      </c>
    </row>
    <row r="1630" customFormat="false" ht="12.8" hidden="false" customHeight="false" outlineLevel="0" collapsed="false">
      <c r="A1630" s="0" t="n">
        <f aca="false">IF(B1629&lt;&gt;$D$1,A1629,A1629+1)</f>
        <v>22</v>
      </c>
      <c r="B1630" s="0" t="n">
        <f aca="false">IF(B1629&lt;&gt;$D$1,B1629+1,1)</f>
        <v>53</v>
      </c>
      <c r="C1630" s="0" t="str">
        <f aca="false">IFERROR(VLOOKUP(A1630,'Province Map'!$A$2:$BX$77,(MATCH(B1630,'Province Map'!$B$2:$BX$2,0)+1),0),"")</f>
        <v/>
      </c>
      <c r="D1630" s="0" t="str">
        <f aca="false">IF(C1630="T","T","")</f>
        <v/>
      </c>
      <c r="E1630" s="0" t="str">
        <f aca="false">IF(D1630="T",COUNTIF($D$3:$D1630,"T"),"")</f>
        <v/>
      </c>
      <c r="F1630" s="0" t="str">
        <f aca="false">IF(C1630="S","S","")</f>
        <v/>
      </c>
      <c r="G1630" s="0" t="str">
        <f aca="false">IF(F1630="S",COUNTIF($F$3:$F1630,"S"),"")</f>
        <v/>
      </c>
      <c r="H1630" s="0" t="n">
        <f aca="false">A1630</f>
        <v>22</v>
      </c>
      <c r="I1630" s="0" t="n">
        <f aca="false">B1630</f>
        <v>53</v>
      </c>
    </row>
    <row r="1631" customFormat="false" ht="12.8" hidden="false" customHeight="false" outlineLevel="0" collapsed="false">
      <c r="A1631" s="0" t="n">
        <f aca="false">IF(B1630&lt;&gt;$D$1,A1630,A1630+1)</f>
        <v>22</v>
      </c>
      <c r="B1631" s="0" t="n">
        <f aca="false">IF(B1630&lt;&gt;$D$1,B1630+1,1)</f>
        <v>54</v>
      </c>
      <c r="C1631" s="0" t="str">
        <f aca="false">IFERROR(VLOOKUP(A1631,'Province Map'!$A$2:$BX$77,(MATCH(B1631,'Province Map'!$B$2:$BX$2,0)+1),0),"")</f>
        <v/>
      </c>
      <c r="D1631" s="0" t="str">
        <f aca="false">IF(C1631="T","T","")</f>
        <v/>
      </c>
      <c r="E1631" s="0" t="str">
        <f aca="false">IF(D1631="T",COUNTIF($D$3:$D1631,"T"),"")</f>
        <v/>
      </c>
      <c r="F1631" s="0" t="str">
        <f aca="false">IF(C1631="S","S","")</f>
        <v/>
      </c>
      <c r="G1631" s="0" t="str">
        <f aca="false">IF(F1631="S",COUNTIF($F$3:$F1631,"S"),"")</f>
        <v/>
      </c>
      <c r="H1631" s="0" t="n">
        <f aca="false">A1631</f>
        <v>22</v>
      </c>
      <c r="I1631" s="0" t="n">
        <f aca="false">B1631</f>
        <v>54</v>
      </c>
    </row>
    <row r="1632" customFormat="false" ht="12.8" hidden="false" customHeight="false" outlineLevel="0" collapsed="false">
      <c r="A1632" s="0" t="n">
        <f aca="false">IF(B1631&lt;&gt;$D$1,A1631,A1631+1)</f>
        <v>22</v>
      </c>
      <c r="B1632" s="0" t="n">
        <f aca="false">IF(B1631&lt;&gt;$D$1,B1631+1,1)</f>
        <v>55</v>
      </c>
      <c r="C1632" s="0" t="str">
        <f aca="false">IFERROR(VLOOKUP(A1632,'Province Map'!$A$2:$BX$77,(MATCH(B1632,'Province Map'!$B$2:$BX$2,0)+1),0),"")</f>
        <v/>
      </c>
      <c r="D1632" s="0" t="str">
        <f aca="false">IF(C1632="T","T","")</f>
        <v/>
      </c>
      <c r="E1632" s="0" t="str">
        <f aca="false">IF(D1632="T",COUNTIF($D$3:$D1632,"T"),"")</f>
        <v/>
      </c>
      <c r="F1632" s="0" t="str">
        <f aca="false">IF(C1632="S","S","")</f>
        <v/>
      </c>
      <c r="G1632" s="0" t="str">
        <f aca="false">IF(F1632="S",COUNTIF($F$3:$F1632,"S"),"")</f>
        <v/>
      </c>
      <c r="H1632" s="0" t="n">
        <f aca="false">A1632</f>
        <v>22</v>
      </c>
      <c r="I1632" s="0" t="n">
        <f aca="false">B1632</f>
        <v>55</v>
      </c>
    </row>
    <row r="1633" customFormat="false" ht="12.8" hidden="false" customHeight="false" outlineLevel="0" collapsed="false">
      <c r="A1633" s="0" t="n">
        <f aca="false">IF(B1632&lt;&gt;$D$1,A1632,A1632+1)</f>
        <v>22</v>
      </c>
      <c r="B1633" s="0" t="n">
        <f aca="false">IF(B1632&lt;&gt;$D$1,B1632+1,1)</f>
        <v>56</v>
      </c>
      <c r="C1633" s="0" t="str">
        <f aca="false">IFERROR(VLOOKUP(A1633,'Province Map'!$A$2:$BX$77,(MATCH(B1633,'Province Map'!$B$2:$BX$2,0)+1),0),"")</f>
        <v/>
      </c>
      <c r="D1633" s="0" t="str">
        <f aca="false">IF(C1633="T","T","")</f>
        <v/>
      </c>
      <c r="E1633" s="0" t="str">
        <f aca="false">IF(D1633="T",COUNTIF($D$3:$D1633,"T"),"")</f>
        <v/>
      </c>
      <c r="F1633" s="0" t="str">
        <f aca="false">IF(C1633="S","S","")</f>
        <v/>
      </c>
      <c r="G1633" s="0" t="str">
        <f aca="false">IF(F1633="S",COUNTIF($F$3:$F1633,"S"),"")</f>
        <v/>
      </c>
      <c r="H1633" s="0" t="n">
        <f aca="false">A1633</f>
        <v>22</v>
      </c>
      <c r="I1633" s="0" t="n">
        <f aca="false">B1633</f>
        <v>56</v>
      </c>
    </row>
    <row r="1634" customFormat="false" ht="12.8" hidden="false" customHeight="false" outlineLevel="0" collapsed="false">
      <c r="A1634" s="0" t="n">
        <f aca="false">IF(B1633&lt;&gt;$D$1,A1633,A1633+1)</f>
        <v>22</v>
      </c>
      <c r="B1634" s="0" t="n">
        <f aca="false">IF(B1633&lt;&gt;$D$1,B1633+1,1)</f>
        <v>57</v>
      </c>
      <c r="C1634" s="0" t="str">
        <f aca="false">IFERROR(VLOOKUP(A1634,'Province Map'!$A$2:$BX$77,(MATCH(B1634,'Province Map'!$B$2:$BX$2,0)+1),0),"")</f>
        <v/>
      </c>
      <c r="D1634" s="0" t="str">
        <f aca="false">IF(C1634="T","T","")</f>
        <v/>
      </c>
      <c r="E1634" s="0" t="str">
        <f aca="false">IF(D1634="T",COUNTIF($D$3:$D1634,"T"),"")</f>
        <v/>
      </c>
      <c r="F1634" s="0" t="str">
        <f aca="false">IF(C1634="S","S","")</f>
        <v/>
      </c>
      <c r="G1634" s="0" t="str">
        <f aca="false">IF(F1634="S",COUNTIF($F$3:$F1634,"S"),"")</f>
        <v/>
      </c>
      <c r="H1634" s="0" t="n">
        <f aca="false">A1634</f>
        <v>22</v>
      </c>
      <c r="I1634" s="0" t="n">
        <f aca="false">B1634</f>
        <v>57</v>
      </c>
    </row>
    <row r="1635" customFormat="false" ht="12.8" hidden="false" customHeight="false" outlineLevel="0" collapsed="false">
      <c r="A1635" s="0" t="n">
        <f aca="false">IF(B1634&lt;&gt;$D$1,A1634,A1634+1)</f>
        <v>22</v>
      </c>
      <c r="B1635" s="0" t="n">
        <f aca="false">IF(B1634&lt;&gt;$D$1,B1634+1,1)</f>
        <v>58</v>
      </c>
      <c r="C1635" s="0" t="str">
        <f aca="false">IFERROR(VLOOKUP(A1635,'Province Map'!$A$2:$BX$77,(MATCH(B1635,'Province Map'!$B$2:$BX$2,0)+1),0),"")</f>
        <v/>
      </c>
      <c r="D1635" s="0" t="str">
        <f aca="false">IF(C1635="T","T","")</f>
        <v/>
      </c>
      <c r="E1635" s="0" t="str">
        <f aca="false">IF(D1635="T",COUNTIF($D$3:$D1635,"T"),"")</f>
        <v/>
      </c>
      <c r="F1635" s="0" t="str">
        <f aca="false">IF(C1635="S","S","")</f>
        <v/>
      </c>
      <c r="G1635" s="0" t="str">
        <f aca="false">IF(F1635="S",COUNTIF($F$3:$F1635,"S"),"")</f>
        <v/>
      </c>
      <c r="H1635" s="0" t="n">
        <f aca="false">A1635</f>
        <v>22</v>
      </c>
      <c r="I1635" s="0" t="n">
        <f aca="false">B1635</f>
        <v>58</v>
      </c>
    </row>
    <row r="1636" customFormat="false" ht="12.8" hidden="false" customHeight="false" outlineLevel="0" collapsed="false">
      <c r="A1636" s="0" t="n">
        <f aca="false">IF(B1635&lt;&gt;$D$1,A1635,A1635+1)</f>
        <v>22</v>
      </c>
      <c r="B1636" s="0" t="n">
        <f aca="false">IF(B1635&lt;&gt;$D$1,B1635+1,1)</f>
        <v>59</v>
      </c>
      <c r="C1636" s="0" t="str">
        <f aca="false">IFERROR(VLOOKUP(A1636,'Province Map'!$A$2:$BX$77,(MATCH(B1636,'Province Map'!$B$2:$BX$2,0)+1),0),"")</f>
        <v/>
      </c>
      <c r="D1636" s="0" t="str">
        <f aca="false">IF(C1636="T","T","")</f>
        <v/>
      </c>
      <c r="E1636" s="0" t="str">
        <f aca="false">IF(D1636="T",COUNTIF($D$3:$D1636,"T"),"")</f>
        <v/>
      </c>
      <c r="F1636" s="0" t="str">
        <f aca="false">IF(C1636="S","S","")</f>
        <v/>
      </c>
      <c r="G1636" s="0" t="str">
        <f aca="false">IF(F1636="S",COUNTIF($F$3:$F1636,"S"),"")</f>
        <v/>
      </c>
      <c r="H1636" s="0" t="n">
        <f aca="false">A1636</f>
        <v>22</v>
      </c>
      <c r="I1636" s="0" t="n">
        <f aca="false">B1636</f>
        <v>59</v>
      </c>
    </row>
    <row r="1637" customFormat="false" ht="12.8" hidden="false" customHeight="false" outlineLevel="0" collapsed="false">
      <c r="A1637" s="0" t="n">
        <f aca="false">IF(B1636&lt;&gt;$D$1,A1636,A1636+1)</f>
        <v>22</v>
      </c>
      <c r="B1637" s="0" t="n">
        <f aca="false">IF(B1636&lt;&gt;$D$1,B1636+1,1)</f>
        <v>60</v>
      </c>
      <c r="C1637" s="0" t="str">
        <f aca="false">IFERROR(VLOOKUP(A1637,'Province Map'!$A$2:$BX$77,(MATCH(B1637,'Province Map'!$B$2:$BX$2,0)+1),0),"")</f>
        <v/>
      </c>
      <c r="D1637" s="0" t="str">
        <f aca="false">IF(C1637="T","T","")</f>
        <v/>
      </c>
      <c r="E1637" s="0" t="str">
        <f aca="false">IF(D1637="T",COUNTIF($D$3:$D1637,"T"),"")</f>
        <v/>
      </c>
      <c r="F1637" s="0" t="str">
        <f aca="false">IF(C1637="S","S","")</f>
        <v/>
      </c>
      <c r="G1637" s="0" t="str">
        <f aca="false">IF(F1637="S",COUNTIF($F$3:$F1637,"S"),"")</f>
        <v/>
      </c>
      <c r="H1637" s="0" t="n">
        <f aca="false">A1637</f>
        <v>22</v>
      </c>
      <c r="I1637" s="0" t="n">
        <f aca="false">B1637</f>
        <v>60</v>
      </c>
    </row>
    <row r="1638" customFormat="false" ht="12.8" hidden="false" customHeight="false" outlineLevel="0" collapsed="false">
      <c r="A1638" s="0" t="n">
        <f aca="false">IF(B1637&lt;&gt;$D$1,A1637,A1637+1)</f>
        <v>22</v>
      </c>
      <c r="B1638" s="0" t="n">
        <f aca="false">IF(B1637&lt;&gt;$D$1,B1637+1,1)</f>
        <v>61</v>
      </c>
      <c r="C1638" s="0" t="str">
        <f aca="false">IFERROR(VLOOKUP(A1638,'Province Map'!$A$2:$BX$77,(MATCH(B1638,'Province Map'!$B$2:$BX$2,0)+1),0),"")</f>
        <v/>
      </c>
      <c r="D1638" s="0" t="str">
        <f aca="false">IF(C1638="T","T","")</f>
        <v/>
      </c>
      <c r="E1638" s="0" t="str">
        <f aca="false">IF(D1638="T",COUNTIF($D$3:$D1638,"T"),"")</f>
        <v/>
      </c>
      <c r="F1638" s="0" t="str">
        <f aca="false">IF(C1638="S","S","")</f>
        <v/>
      </c>
      <c r="G1638" s="0" t="str">
        <f aca="false">IF(F1638="S",COUNTIF($F$3:$F1638,"S"),"")</f>
        <v/>
      </c>
      <c r="H1638" s="0" t="n">
        <f aca="false">A1638</f>
        <v>22</v>
      </c>
      <c r="I1638" s="0" t="n">
        <f aca="false">B1638</f>
        <v>61</v>
      </c>
    </row>
    <row r="1639" customFormat="false" ht="12.8" hidden="false" customHeight="false" outlineLevel="0" collapsed="false">
      <c r="A1639" s="0" t="n">
        <f aca="false">IF(B1638&lt;&gt;$D$1,A1638,A1638+1)</f>
        <v>22</v>
      </c>
      <c r="B1639" s="0" t="n">
        <f aca="false">IF(B1638&lt;&gt;$D$1,B1638+1,1)</f>
        <v>62</v>
      </c>
      <c r="C1639" s="0" t="str">
        <f aca="false">IFERROR(VLOOKUP(A1639,'Province Map'!$A$2:$BX$77,(MATCH(B1639,'Province Map'!$B$2:$BX$2,0)+1),0),"")</f>
        <v/>
      </c>
      <c r="D1639" s="0" t="str">
        <f aca="false">IF(C1639="T","T","")</f>
        <v/>
      </c>
      <c r="E1639" s="0" t="str">
        <f aca="false">IF(D1639="T",COUNTIF($D$3:$D1639,"T"),"")</f>
        <v/>
      </c>
      <c r="F1639" s="0" t="str">
        <f aca="false">IF(C1639="S","S","")</f>
        <v/>
      </c>
      <c r="G1639" s="0" t="str">
        <f aca="false">IF(F1639="S",COUNTIF($F$3:$F1639,"S"),"")</f>
        <v/>
      </c>
      <c r="H1639" s="0" t="n">
        <f aca="false">A1639</f>
        <v>22</v>
      </c>
      <c r="I1639" s="0" t="n">
        <f aca="false">B1639</f>
        <v>62</v>
      </c>
    </row>
    <row r="1640" customFormat="false" ht="12.8" hidden="false" customHeight="false" outlineLevel="0" collapsed="false">
      <c r="A1640" s="0" t="n">
        <f aca="false">IF(B1639&lt;&gt;$D$1,A1639,A1639+1)</f>
        <v>22</v>
      </c>
      <c r="B1640" s="0" t="n">
        <f aca="false">IF(B1639&lt;&gt;$D$1,B1639+1,1)</f>
        <v>63</v>
      </c>
      <c r="C1640" s="0" t="str">
        <f aca="false">IFERROR(VLOOKUP(A1640,'Province Map'!$A$2:$BX$77,(MATCH(B1640,'Province Map'!$B$2:$BX$2,0)+1),0),"")</f>
        <v/>
      </c>
      <c r="D1640" s="0" t="str">
        <f aca="false">IF(C1640="T","T","")</f>
        <v/>
      </c>
      <c r="E1640" s="0" t="str">
        <f aca="false">IF(D1640="T",COUNTIF($D$3:$D1640,"T"),"")</f>
        <v/>
      </c>
      <c r="F1640" s="0" t="str">
        <f aca="false">IF(C1640="S","S","")</f>
        <v/>
      </c>
      <c r="G1640" s="0" t="str">
        <f aca="false">IF(F1640="S",COUNTIF($F$3:$F1640,"S"),"")</f>
        <v/>
      </c>
      <c r="H1640" s="0" t="n">
        <f aca="false">A1640</f>
        <v>22</v>
      </c>
      <c r="I1640" s="0" t="n">
        <f aca="false">B1640</f>
        <v>63</v>
      </c>
    </row>
    <row r="1641" customFormat="false" ht="12.8" hidden="false" customHeight="false" outlineLevel="0" collapsed="false">
      <c r="A1641" s="0" t="n">
        <f aca="false">IF(B1640&lt;&gt;$D$1,A1640,A1640+1)</f>
        <v>22</v>
      </c>
      <c r="B1641" s="0" t="n">
        <f aca="false">IF(B1640&lt;&gt;$D$1,B1640+1,1)</f>
        <v>64</v>
      </c>
      <c r="C1641" s="0" t="str">
        <f aca="false">IFERROR(VLOOKUP(A1641,'Province Map'!$A$2:$BX$77,(MATCH(B1641,'Province Map'!$B$2:$BX$2,0)+1),0),"")</f>
        <v/>
      </c>
      <c r="D1641" s="0" t="str">
        <f aca="false">IF(C1641="T","T","")</f>
        <v/>
      </c>
      <c r="E1641" s="0" t="str">
        <f aca="false">IF(D1641="T",COUNTIF($D$3:$D1641,"T"),"")</f>
        <v/>
      </c>
      <c r="F1641" s="0" t="str">
        <f aca="false">IF(C1641="S","S","")</f>
        <v/>
      </c>
      <c r="G1641" s="0" t="str">
        <f aca="false">IF(F1641="S",COUNTIF($F$3:$F1641,"S"),"")</f>
        <v/>
      </c>
      <c r="H1641" s="0" t="n">
        <f aca="false">A1641</f>
        <v>22</v>
      </c>
      <c r="I1641" s="0" t="n">
        <f aca="false">B1641</f>
        <v>64</v>
      </c>
    </row>
    <row r="1642" customFormat="false" ht="12.8" hidden="false" customHeight="false" outlineLevel="0" collapsed="false">
      <c r="A1642" s="0" t="n">
        <f aca="false">IF(B1641&lt;&gt;$D$1,A1641,A1641+1)</f>
        <v>22</v>
      </c>
      <c r="B1642" s="0" t="n">
        <f aca="false">IF(B1641&lt;&gt;$D$1,B1641+1,1)</f>
        <v>65</v>
      </c>
      <c r="C1642" s="0" t="str">
        <f aca="false">IFERROR(VLOOKUP(A1642,'Province Map'!$A$2:$BX$77,(MATCH(B1642,'Province Map'!$B$2:$BX$2,0)+1),0),"")</f>
        <v/>
      </c>
      <c r="D1642" s="0" t="str">
        <f aca="false">IF(C1642="T","T","")</f>
        <v/>
      </c>
      <c r="E1642" s="0" t="str">
        <f aca="false">IF(D1642="T",COUNTIF($D$3:$D1642,"T"),"")</f>
        <v/>
      </c>
      <c r="F1642" s="0" t="str">
        <f aca="false">IF(C1642="S","S","")</f>
        <v/>
      </c>
      <c r="G1642" s="0" t="str">
        <f aca="false">IF(F1642="S",COUNTIF($F$3:$F1642,"S"),"")</f>
        <v/>
      </c>
      <c r="H1642" s="0" t="n">
        <f aca="false">A1642</f>
        <v>22</v>
      </c>
      <c r="I1642" s="0" t="n">
        <f aca="false">B1642</f>
        <v>65</v>
      </c>
    </row>
    <row r="1643" customFormat="false" ht="12.8" hidden="false" customHeight="false" outlineLevel="0" collapsed="false">
      <c r="A1643" s="0" t="n">
        <f aca="false">IF(B1642&lt;&gt;$D$1,A1642,A1642+1)</f>
        <v>22</v>
      </c>
      <c r="B1643" s="0" t="n">
        <f aca="false">IF(B1642&lt;&gt;$D$1,B1642+1,1)</f>
        <v>66</v>
      </c>
      <c r="C1643" s="0" t="str">
        <f aca="false">IFERROR(VLOOKUP(A1643,'Province Map'!$A$2:$BX$77,(MATCH(B1643,'Province Map'!$B$2:$BX$2,0)+1),0),"")</f>
        <v/>
      </c>
      <c r="D1643" s="0" t="str">
        <f aca="false">IF(C1643="T","T","")</f>
        <v/>
      </c>
      <c r="E1643" s="0" t="str">
        <f aca="false">IF(D1643="T",COUNTIF($D$3:$D1643,"T"),"")</f>
        <v/>
      </c>
      <c r="F1643" s="0" t="str">
        <f aca="false">IF(C1643="S","S","")</f>
        <v/>
      </c>
      <c r="G1643" s="0" t="str">
        <f aca="false">IF(F1643="S",COUNTIF($F$3:$F1643,"S"),"")</f>
        <v/>
      </c>
      <c r="H1643" s="0" t="n">
        <f aca="false">A1643</f>
        <v>22</v>
      </c>
      <c r="I1643" s="0" t="n">
        <f aca="false">B1643</f>
        <v>66</v>
      </c>
    </row>
    <row r="1644" customFormat="false" ht="12.8" hidden="false" customHeight="false" outlineLevel="0" collapsed="false">
      <c r="A1644" s="0" t="n">
        <f aca="false">IF(B1643&lt;&gt;$D$1,A1643,A1643+1)</f>
        <v>22</v>
      </c>
      <c r="B1644" s="0" t="n">
        <f aca="false">IF(B1643&lt;&gt;$D$1,B1643+1,1)</f>
        <v>67</v>
      </c>
      <c r="C1644" s="0" t="str">
        <f aca="false">IFERROR(VLOOKUP(A1644,'Province Map'!$A$2:$BX$77,(MATCH(B1644,'Province Map'!$B$2:$BX$2,0)+1),0),"")</f>
        <v/>
      </c>
      <c r="D1644" s="0" t="str">
        <f aca="false">IF(C1644="T","T","")</f>
        <v/>
      </c>
      <c r="E1644" s="0" t="str">
        <f aca="false">IF(D1644="T",COUNTIF($D$3:$D1644,"T"),"")</f>
        <v/>
      </c>
      <c r="F1644" s="0" t="str">
        <f aca="false">IF(C1644="S","S","")</f>
        <v/>
      </c>
      <c r="G1644" s="0" t="str">
        <f aca="false">IF(F1644="S",COUNTIF($F$3:$F1644,"S"),"")</f>
        <v/>
      </c>
      <c r="H1644" s="0" t="n">
        <f aca="false">A1644</f>
        <v>22</v>
      </c>
      <c r="I1644" s="0" t="n">
        <f aca="false">B1644</f>
        <v>67</v>
      </c>
    </row>
    <row r="1645" customFormat="false" ht="12.8" hidden="false" customHeight="false" outlineLevel="0" collapsed="false">
      <c r="A1645" s="0" t="n">
        <f aca="false">IF(B1644&lt;&gt;$D$1,A1644,A1644+1)</f>
        <v>22</v>
      </c>
      <c r="B1645" s="0" t="n">
        <f aca="false">IF(B1644&lt;&gt;$D$1,B1644+1,1)</f>
        <v>68</v>
      </c>
      <c r="C1645" s="0" t="str">
        <f aca="false">IFERROR(VLOOKUP(A1645,'Province Map'!$A$2:$BX$77,(MATCH(B1645,'Province Map'!$B$2:$BX$2,0)+1),0),"")</f>
        <v/>
      </c>
      <c r="D1645" s="0" t="str">
        <f aca="false">IF(C1645="T","T","")</f>
        <v/>
      </c>
      <c r="E1645" s="0" t="str">
        <f aca="false">IF(D1645="T",COUNTIF($D$3:$D1645,"T"),"")</f>
        <v/>
      </c>
      <c r="F1645" s="0" t="str">
        <f aca="false">IF(C1645="S","S","")</f>
        <v/>
      </c>
      <c r="G1645" s="0" t="str">
        <f aca="false">IF(F1645="S",COUNTIF($F$3:$F1645,"S"),"")</f>
        <v/>
      </c>
      <c r="H1645" s="0" t="n">
        <f aca="false">A1645</f>
        <v>22</v>
      </c>
      <c r="I1645" s="0" t="n">
        <f aca="false">B1645</f>
        <v>68</v>
      </c>
    </row>
    <row r="1646" customFormat="false" ht="12.8" hidden="false" customHeight="false" outlineLevel="0" collapsed="false">
      <c r="A1646" s="0" t="n">
        <f aca="false">IF(B1645&lt;&gt;$D$1,A1645,A1645+1)</f>
        <v>22</v>
      </c>
      <c r="B1646" s="0" t="n">
        <f aca="false">IF(B1645&lt;&gt;$D$1,B1645+1,1)</f>
        <v>69</v>
      </c>
      <c r="C1646" s="0" t="str">
        <f aca="false">IFERROR(VLOOKUP(A1646,'Province Map'!$A$2:$BX$77,(MATCH(B1646,'Province Map'!$B$2:$BX$2,0)+1),0),"")</f>
        <v/>
      </c>
      <c r="D1646" s="0" t="str">
        <f aca="false">IF(C1646="T","T","")</f>
        <v/>
      </c>
      <c r="E1646" s="0" t="str">
        <f aca="false">IF(D1646="T",COUNTIF($D$3:$D1646,"T"),"")</f>
        <v/>
      </c>
      <c r="F1646" s="0" t="str">
        <f aca="false">IF(C1646="S","S","")</f>
        <v/>
      </c>
      <c r="G1646" s="0" t="str">
        <f aca="false">IF(F1646="S",COUNTIF($F$3:$F1646,"S"),"")</f>
        <v/>
      </c>
      <c r="H1646" s="0" t="n">
        <f aca="false">A1646</f>
        <v>22</v>
      </c>
      <c r="I1646" s="0" t="n">
        <f aca="false">B1646</f>
        <v>69</v>
      </c>
    </row>
    <row r="1647" customFormat="false" ht="12.8" hidden="false" customHeight="false" outlineLevel="0" collapsed="false">
      <c r="A1647" s="0" t="n">
        <f aca="false">IF(B1646&lt;&gt;$D$1,A1646,A1646+1)</f>
        <v>22</v>
      </c>
      <c r="B1647" s="0" t="n">
        <f aca="false">IF(B1646&lt;&gt;$D$1,B1646+1,1)</f>
        <v>70</v>
      </c>
      <c r="C1647" s="0" t="str">
        <f aca="false">IFERROR(VLOOKUP(A1647,'Province Map'!$A$2:$BX$77,(MATCH(B1647,'Province Map'!$B$2:$BX$2,0)+1),0),"")</f>
        <v/>
      </c>
      <c r="D1647" s="0" t="str">
        <f aca="false">IF(C1647="T","T","")</f>
        <v/>
      </c>
      <c r="E1647" s="0" t="str">
        <f aca="false">IF(D1647="T",COUNTIF($D$3:$D1647,"T"),"")</f>
        <v/>
      </c>
      <c r="F1647" s="0" t="str">
        <f aca="false">IF(C1647="S","S","")</f>
        <v/>
      </c>
      <c r="G1647" s="0" t="str">
        <f aca="false">IF(F1647="S",COUNTIF($F$3:$F1647,"S"),"")</f>
        <v/>
      </c>
      <c r="H1647" s="0" t="n">
        <f aca="false">A1647</f>
        <v>22</v>
      </c>
      <c r="I1647" s="0" t="n">
        <f aca="false">B1647</f>
        <v>70</v>
      </c>
    </row>
    <row r="1648" customFormat="false" ht="12.8" hidden="false" customHeight="false" outlineLevel="0" collapsed="false">
      <c r="A1648" s="0" t="n">
        <f aca="false">IF(B1647&lt;&gt;$D$1,A1647,A1647+1)</f>
        <v>22</v>
      </c>
      <c r="B1648" s="0" t="n">
        <f aca="false">IF(B1647&lt;&gt;$D$1,B1647+1,1)</f>
        <v>71</v>
      </c>
      <c r="C1648" s="0" t="str">
        <f aca="false">IFERROR(VLOOKUP(A1648,'Province Map'!$A$2:$BX$77,(MATCH(B1648,'Province Map'!$B$2:$BX$2,0)+1),0),"")</f>
        <v/>
      </c>
      <c r="D1648" s="0" t="str">
        <f aca="false">IF(C1648="T","T","")</f>
        <v/>
      </c>
      <c r="E1648" s="0" t="str">
        <f aca="false">IF(D1648="T",COUNTIF($D$3:$D1648,"T"),"")</f>
        <v/>
      </c>
      <c r="F1648" s="0" t="str">
        <f aca="false">IF(C1648="S","S","")</f>
        <v/>
      </c>
      <c r="G1648" s="0" t="str">
        <f aca="false">IF(F1648="S",COUNTIF($F$3:$F1648,"S"),"")</f>
        <v/>
      </c>
      <c r="H1648" s="0" t="n">
        <f aca="false">A1648</f>
        <v>22</v>
      </c>
      <c r="I1648" s="0" t="n">
        <f aca="false">B1648</f>
        <v>71</v>
      </c>
    </row>
    <row r="1649" customFormat="false" ht="12.8" hidden="false" customHeight="false" outlineLevel="0" collapsed="false">
      <c r="A1649" s="0" t="n">
        <f aca="false">IF(B1648&lt;&gt;$D$1,A1648,A1648+1)</f>
        <v>22</v>
      </c>
      <c r="B1649" s="0" t="n">
        <f aca="false">IF(B1648&lt;&gt;$D$1,B1648+1,1)</f>
        <v>72</v>
      </c>
      <c r="C1649" s="0" t="str">
        <f aca="false">IFERROR(VLOOKUP(A1649,'Province Map'!$A$2:$BX$77,(MATCH(B1649,'Province Map'!$B$2:$BX$2,0)+1),0),"")</f>
        <v/>
      </c>
      <c r="D1649" s="0" t="str">
        <f aca="false">IF(C1649="T","T","")</f>
        <v/>
      </c>
      <c r="E1649" s="0" t="str">
        <f aca="false">IF(D1649="T",COUNTIF($D$3:$D1649,"T"),"")</f>
        <v/>
      </c>
      <c r="F1649" s="0" t="str">
        <f aca="false">IF(C1649="S","S","")</f>
        <v/>
      </c>
      <c r="G1649" s="0" t="str">
        <f aca="false">IF(F1649="S",COUNTIF($F$3:$F1649,"S"),"")</f>
        <v/>
      </c>
      <c r="H1649" s="0" t="n">
        <f aca="false">A1649</f>
        <v>22</v>
      </c>
      <c r="I1649" s="0" t="n">
        <f aca="false">B1649</f>
        <v>72</v>
      </c>
    </row>
    <row r="1650" customFormat="false" ht="12.8" hidden="false" customHeight="false" outlineLevel="0" collapsed="false">
      <c r="A1650" s="0" t="n">
        <f aca="false">IF(B1649&lt;&gt;$D$1,A1649,A1649+1)</f>
        <v>22</v>
      </c>
      <c r="B1650" s="0" t="n">
        <f aca="false">IF(B1649&lt;&gt;$D$1,B1649+1,1)</f>
        <v>73</v>
      </c>
      <c r="C1650" s="0" t="str">
        <f aca="false">IFERROR(VLOOKUP(A1650,'Province Map'!$A$2:$BX$77,(MATCH(B1650,'Province Map'!$B$2:$BX$2,0)+1),0),"")</f>
        <v/>
      </c>
      <c r="D1650" s="0" t="str">
        <f aca="false">IF(C1650="T","T","")</f>
        <v/>
      </c>
      <c r="E1650" s="0" t="str">
        <f aca="false">IF(D1650="T",COUNTIF($D$3:$D1650,"T"),"")</f>
        <v/>
      </c>
      <c r="F1650" s="0" t="str">
        <f aca="false">IF(C1650="S","S","")</f>
        <v/>
      </c>
      <c r="G1650" s="0" t="str">
        <f aca="false">IF(F1650="S",COUNTIF($F$3:$F1650,"S"),"")</f>
        <v/>
      </c>
      <c r="H1650" s="0" t="n">
        <f aca="false">A1650</f>
        <v>22</v>
      </c>
      <c r="I1650" s="0" t="n">
        <f aca="false">B1650</f>
        <v>73</v>
      </c>
    </row>
    <row r="1651" customFormat="false" ht="12.8" hidden="false" customHeight="false" outlineLevel="0" collapsed="false">
      <c r="A1651" s="0" t="n">
        <f aca="false">IF(B1650&lt;&gt;$D$1,A1650,A1650+1)</f>
        <v>22</v>
      </c>
      <c r="B1651" s="0" t="n">
        <f aca="false">IF(B1650&lt;&gt;$D$1,B1650+1,1)</f>
        <v>74</v>
      </c>
      <c r="C1651" s="0" t="str">
        <f aca="false">IFERROR(VLOOKUP(A1651,'Province Map'!$A$2:$BX$77,(MATCH(B1651,'Province Map'!$B$2:$BX$2,0)+1),0),"")</f>
        <v/>
      </c>
      <c r="D1651" s="0" t="str">
        <f aca="false">IF(C1651="T","T","")</f>
        <v/>
      </c>
      <c r="E1651" s="0" t="str">
        <f aca="false">IF(D1651="T",COUNTIF($D$3:$D1651,"T"),"")</f>
        <v/>
      </c>
      <c r="F1651" s="0" t="str">
        <f aca="false">IF(C1651="S","S","")</f>
        <v/>
      </c>
      <c r="G1651" s="0" t="str">
        <f aca="false">IF(F1651="S",COUNTIF($F$3:$F1651,"S"),"")</f>
        <v/>
      </c>
      <c r="H1651" s="0" t="n">
        <f aca="false">A1651</f>
        <v>22</v>
      </c>
      <c r="I1651" s="0" t="n">
        <f aca="false">B1651</f>
        <v>74</v>
      </c>
    </row>
    <row r="1652" customFormat="false" ht="12.8" hidden="false" customHeight="false" outlineLevel="0" collapsed="false">
      <c r="A1652" s="0" t="n">
        <f aca="false">IF(B1651&lt;&gt;$D$1,A1651,A1651+1)</f>
        <v>22</v>
      </c>
      <c r="B1652" s="0" t="n">
        <f aca="false">IF(B1651&lt;&gt;$D$1,B1651+1,1)</f>
        <v>75</v>
      </c>
      <c r="C1652" s="0" t="str">
        <f aca="false">IFERROR(VLOOKUP(A1652,'Province Map'!$A$2:$BX$77,(MATCH(B1652,'Province Map'!$B$2:$BX$2,0)+1),0),"")</f>
        <v/>
      </c>
      <c r="D1652" s="0" t="str">
        <f aca="false">IF(C1652="T","T","")</f>
        <v/>
      </c>
      <c r="E1652" s="0" t="str">
        <f aca="false">IF(D1652="T",COUNTIF($D$3:$D1652,"T"),"")</f>
        <v/>
      </c>
      <c r="F1652" s="0" t="str">
        <f aca="false">IF(C1652="S","S","")</f>
        <v/>
      </c>
      <c r="G1652" s="0" t="str">
        <f aca="false">IF(F1652="S",COUNTIF($F$3:$F1652,"S"),"")</f>
        <v/>
      </c>
      <c r="H1652" s="0" t="n">
        <f aca="false">A1652</f>
        <v>22</v>
      </c>
      <c r="I1652" s="0" t="n">
        <f aca="false">B1652</f>
        <v>75</v>
      </c>
    </row>
    <row r="1653" customFormat="false" ht="12.8" hidden="false" customHeight="false" outlineLevel="0" collapsed="false">
      <c r="A1653" s="0" t="n">
        <f aca="false">IF(B1652&lt;&gt;$D$1,A1652,A1652+1)</f>
        <v>23</v>
      </c>
      <c r="B1653" s="0" t="n">
        <f aca="false">IF(B1652&lt;&gt;$D$1,B1652+1,1)</f>
        <v>1</v>
      </c>
      <c r="C1653" s="0" t="str">
        <f aca="false">IFERROR(VLOOKUP(A1653,'Province Map'!$A$2:$BX$77,(MATCH(B1653,'Province Map'!$B$2:$BX$2,0)+1),0),"")</f>
        <v/>
      </c>
      <c r="D1653" s="0" t="str">
        <f aca="false">IF(C1653="T","T","")</f>
        <v/>
      </c>
      <c r="E1653" s="0" t="str">
        <f aca="false">IF(D1653="T",COUNTIF($D$3:$D1653,"T"),"")</f>
        <v/>
      </c>
      <c r="F1653" s="0" t="str">
        <f aca="false">IF(C1653="S","S","")</f>
        <v/>
      </c>
      <c r="G1653" s="0" t="str">
        <f aca="false">IF(F1653="S",COUNTIF($F$3:$F1653,"S"),"")</f>
        <v/>
      </c>
      <c r="H1653" s="0" t="n">
        <f aca="false">A1653</f>
        <v>23</v>
      </c>
      <c r="I1653" s="0" t="n">
        <f aca="false">B1653</f>
        <v>1</v>
      </c>
    </row>
    <row r="1654" customFormat="false" ht="12.8" hidden="false" customHeight="false" outlineLevel="0" collapsed="false">
      <c r="A1654" s="0" t="n">
        <f aca="false">IF(B1653&lt;&gt;$D$1,A1653,A1653+1)</f>
        <v>23</v>
      </c>
      <c r="B1654" s="0" t="n">
        <f aca="false">IF(B1653&lt;&gt;$D$1,B1653+1,1)</f>
        <v>2</v>
      </c>
      <c r="C1654" s="0" t="str">
        <f aca="false">IFERROR(VLOOKUP(A1654,'Province Map'!$A$2:$BX$77,(MATCH(B1654,'Province Map'!$B$2:$BX$2,0)+1),0),"")</f>
        <v/>
      </c>
      <c r="D1654" s="0" t="str">
        <f aca="false">IF(C1654="T","T","")</f>
        <v/>
      </c>
      <c r="E1654" s="0" t="str">
        <f aca="false">IF(D1654="T",COUNTIF($D$3:$D1654,"T"),"")</f>
        <v/>
      </c>
      <c r="F1654" s="0" t="str">
        <f aca="false">IF(C1654="S","S","")</f>
        <v/>
      </c>
      <c r="G1654" s="0" t="str">
        <f aca="false">IF(F1654="S",COUNTIF($F$3:$F1654,"S"),"")</f>
        <v/>
      </c>
      <c r="H1654" s="0" t="n">
        <f aca="false">A1654</f>
        <v>23</v>
      </c>
      <c r="I1654" s="0" t="n">
        <f aca="false">B1654</f>
        <v>2</v>
      </c>
    </row>
    <row r="1655" customFormat="false" ht="12.8" hidden="false" customHeight="false" outlineLevel="0" collapsed="false">
      <c r="A1655" s="0" t="n">
        <f aca="false">IF(B1654&lt;&gt;$D$1,A1654,A1654+1)</f>
        <v>23</v>
      </c>
      <c r="B1655" s="0" t="n">
        <f aca="false">IF(B1654&lt;&gt;$D$1,B1654+1,1)</f>
        <v>3</v>
      </c>
      <c r="C1655" s="0" t="str">
        <f aca="false">IFERROR(VLOOKUP(A1655,'Province Map'!$A$2:$BX$77,(MATCH(B1655,'Province Map'!$B$2:$BX$2,0)+1),0),"")</f>
        <v/>
      </c>
      <c r="D1655" s="0" t="str">
        <f aca="false">IF(C1655="T","T","")</f>
        <v/>
      </c>
      <c r="E1655" s="0" t="str">
        <f aca="false">IF(D1655="T",COUNTIF($D$3:$D1655,"T"),"")</f>
        <v/>
      </c>
      <c r="F1655" s="0" t="str">
        <f aca="false">IF(C1655="S","S","")</f>
        <v/>
      </c>
      <c r="G1655" s="0" t="str">
        <f aca="false">IF(F1655="S",COUNTIF($F$3:$F1655,"S"),"")</f>
        <v/>
      </c>
      <c r="H1655" s="0" t="n">
        <f aca="false">A1655</f>
        <v>23</v>
      </c>
      <c r="I1655" s="0" t="n">
        <f aca="false">B1655</f>
        <v>3</v>
      </c>
    </row>
    <row r="1656" customFormat="false" ht="12.8" hidden="false" customHeight="false" outlineLevel="0" collapsed="false">
      <c r="A1656" s="0" t="n">
        <f aca="false">IF(B1655&lt;&gt;$D$1,A1655,A1655+1)</f>
        <v>23</v>
      </c>
      <c r="B1656" s="0" t="n">
        <f aca="false">IF(B1655&lt;&gt;$D$1,B1655+1,1)</f>
        <v>4</v>
      </c>
      <c r="C1656" s="0" t="str">
        <f aca="false">IFERROR(VLOOKUP(A1656,'Province Map'!$A$2:$BX$77,(MATCH(B1656,'Province Map'!$B$2:$BX$2,0)+1),0),"")</f>
        <v/>
      </c>
      <c r="D1656" s="0" t="str">
        <f aca="false">IF(C1656="T","T","")</f>
        <v/>
      </c>
      <c r="E1656" s="0" t="str">
        <f aca="false">IF(D1656="T",COUNTIF($D$3:$D1656,"T"),"")</f>
        <v/>
      </c>
      <c r="F1656" s="0" t="str">
        <f aca="false">IF(C1656="S","S","")</f>
        <v/>
      </c>
      <c r="G1656" s="0" t="str">
        <f aca="false">IF(F1656="S",COUNTIF($F$3:$F1656,"S"),"")</f>
        <v/>
      </c>
      <c r="H1656" s="0" t="n">
        <f aca="false">A1656</f>
        <v>23</v>
      </c>
      <c r="I1656" s="0" t="n">
        <f aca="false">B1656</f>
        <v>4</v>
      </c>
    </row>
    <row r="1657" customFormat="false" ht="12.8" hidden="false" customHeight="false" outlineLevel="0" collapsed="false">
      <c r="A1657" s="0" t="n">
        <f aca="false">IF(B1656&lt;&gt;$D$1,A1656,A1656+1)</f>
        <v>23</v>
      </c>
      <c r="B1657" s="0" t="n">
        <f aca="false">IF(B1656&lt;&gt;$D$1,B1656+1,1)</f>
        <v>5</v>
      </c>
      <c r="C1657" s="0" t="str">
        <f aca="false">IFERROR(VLOOKUP(A1657,'Province Map'!$A$2:$BX$77,(MATCH(B1657,'Province Map'!$B$2:$BX$2,0)+1),0),"")</f>
        <v/>
      </c>
      <c r="D1657" s="0" t="str">
        <f aca="false">IF(C1657="T","T","")</f>
        <v/>
      </c>
      <c r="E1657" s="0" t="str">
        <f aca="false">IF(D1657="T",COUNTIF($D$3:$D1657,"T"),"")</f>
        <v/>
      </c>
      <c r="F1657" s="0" t="str">
        <f aca="false">IF(C1657="S","S","")</f>
        <v/>
      </c>
      <c r="G1657" s="0" t="str">
        <f aca="false">IF(F1657="S",COUNTIF($F$3:$F1657,"S"),"")</f>
        <v/>
      </c>
      <c r="H1657" s="0" t="n">
        <f aca="false">A1657</f>
        <v>23</v>
      </c>
      <c r="I1657" s="0" t="n">
        <f aca="false">B1657</f>
        <v>5</v>
      </c>
    </row>
    <row r="1658" customFormat="false" ht="12.8" hidden="false" customHeight="false" outlineLevel="0" collapsed="false">
      <c r="A1658" s="0" t="n">
        <f aca="false">IF(B1657&lt;&gt;$D$1,A1657,A1657+1)</f>
        <v>23</v>
      </c>
      <c r="B1658" s="0" t="n">
        <f aca="false">IF(B1657&lt;&gt;$D$1,B1657+1,1)</f>
        <v>6</v>
      </c>
      <c r="C1658" s="0" t="str">
        <f aca="false">IFERROR(VLOOKUP(A1658,'Province Map'!$A$2:$BX$77,(MATCH(B1658,'Province Map'!$B$2:$BX$2,0)+1),0),"")</f>
        <v/>
      </c>
      <c r="D1658" s="0" t="str">
        <f aca="false">IF(C1658="T","T","")</f>
        <v/>
      </c>
      <c r="E1658" s="0" t="str">
        <f aca="false">IF(D1658="T",COUNTIF($D$3:$D1658,"T"),"")</f>
        <v/>
      </c>
      <c r="F1658" s="0" t="str">
        <f aca="false">IF(C1658="S","S","")</f>
        <v/>
      </c>
      <c r="G1658" s="0" t="str">
        <f aca="false">IF(F1658="S",COUNTIF($F$3:$F1658,"S"),"")</f>
        <v/>
      </c>
      <c r="H1658" s="0" t="n">
        <f aca="false">A1658</f>
        <v>23</v>
      </c>
      <c r="I1658" s="0" t="n">
        <f aca="false">B1658</f>
        <v>6</v>
      </c>
    </row>
    <row r="1659" customFormat="false" ht="12.8" hidden="false" customHeight="false" outlineLevel="0" collapsed="false">
      <c r="A1659" s="0" t="n">
        <f aca="false">IF(B1658&lt;&gt;$D$1,A1658,A1658+1)</f>
        <v>23</v>
      </c>
      <c r="B1659" s="0" t="n">
        <f aca="false">IF(B1658&lt;&gt;$D$1,B1658+1,1)</f>
        <v>7</v>
      </c>
      <c r="C1659" s="0" t="str">
        <f aca="false">IFERROR(VLOOKUP(A1659,'Province Map'!$A$2:$BX$77,(MATCH(B1659,'Province Map'!$B$2:$BX$2,0)+1),0),"")</f>
        <v/>
      </c>
      <c r="D1659" s="0" t="str">
        <f aca="false">IF(C1659="T","T","")</f>
        <v/>
      </c>
      <c r="E1659" s="0" t="str">
        <f aca="false">IF(D1659="T",COUNTIF($D$3:$D1659,"T"),"")</f>
        <v/>
      </c>
      <c r="F1659" s="0" t="str">
        <f aca="false">IF(C1659="S","S","")</f>
        <v/>
      </c>
      <c r="G1659" s="0" t="str">
        <f aca="false">IF(F1659="S",COUNTIF($F$3:$F1659,"S"),"")</f>
        <v/>
      </c>
      <c r="H1659" s="0" t="n">
        <f aca="false">A1659</f>
        <v>23</v>
      </c>
      <c r="I1659" s="0" t="n">
        <f aca="false">B1659</f>
        <v>7</v>
      </c>
    </row>
    <row r="1660" customFormat="false" ht="12.8" hidden="false" customHeight="false" outlineLevel="0" collapsed="false">
      <c r="A1660" s="0" t="n">
        <f aca="false">IF(B1659&lt;&gt;$D$1,A1659,A1659+1)</f>
        <v>23</v>
      </c>
      <c r="B1660" s="0" t="n">
        <f aca="false">IF(B1659&lt;&gt;$D$1,B1659+1,1)</f>
        <v>8</v>
      </c>
      <c r="C1660" s="0" t="str">
        <f aca="false">IFERROR(VLOOKUP(A1660,'Province Map'!$A$2:$BX$77,(MATCH(B1660,'Province Map'!$B$2:$BX$2,0)+1),0),"")</f>
        <v/>
      </c>
      <c r="D1660" s="0" t="str">
        <f aca="false">IF(C1660="T","T","")</f>
        <v/>
      </c>
      <c r="E1660" s="0" t="str">
        <f aca="false">IF(D1660="T",COUNTIF($D$3:$D1660,"T"),"")</f>
        <v/>
      </c>
      <c r="F1660" s="0" t="str">
        <f aca="false">IF(C1660="S","S","")</f>
        <v/>
      </c>
      <c r="G1660" s="0" t="str">
        <f aca="false">IF(F1660="S",COUNTIF($F$3:$F1660,"S"),"")</f>
        <v/>
      </c>
      <c r="H1660" s="0" t="n">
        <f aca="false">A1660</f>
        <v>23</v>
      </c>
      <c r="I1660" s="0" t="n">
        <f aca="false">B1660</f>
        <v>8</v>
      </c>
    </row>
    <row r="1661" customFormat="false" ht="12.8" hidden="false" customHeight="false" outlineLevel="0" collapsed="false">
      <c r="A1661" s="0" t="n">
        <f aca="false">IF(B1660&lt;&gt;$D$1,A1660,A1660+1)</f>
        <v>23</v>
      </c>
      <c r="B1661" s="0" t="n">
        <f aca="false">IF(B1660&lt;&gt;$D$1,B1660+1,1)</f>
        <v>9</v>
      </c>
      <c r="C1661" s="0" t="str">
        <f aca="false">IFERROR(VLOOKUP(A1661,'Province Map'!$A$2:$BX$77,(MATCH(B1661,'Province Map'!$B$2:$BX$2,0)+1),0),"")</f>
        <v/>
      </c>
      <c r="D1661" s="0" t="str">
        <f aca="false">IF(C1661="T","T","")</f>
        <v/>
      </c>
      <c r="E1661" s="0" t="str">
        <f aca="false">IF(D1661="T",COUNTIF($D$3:$D1661,"T"),"")</f>
        <v/>
      </c>
      <c r="F1661" s="0" t="str">
        <f aca="false">IF(C1661="S","S","")</f>
        <v/>
      </c>
      <c r="G1661" s="0" t="str">
        <f aca="false">IF(F1661="S",COUNTIF($F$3:$F1661,"S"),"")</f>
        <v/>
      </c>
      <c r="H1661" s="0" t="n">
        <f aca="false">A1661</f>
        <v>23</v>
      </c>
      <c r="I1661" s="0" t="n">
        <f aca="false">B1661</f>
        <v>9</v>
      </c>
    </row>
    <row r="1662" customFormat="false" ht="12.8" hidden="false" customHeight="false" outlineLevel="0" collapsed="false">
      <c r="A1662" s="0" t="n">
        <f aca="false">IF(B1661&lt;&gt;$D$1,A1661,A1661+1)</f>
        <v>23</v>
      </c>
      <c r="B1662" s="0" t="n">
        <f aca="false">IF(B1661&lt;&gt;$D$1,B1661+1,1)</f>
        <v>10</v>
      </c>
      <c r="C1662" s="0" t="str">
        <f aca="false">IFERROR(VLOOKUP(A1662,'Province Map'!$A$2:$BX$77,(MATCH(B1662,'Province Map'!$B$2:$BX$2,0)+1),0),"")</f>
        <v/>
      </c>
      <c r="D1662" s="0" t="str">
        <f aca="false">IF(C1662="T","T","")</f>
        <v/>
      </c>
      <c r="E1662" s="0" t="str">
        <f aca="false">IF(D1662="T",COUNTIF($D$3:$D1662,"T"),"")</f>
        <v/>
      </c>
      <c r="F1662" s="0" t="str">
        <f aca="false">IF(C1662="S","S","")</f>
        <v/>
      </c>
      <c r="G1662" s="0" t="str">
        <f aca="false">IF(F1662="S",COUNTIF($F$3:$F1662,"S"),"")</f>
        <v/>
      </c>
      <c r="H1662" s="0" t="n">
        <f aca="false">A1662</f>
        <v>23</v>
      </c>
      <c r="I1662" s="0" t="n">
        <f aca="false">B1662</f>
        <v>10</v>
      </c>
    </row>
    <row r="1663" customFormat="false" ht="12.8" hidden="false" customHeight="false" outlineLevel="0" collapsed="false">
      <c r="A1663" s="0" t="n">
        <f aca="false">IF(B1662&lt;&gt;$D$1,A1662,A1662+1)</f>
        <v>23</v>
      </c>
      <c r="B1663" s="0" t="n">
        <f aca="false">IF(B1662&lt;&gt;$D$1,B1662+1,1)</f>
        <v>11</v>
      </c>
      <c r="C1663" s="0" t="str">
        <f aca="false">IFERROR(VLOOKUP(A1663,'Province Map'!$A$2:$BX$77,(MATCH(B1663,'Province Map'!$B$2:$BX$2,0)+1),0),"")</f>
        <v/>
      </c>
      <c r="D1663" s="0" t="str">
        <f aca="false">IF(C1663="T","T","")</f>
        <v/>
      </c>
      <c r="E1663" s="0" t="str">
        <f aca="false">IF(D1663="T",COUNTIF($D$3:$D1663,"T"),"")</f>
        <v/>
      </c>
      <c r="F1663" s="0" t="str">
        <f aca="false">IF(C1663="S","S","")</f>
        <v/>
      </c>
      <c r="G1663" s="0" t="str">
        <f aca="false">IF(F1663="S",COUNTIF($F$3:$F1663,"S"),"")</f>
        <v/>
      </c>
      <c r="H1663" s="0" t="n">
        <f aca="false">A1663</f>
        <v>23</v>
      </c>
      <c r="I1663" s="0" t="n">
        <f aca="false">B1663</f>
        <v>11</v>
      </c>
    </row>
    <row r="1664" customFormat="false" ht="12.8" hidden="false" customHeight="false" outlineLevel="0" collapsed="false">
      <c r="A1664" s="0" t="n">
        <f aca="false">IF(B1663&lt;&gt;$D$1,A1663,A1663+1)</f>
        <v>23</v>
      </c>
      <c r="B1664" s="0" t="n">
        <f aca="false">IF(B1663&lt;&gt;$D$1,B1663+1,1)</f>
        <v>12</v>
      </c>
      <c r="C1664" s="0" t="str">
        <f aca="false">IFERROR(VLOOKUP(A1664,'Province Map'!$A$2:$BX$77,(MATCH(B1664,'Province Map'!$B$2:$BX$2,0)+1),0),"")</f>
        <v/>
      </c>
      <c r="D1664" s="0" t="str">
        <f aca="false">IF(C1664="T","T","")</f>
        <v/>
      </c>
      <c r="E1664" s="0" t="str">
        <f aca="false">IF(D1664="T",COUNTIF($D$3:$D1664,"T"),"")</f>
        <v/>
      </c>
      <c r="F1664" s="0" t="str">
        <f aca="false">IF(C1664="S","S","")</f>
        <v/>
      </c>
      <c r="G1664" s="0" t="str">
        <f aca="false">IF(F1664="S",COUNTIF($F$3:$F1664,"S"),"")</f>
        <v/>
      </c>
      <c r="H1664" s="0" t="n">
        <f aca="false">A1664</f>
        <v>23</v>
      </c>
      <c r="I1664" s="0" t="n">
        <f aca="false">B1664</f>
        <v>12</v>
      </c>
    </row>
    <row r="1665" customFormat="false" ht="12.8" hidden="false" customHeight="false" outlineLevel="0" collapsed="false">
      <c r="A1665" s="0" t="n">
        <f aca="false">IF(B1664&lt;&gt;$D$1,A1664,A1664+1)</f>
        <v>23</v>
      </c>
      <c r="B1665" s="0" t="n">
        <f aca="false">IF(B1664&lt;&gt;$D$1,B1664+1,1)</f>
        <v>13</v>
      </c>
      <c r="C1665" s="0" t="str">
        <f aca="false">IFERROR(VLOOKUP(A1665,'Province Map'!$A$2:$BX$77,(MATCH(B1665,'Province Map'!$B$2:$BX$2,0)+1),0),"")</f>
        <v/>
      </c>
      <c r="D1665" s="0" t="str">
        <f aca="false">IF(C1665="T","T","")</f>
        <v/>
      </c>
      <c r="E1665" s="0" t="str">
        <f aca="false">IF(D1665="T",COUNTIF($D$3:$D1665,"T"),"")</f>
        <v/>
      </c>
      <c r="F1665" s="0" t="str">
        <f aca="false">IF(C1665="S","S","")</f>
        <v/>
      </c>
      <c r="G1665" s="0" t="str">
        <f aca="false">IF(F1665="S",COUNTIF($F$3:$F1665,"S"),"")</f>
        <v/>
      </c>
      <c r="H1665" s="0" t="n">
        <f aca="false">A1665</f>
        <v>23</v>
      </c>
      <c r="I1665" s="0" t="n">
        <f aca="false">B1665</f>
        <v>13</v>
      </c>
    </row>
    <row r="1666" customFormat="false" ht="12.8" hidden="false" customHeight="false" outlineLevel="0" collapsed="false">
      <c r="A1666" s="0" t="n">
        <f aca="false">IF(B1665&lt;&gt;$D$1,A1665,A1665+1)</f>
        <v>23</v>
      </c>
      <c r="B1666" s="0" t="n">
        <f aca="false">IF(B1665&lt;&gt;$D$1,B1665+1,1)</f>
        <v>14</v>
      </c>
      <c r="C1666" s="0" t="str">
        <f aca="false">IFERROR(VLOOKUP(A1666,'Province Map'!$A$2:$BX$77,(MATCH(B1666,'Province Map'!$B$2:$BX$2,0)+1),0),"")</f>
        <v/>
      </c>
      <c r="D1666" s="0" t="str">
        <f aca="false">IF(C1666="T","T","")</f>
        <v/>
      </c>
      <c r="E1666" s="0" t="str">
        <f aca="false">IF(D1666="T",COUNTIF($D$3:$D1666,"T"),"")</f>
        <v/>
      </c>
      <c r="F1666" s="0" t="str">
        <f aca="false">IF(C1666="S","S","")</f>
        <v/>
      </c>
      <c r="G1666" s="0" t="str">
        <f aca="false">IF(F1666="S",COUNTIF($F$3:$F1666,"S"),"")</f>
        <v/>
      </c>
      <c r="H1666" s="0" t="n">
        <f aca="false">A1666</f>
        <v>23</v>
      </c>
      <c r="I1666" s="0" t="n">
        <f aca="false">B1666</f>
        <v>14</v>
      </c>
    </row>
    <row r="1667" customFormat="false" ht="12.8" hidden="false" customHeight="false" outlineLevel="0" collapsed="false">
      <c r="A1667" s="0" t="n">
        <f aca="false">IF(B1666&lt;&gt;$D$1,A1666,A1666+1)</f>
        <v>23</v>
      </c>
      <c r="B1667" s="0" t="n">
        <f aca="false">IF(B1666&lt;&gt;$D$1,B1666+1,1)</f>
        <v>15</v>
      </c>
      <c r="C1667" s="0" t="str">
        <f aca="false">IFERROR(VLOOKUP(A1667,'Province Map'!$A$2:$BX$77,(MATCH(B1667,'Province Map'!$B$2:$BX$2,0)+1),0),"")</f>
        <v/>
      </c>
      <c r="D1667" s="0" t="str">
        <f aca="false">IF(C1667="T","T","")</f>
        <v/>
      </c>
      <c r="E1667" s="0" t="str">
        <f aca="false">IF(D1667="T",COUNTIF($D$3:$D1667,"T"),"")</f>
        <v/>
      </c>
      <c r="F1667" s="0" t="str">
        <f aca="false">IF(C1667="S","S","")</f>
        <v/>
      </c>
      <c r="G1667" s="0" t="str">
        <f aca="false">IF(F1667="S",COUNTIF($F$3:$F1667,"S"),"")</f>
        <v/>
      </c>
      <c r="H1667" s="0" t="n">
        <f aca="false">A1667</f>
        <v>23</v>
      </c>
      <c r="I1667" s="0" t="n">
        <f aca="false">B1667</f>
        <v>15</v>
      </c>
    </row>
    <row r="1668" customFormat="false" ht="12.8" hidden="false" customHeight="false" outlineLevel="0" collapsed="false">
      <c r="A1668" s="0" t="n">
        <f aca="false">IF(B1667&lt;&gt;$D$1,A1667,A1667+1)</f>
        <v>23</v>
      </c>
      <c r="B1668" s="0" t="n">
        <f aca="false">IF(B1667&lt;&gt;$D$1,B1667+1,1)</f>
        <v>16</v>
      </c>
      <c r="C1668" s="0" t="str">
        <f aca="false">IFERROR(VLOOKUP(A1668,'Province Map'!$A$2:$BX$77,(MATCH(B1668,'Province Map'!$B$2:$BX$2,0)+1),0),"")</f>
        <v/>
      </c>
      <c r="D1668" s="0" t="str">
        <f aca="false">IF(C1668="T","T","")</f>
        <v/>
      </c>
      <c r="E1668" s="0" t="str">
        <f aca="false">IF(D1668="T",COUNTIF($D$3:$D1668,"T"),"")</f>
        <v/>
      </c>
      <c r="F1668" s="0" t="str">
        <f aca="false">IF(C1668="S","S","")</f>
        <v/>
      </c>
      <c r="G1668" s="0" t="str">
        <f aca="false">IF(F1668="S",COUNTIF($F$3:$F1668,"S"),"")</f>
        <v/>
      </c>
      <c r="H1668" s="0" t="n">
        <f aca="false">A1668</f>
        <v>23</v>
      </c>
      <c r="I1668" s="0" t="n">
        <f aca="false">B1668</f>
        <v>16</v>
      </c>
    </row>
    <row r="1669" customFormat="false" ht="12.8" hidden="false" customHeight="false" outlineLevel="0" collapsed="false">
      <c r="A1669" s="0" t="n">
        <f aca="false">IF(B1668&lt;&gt;$D$1,A1668,A1668+1)</f>
        <v>23</v>
      </c>
      <c r="B1669" s="0" t="n">
        <f aca="false">IF(B1668&lt;&gt;$D$1,B1668+1,1)</f>
        <v>17</v>
      </c>
      <c r="C1669" s="0" t="str">
        <f aca="false">IFERROR(VLOOKUP(A1669,'Province Map'!$A$2:$BX$77,(MATCH(B1669,'Province Map'!$B$2:$BX$2,0)+1),0),"")</f>
        <v/>
      </c>
      <c r="D1669" s="0" t="str">
        <f aca="false">IF(C1669="T","T","")</f>
        <v/>
      </c>
      <c r="E1669" s="0" t="str">
        <f aca="false">IF(D1669="T",COUNTIF($D$3:$D1669,"T"),"")</f>
        <v/>
      </c>
      <c r="F1669" s="0" t="str">
        <f aca="false">IF(C1669="S","S","")</f>
        <v/>
      </c>
      <c r="G1669" s="0" t="str">
        <f aca="false">IF(F1669="S",COUNTIF($F$3:$F1669,"S"),"")</f>
        <v/>
      </c>
      <c r="H1669" s="0" t="n">
        <f aca="false">A1669</f>
        <v>23</v>
      </c>
      <c r="I1669" s="0" t="n">
        <f aca="false">B1669</f>
        <v>17</v>
      </c>
    </row>
    <row r="1670" customFormat="false" ht="12.8" hidden="false" customHeight="false" outlineLevel="0" collapsed="false">
      <c r="A1670" s="0" t="n">
        <f aca="false">IF(B1669&lt;&gt;$D$1,A1669,A1669+1)</f>
        <v>23</v>
      </c>
      <c r="B1670" s="0" t="n">
        <f aca="false">IF(B1669&lt;&gt;$D$1,B1669+1,1)</f>
        <v>18</v>
      </c>
      <c r="C1670" s="0" t="str">
        <f aca="false">IFERROR(VLOOKUP(A1670,'Province Map'!$A$2:$BX$77,(MATCH(B1670,'Province Map'!$B$2:$BX$2,0)+1),0),"")</f>
        <v/>
      </c>
      <c r="D1670" s="0" t="str">
        <f aca="false">IF(C1670="T","T","")</f>
        <v/>
      </c>
      <c r="E1670" s="0" t="str">
        <f aca="false">IF(D1670="T",COUNTIF($D$3:$D1670,"T"),"")</f>
        <v/>
      </c>
      <c r="F1670" s="0" t="str">
        <f aca="false">IF(C1670="S","S","")</f>
        <v/>
      </c>
      <c r="G1670" s="0" t="str">
        <f aca="false">IF(F1670="S",COUNTIF($F$3:$F1670,"S"),"")</f>
        <v/>
      </c>
      <c r="H1670" s="0" t="n">
        <f aca="false">A1670</f>
        <v>23</v>
      </c>
      <c r="I1670" s="0" t="n">
        <f aca="false">B1670</f>
        <v>18</v>
      </c>
    </row>
    <row r="1671" customFormat="false" ht="12.8" hidden="false" customHeight="false" outlineLevel="0" collapsed="false">
      <c r="A1671" s="0" t="n">
        <f aca="false">IF(B1670&lt;&gt;$D$1,A1670,A1670+1)</f>
        <v>23</v>
      </c>
      <c r="B1671" s="0" t="n">
        <f aca="false">IF(B1670&lt;&gt;$D$1,B1670+1,1)</f>
        <v>19</v>
      </c>
      <c r="C1671" s="0" t="str">
        <f aca="false">IFERROR(VLOOKUP(A1671,'Province Map'!$A$2:$BX$77,(MATCH(B1671,'Province Map'!$B$2:$BX$2,0)+1),0),"")</f>
        <v/>
      </c>
      <c r="D1671" s="0" t="str">
        <f aca="false">IF(C1671="T","T","")</f>
        <v/>
      </c>
      <c r="E1671" s="0" t="str">
        <f aca="false">IF(D1671="T",COUNTIF($D$3:$D1671,"T"),"")</f>
        <v/>
      </c>
      <c r="F1671" s="0" t="str">
        <f aca="false">IF(C1671="S","S","")</f>
        <v/>
      </c>
      <c r="G1671" s="0" t="str">
        <f aca="false">IF(F1671="S",COUNTIF($F$3:$F1671,"S"),"")</f>
        <v/>
      </c>
      <c r="H1671" s="0" t="n">
        <f aca="false">A1671</f>
        <v>23</v>
      </c>
      <c r="I1671" s="0" t="n">
        <f aca="false">B1671</f>
        <v>19</v>
      </c>
    </row>
    <row r="1672" customFormat="false" ht="12.8" hidden="false" customHeight="false" outlineLevel="0" collapsed="false">
      <c r="A1672" s="0" t="n">
        <f aca="false">IF(B1671&lt;&gt;$D$1,A1671,A1671+1)</f>
        <v>23</v>
      </c>
      <c r="B1672" s="0" t="n">
        <f aca="false">IF(B1671&lt;&gt;$D$1,B1671+1,1)</f>
        <v>20</v>
      </c>
      <c r="C1672" s="0" t="str">
        <f aca="false">IFERROR(VLOOKUP(A1672,'Province Map'!$A$2:$BX$77,(MATCH(B1672,'Province Map'!$B$2:$BX$2,0)+1),0),"")</f>
        <v/>
      </c>
      <c r="D1672" s="0" t="str">
        <f aca="false">IF(C1672="T","T","")</f>
        <v/>
      </c>
      <c r="E1672" s="0" t="str">
        <f aca="false">IF(D1672="T",COUNTIF($D$3:$D1672,"T"),"")</f>
        <v/>
      </c>
      <c r="F1672" s="0" t="str">
        <f aca="false">IF(C1672="S","S","")</f>
        <v/>
      </c>
      <c r="G1672" s="0" t="str">
        <f aca="false">IF(F1672="S",COUNTIF($F$3:$F1672,"S"),"")</f>
        <v/>
      </c>
      <c r="H1672" s="0" t="n">
        <f aca="false">A1672</f>
        <v>23</v>
      </c>
      <c r="I1672" s="0" t="n">
        <f aca="false">B1672</f>
        <v>20</v>
      </c>
    </row>
    <row r="1673" customFormat="false" ht="12.8" hidden="false" customHeight="false" outlineLevel="0" collapsed="false">
      <c r="A1673" s="0" t="n">
        <f aca="false">IF(B1672&lt;&gt;$D$1,A1672,A1672+1)</f>
        <v>23</v>
      </c>
      <c r="B1673" s="0" t="n">
        <f aca="false">IF(B1672&lt;&gt;$D$1,B1672+1,1)</f>
        <v>21</v>
      </c>
      <c r="C1673" s="0" t="str">
        <f aca="false">IFERROR(VLOOKUP(A1673,'Province Map'!$A$2:$BX$77,(MATCH(B1673,'Province Map'!$B$2:$BX$2,0)+1),0),"")</f>
        <v/>
      </c>
      <c r="D1673" s="0" t="str">
        <f aca="false">IF(C1673="T","T","")</f>
        <v/>
      </c>
      <c r="E1673" s="0" t="str">
        <f aca="false">IF(D1673="T",COUNTIF($D$3:$D1673,"T"),"")</f>
        <v/>
      </c>
      <c r="F1673" s="0" t="str">
        <f aca="false">IF(C1673="S","S","")</f>
        <v/>
      </c>
      <c r="G1673" s="0" t="str">
        <f aca="false">IF(F1673="S",COUNTIF($F$3:$F1673,"S"),"")</f>
        <v/>
      </c>
      <c r="H1673" s="0" t="n">
        <f aca="false">A1673</f>
        <v>23</v>
      </c>
      <c r="I1673" s="0" t="n">
        <f aca="false">B1673</f>
        <v>21</v>
      </c>
    </row>
    <row r="1674" customFormat="false" ht="12.8" hidden="false" customHeight="false" outlineLevel="0" collapsed="false">
      <c r="A1674" s="0" t="n">
        <f aca="false">IF(B1673&lt;&gt;$D$1,A1673,A1673+1)</f>
        <v>23</v>
      </c>
      <c r="B1674" s="0" t="n">
        <f aca="false">IF(B1673&lt;&gt;$D$1,B1673+1,1)</f>
        <v>22</v>
      </c>
      <c r="C1674" s="0" t="str">
        <f aca="false">IFERROR(VLOOKUP(A1674,'Province Map'!$A$2:$BX$77,(MATCH(B1674,'Province Map'!$B$2:$BX$2,0)+1),0),"")</f>
        <v/>
      </c>
      <c r="D1674" s="0" t="str">
        <f aca="false">IF(C1674="T","T","")</f>
        <v/>
      </c>
      <c r="E1674" s="0" t="str">
        <f aca="false">IF(D1674="T",COUNTIF($D$3:$D1674,"T"),"")</f>
        <v/>
      </c>
      <c r="F1674" s="0" t="str">
        <f aca="false">IF(C1674="S","S","")</f>
        <v/>
      </c>
      <c r="G1674" s="0" t="str">
        <f aca="false">IF(F1674="S",COUNTIF($F$3:$F1674,"S"),"")</f>
        <v/>
      </c>
      <c r="H1674" s="0" t="n">
        <f aca="false">A1674</f>
        <v>23</v>
      </c>
      <c r="I1674" s="0" t="n">
        <f aca="false">B1674</f>
        <v>22</v>
      </c>
    </row>
    <row r="1675" customFormat="false" ht="12.8" hidden="false" customHeight="false" outlineLevel="0" collapsed="false">
      <c r="A1675" s="0" t="n">
        <f aca="false">IF(B1674&lt;&gt;$D$1,A1674,A1674+1)</f>
        <v>23</v>
      </c>
      <c r="B1675" s="0" t="n">
        <f aca="false">IF(B1674&lt;&gt;$D$1,B1674+1,1)</f>
        <v>23</v>
      </c>
      <c r="C1675" s="0" t="str">
        <f aca="false">IFERROR(VLOOKUP(A1675,'Province Map'!$A$2:$BX$77,(MATCH(B1675,'Province Map'!$B$2:$BX$2,0)+1),0),"")</f>
        <v/>
      </c>
      <c r="D1675" s="0" t="str">
        <f aca="false">IF(C1675="T","T","")</f>
        <v/>
      </c>
      <c r="E1675" s="0" t="str">
        <f aca="false">IF(D1675="T",COUNTIF($D$3:$D1675,"T"),"")</f>
        <v/>
      </c>
      <c r="F1675" s="0" t="str">
        <f aca="false">IF(C1675="S","S","")</f>
        <v/>
      </c>
      <c r="G1675" s="0" t="str">
        <f aca="false">IF(F1675="S",COUNTIF($F$3:$F1675,"S"),"")</f>
        <v/>
      </c>
      <c r="H1675" s="0" t="n">
        <f aca="false">A1675</f>
        <v>23</v>
      </c>
      <c r="I1675" s="0" t="n">
        <f aca="false">B1675</f>
        <v>23</v>
      </c>
    </row>
    <row r="1676" customFormat="false" ht="12.8" hidden="false" customHeight="false" outlineLevel="0" collapsed="false">
      <c r="A1676" s="0" t="n">
        <f aca="false">IF(B1675&lt;&gt;$D$1,A1675,A1675+1)</f>
        <v>23</v>
      </c>
      <c r="B1676" s="0" t="n">
        <f aca="false">IF(B1675&lt;&gt;$D$1,B1675+1,1)</f>
        <v>24</v>
      </c>
      <c r="C1676" s="0" t="str">
        <f aca="false">IFERROR(VLOOKUP(A1676,'Province Map'!$A$2:$BX$77,(MATCH(B1676,'Province Map'!$B$2:$BX$2,0)+1),0),"")</f>
        <v/>
      </c>
      <c r="D1676" s="0" t="str">
        <f aca="false">IF(C1676="T","T","")</f>
        <v/>
      </c>
      <c r="E1676" s="0" t="str">
        <f aca="false">IF(D1676="T",COUNTIF($D$3:$D1676,"T"),"")</f>
        <v/>
      </c>
      <c r="F1676" s="0" t="str">
        <f aca="false">IF(C1676="S","S","")</f>
        <v/>
      </c>
      <c r="G1676" s="0" t="str">
        <f aca="false">IF(F1676="S",COUNTIF($F$3:$F1676,"S"),"")</f>
        <v/>
      </c>
      <c r="H1676" s="0" t="n">
        <f aca="false">A1676</f>
        <v>23</v>
      </c>
      <c r="I1676" s="0" t="n">
        <f aca="false">B1676</f>
        <v>24</v>
      </c>
    </row>
    <row r="1677" customFormat="false" ht="12.8" hidden="false" customHeight="false" outlineLevel="0" collapsed="false">
      <c r="A1677" s="0" t="n">
        <f aca="false">IF(B1676&lt;&gt;$D$1,A1676,A1676+1)</f>
        <v>23</v>
      </c>
      <c r="B1677" s="0" t="n">
        <f aca="false">IF(B1676&lt;&gt;$D$1,B1676+1,1)</f>
        <v>25</v>
      </c>
      <c r="C1677" s="0" t="str">
        <f aca="false">IFERROR(VLOOKUP(A1677,'Province Map'!$A$2:$BX$77,(MATCH(B1677,'Province Map'!$B$2:$BX$2,0)+1),0),"")</f>
        <v/>
      </c>
      <c r="D1677" s="0" t="str">
        <f aca="false">IF(C1677="T","T","")</f>
        <v/>
      </c>
      <c r="E1677" s="0" t="str">
        <f aca="false">IF(D1677="T",COUNTIF($D$3:$D1677,"T"),"")</f>
        <v/>
      </c>
      <c r="F1677" s="0" t="str">
        <f aca="false">IF(C1677="S","S","")</f>
        <v/>
      </c>
      <c r="G1677" s="0" t="str">
        <f aca="false">IF(F1677="S",COUNTIF($F$3:$F1677,"S"),"")</f>
        <v/>
      </c>
      <c r="H1677" s="0" t="n">
        <f aca="false">A1677</f>
        <v>23</v>
      </c>
      <c r="I1677" s="0" t="n">
        <f aca="false">B1677</f>
        <v>25</v>
      </c>
    </row>
    <row r="1678" customFormat="false" ht="12.8" hidden="false" customHeight="false" outlineLevel="0" collapsed="false">
      <c r="A1678" s="0" t="n">
        <f aca="false">IF(B1677&lt;&gt;$D$1,A1677,A1677+1)</f>
        <v>23</v>
      </c>
      <c r="B1678" s="0" t="n">
        <f aca="false">IF(B1677&lt;&gt;$D$1,B1677+1,1)</f>
        <v>26</v>
      </c>
      <c r="C1678" s="0" t="str">
        <f aca="false">IFERROR(VLOOKUP(A1678,'Province Map'!$A$2:$BX$77,(MATCH(B1678,'Province Map'!$B$2:$BX$2,0)+1),0),"")</f>
        <v/>
      </c>
      <c r="D1678" s="0" t="str">
        <f aca="false">IF(C1678="T","T","")</f>
        <v/>
      </c>
      <c r="E1678" s="0" t="str">
        <f aca="false">IF(D1678="T",COUNTIF($D$3:$D1678,"T"),"")</f>
        <v/>
      </c>
      <c r="F1678" s="0" t="str">
        <f aca="false">IF(C1678="S","S","")</f>
        <v/>
      </c>
      <c r="G1678" s="0" t="str">
        <f aca="false">IF(F1678="S",COUNTIF($F$3:$F1678,"S"),"")</f>
        <v/>
      </c>
      <c r="H1678" s="0" t="n">
        <f aca="false">A1678</f>
        <v>23</v>
      </c>
      <c r="I1678" s="0" t="n">
        <f aca="false">B1678</f>
        <v>26</v>
      </c>
    </row>
    <row r="1679" customFormat="false" ht="12.8" hidden="false" customHeight="false" outlineLevel="0" collapsed="false">
      <c r="A1679" s="0" t="n">
        <f aca="false">IF(B1678&lt;&gt;$D$1,A1678,A1678+1)</f>
        <v>23</v>
      </c>
      <c r="B1679" s="0" t="n">
        <f aca="false">IF(B1678&lt;&gt;$D$1,B1678+1,1)</f>
        <v>27</v>
      </c>
      <c r="C1679" s="0" t="str">
        <f aca="false">IFERROR(VLOOKUP(A1679,'Province Map'!$A$2:$BX$77,(MATCH(B1679,'Province Map'!$B$2:$BX$2,0)+1),0),"")</f>
        <v/>
      </c>
      <c r="D1679" s="0" t="str">
        <f aca="false">IF(C1679="T","T","")</f>
        <v/>
      </c>
      <c r="E1679" s="0" t="str">
        <f aca="false">IF(D1679="T",COUNTIF($D$3:$D1679,"T"),"")</f>
        <v/>
      </c>
      <c r="F1679" s="0" t="str">
        <f aca="false">IF(C1679="S","S","")</f>
        <v/>
      </c>
      <c r="G1679" s="0" t="str">
        <f aca="false">IF(F1679="S",COUNTIF($F$3:$F1679,"S"),"")</f>
        <v/>
      </c>
      <c r="H1679" s="0" t="n">
        <f aca="false">A1679</f>
        <v>23</v>
      </c>
      <c r="I1679" s="0" t="n">
        <f aca="false">B1679</f>
        <v>27</v>
      </c>
    </row>
    <row r="1680" customFormat="false" ht="12.8" hidden="false" customHeight="false" outlineLevel="0" collapsed="false">
      <c r="A1680" s="0" t="n">
        <f aca="false">IF(B1679&lt;&gt;$D$1,A1679,A1679+1)</f>
        <v>23</v>
      </c>
      <c r="B1680" s="0" t="n">
        <f aca="false">IF(B1679&lt;&gt;$D$1,B1679+1,1)</f>
        <v>28</v>
      </c>
      <c r="C1680" s="0" t="str">
        <f aca="false">IFERROR(VLOOKUP(A1680,'Province Map'!$A$2:$BX$77,(MATCH(B1680,'Province Map'!$B$2:$BX$2,0)+1),0),"")</f>
        <v/>
      </c>
      <c r="D1680" s="0" t="str">
        <f aca="false">IF(C1680="T","T","")</f>
        <v/>
      </c>
      <c r="E1680" s="0" t="str">
        <f aca="false">IF(D1680="T",COUNTIF($D$3:$D1680,"T"),"")</f>
        <v/>
      </c>
      <c r="F1680" s="0" t="str">
        <f aca="false">IF(C1680="S","S","")</f>
        <v/>
      </c>
      <c r="G1680" s="0" t="str">
        <f aca="false">IF(F1680="S",COUNTIF($F$3:$F1680,"S"),"")</f>
        <v/>
      </c>
      <c r="H1680" s="0" t="n">
        <f aca="false">A1680</f>
        <v>23</v>
      </c>
      <c r="I1680" s="0" t="n">
        <f aca="false">B1680</f>
        <v>28</v>
      </c>
    </row>
    <row r="1681" customFormat="false" ht="12.8" hidden="false" customHeight="false" outlineLevel="0" collapsed="false">
      <c r="A1681" s="0" t="n">
        <f aca="false">IF(B1680&lt;&gt;$D$1,A1680,A1680+1)</f>
        <v>23</v>
      </c>
      <c r="B1681" s="0" t="n">
        <f aca="false">IF(B1680&lt;&gt;$D$1,B1680+1,1)</f>
        <v>29</v>
      </c>
      <c r="C1681" s="0" t="str">
        <f aca="false">IFERROR(VLOOKUP(A1681,'Province Map'!$A$2:$BX$77,(MATCH(B1681,'Province Map'!$B$2:$BX$2,0)+1),0),"")</f>
        <v/>
      </c>
      <c r="D1681" s="0" t="str">
        <f aca="false">IF(C1681="T","T","")</f>
        <v/>
      </c>
      <c r="E1681" s="0" t="str">
        <f aca="false">IF(D1681="T",COUNTIF($D$3:$D1681,"T"),"")</f>
        <v/>
      </c>
      <c r="F1681" s="0" t="str">
        <f aca="false">IF(C1681="S","S","")</f>
        <v/>
      </c>
      <c r="G1681" s="0" t="str">
        <f aca="false">IF(F1681="S",COUNTIF($F$3:$F1681,"S"),"")</f>
        <v/>
      </c>
      <c r="H1681" s="0" t="n">
        <f aca="false">A1681</f>
        <v>23</v>
      </c>
      <c r="I1681" s="0" t="n">
        <f aca="false">B1681</f>
        <v>29</v>
      </c>
    </row>
    <row r="1682" customFormat="false" ht="12.8" hidden="false" customHeight="false" outlineLevel="0" collapsed="false">
      <c r="A1682" s="0" t="n">
        <f aca="false">IF(B1681&lt;&gt;$D$1,A1681,A1681+1)</f>
        <v>23</v>
      </c>
      <c r="B1682" s="0" t="n">
        <f aca="false">IF(B1681&lt;&gt;$D$1,B1681+1,1)</f>
        <v>30</v>
      </c>
      <c r="C1682" s="0" t="str">
        <f aca="false">IFERROR(VLOOKUP(A1682,'Province Map'!$A$2:$BX$77,(MATCH(B1682,'Province Map'!$B$2:$BX$2,0)+1),0),"")</f>
        <v/>
      </c>
      <c r="D1682" s="0" t="str">
        <f aca="false">IF(C1682="T","T","")</f>
        <v/>
      </c>
      <c r="E1682" s="0" t="str">
        <f aca="false">IF(D1682="T",COUNTIF($D$3:$D1682,"T"),"")</f>
        <v/>
      </c>
      <c r="F1682" s="0" t="str">
        <f aca="false">IF(C1682="S","S","")</f>
        <v/>
      </c>
      <c r="G1682" s="0" t="str">
        <f aca="false">IF(F1682="S",COUNTIF($F$3:$F1682,"S"),"")</f>
        <v/>
      </c>
      <c r="H1682" s="0" t="n">
        <f aca="false">A1682</f>
        <v>23</v>
      </c>
      <c r="I1682" s="0" t="n">
        <f aca="false">B1682</f>
        <v>30</v>
      </c>
    </row>
    <row r="1683" customFormat="false" ht="12.8" hidden="false" customHeight="false" outlineLevel="0" collapsed="false">
      <c r="A1683" s="0" t="n">
        <f aca="false">IF(B1682&lt;&gt;$D$1,A1682,A1682+1)</f>
        <v>23</v>
      </c>
      <c r="B1683" s="0" t="n">
        <f aca="false">IF(B1682&lt;&gt;$D$1,B1682+1,1)</f>
        <v>31</v>
      </c>
      <c r="C1683" s="0" t="str">
        <f aca="false">IFERROR(VLOOKUP(A1683,'Province Map'!$A$2:$BX$77,(MATCH(B1683,'Province Map'!$B$2:$BX$2,0)+1),0),"")</f>
        <v/>
      </c>
      <c r="D1683" s="0" t="str">
        <f aca="false">IF(C1683="T","T","")</f>
        <v/>
      </c>
      <c r="E1683" s="0" t="str">
        <f aca="false">IF(D1683="T",COUNTIF($D$3:$D1683,"T"),"")</f>
        <v/>
      </c>
      <c r="F1683" s="0" t="str">
        <f aca="false">IF(C1683="S","S","")</f>
        <v/>
      </c>
      <c r="G1683" s="0" t="str">
        <f aca="false">IF(F1683="S",COUNTIF($F$3:$F1683,"S"),"")</f>
        <v/>
      </c>
      <c r="H1683" s="0" t="n">
        <f aca="false">A1683</f>
        <v>23</v>
      </c>
      <c r="I1683" s="0" t="n">
        <f aca="false">B1683</f>
        <v>31</v>
      </c>
    </row>
    <row r="1684" customFormat="false" ht="12.8" hidden="false" customHeight="false" outlineLevel="0" collapsed="false">
      <c r="A1684" s="0" t="n">
        <f aca="false">IF(B1683&lt;&gt;$D$1,A1683,A1683+1)</f>
        <v>23</v>
      </c>
      <c r="B1684" s="0" t="n">
        <f aca="false">IF(B1683&lt;&gt;$D$1,B1683+1,1)</f>
        <v>32</v>
      </c>
      <c r="C1684" s="0" t="str">
        <f aca="false">IFERROR(VLOOKUP(A1684,'Province Map'!$A$2:$BX$77,(MATCH(B1684,'Province Map'!$B$2:$BX$2,0)+1),0),"")</f>
        <v/>
      </c>
      <c r="D1684" s="0" t="str">
        <f aca="false">IF(C1684="T","T","")</f>
        <v/>
      </c>
      <c r="E1684" s="0" t="str">
        <f aca="false">IF(D1684="T",COUNTIF($D$3:$D1684,"T"),"")</f>
        <v/>
      </c>
      <c r="F1684" s="0" t="str">
        <f aca="false">IF(C1684="S","S","")</f>
        <v/>
      </c>
      <c r="G1684" s="0" t="str">
        <f aca="false">IF(F1684="S",COUNTIF($F$3:$F1684,"S"),"")</f>
        <v/>
      </c>
      <c r="H1684" s="0" t="n">
        <f aca="false">A1684</f>
        <v>23</v>
      </c>
      <c r="I1684" s="0" t="n">
        <f aca="false">B1684</f>
        <v>32</v>
      </c>
    </row>
    <row r="1685" customFormat="false" ht="12.8" hidden="false" customHeight="false" outlineLevel="0" collapsed="false">
      <c r="A1685" s="0" t="n">
        <f aca="false">IF(B1684&lt;&gt;$D$1,A1684,A1684+1)</f>
        <v>23</v>
      </c>
      <c r="B1685" s="0" t="n">
        <f aca="false">IF(B1684&lt;&gt;$D$1,B1684+1,1)</f>
        <v>33</v>
      </c>
      <c r="C1685" s="0" t="str">
        <f aca="false">IFERROR(VLOOKUP(A1685,'Province Map'!$A$2:$BX$77,(MATCH(B1685,'Province Map'!$B$2:$BX$2,0)+1),0),"")</f>
        <v/>
      </c>
      <c r="D1685" s="0" t="str">
        <f aca="false">IF(C1685="T","T","")</f>
        <v/>
      </c>
      <c r="E1685" s="0" t="str">
        <f aca="false">IF(D1685="T",COUNTIF($D$3:$D1685,"T"),"")</f>
        <v/>
      </c>
      <c r="F1685" s="0" t="str">
        <f aca="false">IF(C1685="S","S","")</f>
        <v/>
      </c>
      <c r="G1685" s="0" t="str">
        <f aca="false">IF(F1685="S",COUNTIF($F$3:$F1685,"S"),"")</f>
        <v/>
      </c>
      <c r="H1685" s="0" t="n">
        <f aca="false">A1685</f>
        <v>23</v>
      </c>
      <c r="I1685" s="0" t="n">
        <f aca="false">B1685</f>
        <v>33</v>
      </c>
    </row>
    <row r="1686" customFormat="false" ht="12.8" hidden="false" customHeight="false" outlineLevel="0" collapsed="false">
      <c r="A1686" s="0" t="n">
        <f aca="false">IF(B1685&lt;&gt;$D$1,A1685,A1685+1)</f>
        <v>23</v>
      </c>
      <c r="B1686" s="0" t="n">
        <f aca="false">IF(B1685&lt;&gt;$D$1,B1685+1,1)</f>
        <v>34</v>
      </c>
      <c r="C1686" s="0" t="str">
        <f aca="false">IFERROR(VLOOKUP(A1686,'Province Map'!$A$2:$BX$77,(MATCH(B1686,'Province Map'!$B$2:$BX$2,0)+1),0),"")</f>
        <v/>
      </c>
      <c r="D1686" s="0" t="str">
        <f aca="false">IF(C1686="T","T","")</f>
        <v/>
      </c>
      <c r="E1686" s="0" t="str">
        <f aca="false">IF(D1686="T",COUNTIF($D$3:$D1686,"T"),"")</f>
        <v/>
      </c>
      <c r="F1686" s="0" t="str">
        <f aca="false">IF(C1686="S","S","")</f>
        <v/>
      </c>
      <c r="G1686" s="0" t="str">
        <f aca="false">IF(F1686="S",COUNTIF($F$3:$F1686,"S"),"")</f>
        <v/>
      </c>
      <c r="H1686" s="0" t="n">
        <f aca="false">A1686</f>
        <v>23</v>
      </c>
      <c r="I1686" s="0" t="n">
        <f aca="false">B1686</f>
        <v>34</v>
      </c>
    </row>
    <row r="1687" customFormat="false" ht="12.8" hidden="false" customHeight="false" outlineLevel="0" collapsed="false">
      <c r="A1687" s="0" t="n">
        <f aca="false">IF(B1686&lt;&gt;$D$1,A1686,A1686+1)</f>
        <v>23</v>
      </c>
      <c r="B1687" s="0" t="n">
        <f aca="false">IF(B1686&lt;&gt;$D$1,B1686+1,1)</f>
        <v>35</v>
      </c>
      <c r="C1687" s="0" t="str">
        <f aca="false">IFERROR(VLOOKUP(A1687,'Province Map'!$A$2:$BX$77,(MATCH(B1687,'Province Map'!$B$2:$BX$2,0)+1),0),"")</f>
        <v/>
      </c>
      <c r="D1687" s="0" t="str">
        <f aca="false">IF(C1687="T","T","")</f>
        <v/>
      </c>
      <c r="E1687" s="0" t="str">
        <f aca="false">IF(D1687="T",COUNTIF($D$3:$D1687,"T"),"")</f>
        <v/>
      </c>
      <c r="F1687" s="0" t="str">
        <f aca="false">IF(C1687="S","S","")</f>
        <v/>
      </c>
      <c r="G1687" s="0" t="str">
        <f aca="false">IF(F1687="S",COUNTIF($F$3:$F1687,"S"),"")</f>
        <v/>
      </c>
      <c r="H1687" s="0" t="n">
        <f aca="false">A1687</f>
        <v>23</v>
      </c>
      <c r="I1687" s="0" t="n">
        <f aca="false">B1687</f>
        <v>35</v>
      </c>
    </row>
    <row r="1688" customFormat="false" ht="12.8" hidden="false" customHeight="false" outlineLevel="0" collapsed="false">
      <c r="A1688" s="0" t="n">
        <f aca="false">IF(B1687&lt;&gt;$D$1,A1687,A1687+1)</f>
        <v>23</v>
      </c>
      <c r="B1688" s="0" t="n">
        <f aca="false">IF(B1687&lt;&gt;$D$1,B1687+1,1)</f>
        <v>36</v>
      </c>
      <c r="C1688" s="0" t="str">
        <f aca="false">IFERROR(VLOOKUP(A1688,'Province Map'!$A$2:$BX$77,(MATCH(B1688,'Province Map'!$B$2:$BX$2,0)+1),0),"")</f>
        <v/>
      </c>
      <c r="D1688" s="0" t="str">
        <f aca="false">IF(C1688="T","T","")</f>
        <v/>
      </c>
      <c r="E1688" s="0" t="str">
        <f aca="false">IF(D1688="T",COUNTIF($D$3:$D1688,"T"),"")</f>
        <v/>
      </c>
      <c r="F1688" s="0" t="str">
        <f aca="false">IF(C1688="S","S","")</f>
        <v/>
      </c>
      <c r="G1688" s="0" t="str">
        <f aca="false">IF(F1688="S",COUNTIF($F$3:$F1688,"S"),"")</f>
        <v/>
      </c>
      <c r="H1688" s="0" t="n">
        <f aca="false">A1688</f>
        <v>23</v>
      </c>
      <c r="I1688" s="0" t="n">
        <f aca="false">B1688</f>
        <v>36</v>
      </c>
    </row>
    <row r="1689" customFormat="false" ht="12.8" hidden="false" customHeight="false" outlineLevel="0" collapsed="false">
      <c r="A1689" s="0" t="n">
        <f aca="false">IF(B1688&lt;&gt;$D$1,A1688,A1688+1)</f>
        <v>23</v>
      </c>
      <c r="B1689" s="0" t="n">
        <f aca="false">IF(B1688&lt;&gt;$D$1,B1688+1,1)</f>
        <v>37</v>
      </c>
      <c r="C1689" s="0" t="str">
        <f aca="false">IFERROR(VLOOKUP(A1689,'Province Map'!$A$2:$BX$77,(MATCH(B1689,'Province Map'!$B$2:$BX$2,0)+1),0),"")</f>
        <v/>
      </c>
      <c r="D1689" s="0" t="str">
        <f aca="false">IF(C1689="T","T","")</f>
        <v/>
      </c>
      <c r="E1689" s="0" t="str">
        <f aca="false">IF(D1689="T",COUNTIF($D$3:$D1689,"T"),"")</f>
        <v/>
      </c>
      <c r="F1689" s="0" t="str">
        <f aca="false">IF(C1689="S","S","")</f>
        <v/>
      </c>
      <c r="G1689" s="0" t="str">
        <f aca="false">IF(F1689="S",COUNTIF($F$3:$F1689,"S"),"")</f>
        <v/>
      </c>
      <c r="H1689" s="0" t="n">
        <f aca="false">A1689</f>
        <v>23</v>
      </c>
      <c r="I1689" s="0" t="n">
        <f aca="false">B1689</f>
        <v>37</v>
      </c>
    </row>
    <row r="1690" customFormat="false" ht="12.8" hidden="false" customHeight="false" outlineLevel="0" collapsed="false">
      <c r="A1690" s="0" t="n">
        <f aca="false">IF(B1689&lt;&gt;$D$1,A1689,A1689+1)</f>
        <v>23</v>
      </c>
      <c r="B1690" s="0" t="n">
        <f aca="false">IF(B1689&lt;&gt;$D$1,B1689+1,1)</f>
        <v>38</v>
      </c>
      <c r="C1690" s="0" t="str">
        <f aca="false">IFERROR(VLOOKUP(A1690,'Province Map'!$A$2:$BX$77,(MATCH(B1690,'Province Map'!$B$2:$BX$2,0)+1),0),"")</f>
        <v/>
      </c>
      <c r="D1690" s="0" t="str">
        <f aca="false">IF(C1690="T","T","")</f>
        <v/>
      </c>
      <c r="E1690" s="0" t="str">
        <f aca="false">IF(D1690="T",COUNTIF($D$3:$D1690,"T"),"")</f>
        <v/>
      </c>
      <c r="F1690" s="0" t="str">
        <f aca="false">IF(C1690="S","S","")</f>
        <v/>
      </c>
      <c r="G1690" s="0" t="str">
        <f aca="false">IF(F1690="S",COUNTIF($F$3:$F1690,"S"),"")</f>
        <v/>
      </c>
      <c r="H1690" s="0" t="n">
        <f aca="false">A1690</f>
        <v>23</v>
      </c>
      <c r="I1690" s="0" t="n">
        <f aca="false">B1690</f>
        <v>38</v>
      </c>
    </row>
    <row r="1691" customFormat="false" ht="12.8" hidden="false" customHeight="false" outlineLevel="0" collapsed="false">
      <c r="A1691" s="0" t="n">
        <f aca="false">IF(B1690&lt;&gt;$D$1,A1690,A1690+1)</f>
        <v>23</v>
      </c>
      <c r="B1691" s="0" t="n">
        <f aca="false">IF(B1690&lt;&gt;$D$1,B1690+1,1)</f>
        <v>39</v>
      </c>
      <c r="C1691" s="0" t="str">
        <f aca="false">IFERROR(VLOOKUP(A1691,'Province Map'!$A$2:$BX$77,(MATCH(B1691,'Province Map'!$B$2:$BX$2,0)+1),0),"")</f>
        <v/>
      </c>
      <c r="D1691" s="0" t="str">
        <f aca="false">IF(C1691="T","T","")</f>
        <v/>
      </c>
      <c r="E1691" s="0" t="str">
        <f aca="false">IF(D1691="T",COUNTIF($D$3:$D1691,"T"),"")</f>
        <v/>
      </c>
      <c r="F1691" s="0" t="str">
        <f aca="false">IF(C1691="S","S","")</f>
        <v/>
      </c>
      <c r="G1691" s="0" t="str">
        <f aca="false">IF(F1691="S",COUNTIF($F$3:$F1691,"S"),"")</f>
        <v/>
      </c>
      <c r="H1691" s="0" t="n">
        <f aca="false">A1691</f>
        <v>23</v>
      </c>
      <c r="I1691" s="0" t="n">
        <f aca="false">B1691</f>
        <v>39</v>
      </c>
    </row>
    <row r="1692" customFormat="false" ht="12.8" hidden="false" customHeight="false" outlineLevel="0" collapsed="false">
      <c r="A1692" s="0" t="n">
        <f aca="false">IF(B1691&lt;&gt;$D$1,A1691,A1691+1)</f>
        <v>23</v>
      </c>
      <c r="B1692" s="0" t="n">
        <f aca="false">IF(B1691&lt;&gt;$D$1,B1691+1,1)</f>
        <v>40</v>
      </c>
      <c r="C1692" s="0" t="str">
        <f aca="false">IFERROR(VLOOKUP(A1692,'Province Map'!$A$2:$BX$77,(MATCH(B1692,'Province Map'!$B$2:$BX$2,0)+1),0),"")</f>
        <v/>
      </c>
      <c r="D1692" s="0" t="str">
        <f aca="false">IF(C1692="T","T","")</f>
        <v/>
      </c>
      <c r="E1692" s="0" t="str">
        <f aca="false">IF(D1692="T",COUNTIF($D$3:$D1692,"T"),"")</f>
        <v/>
      </c>
      <c r="F1692" s="0" t="str">
        <f aca="false">IF(C1692="S","S","")</f>
        <v/>
      </c>
      <c r="G1692" s="0" t="str">
        <f aca="false">IF(F1692="S",COUNTIF($F$3:$F1692,"S"),"")</f>
        <v/>
      </c>
      <c r="H1692" s="0" t="n">
        <f aca="false">A1692</f>
        <v>23</v>
      </c>
      <c r="I1692" s="0" t="n">
        <f aca="false">B1692</f>
        <v>40</v>
      </c>
    </row>
    <row r="1693" customFormat="false" ht="12.8" hidden="false" customHeight="false" outlineLevel="0" collapsed="false">
      <c r="A1693" s="0" t="n">
        <f aca="false">IF(B1692&lt;&gt;$D$1,A1692,A1692+1)</f>
        <v>23</v>
      </c>
      <c r="B1693" s="0" t="n">
        <f aca="false">IF(B1692&lt;&gt;$D$1,B1692+1,1)</f>
        <v>41</v>
      </c>
      <c r="C1693" s="0" t="str">
        <f aca="false">IFERROR(VLOOKUP(A1693,'Province Map'!$A$2:$BX$77,(MATCH(B1693,'Province Map'!$B$2:$BX$2,0)+1),0),"")</f>
        <v/>
      </c>
      <c r="D1693" s="0" t="str">
        <f aca="false">IF(C1693="T","T","")</f>
        <v/>
      </c>
      <c r="E1693" s="0" t="str">
        <f aca="false">IF(D1693="T",COUNTIF($D$3:$D1693,"T"),"")</f>
        <v/>
      </c>
      <c r="F1693" s="0" t="str">
        <f aca="false">IF(C1693="S","S","")</f>
        <v/>
      </c>
      <c r="G1693" s="0" t="str">
        <f aca="false">IF(F1693="S",COUNTIF($F$3:$F1693,"S"),"")</f>
        <v/>
      </c>
      <c r="H1693" s="0" t="n">
        <f aca="false">A1693</f>
        <v>23</v>
      </c>
      <c r="I1693" s="0" t="n">
        <f aca="false">B1693</f>
        <v>41</v>
      </c>
    </row>
    <row r="1694" customFormat="false" ht="12.8" hidden="false" customHeight="false" outlineLevel="0" collapsed="false">
      <c r="A1694" s="0" t="n">
        <f aca="false">IF(B1693&lt;&gt;$D$1,A1693,A1693+1)</f>
        <v>23</v>
      </c>
      <c r="B1694" s="0" t="n">
        <f aca="false">IF(B1693&lt;&gt;$D$1,B1693+1,1)</f>
        <v>42</v>
      </c>
      <c r="C1694" s="0" t="str">
        <f aca="false">IFERROR(VLOOKUP(A1694,'Province Map'!$A$2:$BX$77,(MATCH(B1694,'Province Map'!$B$2:$BX$2,0)+1),0),"")</f>
        <v/>
      </c>
      <c r="D1694" s="0" t="str">
        <f aca="false">IF(C1694="T","T","")</f>
        <v/>
      </c>
      <c r="E1694" s="0" t="str">
        <f aca="false">IF(D1694="T",COUNTIF($D$3:$D1694,"T"),"")</f>
        <v/>
      </c>
      <c r="F1694" s="0" t="str">
        <f aca="false">IF(C1694="S","S","")</f>
        <v/>
      </c>
      <c r="G1694" s="0" t="str">
        <f aca="false">IF(F1694="S",COUNTIF($F$3:$F1694,"S"),"")</f>
        <v/>
      </c>
      <c r="H1694" s="0" t="n">
        <f aca="false">A1694</f>
        <v>23</v>
      </c>
      <c r="I1694" s="0" t="n">
        <f aca="false">B1694</f>
        <v>42</v>
      </c>
    </row>
    <row r="1695" customFormat="false" ht="12.8" hidden="false" customHeight="false" outlineLevel="0" collapsed="false">
      <c r="A1695" s="0" t="n">
        <f aca="false">IF(B1694&lt;&gt;$D$1,A1694,A1694+1)</f>
        <v>23</v>
      </c>
      <c r="B1695" s="0" t="n">
        <f aca="false">IF(B1694&lt;&gt;$D$1,B1694+1,1)</f>
        <v>43</v>
      </c>
      <c r="C1695" s="0" t="str">
        <f aca="false">IFERROR(VLOOKUP(A1695,'Province Map'!$A$2:$BX$77,(MATCH(B1695,'Province Map'!$B$2:$BX$2,0)+1),0),"")</f>
        <v/>
      </c>
      <c r="D1695" s="0" t="str">
        <f aca="false">IF(C1695="T","T","")</f>
        <v/>
      </c>
      <c r="E1695" s="0" t="str">
        <f aca="false">IF(D1695="T",COUNTIF($D$3:$D1695,"T"),"")</f>
        <v/>
      </c>
      <c r="F1695" s="0" t="str">
        <f aca="false">IF(C1695="S","S","")</f>
        <v/>
      </c>
      <c r="G1695" s="0" t="str">
        <f aca="false">IF(F1695="S",COUNTIF($F$3:$F1695,"S"),"")</f>
        <v/>
      </c>
      <c r="H1695" s="0" t="n">
        <f aca="false">A1695</f>
        <v>23</v>
      </c>
      <c r="I1695" s="0" t="n">
        <f aca="false">B1695</f>
        <v>43</v>
      </c>
    </row>
    <row r="1696" customFormat="false" ht="12.8" hidden="false" customHeight="false" outlineLevel="0" collapsed="false">
      <c r="A1696" s="0" t="n">
        <f aca="false">IF(B1695&lt;&gt;$D$1,A1695,A1695+1)</f>
        <v>23</v>
      </c>
      <c r="B1696" s="0" t="n">
        <f aca="false">IF(B1695&lt;&gt;$D$1,B1695+1,1)</f>
        <v>44</v>
      </c>
      <c r="C1696" s="0" t="str">
        <f aca="false">IFERROR(VLOOKUP(A1696,'Province Map'!$A$2:$BX$77,(MATCH(B1696,'Province Map'!$B$2:$BX$2,0)+1),0),"")</f>
        <v/>
      </c>
      <c r="D1696" s="0" t="str">
        <f aca="false">IF(C1696="T","T","")</f>
        <v/>
      </c>
      <c r="E1696" s="0" t="str">
        <f aca="false">IF(D1696="T",COUNTIF($D$3:$D1696,"T"),"")</f>
        <v/>
      </c>
      <c r="F1696" s="0" t="str">
        <f aca="false">IF(C1696="S","S","")</f>
        <v/>
      </c>
      <c r="G1696" s="0" t="str">
        <f aca="false">IF(F1696="S",COUNTIF($F$3:$F1696,"S"),"")</f>
        <v/>
      </c>
      <c r="H1696" s="0" t="n">
        <f aca="false">A1696</f>
        <v>23</v>
      </c>
      <c r="I1696" s="0" t="n">
        <f aca="false">B1696</f>
        <v>44</v>
      </c>
    </row>
    <row r="1697" customFormat="false" ht="12.8" hidden="false" customHeight="false" outlineLevel="0" collapsed="false">
      <c r="A1697" s="0" t="n">
        <f aca="false">IF(B1696&lt;&gt;$D$1,A1696,A1696+1)</f>
        <v>23</v>
      </c>
      <c r="B1697" s="0" t="n">
        <f aca="false">IF(B1696&lt;&gt;$D$1,B1696+1,1)</f>
        <v>45</v>
      </c>
      <c r="C1697" s="0" t="str">
        <f aca="false">IFERROR(VLOOKUP(A1697,'Province Map'!$A$2:$BX$77,(MATCH(B1697,'Province Map'!$B$2:$BX$2,0)+1),0),"")</f>
        <v/>
      </c>
      <c r="D1697" s="0" t="str">
        <f aca="false">IF(C1697="T","T","")</f>
        <v/>
      </c>
      <c r="E1697" s="0" t="str">
        <f aca="false">IF(D1697="T",COUNTIF($D$3:$D1697,"T"),"")</f>
        <v/>
      </c>
      <c r="F1697" s="0" t="str">
        <f aca="false">IF(C1697="S","S","")</f>
        <v/>
      </c>
      <c r="G1697" s="0" t="str">
        <f aca="false">IF(F1697="S",COUNTIF($F$3:$F1697,"S"),"")</f>
        <v/>
      </c>
      <c r="H1697" s="0" t="n">
        <f aca="false">A1697</f>
        <v>23</v>
      </c>
      <c r="I1697" s="0" t="n">
        <f aca="false">B1697</f>
        <v>45</v>
      </c>
    </row>
    <row r="1698" customFormat="false" ht="12.8" hidden="false" customHeight="false" outlineLevel="0" collapsed="false">
      <c r="A1698" s="0" t="n">
        <f aca="false">IF(B1697&lt;&gt;$D$1,A1697,A1697+1)</f>
        <v>23</v>
      </c>
      <c r="B1698" s="0" t="n">
        <f aca="false">IF(B1697&lt;&gt;$D$1,B1697+1,1)</f>
        <v>46</v>
      </c>
      <c r="C1698" s="0" t="str">
        <f aca="false">IFERROR(VLOOKUP(A1698,'Province Map'!$A$2:$BX$77,(MATCH(B1698,'Province Map'!$B$2:$BX$2,0)+1),0),"")</f>
        <v/>
      </c>
      <c r="D1698" s="0" t="str">
        <f aca="false">IF(C1698="T","T","")</f>
        <v/>
      </c>
      <c r="E1698" s="0" t="str">
        <f aca="false">IF(D1698="T",COUNTIF($D$3:$D1698,"T"),"")</f>
        <v/>
      </c>
      <c r="F1698" s="0" t="str">
        <f aca="false">IF(C1698="S","S","")</f>
        <v/>
      </c>
      <c r="G1698" s="0" t="str">
        <f aca="false">IF(F1698="S",COUNTIF($F$3:$F1698,"S"),"")</f>
        <v/>
      </c>
      <c r="H1698" s="0" t="n">
        <f aca="false">A1698</f>
        <v>23</v>
      </c>
      <c r="I1698" s="0" t="n">
        <f aca="false">B1698</f>
        <v>46</v>
      </c>
    </row>
    <row r="1699" customFormat="false" ht="12.8" hidden="false" customHeight="false" outlineLevel="0" collapsed="false">
      <c r="A1699" s="0" t="n">
        <f aca="false">IF(B1698&lt;&gt;$D$1,A1698,A1698+1)</f>
        <v>23</v>
      </c>
      <c r="B1699" s="0" t="n">
        <f aca="false">IF(B1698&lt;&gt;$D$1,B1698+1,1)</f>
        <v>47</v>
      </c>
      <c r="C1699" s="0" t="str">
        <f aca="false">IFERROR(VLOOKUP(A1699,'Province Map'!$A$2:$BX$77,(MATCH(B1699,'Province Map'!$B$2:$BX$2,0)+1),0),"")</f>
        <v/>
      </c>
      <c r="D1699" s="0" t="str">
        <f aca="false">IF(C1699="T","T","")</f>
        <v/>
      </c>
      <c r="E1699" s="0" t="str">
        <f aca="false">IF(D1699="T",COUNTIF($D$3:$D1699,"T"),"")</f>
        <v/>
      </c>
      <c r="F1699" s="0" t="str">
        <f aca="false">IF(C1699="S","S","")</f>
        <v/>
      </c>
      <c r="G1699" s="0" t="str">
        <f aca="false">IF(F1699="S",COUNTIF($F$3:$F1699,"S"),"")</f>
        <v/>
      </c>
      <c r="H1699" s="0" t="n">
        <f aca="false">A1699</f>
        <v>23</v>
      </c>
      <c r="I1699" s="0" t="n">
        <f aca="false">B1699</f>
        <v>47</v>
      </c>
    </row>
    <row r="1700" customFormat="false" ht="12.8" hidden="false" customHeight="false" outlineLevel="0" collapsed="false">
      <c r="A1700" s="0" t="n">
        <f aca="false">IF(B1699&lt;&gt;$D$1,A1699,A1699+1)</f>
        <v>23</v>
      </c>
      <c r="B1700" s="0" t="n">
        <f aca="false">IF(B1699&lt;&gt;$D$1,B1699+1,1)</f>
        <v>48</v>
      </c>
      <c r="C1700" s="0" t="str">
        <f aca="false">IFERROR(VLOOKUP(A1700,'Province Map'!$A$2:$BX$77,(MATCH(B1700,'Province Map'!$B$2:$BX$2,0)+1),0),"")</f>
        <v/>
      </c>
      <c r="D1700" s="0" t="str">
        <f aca="false">IF(C1700="T","T","")</f>
        <v/>
      </c>
      <c r="E1700" s="0" t="str">
        <f aca="false">IF(D1700="T",COUNTIF($D$3:$D1700,"T"),"")</f>
        <v/>
      </c>
      <c r="F1700" s="0" t="str">
        <f aca="false">IF(C1700="S","S","")</f>
        <v/>
      </c>
      <c r="G1700" s="0" t="str">
        <f aca="false">IF(F1700="S",COUNTIF($F$3:$F1700,"S"),"")</f>
        <v/>
      </c>
      <c r="H1700" s="0" t="n">
        <f aca="false">A1700</f>
        <v>23</v>
      </c>
      <c r="I1700" s="0" t="n">
        <f aca="false">B1700</f>
        <v>48</v>
      </c>
    </row>
    <row r="1701" customFormat="false" ht="12.8" hidden="false" customHeight="false" outlineLevel="0" collapsed="false">
      <c r="A1701" s="0" t="n">
        <f aca="false">IF(B1700&lt;&gt;$D$1,A1700,A1700+1)</f>
        <v>23</v>
      </c>
      <c r="B1701" s="0" t="n">
        <f aca="false">IF(B1700&lt;&gt;$D$1,B1700+1,1)</f>
        <v>49</v>
      </c>
      <c r="C1701" s="0" t="str">
        <f aca="false">IFERROR(VLOOKUP(A1701,'Province Map'!$A$2:$BX$77,(MATCH(B1701,'Province Map'!$B$2:$BX$2,0)+1),0),"")</f>
        <v/>
      </c>
      <c r="D1701" s="0" t="str">
        <f aca="false">IF(C1701="T","T","")</f>
        <v/>
      </c>
      <c r="E1701" s="0" t="str">
        <f aca="false">IF(D1701="T",COUNTIF($D$3:$D1701,"T"),"")</f>
        <v/>
      </c>
      <c r="F1701" s="0" t="str">
        <f aca="false">IF(C1701="S","S","")</f>
        <v/>
      </c>
      <c r="G1701" s="0" t="str">
        <f aca="false">IF(F1701="S",COUNTIF($F$3:$F1701,"S"),"")</f>
        <v/>
      </c>
      <c r="H1701" s="0" t="n">
        <f aca="false">A1701</f>
        <v>23</v>
      </c>
      <c r="I1701" s="0" t="n">
        <f aca="false">B1701</f>
        <v>49</v>
      </c>
    </row>
    <row r="1702" customFormat="false" ht="12.8" hidden="false" customHeight="false" outlineLevel="0" collapsed="false">
      <c r="A1702" s="0" t="n">
        <f aca="false">IF(B1701&lt;&gt;$D$1,A1701,A1701+1)</f>
        <v>23</v>
      </c>
      <c r="B1702" s="0" t="n">
        <f aca="false">IF(B1701&lt;&gt;$D$1,B1701+1,1)</f>
        <v>50</v>
      </c>
      <c r="C1702" s="0" t="str">
        <f aca="false">IFERROR(VLOOKUP(A1702,'Province Map'!$A$2:$BX$77,(MATCH(B1702,'Province Map'!$B$2:$BX$2,0)+1),0),"")</f>
        <v/>
      </c>
      <c r="D1702" s="0" t="str">
        <f aca="false">IF(C1702="T","T","")</f>
        <v/>
      </c>
      <c r="E1702" s="0" t="str">
        <f aca="false">IF(D1702="T",COUNTIF($D$3:$D1702,"T"),"")</f>
        <v/>
      </c>
      <c r="F1702" s="0" t="str">
        <f aca="false">IF(C1702="S","S","")</f>
        <v/>
      </c>
      <c r="G1702" s="0" t="str">
        <f aca="false">IF(F1702="S",COUNTIF($F$3:$F1702,"S"),"")</f>
        <v/>
      </c>
      <c r="H1702" s="0" t="n">
        <f aca="false">A1702</f>
        <v>23</v>
      </c>
      <c r="I1702" s="0" t="n">
        <f aca="false">B1702</f>
        <v>50</v>
      </c>
    </row>
    <row r="1703" customFormat="false" ht="12.8" hidden="false" customHeight="false" outlineLevel="0" collapsed="false">
      <c r="A1703" s="0" t="n">
        <f aca="false">IF(B1702&lt;&gt;$D$1,A1702,A1702+1)</f>
        <v>23</v>
      </c>
      <c r="B1703" s="0" t="n">
        <f aca="false">IF(B1702&lt;&gt;$D$1,B1702+1,1)</f>
        <v>51</v>
      </c>
      <c r="C1703" s="0" t="str">
        <f aca="false">IFERROR(VLOOKUP(A1703,'Province Map'!$A$2:$BX$77,(MATCH(B1703,'Province Map'!$B$2:$BX$2,0)+1),0),"")</f>
        <v/>
      </c>
      <c r="D1703" s="0" t="str">
        <f aca="false">IF(C1703="T","T","")</f>
        <v/>
      </c>
      <c r="E1703" s="0" t="str">
        <f aca="false">IF(D1703="T",COUNTIF($D$3:$D1703,"T"),"")</f>
        <v/>
      </c>
      <c r="F1703" s="0" t="str">
        <f aca="false">IF(C1703="S","S","")</f>
        <v/>
      </c>
      <c r="G1703" s="0" t="str">
        <f aca="false">IF(F1703="S",COUNTIF($F$3:$F1703,"S"),"")</f>
        <v/>
      </c>
      <c r="H1703" s="0" t="n">
        <f aca="false">A1703</f>
        <v>23</v>
      </c>
      <c r="I1703" s="0" t="n">
        <f aca="false">B1703</f>
        <v>51</v>
      </c>
    </row>
    <row r="1704" customFormat="false" ht="12.8" hidden="false" customHeight="false" outlineLevel="0" collapsed="false">
      <c r="A1704" s="0" t="n">
        <f aca="false">IF(B1703&lt;&gt;$D$1,A1703,A1703+1)</f>
        <v>23</v>
      </c>
      <c r="B1704" s="0" t="n">
        <f aca="false">IF(B1703&lt;&gt;$D$1,B1703+1,1)</f>
        <v>52</v>
      </c>
      <c r="C1704" s="0" t="str">
        <f aca="false">IFERROR(VLOOKUP(A1704,'Province Map'!$A$2:$BX$77,(MATCH(B1704,'Province Map'!$B$2:$BX$2,0)+1),0),"")</f>
        <v/>
      </c>
      <c r="D1704" s="0" t="str">
        <f aca="false">IF(C1704="T","T","")</f>
        <v/>
      </c>
      <c r="E1704" s="0" t="str">
        <f aca="false">IF(D1704="T",COUNTIF($D$3:$D1704,"T"),"")</f>
        <v/>
      </c>
      <c r="F1704" s="0" t="str">
        <f aca="false">IF(C1704="S","S","")</f>
        <v/>
      </c>
      <c r="G1704" s="0" t="str">
        <f aca="false">IF(F1704="S",COUNTIF($F$3:$F1704,"S"),"")</f>
        <v/>
      </c>
      <c r="H1704" s="0" t="n">
        <f aca="false">A1704</f>
        <v>23</v>
      </c>
      <c r="I1704" s="0" t="n">
        <f aca="false">B1704</f>
        <v>52</v>
      </c>
    </row>
    <row r="1705" customFormat="false" ht="12.8" hidden="false" customHeight="false" outlineLevel="0" collapsed="false">
      <c r="A1705" s="0" t="n">
        <f aca="false">IF(B1704&lt;&gt;$D$1,A1704,A1704+1)</f>
        <v>23</v>
      </c>
      <c r="B1705" s="0" t="n">
        <f aca="false">IF(B1704&lt;&gt;$D$1,B1704+1,1)</f>
        <v>53</v>
      </c>
      <c r="C1705" s="0" t="str">
        <f aca="false">IFERROR(VLOOKUP(A1705,'Province Map'!$A$2:$BX$77,(MATCH(B1705,'Province Map'!$B$2:$BX$2,0)+1),0),"")</f>
        <v/>
      </c>
      <c r="D1705" s="0" t="str">
        <f aca="false">IF(C1705="T","T","")</f>
        <v/>
      </c>
      <c r="E1705" s="0" t="str">
        <f aca="false">IF(D1705="T",COUNTIF($D$3:$D1705,"T"),"")</f>
        <v/>
      </c>
      <c r="F1705" s="0" t="str">
        <f aca="false">IF(C1705="S","S","")</f>
        <v/>
      </c>
      <c r="G1705" s="0" t="str">
        <f aca="false">IF(F1705="S",COUNTIF($F$3:$F1705,"S"),"")</f>
        <v/>
      </c>
      <c r="H1705" s="0" t="n">
        <f aca="false">A1705</f>
        <v>23</v>
      </c>
      <c r="I1705" s="0" t="n">
        <f aca="false">B1705</f>
        <v>53</v>
      </c>
    </row>
    <row r="1706" customFormat="false" ht="12.8" hidden="false" customHeight="false" outlineLevel="0" collapsed="false">
      <c r="A1706" s="0" t="n">
        <f aca="false">IF(B1705&lt;&gt;$D$1,A1705,A1705+1)</f>
        <v>23</v>
      </c>
      <c r="B1706" s="0" t="n">
        <f aca="false">IF(B1705&lt;&gt;$D$1,B1705+1,1)</f>
        <v>54</v>
      </c>
      <c r="C1706" s="0" t="str">
        <f aca="false">IFERROR(VLOOKUP(A1706,'Province Map'!$A$2:$BX$77,(MATCH(B1706,'Province Map'!$B$2:$BX$2,0)+1),0),"")</f>
        <v/>
      </c>
      <c r="D1706" s="0" t="str">
        <f aca="false">IF(C1706="T","T","")</f>
        <v/>
      </c>
      <c r="E1706" s="0" t="str">
        <f aca="false">IF(D1706="T",COUNTIF($D$3:$D1706,"T"),"")</f>
        <v/>
      </c>
      <c r="F1706" s="0" t="str">
        <f aca="false">IF(C1706="S","S","")</f>
        <v/>
      </c>
      <c r="G1706" s="0" t="str">
        <f aca="false">IF(F1706="S",COUNTIF($F$3:$F1706,"S"),"")</f>
        <v/>
      </c>
      <c r="H1706" s="0" t="n">
        <f aca="false">A1706</f>
        <v>23</v>
      </c>
      <c r="I1706" s="0" t="n">
        <f aca="false">B1706</f>
        <v>54</v>
      </c>
    </row>
    <row r="1707" customFormat="false" ht="12.8" hidden="false" customHeight="false" outlineLevel="0" collapsed="false">
      <c r="A1707" s="0" t="n">
        <f aca="false">IF(B1706&lt;&gt;$D$1,A1706,A1706+1)</f>
        <v>23</v>
      </c>
      <c r="B1707" s="0" t="n">
        <f aca="false">IF(B1706&lt;&gt;$D$1,B1706+1,1)</f>
        <v>55</v>
      </c>
      <c r="C1707" s="0" t="str">
        <f aca="false">IFERROR(VLOOKUP(A1707,'Province Map'!$A$2:$BX$77,(MATCH(B1707,'Province Map'!$B$2:$BX$2,0)+1),0),"")</f>
        <v/>
      </c>
      <c r="D1707" s="0" t="str">
        <f aca="false">IF(C1707="T","T","")</f>
        <v/>
      </c>
      <c r="E1707" s="0" t="str">
        <f aca="false">IF(D1707="T",COUNTIF($D$3:$D1707,"T"),"")</f>
        <v/>
      </c>
      <c r="F1707" s="0" t="str">
        <f aca="false">IF(C1707="S","S","")</f>
        <v/>
      </c>
      <c r="G1707" s="0" t="str">
        <f aca="false">IF(F1707="S",COUNTIF($F$3:$F1707,"S"),"")</f>
        <v/>
      </c>
      <c r="H1707" s="0" t="n">
        <f aca="false">A1707</f>
        <v>23</v>
      </c>
      <c r="I1707" s="0" t="n">
        <f aca="false">B1707</f>
        <v>55</v>
      </c>
    </row>
    <row r="1708" customFormat="false" ht="12.8" hidden="false" customHeight="false" outlineLevel="0" collapsed="false">
      <c r="A1708" s="0" t="n">
        <f aca="false">IF(B1707&lt;&gt;$D$1,A1707,A1707+1)</f>
        <v>23</v>
      </c>
      <c r="B1708" s="0" t="n">
        <f aca="false">IF(B1707&lt;&gt;$D$1,B1707+1,1)</f>
        <v>56</v>
      </c>
      <c r="C1708" s="0" t="str">
        <f aca="false">IFERROR(VLOOKUP(A1708,'Province Map'!$A$2:$BX$77,(MATCH(B1708,'Province Map'!$B$2:$BX$2,0)+1),0),"")</f>
        <v/>
      </c>
      <c r="D1708" s="0" t="str">
        <f aca="false">IF(C1708="T","T","")</f>
        <v/>
      </c>
      <c r="E1708" s="0" t="str">
        <f aca="false">IF(D1708="T",COUNTIF($D$3:$D1708,"T"),"")</f>
        <v/>
      </c>
      <c r="F1708" s="0" t="str">
        <f aca="false">IF(C1708="S","S","")</f>
        <v/>
      </c>
      <c r="G1708" s="0" t="str">
        <f aca="false">IF(F1708="S",COUNTIF($F$3:$F1708,"S"),"")</f>
        <v/>
      </c>
      <c r="H1708" s="0" t="n">
        <f aca="false">A1708</f>
        <v>23</v>
      </c>
      <c r="I1708" s="0" t="n">
        <f aca="false">B1708</f>
        <v>56</v>
      </c>
    </row>
    <row r="1709" customFormat="false" ht="12.8" hidden="false" customHeight="false" outlineLevel="0" collapsed="false">
      <c r="A1709" s="0" t="n">
        <f aca="false">IF(B1708&lt;&gt;$D$1,A1708,A1708+1)</f>
        <v>23</v>
      </c>
      <c r="B1709" s="0" t="n">
        <f aca="false">IF(B1708&lt;&gt;$D$1,B1708+1,1)</f>
        <v>57</v>
      </c>
      <c r="C1709" s="0" t="str">
        <f aca="false">IFERROR(VLOOKUP(A1709,'Province Map'!$A$2:$BX$77,(MATCH(B1709,'Province Map'!$B$2:$BX$2,0)+1),0),"")</f>
        <v/>
      </c>
      <c r="D1709" s="0" t="str">
        <f aca="false">IF(C1709="T","T","")</f>
        <v/>
      </c>
      <c r="E1709" s="0" t="str">
        <f aca="false">IF(D1709="T",COUNTIF($D$3:$D1709,"T"),"")</f>
        <v/>
      </c>
      <c r="F1709" s="0" t="str">
        <f aca="false">IF(C1709="S","S","")</f>
        <v/>
      </c>
      <c r="G1709" s="0" t="str">
        <f aca="false">IF(F1709="S",COUNTIF($F$3:$F1709,"S"),"")</f>
        <v/>
      </c>
      <c r="H1709" s="0" t="n">
        <f aca="false">A1709</f>
        <v>23</v>
      </c>
      <c r="I1709" s="0" t="n">
        <f aca="false">B1709</f>
        <v>57</v>
      </c>
    </row>
    <row r="1710" customFormat="false" ht="12.8" hidden="false" customHeight="false" outlineLevel="0" collapsed="false">
      <c r="A1710" s="0" t="n">
        <f aca="false">IF(B1709&lt;&gt;$D$1,A1709,A1709+1)</f>
        <v>23</v>
      </c>
      <c r="B1710" s="0" t="n">
        <f aca="false">IF(B1709&lt;&gt;$D$1,B1709+1,1)</f>
        <v>58</v>
      </c>
      <c r="C1710" s="0" t="str">
        <f aca="false">IFERROR(VLOOKUP(A1710,'Province Map'!$A$2:$BX$77,(MATCH(B1710,'Province Map'!$B$2:$BX$2,0)+1),0),"")</f>
        <v/>
      </c>
      <c r="D1710" s="0" t="str">
        <f aca="false">IF(C1710="T","T","")</f>
        <v/>
      </c>
      <c r="E1710" s="0" t="str">
        <f aca="false">IF(D1710="T",COUNTIF($D$3:$D1710,"T"),"")</f>
        <v/>
      </c>
      <c r="F1710" s="0" t="str">
        <f aca="false">IF(C1710="S","S","")</f>
        <v/>
      </c>
      <c r="G1710" s="0" t="str">
        <f aca="false">IF(F1710="S",COUNTIF($F$3:$F1710,"S"),"")</f>
        <v/>
      </c>
      <c r="H1710" s="0" t="n">
        <f aca="false">A1710</f>
        <v>23</v>
      </c>
      <c r="I1710" s="0" t="n">
        <f aca="false">B1710</f>
        <v>58</v>
      </c>
    </row>
    <row r="1711" customFormat="false" ht="12.8" hidden="false" customHeight="false" outlineLevel="0" collapsed="false">
      <c r="A1711" s="0" t="n">
        <f aca="false">IF(B1710&lt;&gt;$D$1,A1710,A1710+1)</f>
        <v>23</v>
      </c>
      <c r="B1711" s="0" t="n">
        <f aca="false">IF(B1710&lt;&gt;$D$1,B1710+1,1)</f>
        <v>59</v>
      </c>
      <c r="C1711" s="0" t="str">
        <f aca="false">IFERROR(VLOOKUP(A1711,'Province Map'!$A$2:$BX$77,(MATCH(B1711,'Province Map'!$B$2:$BX$2,0)+1),0),"")</f>
        <v/>
      </c>
      <c r="D1711" s="0" t="str">
        <f aca="false">IF(C1711="T","T","")</f>
        <v/>
      </c>
      <c r="E1711" s="0" t="str">
        <f aca="false">IF(D1711="T",COUNTIF($D$3:$D1711,"T"),"")</f>
        <v/>
      </c>
      <c r="F1711" s="0" t="str">
        <f aca="false">IF(C1711="S","S","")</f>
        <v/>
      </c>
      <c r="G1711" s="0" t="str">
        <f aca="false">IF(F1711="S",COUNTIF($F$3:$F1711,"S"),"")</f>
        <v/>
      </c>
      <c r="H1711" s="0" t="n">
        <f aca="false">A1711</f>
        <v>23</v>
      </c>
      <c r="I1711" s="0" t="n">
        <f aca="false">B1711</f>
        <v>59</v>
      </c>
    </row>
    <row r="1712" customFormat="false" ht="12.8" hidden="false" customHeight="false" outlineLevel="0" collapsed="false">
      <c r="A1712" s="0" t="n">
        <f aca="false">IF(B1711&lt;&gt;$D$1,A1711,A1711+1)</f>
        <v>23</v>
      </c>
      <c r="B1712" s="0" t="n">
        <f aca="false">IF(B1711&lt;&gt;$D$1,B1711+1,1)</f>
        <v>60</v>
      </c>
      <c r="C1712" s="0" t="str">
        <f aca="false">IFERROR(VLOOKUP(A1712,'Province Map'!$A$2:$BX$77,(MATCH(B1712,'Province Map'!$B$2:$BX$2,0)+1),0),"")</f>
        <v/>
      </c>
      <c r="D1712" s="0" t="str">
        <f aca="false">IF(C1712="T","T","")</f>
        <v/>
      </c>
      <c r="E1712" s="0" t="str">
        <f aca="false">IF(D1712="T",COUNTIF($D$3:$D1712,"T"),"")</f>
        <v/>
      </c>
      <c r="F1712" s="0" t="str">
        <f aca="false">IF(C1712="S","S","")</f>
        <v/>
      </c>
      <c r="G1712" s="0" t="str">
        <f aca="false">IF(F1712="S",COUNTIF($F$3:$F1712,"S"),"")</f>
        <v/>
      </c>
      <c r="H1712" s="0" t="n">
        <f aca="false">A1712</f>
        <v>23</v>
      </c>
      <c r="I1712" s="0" t="n">
        <f aca="false">B1712</f>
        <v>60</v>
      </c>
    </row>
    <row r="1713" customFormat="false" ht="12.8" hidden="false" customHeight="false" outlineLevel="0" collapsed="false">
      <c r="A1713" s="0" t="n">
        <f aca="false">IF(B1712&lt;&gt;$D$1,A1712,A1712+1)</f>
        <v>23</v>
      </c>
      <c r="B1713" s="0" t="n">
        <f aca="false">IF(B1712&lt;&gt;$D$1,B1712+1,1)</f>
        <v>61</v>
      </c>
      <c r="C1713" s="0" t="str">
        <f aca="false">IFERROR(VLOOKUP(A1713,'Province Map'!$A$2:$BX$77,(MATCH(B1713,'Province Map'!$B$2:$BX$2,0)+1),0),"")</f>
        <v/>
      </c>
      <c r="D1713" s="0" t="str">
        <f aca="false">IF(C1713="T","T","")</f>
        <v/>
      </c>
      <c r="E1713" s="0" t="str">
        <f aca="false">IF(D1713="T",COUNTIF($D$3:$D1713,"T"),"")</f>
        <v/>
      </c>
      <c r="F1713" s="0" t="str">
        <f aca="false">IF(C1713="S","S","")</f>
        <v/>
      </c>
      <c r="G1713" s="0" t="str">
        <f aca="false">IF(F1713="S",COUNTIF($F$3:$F1713,"S"),"")</f>
        <v/>
      </c>
      <c r="H1713" s="0" t="n">
        <f aca="false">A1713</f>
        <v>23</v>
      </c>
      <c r="I1713" s="0" t="n">
        <f aca="false">B1713</f>
        <v>61</v>
      </c>
    </row>
    <row r="1714" customFormat="false" ht="12.8" hidden="false" customHeight="false" outlineLevel="0" collapsed="false">
      <c r="A1714" s="0" t="n">
        <f aca="false">IF(B1713&lt;&gt;$D$1,A1713,A1713+1)</f>
        <v>23</v>
      </c>
      <c r="B1714" s="0" t="n">
        <f aca="false">IF(B1713&lt;&gt;$D$1,B1713+1,1)</f>
        <v>62</v>
      </c>
      <c r="C1714" s="0" t="str">
        <f aca="false">IFERROR(VLOOKUP(A1714,'Province Map'!$A$2:$BX$77,(MATCH(B1714,'Province Map'!$B$2:$BX$2,0)+1),0),"")</f>
        <v/>
      </c>
      <c r="D1714" s="0" t="str">
        <f aca="false">IF(C1714="T","T","")</f>
        <v/>
      </c>
      <c r="E1714" s="0" t="str">
        <f aca="false">IF(D1714="T",COUNTIF($D$3:$D1714,"T"),"")</f>
        <v/>
      </c>
      <c r="F1714" s="0" t="str">
        <f aca="false">IF(C1714="S","S","")</f>
        <v/>
      </c>
      <c r="G1714" s="0" t="str">
        <f aca="false">IF(F1714="S",COUNTIF($F$3:$F1714,"S"),"")</f>
        <v/>
      </c>
      <c r="H1714" s="0" t="n">
        <f aca="false">A1714</f>
        <v>23</v>
      </c>
      <c r="I1714" s="0" t="n">
        <f aca="false">B1714</f>
        <v>62</v>
      </c>
    </row>
    <row r="1715" customFormat="false" ht="12.8" hidden="false" customHeight="false" outlineLevel="0" collapsed="false">
      <c r="A1715" s="0" t="n">
        <f aca="false">IF(B1714&lt;&gt;$D$1,A1714,A1714+1)</f>
        <v>23</v>
      </c>
      <c r="B1715" s="0" t="n">
        <f aca="false">IF(B1714&lt;&gt;$D$1,B1714+1,1)</f>
        <v>63</v>
      </c>
      <c r="C1715" s="0" t="str">
        <f aca="false">IFERROR(VLOOKUP(A1715,'Province Map'!$A$2:$BX$77,(MATCH(B1715,'Province Map'!$B$2:$BX$2,0)+1),0),"")</f>
        <v/>
      </c>
      <c r="D1715" s="0" t="str">
        <f aca="false">IF(C1715="T","T","")</f>
        <v/>
      </c>
      <c r="E1715" s="0" t="str">
        <f aca="false">IF(D1715="T",COUNTIF($D$3:$D1715,"T"),"")</f>
        <v/>
      </c>
      <c r="F1715" s="0" t="str">
        <f aca="false">IF(C1715="S","S","")</f>
        <v/>
      </c>
      <c r="G1715" s="0" t="str">
        <f aca="false">IF(F1715="S",COUNTIF($F$3:$F1715,"S"),"")</f>
        <v/>
      </c>
      <c r="H1715" s="0" t="n">
        <f aca="false">A1715</f>
        <v>23</v>
      </c>
      <c r="I1715" s="0" t="n">
        <f aca="false">B1715</f>
        <v>63</v>
      </c>
    </row>
    <row r="1716" customFormat="false" ht="12.8" hidden="false" customHeight="false" outlineLevel="0" collapsed="false">
      <c r="A1716" s="0" t="n">
        <f aca="false">IF(B1715&lt;&gt;$D$1,A1715,A1715+1)</f>
        <v>23</v>
      </c>
      <c r="B1716" s="0" t="n">
        <f aca="false">IF(B1715&lt;&gt;$D$1,B1715+1,1)</f>
        <v>64</v>
      </c>
      <c r="C1716" s="0" t="str">
        <f aca="false">IFERROR(VLOOKUP(A1716,'Province Map'!$A$2:$BX$77,(MATCH(B1716,'Province Map'!$B$2:$BX$2,0)+1),0),"")</f>
        <v/>
      </c>
      <c r="D1716" s="0" t="str">
        <f aca="false">IF(C1716="T","T","")</f>
        <v/>
      </c>
      <c r="E1716" s="0" t="str">
        <f aca="false">IF(D1716="T",COUNTIF($D$3:$D1716,"T"),"")</f>
        <v/>
      </c>
      <c r="F1716" s="0" t="str">
        <f aca="false">IF(C1716="S","S","")</f>
        <v/>
      </c>
      <c r="G1716" s="0" t="str">
        <f aca="false">IF(F1716="S",COUNTIF($F$3:$F1716,"S"),"")</f>
        <v/>
      </c>
      <c r="H1716" s="0" t="n">
        <f aca="false">A1716</f>
        <v>23</v>
      </c>
      <c r="I1716" s="0" t="n">
        <f aca="false">B1716</f>
        <v>64</v>
      </c>
    </row>
    <row r="1717" customFormat="false" ht="12.8" hidden="false" customHeight="false" outlineLevel="0" collapsed="false">
      <c r="A1717" s="0" t="n">
        <f aca="false">IF(B1716&lt;&gt;$D$1,A1716,A1716+1)</f>
        <v>23</v>
      </c>
      <c r="B1717" s="0" t="n">
        <f aca="false">IF(B1716&lt;&gt;$D$1,B1716+1,1)</f>
        <v>65</v>
      </c>
      <c r="C1717" s="0" t="str">
        <f aca="false">IFERROR(VLOOKUP(A1717,'Province Map'!$A$2:$BX$77,(MATCH(B1717,'Province Map'!$B$2:$BX$2,0)+1),0),"")</f>
        <v/>
      </c>
      <c r="D1717" s="0" t="str">
        <f aca="false">IF(C1717="T","T","")</f>
        <v/>
      </c>
      <c r="E1717" s="0" t="str">
        <f aca="false">IF(D1717="T",COUNTIF($D$3:$D1717,"T"),"")</f>
        <v/>
      </c>
      <c r="F1717" s="0" t="str">
        <f aca="false">IF(C1717="S","S","")</f>
        <v/>
      </c>
      <c r="G1717" s="0" t="str">
        <f aca="false">IF(F1717="S",COUNTIF($F$3:$F1717,"S"),"")</f>
        <v/>
      </c>
      <c r="H1717" s="0" t="n">
        <f aca="false">A1717</f>
        <v>23</v>
      </c>
      <c r="I1717" s="0" t="n">
        <f aca="false">B1717</f>
        <v>65</v>
      </c>
    </row>
    <row r="1718" customFormat="false" ht="12.8" hidden="false" customHeight="false" outlineLevel="0" collapsed="false">
      <c r="A1718" s="0" t="n">
        <f aca="false">IF(B1717&lt;&gt;$D$1,A1717,A1717+1)</f>
        <v>23</v>
      </c>
      <c r="B1718" s="0" t="n">
        <f aca="false">IF(B1717&lt;&gt;$D$1,B1717+1,1)</f>
        <v>66</v>
      </c>
      <c r="C1718" s="0" t="str">
        <f aca="false">IFERROR(VLOOKUP(A1718,'Province Map'!$A$2:$BX$77,(MATCH(B1718,'Province Map'!$B$2:$BX$2,0)+1),0),"")</f>
        <v/>
      </c>
      <c r="D1718" s="0" t="str">
        <f aca="false">IF(C1718="T","T","")</f>
        <v/>
      </c>
      <c r="E1718" s="0" t="str">
        <f aca="false">IF(D1718="T",COUNTIF($D$3:$D1718,"T"),"")</f>
        <v/>
      </c>
      <c r="F1718" s="0" t="str">
        <f aca="false">IF(C1718="S","S","")</f>
        <v/>
      </c>
      <c r="G1718" s="0" t="str">
        <f aca="false">IF(F1718="S",COUNTIF($F$3:$F1718,"S"),"")</f>
        <v/>
      </c>
      <c r="H1718" s="0" t="n">
        <f aca="false">A1718</f>
        <v>23</v>
      </c>
      <c r="I1718" s="0" t="n">
        <f aca="false">B1718</f>
        <v>66</v>
      </c>
    </row>
    <row r="1719" customFormat="false" ht="12.8" hidden="false" customHeight="false" outlineLevel="0" collapsed="false">
      <c r="A1719" s="0" t="n">
        <f aca="false">IF(B1718&lt;&gt;$D$1,A1718,A1718+1)</f>
        <v>23</v>
      </c>
      <c r="B1719" s="0" t="n">
        <f aca="false">IF(B1718&lt;&gt;$D$1,B1718+1,1)</f>
        <v>67</v>
      </c>
      <c r="C1719" s="0" t="str">
        <f aca="false">IFERROR(VLOOKUP(A1719,'Province Map'!$A$2:$BX$77,(MATCH(B1719,'Province Map'!$B$2:$BX$2,0)+1),0),"")</f>
        <v/>
      </c>
      <c r="D1719" s="0" t="str">
        <f aca="false">IF(C1719="T","T","")</f>
        <v/>
      </c>
      <c r="E1719" s="0" t="str">
        <f aca="false">IF(D1719="T",COUNTIF($D$3:$D1719,"T"),"")</f>
        <v/>
      </c>
      <c r="F1719" s="0" t="str">
        <f aca="false">IF(C1719="S","S","")</f>
        <v/>
      </c>
      <c r="G1719" s="0" t="str">
        <f aca="false">IF(F1719="S",COUNTIF($F$3:$F1719,"S"),"")</f>
        <v/>
      </c>
      <c r="H1719" s="0" t="n">
        <f aca="false">A1719</f>
        <v>23</v>
      </c>
      <c r="I1719" s="0" t="n">
        <f aca="false">B1719</f>
        <v>67</v>
      </c>
    </row>
    <row r="1720" customFormat="false" ht="12.8" hidden="false" customHeight="false" outlineLevel="0" collapsed="false">
      <c r="A1720" s="0" t="n">
        <f aca="false">IF(B1719&lt;&gt;$D$1,A1719,A1719+1)</f>
        <v>23</v>
      </c>
      <c r="B1720" s="0" t="n">
        <f aca="false">IF(B1719&lt;&gt;$D$1,B1719+1,1)</f>
        <v>68</v>
      </c>
      <c r="C1720" s="0" t="str">
        <f aca="false">IFERROR(VLOOKUP(A1720,'Province Map'!$A$2:$BX$77,(MATCH(B1720,'Province Map'!$B$2:$BX$2,0)+1),0),"")</f>
        <v/>
      </c>
      <c r="D1720" s="0" t="str">
        <f aca="false">IF(C1720="T","T","")</f>
        <v/>
      </c>
      <c r="E1720" s="0" t="str">
        <f aca="false">IF(D1720="T",COUNTIF($D$3:$D1720,"T"),"")</f>
        <v/>
      </c>
      <c r="F1720" s="0" t="str">
        <f aca="false">IF(C1720="S","S","")</f>
        <v/>
      </c>
      <c r="G1720" s="0" t="str">
        <f aca="false">IF(F1720="S",COUNTIF($F$3:$F1720,"S"),"")</f>
        <v/>
      </c>
      <c r="H1720" s="0" t="n">
        <f aca="false">A1720</f>
        <v>23</v>
      </c>
      <c r="I1720" s="0" t="n">
        <f aca="false">B1720</f>
        <v>68</v>
      </c>
    </row>
    <row r="1721" customFormat="false" ht="12.8" hidden="false" customHeight="false" outlineLevel="0" collapsed="false">
      <c r="A1721" s="0" t="n">
        <f aca="false">IF(B1720&lt;&gt;$D$1,A1720,A1720+1)</f>
        <v>23</v>
      </c>
      <c r="B1721" s="0" t="n">
        <f aca="false">IF(B1720&lt;&gt;$D$1,B1720+1,1)</f>
        <v>69</v>
      </c>
      <c r="C1721" s="0" t="str">
        <f aca="false">IFERROR(VLOOKUP(A1721,'Province Map'!$A$2:$BX$77,(MATCH(B1721,'Province Map'!$B$2:$BX$2,0)+1),0),"")</f>
        <v/>
      </c>
      <c r="D1721" s="0" t="str">
        <f aca="false">IF(C1721="T","T","")</f>
        <v/>
      </c>
      <c r="E1721" s="0" t="str">
        <f aca="false">IF(D1721="T",COUNTIF($D$3:$D1721,"T"),"")</f>
        <v/>
      </c>
      <c r="F1721" s="0" t="str">
        <f aca="false">IF(C1721="S","S","")</f>
        <v/>
      </c>
      <c r="G1721" s="0" t="str">
        <f aca="false">IF(F1721="S",COUNTIF($F$3:$F1721,"S"),"")</f>
        <v/>
      </c>
      <c r="H1721" s="0" t="n">
        <f aca="false">A1721</f>
        <v>23</v>
      </c>
      <c r="I1721" s="0" t="n">
        <f aca="false">B1721</f>
        <v>69</v>
      </c>
    </row>
    <row r="1722" customFormat="false" ht="12.8" hidden="false" customHeight="false" outlineLevel="0" collapsed="false">
      <c r="A1722" s="0" t="n">
        <f aca="false">IF(B1721&lt;&gt;$D$1,A1721,A1721+1)</f>
        <v>23</v>
      </c>
      <c r="B1722" s="0" t="n">
        <f aca="false">IF(B1721&lt;&gt;$D$1,B1721+1,1)</f>
        <v>70</v>
      </c>
      <c r="C1722" s="0" t="str">
        <f aca="false">IFERROR(VLOOKUP(A1722,'Province Map'!$A$2:$BX$77,(MATCH(B1722,'Province Map'!$B$2:$BX$2,0)+1),0),"")</f>
        <v/>
      </c>
      <c r="D1722" s="0" t="str">
        <f aca="false">IF(C1722="T","T","")</f>
        <v/>
      </c>
      <c r="E1722" s="0" t="str">
        <f aca="false">IF(D1722="T",COUNTIF($D$3:$D1722,"T"),"")</f>
        <v/>
      </c>
      <c r="F1722" s="0" t="str">
        <f aca="false">IF(C1722="S","S","")</f>
        <v/>
      </c>
      <c r="G1722" s="0" t="str">
        <f aca="false">IF(F1722="S",COUNTIF($F$3:$F1722,"S"),"")</f>
        <v/>
      </c>
      <c r="H1722" s="0" t="n">
        <f aca="false">A1722</f>
        <v>23</v>
      </c>
      <c r="I1722" s="0" t="n">
        <f aca="false">B1722</f>
        <v>70</v>
      </c>
    </row>
    <row r="1723" customFormat="false" ht="12.8" hidden="false" customHeight="false" outlineLevel="0" collapsed="false">
      <c r="A1723" s="0" t="n">
        <f aca="false">IF(B1722&lt;&gt;$D$1,A1722,A1722+1)</f>
        <v>23</v>
      </c>
      <c r="B1723" s="0" t="n">
        <f aca="false">IF(B1722&lt;&gt;$D$1,B1722+1,1)</f>
        <v>71</v>
      </c>
      <c r="C1723" s="0" t="str">
        <f aca="false">IFERROR(VLOOKUP(A1723,'Province Map'!$A$2:$BX$77,(MATCH(B1723,'Province Map'!$B$2:$BX$2,0)+1),0),"")</f>
        <v/>
      </c>
      <c r="D1723" s="0" t="str">
        <f aca="false">IF(C1723="T","T","")</f>
        <v/>
      </c>
      <c r="E1723" s="0" t="str">
        <f aca="false">IF(D1723="T",COUNTIF($D$3:$D1723,"T"),"")</f>
        <v/>
      </c>
      <c r="F1723" s="0" t="str">
        <f aca="false">IF(C1723="S","S","")</f>
        <v/>
      </c>
      <c r="G1723" s="0" t="str">
        <f aca="false">IF(F1723="S",COUNTIF($F$3:$F1723,"S"),"")</f>
        <v/>
      </c>
      <c r="H1723" s="0" t="n">
        <f aca="false">A1723</f>
        <v>23</v>
      </c>
      <c r="I1723" s="0" t="n">
        <f aca="false">B1723</f>
        <v>71</v>
      </c>
    </row>
    <row r="1724" customFormat="false" ht="12.8" hidden="false" customHeight="false" outlineLevel="0" collapsed="false">
      <c r="A1724" s="0" t="n">
        <f aca="false">IF(B1723&lt;&gt;$D$1,A1723,A1723+1)</f>
        <v>23</v>
      </c>
      <c r="B1724" s="0" t="n">
        <f aca="false">IF(B1723&lt;&gt;$D$1,B1723+1,1)</f>
        <v>72</v>
      </c>
      <c r="C1724" s="0" t="str">
        <f aca="false">IFERROR(VLOOKUP(A1724,'Province Map'!$A$2:$BX$77,(MATCH(B1724,'Province Map'!$B$2:$BX$2,0)+1),0),"")</f>
        <v/>
      </c>
      <c r="D1724" s="0" t="str">
        <f aca="false">IF(C1724="T","T","")</f>
        <v/>
      </c>
      <c r="E1724" s="0" t="str">
        <f aca="false">IF(D1724="T",COUNTIF($D$3:$D1724,"T"),"")</f>
        <v/>
      </c>
      <c r="F1724" s="0" t="str">
        <f aca="false">IF(C1724="S","S","")</f>
        <v/>
      </c>
      <c r="G1724" s="0" t="str">
        <f aca="false">IF(F1724="S",COUNTIF($F$3:$F1724,"S"),"")</f>
        <v/>
      </c>
      <c r="H1724" s="0" t="n">
        <f aca="false">A1724</f>
        <v>23</v>
      </c>
      <c r="I1724" s="0" t="n">
        <f aca="false">B1724</f>
        <v>72</v>
      </c>
    </row>
    <row r="1725" customFormat="false" ht="12.8" hidden="false" customHeight="false" outlineLevel="0" collapsed="false">
      <c r="A1725" s="0" t="n">
        <f aca="false">IF(B1724&lt;&gt;$D$1,A1724,A1724+1)</f>
        <v>23</v>
      </c>
      <c r="B1725" s="0" t="n">
        <f aca="false">IF(B1724&lt;&gt;$D$1,B1724+1,1)</f>
        <v>73</v>
      </c>
      <c r="C1725" s="0" t="str">
        <f aca="false">IFERROR(VLOOKUP(A1725,'Province Map'!$A$2:$BX$77,(MATCH(B1725,'Province Map'!$B$2:$BX$2,0)+1),0),"")</f>
        <v/>
      </c>
      <c r="D1725" s="0" t="str">
        <f aca="false">IF(C1725="T","T","")</f>
        <v/>
      </c>
      <c r="E1725" s="0" t="str">
        <f aca="false">IF(D1725="T",COUNTIF($D$3:$D1725,"T"),"")</f>
        <v/>
      </c>
      <c r="F1725" s="0" t="str">
        <f aca="false">IF(C1725="S","S","")</f>
        <v/>
      </c>
      <c r="G1725" s="0" t="str">
        <f aca="false">IF(F1725="S",COUNTIF($F$3:$F1725,"S"),"")</f>
        <v/>
      </c>
      <c r="H1725" s="0" t="n">
        <f aca="false">A1725</f>
        <v>23</v>
      </c>
      <c r="I1725" s="0" t="n">
        <f aca="false">B1725</f>
        <v>73</v>
      </c>
    </row>
    <row r="1726" customFormat="false" ht="12.8" hidden="false" customHeight="false" outlineLevel="0" collapsed="false">
      <c r="A1726" s="0" t="n">
        <f aca="false">IF(B1725&lt;&gt;$D$1,A1725,A1725+1)</f>
        <v>23</v>
      </c>
      <c r="B1726" s="0" t="n">
        <f aca="false">IF(B1725&lt;&gt;$D$1,B1725+1,1)</f>
        <v>74</v>
      </c>
      <c r="C1726" s="0" t="str">
        <f aca="false">IFERROR(VLOOKUP(A1726,'Province Map'!$A$2:$BX$77,(MATCH(B1726,'Province Map'!$B$2:$BX$2,0)+1),0),"")</f>
        <v/>
      </c>
      <c r="D1726" s="0" t="str">
        <f aca="false">IF(C1726="T","T","")</f>
        <v/>
      </c>
      <c r="E1726" s="0" t="str">
        <f aca="false">IF(D1726="T",COUNTIF($D$3:$D1726,"T"),"")</f>
        <v/>
      </c>
      <c r="F1726" s="0" t="str">
        <f aca="false">IF(C1726="S","S","")</f>
        <v/>
      </c>
      <c r="G1726" s="0" t="str">
        <f aca="false">IF(F1726="S",COUNTIF($F$3:$F1726,"S"),"")</f>
        <v/>
      </c>
      <c r="H1726" s="0" t="n">
        <f aca="false">A1726</f>
        <v>23</v>
      </c>
      <c r="I1726" s="0" t="n">
        <f aca="false">B1726</f>
        <v>74</v>
      </c>
    </row>
    <row r="1727" customFormat="false" ht="12.8" hidden="false" customHeight="false" outlineLevel="0" collapsed="false">
      <c r="A1727" s="0" t="n">
        <f aca="false">IF(B1726&lt;&gt;$D$1,A1726,A1726+1)</f>
        <v>23</v>
      </c>
      <c r="B1727" s="0" t="n">
        <f aca="false">IF(B1726&lt;&gt;$D$1,B1726+1,1)</f>
        <v>75</v>
      </c>
      <c r="C1727" s="0" t="str">
        <f aca="false">IFERROR(VLOOKUP(A1727,'Province Map'!$A$2:$BX$77,(MATCH(B1727,'Province Map'!$B$2:$BX$2,0)+1),0),"")</f>
        <v/>
      </c>
      <c r="D1727" s="0" t="str">
        <f aca="false">IF(C1727="T","T","")</f>
        <v/>
      </c>
      <c r="E1727" s="0" t="str">
        <f aca="false">IF(D1727="T",COUNTIF($D$3:$D1727,"T"),"")</f>
        <v/>
      </c>
      <c r="F1727" s="0" t="str">
        <f aca="false">IF(C1727="S","S","")</f>
        <v/>
      </c>
      <c r="G1727" s="0" t="str">
        <f aca="false">IF(F1727="S",COUNTIF($F$3:$F1727,"S"),"")</f>
        <v/>
      </c>
      <c r="H1727" s="0" t="n">
        <f aca="false">A1727</f>
        <v>23</v>
      </c>
      <c r="I1727" s="0" t="n">
        <f aca="false">B1727</f>
        <v>75</v>
      </c>
    </row>
    <row r="1728" customFormat="false" ht="12.8" hidden="false" customHeight="false" outlineLevel="0" collapsed="false">
      <c r="A1728" s="0" t="n">
        <f aca="false">IF(B1727&lt;&gt;$D$1,A1727,A1727+1)</f>
        <v>24</v>
      </c>
      <c r="B1728" s="0" t="n">
        <f aca="false">IF(B1727&lt;&gt;$D$1,B1727+1,1)</f>
        <v>1</v>
      </c>
      <c r="C1728" s="0" t="str">
        <f aca="false">IFERROR(VLOOKUP(A1728,'Province Map'!$A$2:$BX$77,(MATCH(B1728,'Province Map'!$B$2:$BX$2,0)+1),0),"")</f>
        <v/>
      </c>
      <c r="D1728" s="0" t="str">
        <f aca="false">IF(C1728="T","T","")</f>
        <v/>
      </c>
      <c r="E1728" s="0" t="str">
        <f aca="false">IF(D1728="T",COUNTIF($D$3:$D1728,"T"),"")</f>
        <v/>
      </c>
      <c r="F1728" s="0" t="str">
        <f aca="false">IF(C1728="S","S","")</f>
        <v/>
      </c>
      <c r="G1728" s="0" t="str">
        <f aca="false">IF(F1728="S",COUNTIF($F$3:$F1728,"S"),"")</f>
        <v/>
      </c>
      <c r="H1728" s="0" t="n">
        <f aca="false">A1728</f>
        <v>24</v>
      </c>
      <c r="I1728" s="0" t="n">
        <f aca="false">B1728</f>
        <v>1</v>
      </c>
    </row>
    <row r="1729" customFormat="false" ht="12.8" hidden="false" customHeight="false" outlineLevel="0" collapsed="false">
      <c r="A1729" s="0" t="n">
        <f aca="false">IF(B1728&lt;&gt;$D$1,A1728,A1728+1)</f>
        <v>24</v>
      </c>
      <c r="B1729" s="0" t="n">
        <f aca="false">IF(B1728&lt;&gt;$D$1,B1728+1,1)</f>
        <v>2</v>
      </c>
      <c r="C1729" s="0" t="str">
        <f aca="false">IFERROR(VLOOKUP(A1729,'Province Map'!$A$2:$BX$77,(MATCH(B1729,'Province Map'!$B$2:$BX$2,0)+1),0),"")</f>
        <v/>
      </c>
      <c r="D1729" s="0" t="str">
        <f aca="false">IF(C1729="T","T","")</f>
        <v/>
      </c>
      <c r="E1729" s="0" t="str">
        <f aca="false">IF(D1729="T",COUNTIF($D$3:$D1729,"T"),"")</f>
        <v/>
      </c>
      <c r="F1729" s="0" t="str">
        <f aca="false">IF(C1729="S","S","")</f>
        <v/>
      </c>
      <c r="G1729" s="0" t="str">
        <f aca="false">IF(F1729="S",COUNTIF($F$3:$F1729,"S"),"")</f>
        <v/>
      </c>
      <c r="H1729" s="0" t="n">
        <f aca="false">A1729</f>
        <v>24</v>
      </c>
      <c r="I1729" s="0" t="n">
        <f aca="false">B1729</f>
        <v>2</v>
      </c>
    </row>
    <row r="1730" customFormat="false" ht="12.8" hidden="false" customHeight="false" outlineLevel="0" collapsed="false">
      <c r="A1730" s="0" t="n">
        <f aca="false">IF(B1729&lt;&gt;$D$1,A1729,A1729+1)</f>
        <v>24</v>
      </c>
      <c r="B1730" s="0" t="n">
        <f aca="false">IF(B1729&lt;&gt;$D$1,B1729+1,1)</f>
        <v>3</v>
      </c>
      <c r="C1730" s="0" t="str">
        <f aca="false">IFERROR(VLOOKUP(A1730,'Province Map'!$A$2:$BX$77,(MATCH(B1730,'Province Map'!$B$2:$BX$2,0)+1),0),"")</f>
        <v/>
      </c>
      <c r="D1730" s="0" t="str">
        <f aca="false">IF(C1730="T","T","")</f>
        <v/>
      </c>
      <c r="E1730" s="0" t="str">
        <f aca="false">IF(D1730="T",COUNTIF($D$3:$D1730,"T"),"")</f>
        <v/>
      </c>
      <c r="F1730" s="0" t="str">
        <f aca="false">IF(C1730="S","S","")</f>
        <v/>
      </c>
      <c r="G1730" s="0" t="str">
        <f aca="false">IF(F1730="S",COUNTIF($F$3:$F1730,"S"),"")</f>
        <v/>
      </c>
      <c r="H1730" s="0" t="n">
        <f aca="false">A1730</f>
        <v>24</v>
      </c>
      <c r="I1730" s="0" t="n">
        <f aca="false">B1730</f>
        <v>3</v>
      </c>
    </row>
    <row r="1731" customFormat="false" ht="12.8" hidden="false" customHeight="false" outlineLevel="0" collapsed="false">
      <c r="A1731" s="0" t="n">
        <f aca="false">IF(B1730&lt;&gt;$D$1,A1730,A1730+1)</f>
        <v>24</v>
      </c>
      <c r="B1731" s="0" t="n">
        <f aca="false">IF(B1730&lt;&gt;$D$1,B1730+1,1)</f>
        <v>4</v>
      </c>
      <c r="C1731" s="0" t="str">
        <f aca="false">IFERROR(VLOOKUP(A1731,'Province Map'!$A$2:$BX$77,(MATCH(B1731,'Province Map'!$B$2:$BX$2,0)+1),0),"")</f>
        <v/>
      </c>
      <c r="D1731" s="0" t="str">
        <f aca="false">IF(C1731="T","T","")</f>
        <v/>
      </c>
      <c r="E1731" s="0" t="str">
        <f aca="false">IF(D1731="T",COUNTIF($D$3:$D1731,"T"),"")</f>
        <v/>
      </c>
      <c r="F1731" s="0" t="str">
        <f aca="false">IF(C1731="S","S","")</f>
        <v/>
      </c>
      <c r="G1731" s="0" t="str">
        <f aca="false">IF(F1731="S",COUNTIF($F$3:$F1731,"S"),"")</f>
        <v/>
      </c>
      <c r="H1731" s="0" t="n">
        <f aca="false">A1731</f>
        <v>24</v>
      </c>
      <c r="I1731" s="0" t="n">
        <f aca="false">B1731</f>
        <v>4</v>
      </c>
    </row>
    <row r="1732" customFormat="false" ht="12.8" hidden="false" customHeight="false" outlineLevel="0" collapsed="false">
      <c r="A1732" s="0" t="n">
        <f aca="false">IF(B1731&lt;&gt;$D$1,A1731,A1731+1)</f>
        <v>24</v>
      </c>
      <c r="B1732" s="0" t="n">
        <f aca="false">IF(B1731&lt;&gt;$D$1,B1731+1,1)</f>
        <v>5</v>
      </c>
      <c r="C1732" s="0" t="str">
        <f aca="false">IFERROR(VLOOKUP(A1732,'Province Map'!$A$2:$BX$77,(MATCH(B1732,'Province Map'!$B$2:$BX$2,0)+1),0),"")</f>
        <v/>
      </c>
      <c r="D1732" s="0" t="str">
        <f aca="false">IF(C1732="T","T","")</f>
        <v/>
      </c>
      <c r="E1732" s="0" t="str">
        <f aca="false">IF(D1732="T",COUNTIF($D$3:$D1732,"T"),"")</f>
        <v/>
      </c>
      <c r="F1732" s="0" t="str">
        <f aca="false">IF(C1732="S","S","")</f>
        <v/>
      </c>
      <c r="G1732" s="0" t="str">
        <f aca="false">IF(F1732="S",COUNTIF($F$3:$F1732,"S"),"")</f>
        <v/>
      </c>
      <c r="H1732" s="0" t="n">
        <f aca="false">A1732</f>
        <v>24</v>
      </c>
      <c r="I1732" s="0" t="n">
        <f aca="false">B1732</f>
        <v>5</v>
      </c>
    </row>
    <row r="1733" customFormat="false" ht="12.8" hidden="false" customHeight="false" outlineLevel="0" collapsed="false">
      <c r="A1733" s="0" t="n">
        <f aca="false">IF(B1732&lt;&gt;$D$1,A1732,A1732+1)</f>
        <v>24</v>
      </c>
      <c r="B1733" s="0" t="n">
        <f aca="false">IF(B1732&lt;&gt;$D$1,B1732+1,1)</f>
        <v>6</v>
      </c>
      <c r="C1733" s="0" t="str">
        <f aca="false">IFERROR(VLOOKUP(A1733,'Province Map'!$A$2:$BX$77,(MATCH(B1733,'Province Map'!$B$2:$BX$2,0)+1),0),"")</f>
        <v/>
      </c>
      <c r="D1733" s="0" t="str">
        <f aca="false">IF(C1733="T","T","")</f>
        <v/>
      </c>
      <c r="E1733" s="0" t="str">
        <f aca="false">IF(D1733="T",COUNTIF($D$3:$D1733,"T"),"")</f>
        <v/>
      </c>
      <c r="F1733" s="0" t="str">
        <f aca="false">IF(C1733="S","S","")</f>
        <v/>
      </c>
      <c r="G1733" s="0" t="str">
        <f aca="false">IF(F1733="S",COUNTIF($F$3:$F1733,"S"),"")</f>
        <v/>
      </c>
      <c r="H1733" s="0" t="n">
        <f aca="false">A1733</f>
        <v>24</v>
      </c>
      <c r="I1733" s="0" t="n">
        <f aca="false">B1733</f>
        <v>6</v>
      </c>
    </row>
    <row r="1734" customFormat="false" ht="12.8" hidden="false" customHeight="false" outlineLevel="0" collapsed="false">
      <c r="A1734" s="0" t="n">
        <f aca="false">IF(B1733&lt;&gt;$D$1,A1733,A1733+1)</f>
        <v>24</v>
      </c>
      <c r="B1734" s="0" t="n">
        <f aca="false">IF(B1733&lt;&gt;$D$1,B1733+1,1)</f>
        <v>7</v>
      </c>
      <c r="C1734" s="0" t="str">
        <f aca="false">IFERROR(VLOOKUP(A1734,'Province Map'!$A$2:$BX$77,(MATCH(B1734,'Province Map'!$B$2:$BX$2,0)+1),0),"")</f>
        <v/>
      </c>
      <c r="D1734" s="0" t="str">
        <f aca="false">IF(C1734="T","T","")</f>
        <v/>
      </c>
      <c r="E1734" s="0" t="str">
        <f aca="false">IF(D1734="T",COUNTIF($D$3:$D1734,"T"),"")</f>
        <v/>
      </c>
      <c r="F1734" s="0" t="str">
        <f aca="false">IF(C1734="S","S","")</f>
        <v/>
      </c>
      <c r="G1734" s="0" t="str">
        <f aca="false">IF(F1734="S",COUNTIF($F$3:$F1734,"S"),"")</f>
        <v/>
      </c>
      <c r="H1734" s="0" t="n">
        <f aca="false">A1734</f>
        <v>24</v>
      </c>
      <c r="I1734" s="0" t="n">
        <f aca="false">B1734</f>
        <v>7</v>
      </c>
    </row>
    <row r="1735" customFormat="false" ht="12.8" hidden="false" customHeight="false" outlineLevel="0" collapsed="false">
      <c r="A1735" s="0" t="n">
        <f aca="false">IF(B1734&lt;&gt;$D$1,A1734,A1734+1)</f>
        <v>24</v>
      </c>
      <c r="B1735" s="0" t="n">
        <f aca="false">IF(B1734&lt;&gt;$D$1,B1734+1,1)</f>
        <v>8</v>
      </c>
      <c r="C1735" s="0" t="str">
        <f aca="false">IFERROR(VLOOKUP(A1735,'Province Map'!$A$2:$BX$77,(MATCH(B1735,'Province Map'!$B$2:$BX$2,0)+1),0),"")</f>
        <v/>
      </c>
      <c r="D1735" s="0" t="str">
        <f aca="false">IF(C1735="T","T","")</f>
        <v/>
      </c>
      <c r="E1735" s="0" t="str">
        <f aca="false">IF(D1735="T",COUNTIF($D$3:$D1735,"T"),"")</f>
        <v/>
      </c>
      <c r="F1735" s="0" t="str">
        <f aca="false">IF(C1735="S","S","")</f>
        <v/>
      </c>
      <c r="G1735" s="0" t="str">
        <f aca="false">IF(F1735="S",COUNTIF($F$3:$F1735,"S"),"")</f>
        <v/>
      </c>
      <c r="H1735" s="0" t="n">
        <f aca="false">A1735</f>
        <v>24</v>
      </c>
      <c r="I1735" s="0" t="n">
        <f aca="false">B1735</f>
        <v>8</v>
      </c>
    </row>
    <row r="1736" customFormat="false" ht="12.8" hidden="false" customHeight="false" outlineLevel="0" collapsed="false">
      <c r="A1736" s="0" t="n">
        <f aca="false">IF(B1735&lt;&gt;$D$1,A1735,A1735+1)</f>
        <v>24</v>
      </c>
      <c r="B1736" s="0" t="n">
        <f aca="false">IF(B1735&lt;&gt;$D$1,B1735+1,1)</f>
        <v>9</v>
      </c>
      <c r="C1736" s="0" t="str">
        <f aca="false">IFERROR(VLOOKUP(A1736,'Province Map'!$A$2:$BX$77,(MATCH(B1736,'Province Map'!$B$2:$BX$2,0)+1),0),"")</f>
        <v/>
      </c>
      <c r="D1736" s="0" t="str">
        <f aca="false">IF(C1736="T","T","")</f>
        <v/>
      </c>
      <c r="E1736" s="0" t="str">
        <f aca="false">IF(D1736="T",COUNTIF($D$3:$D1736,"T"),"")</f>
        <v/>
      </c>
      <c r="F1736" s="0" t="str">
        <f aca="false">IF(C1736="S","S","")</f>
        <v/>
      </c>
      <c r="G1736" s="0" t="str">
        <f aca="false">IF(F1736="S",COUNTIF($F$3:$F1736,"S"),"")</f>
        <v/>
      </c>
      <c r="H1736" s="0" t="n">
        <f aca="false">A1736</f>
        <v>24</v>
      </c>
      <c r="I1736" s="0" t="n">
        <f aca="false">B1736</f>
        <v>9</v>
      </c>
    </row>
    <row r="1737" customFormat="false" ht="12.8" hidden="false" customHeight="false" outlineLevel="0" collapsed="false">
      <c r="A1737" s="0" t="n">
        <f aca="false">IF(B1736&lt;&gt;$D$1,A1736,A1736+1)</f>
        <v>24</v>
      </c>
      <c r="B1737" s="0" t="n">
        <f aca="false">IF(B1736&lt;&gt;$D$1,B1736+1,1)</f>
        <v>10</v>
      </c>
      <c r="C1737" s="0" t="str">
        <f aca="false">IFERROR(VLOOKUP(A1737,'Province Map'!$A$2:$BX$77,(MATCH(B1737,'Province Map'!$B$2:$BX$2,0)+1),0),"")</f>
        <v/>
      </c>
      <c r="D1737" s="0" t="str">
        <f aca="false">IF(C1737="T","T","")</f>
        <v/>
      </c>
      <c r="E1737" s="0" t="str">
        <f aca="false">IF(D1737="T",COUNTIF($D$3:$D1737,"T"),"")</f>
        <v/>
      </c>
      <c r="F1737" s="0" t="str">
        <f aca="false">IF(C1737="S","S","")</f>
        <v/>
      </c>
      <c r="G1737" s="0" t="str">
        <f aca="false">IF(F1737="S",COUNTIF($F$3:$F1737,"S"),"")</f>
        <v/>
      </c>
      <c r="H1737" s="0" t="n">
        <f aca="false">A1737</f>
        <v>24</v>
      </c>
      <c r="I1737" s="0" t="n">
        <f aca="false">B1737</f>
        <v>10</v>
      </c>
    </row>
    <row r="1738" customFormat="false" ht="12.8" hidden="false" customHeight="false" outlineLevel="0" collapsed="false">
      <c r="A1738" s="0" t="n">
        <f aca="false">IF(B1737&lt;&gt;$D$1,A1737,A1737+1)</f>
        <v>24</v>
      </c>
      <c r="B1738" s="0" t="n">
        <f aca="false">IF(B1737&lt;&gt;$D$1,B1737+1,1)</f>
        <v>11</v>
      </c>
      <c r="C1738" s="0" t="str">
        <f aca="false">IFERROR(VLOOKUP(A1738,'Province Map'!$A$2:$BX$77,(MATCH(B1738,'Province Map'!$B$2:$BX$2,0)+1),0),"")</f>
        <v/>
      </c>
      <c r="D1738" s="0" t="str">
        <f aca="false">IF(C1738="T","T","")</f>
        <v/>
      </c>
      <c r="E1738" s="0" t="str">
        <f aca="false">IF(D1738="T",COUNTIF($D$3:$D1738,"T"),"")</f>
        <v/>
      </c>
      <c r="F1738" s="0" t="str">
        <f aca="false">IF(C1738="S","S","")</f>
        <v/>
      </c>
      <c r="G1738" s="0" t="str">
        <f aca="false">IF(F1738="S",COUNTIF($F$3:$F1738,"S"),"")</f>
        <v/>
      </c>
      <c r="H1738" s="0" t="n">
        <f aca="false">A1738</f>
        <v>24</v>
      </c>
      <c r="I1738" s="0" t="n">
        <f aca="false">B1738</f>
        <v>11</v>
      </c>
    </row>
    <row r="1739" customFormat="false" ht="12.8" hidden="false" customHeight="false" outlineLevel="0" collapsed="false">
      <c r="A1739" s="0" t="n">
        <f aca="false">IF(B1738&lt;&gt;$D$1,A1738,A1738+1)</f>
        <v>24</v>
      </c>
      <c r="B1739" s="0" t="n">
        <f aca="false">IF(B1738&lt;&gt;$D$1,B1738+1,1)</f>
        <v>12</v>
      </c>
      <c r="C1739" s="0" t="str">
        <f aca="false">IFERROR(VLOOKUP(A1739,'Province Map'!$A$2:$BX$77,(MATCH(B1739,'Province Map'!$B$2:$BX$2,0)+1),0),"")</f>
        <v/>
      </c>
      <c r="D1739" s="0" t="str">
        <f aca="false">IF(C1739="T","T","")</f>
        <v/>
      </c>
      <c r="E1739" s="0" t="str">
        <f aca="false">IF(D1739="T",COUNTIF($D$3:$D1739,"T"),"")</f>
        <v/>
      </c>
      <c r="F1739" s="0" t="str">
        <f aca="false">IF(C1739="S","S","")</f>
        <v/>
      </c>
      <c r="G1739" s="0" t="str">
        <f aca="false">IF(F1739="S",COUNTIF($F$3:$F1739,"S"),"")</f>
        <v/>
      </c>
      <c r="H1739" s="0" t="n">
        <f aca="false">A1739</f>
        <v>24</v>
      </c>
      <c r="I1739" s="0" t="n">
        <f aca="false">B1739</f>
        <v>12</v>
      </c>
    </row>
    <row r="1740" customFormat="false" ht="12.8" hidden="false" customHeight="false" outlineLevel="0" collapsed="false">
      <c r="A1740" s="0" t="n">
        <f aca="false">IF(B1739&lt;&gt;$D$1,A1739,A1739+1)</f>
        <v>24</v>
      </c>
      <c r="B1740" s="0" t="n">
        <f aca="false">IF(B1739&lt;&gt;$D$1,B1739+1,1)</f>
        <v>13</v>
      </c>
      <c r="C1740" s="0" t="str">
        <f aca="false">IFERROR(VLOOKUP(A1740,'Province Map'!$A$2:$BX$77,(MATCH(B1740,'Province Map'!$B$2:$BX$2,0)+1),0),"")</f>
        <v/>
      </c>
      <c r="D1740" s="0" t="str">
        <f aca="false">IF(C1740="T","T","")</f>
        <v/>
      </c>
      <c r="E1740" s="0" t="str">
        <f aca="false">IF(D1740="T",COUNTIF($D$3:$D1740,"T"),"")</f>
        <v/>
      </c>
      <c r="F1740" s="0" t="str">
        <f aca="false">IF(C1740="S","S","")</f>
        <v/>
      </c>
      <c r="G1740" s="0" t="str">
        <f aca="false">IF(F1740="S",COUNTIF($F$3:$F1740,"S"),"")</f>
        <v/>
      </c>
      <c r="H1740" s="0" t="n">
        <f aca="false">A1740</f>
        <v>24</v>
      </c>
      <c r="I1740" s="0" t="n">
        <f aca="false">B1740</f>
        <v>13</v>
      </c>
    </row>
    <row r="1741" customFormat="false" ht="12.8" hidden="false" customHeight="false" outlineLevel="0" collapsed="false">
      <c r="A1741" s="0" t="n">
        <f aca="false">IF(B1740&lt;&gt;$D$1,A1740,A1740+1)</f>
        <v>24</v>
      </c>
      <c r="B1741" s="0" t="n">
        <f aca="false">IF(B1740&lt;&gt;$D$1,B1740+1,1)</f>
        <v>14</v>
      </c>
      <c r="C1741" s="0" t="str">
        <f aca="false">IFERROR(VLOOKUP(A1741,'Province Map'!$A$2:$BX$77,(MATCH(B1741,'Province Map'!$B$2:$BX$2,0)+1),0),"")</f>
        <v/>
      </c>
      <c r="D1741" s="0" t="str">
        <f aca="false">IF(C1741="T","T","")</f>
        <v/>
      </c>
      <c r="E1741" s="0" t="str">
        <f aca="false">IF(D1741="T",COUNTIF($D$3:$D1741,"T"),"")</f>
        <v/>
      </c>
      <c r="F1741" s="0" t="str">
        <f aca="false">IF(C1741="S","S","")</f>
        <v/>
      </c>
      <c r="G1741" s="0" t="str">
        <f aca="false">IF(F1741="S",COUNTIF($F$3:$F1741,"S"),"")</f>
        <v/>
      </c>
      <c r="H1741" s="0" t="n">
        <f aca="false">A1741</f>
        <v>24</v>
      </c>
      <c r="I1741" s="0" t="n">
        <f aca="false">B1741</f>
        <v>14</v>
      </c>
    </row>
    <row r="1742" customFormat="false" ht="12.8" hidden="false" customHeight="false" outlineLevel="0" collapsed="false">
      <c r="A1742" s="0" t="n">
        <f aca="false">IF(B1741&lt;&gt;$D$1,A1741,A1741+1)</f>
        <v>24</v>
      </c>
      <c r="B1742" s="0" t="n">
        <f aca="false">IF(B1741&lt;&gt;$D$1,B1741+1,1)</f>
        <v>15</v>
      </c>
      <c r="C1742" s="0" t="str">
        <f aca="false">IFERROR(VLOOKUP(A1742,'Province Map'!$A$2:$BX$77,(MATCH(B1742,'Province Map'!$B$2:$BX$2,0)+1),0),"")</f>
        <v/>
      </c>
      <c r="D1742" s="0" t="str">
        <f aca="false">IF(C1742="T","T","")</f>
        <v/>
      </c>
      <c r="E1742" s="0" t="str">
        <f aca="false">IF(D1742="T",COUNTIF($D$3:$D1742,"T"),"")</f>
        <v/>
      </c>
      <c r="F1742" s="0" t="str">
        <f aca="false">IF(C1742="S","S","")</f>
        <v/>
      </c>
      <c r="G1742" s="0" t="str">
        <f aca="false">IF(F1742="S",COUNTIF($F$3:$F1742,"S"),"")</f>
        <v/>
      </c>
      <c r="H1742" s="0" t="n">
        <f aca="false">A1742</f>
        <v>24</v>
      </c>
      <c r="I1742" s="0" t="n">
        <f aca="false">B1742</f>
        <v>15</v>
      </c>
    </row>
    <row r="1743" customFormat="false" ht="12.8" hidden="false" customHeight="false" outlineLevel="0" collapsed="false">
      <c r="A1743" s="0" t="n">
        <f aca="false">IF(B1742&lt;&gt;$D$1,A1742,A1742+1)</f>
        <v>24</v>
      </c>
      <c r="B1743" s="0" t="n">
        <f aca="false">IF(B1742&lt;&gt;$D$1,B1742+1,1)</f>
        <v>16</v>
      </c>
      <c r="C1743" s="0" t="str">
        <f aca="false">IFERROR(VLOOKUP(A1743,'Province Map'!$A$2:$BX$77,(MATCH(B1743,'Province Map'!$B$2:$BX$2,0)+1),0),"")</f>
        <v/>
      </c>
      <c r="D1743" s="0" t="str">
        <f aca="false">IF(C1743="T","T","")</f>
        <v/>
      </c>
      <c r="E1743" s="0" t="str">
        <f aca="false">IF(D1743="T",COUNTIF($D$3:$D1743,"T"),"")</f>
        <v/>
      </c>
      <c r="F1743" s="0" t="str">
        <f aca="false">IF(C1743="S","S","")</f>
        <v/>
      </c>
      <c r="G1743" s="0" t="str">
        <f aca="false">IF(F1743="S",COUNTIF($F$3:$F1743,"S"),"")</f>
        <v/>
      </c>
      <c r="H1743" s="0" t="n">
        <f aca="false">A1743</f>
        <v>24</v>
      </c>
      <c r="I1743" s="0" t="n">
        <f aca="false">B1743</f>
        <v>16</v>
      </c>
    </row>
    <row r="1744" customFormat="false" ht="12.8" hidden="false" customHeight="false" outlineLevel="0" collapsed="false">
      <c r="A1744" s="0" t="n">
        <f aca="false">IF(B1743&lt;&gt;$D$1,A1743,A1743+1)</f>
        <v>24</v>
      </c>
      <c r="B1744" s="0" t="n">
        <f aca="false">IF(B1743&lt;&gt;$D$1,B1743+1,1)</f>
        <v>17</v>
      </c>
      <c r="C1744" s="0" t="str">
        <f aca="false">IFERROR(VLOOKUP(A1744,'Province Map'!$A$2:$BX$77,(MATCH(B1744,'Province Map'!$B$2:$BX$2,0)+1),0),"")</f>
        <v/>
      </c>
      <c r="D1744" s="0" t="str">
        <f aca="false">IF(C1744="T","T","")</f>
        <v/>
      </c>
      <c r="E1744" s="0" t="str">
        <f aca="false">IF(D1744="T",COUNTIF($D$3:$D1744,"T"),"")</f>
        <v/>
      </c>
      <c r="F1744" s="0" t="str">
        <f aca="false">IF(C1744="S","S","")</f>
        <v/>
      </c>
      <c r="G1744" s="0" t="str">
        <f aca="false">IF(F1744="S",COUNTIF($F$3:$F1744,"S"),"")</f>
        <v/>
      </c>
      <c r="H1744" s="0" t="n">
        <f aca="false">A1744</f>
        <v>24</v>
      </c>
      <c r="I1744" s="0" t="n">
        <f aca="false">B1744</f>
        <v>17</v>
      </c>
    </row>
    <row r="1745" customFormat="false" ht="12.8" hidden="false" customHeight="false" outlineLevel="0" collapsed="false">
      <c r="A1745" s="0" t="n">
        <f aca="false">IF(B1744&lt;&gt;$D$1,A1744,A1744+1)</f>
        <v>24</v>
      </c>
      <c r="B1745" s="0" t="n">
        <f aca="false">IF(B1744&lt;&gt;$D$1,B1744+1,1)</f>
        <v>18</v>
      </c>
      <c r="C1745" s="0" t="str">
        <f aca="false">IFERROR(VLOOKUP(A1745,'Province Map'!$A$2:$BX$77,(MATCH(B1745,'Province Map'!$B$2:$BX$2,0)+1),0),"")</f>
        <v/>
      </c>
      <c r="D1745" s="0" t="str">
        <f aca="false">IF(C1745="T","T","")</f>
        <v/>
      </c>
      <c r="E1745" s="0" t="str">
        <f aca="false">IF(D1745="T",COUNTIF($D$3:$D1745,"T"),"")</f>
        <v/>
      </c>
      <c r="F1745" s="0" t="str">
        <f aca="false">IF(C1745="S","S","")</f>
        <v/>
      </c>
      <c r="G1745" s="0" t="str">
        <f aca="false">IF(F1745="S",COUNTIF($F$3:$F1745,"S"),"")</f>
        <v/>
      </c>
      <c r="H1745" s="0" t="n">
        <f aca="false">A1745</f>
        <v>24</v>
      </c>
      <c r="I1745" s="0" t="n">
        <f aca="false">B1745</f>
        <v>18</v>
      </c>
    </row>
    <row r="1746" customFormat="false" ht="12.8" hidden="false" customHeight="false" outlineLevel="0" collapsed="false">
      <c r="A1746" s="0" t="n">
        <f aca="false">IF(B1745&lt;&gt;$D$1,A1745,A1745+1)</f>
        <v>24</v>
      </c>
      <c r="B1746" s="0" t="n">
        <f aca="false">IF(B1745&lt;&gt;$D$1,B1745+1,1)</f>
        <v>19</v>
      </c>
      <c r="C1746" s="0" t="str">
        <f aca="false">IFERROR(VLOOKUP(A1746,'Province Map'!$A$2:$BX$77,(MATCH(B1746,'Province Map'!$B$2:$BX$2,0)+1),0),"")</f>
        <v/>
      </c>
      <c r="D1746" s="0" t="str">
        <f aca="false">IF(C1746="T","T","")</f>
        <v/>
      </c>
      <c r="E1746" s="0" t="str">
        <f aca="false">IF(D1746="T",COUNTIF($D$3:$D1746,"T"),"")</f>
        <v/>
      </c>
      <c r="F1746" s="0" t="str">
        <f aca="false">IF(C1746="S","S","")</f>
        <v/>
      </c>
      <c r="G1746" s="0" t="str">
        <f aca="false">IF(F1746="S",COUNTIF($F$3:$F1746,"S"),"")</f>
        <v/>
      </c>
      <c r="H1746" s="0" t="n">
        <f aca="false">A1746</f>
        <v>24</v>
      </c>
      <c r="I1746" s="0" t="n">
        <f aca="false">B1746</f>
        <v>19</v>
      </c>
    </row>
    <row r="1747" customFormat="false" ht="12.8" hidden="false" customHeight="false" outlineLevel="0" collapsed="false">
      <c r="A1747" s="0" t="n">
        <f aca="false">IF(B1746&lt;&gt;$D$1,A1746,A1746+1)</f>
        <v>24</v>
      </c>
      <c r="B1747" s="0" t="n">
        <f aca="false">IF(B1746&lt;&gt;$D$1,B1746+1,1)</f>
        <v>20</v>
      </c>
      <c r="C1747" s="0" t="str">
        <f aca="false">IFERROR(VLOOKUP(A1747,'Province Map'!$A$2:$BX$77,(MATCH(B1747,'Province Map'!$B$2:$BX$2,0)+1),0),"")</f>
        <v/>
      </c>
      <c r="D1747" s="0" t="str">
        <f aca="false">IF(C1747="T","T","")</f>
        <v/>
      </c>
      <c r="E1747" s="0" t="str">
        <f aca="false">IF(D1747="T",COUNTIF($D$3:$D1747,"T"),"")</f>
        <v/>
      </c>
      <c r="F1747" s="0" t="str">
        <f aca="false">IF(C1747="S","S","")</f>
        <v/>
      </c>
      <c r="G1747" s="0" t="str">
        <f aca="false">IF(F1747="S",COUNTIF($F$3:$F1747,"S"),"")</f>
        <v/>
      </c>
      <c r="H1747" s="0" t="n">
        <f aca="false">A1747</f>
        <v>24</v>
      </c>
      <c r="I1747" s="0" t="n">
        <f aca="false">B1747</f>
        <v>20</v>
      </c>
    </row>
    <row r="1748" customFormat="false" ht="12.8" hidden="false" customHeight="false" outlineLevel="0" collapsed="false">
      <c r="A1748" s="0" t="n">
        <f aca="false">IF(B1747&lt;&gt;$D$1,A1747,A1747+1)</f>
        <v>24</v>
      </c>
      <c r="B1748" s="0" t="n">
        <f aca="false">IF(B1747&lt;&gt;$D$1,B1747+1,1)</f>
        <v>21</v>
      </c>
      <c r="C1748" s="0" t="str">
        <f aca="false">IFERROR(VLOOKUP(A1748,'Province Map'!$A$2:$BX$77,(MATCH(B1748,'Province Map'!$B$2:$BX$2,0)+1),0),"")</f>
        <v/>
      </c>
      <c r="D1748" s="0" t="str">
        <f aca="false">IF(C1748="T","T","")</f>
        <v/>
      </c>
      <c r="E1748" s="0" t="str">
        <f aca="false">IF(D1748="T",COUNTIF($D$3:$D1748,"T"),"")</f>
        <v/>
      </c>
      <c r="F1748" s="0" t="str">
        <f aca="false">IF(C1748="S","S","")</f>
        <v/>
      </c>
      <c r="G1748" s="0" t="str">
        <f aca="false">IF(F1748="S",COUNTIF($F$3:$F1748,"S"),"")</f>
        <v/>
      </c>
      <c r="H1748" s="0" t="n">
        <f aca="false">A1748</f>
        <v>24</v>
      </c>
      <c r="I1748" s="0" t="n">
        <f aca="false">B1748</f>
        <v>21</v>
      </c>
    </row>
    <row r="1749" customFormat="false" ht="12.8" hidden="false" customHeight="false" outlineLevel="0" collapsed="false">
      <c r="A1749" s="0" t="n">
        <f aca="false">IF(B1748&lt;&gt;$D$1,A1748,A1748+1)</f>
        <v>24</v>
      </c>
      <c r="B1749" s="0" t="n">
        <f aca="false">IF(B1748&lt;&gt;$D$1,B1748+1,1)</f>
        <v>22</v>
      </c>
      <c r="C1749" s="0" t="str">
        <f aca="false">IFERROR(VLOOKUP(A1749,'Province Map'!$A$2:$BX$77,(MATCH(B1749,'Province Map'!$B$2:$BX$2,0)+1),0),"")</f>
        <v/>
      </c>
      <c r="D1749" s="0" t="str">
        <f aca="false">IF(C1749="T","T","")</f>
        <v/>
      </c>
      <c r="E1749" s="0" t="str">
        <f aca="false">IF(D1749="T",COUNTIF($D$3:$D1749,"T"),"")</f>
        <v/>
      </c>
      <c r="F1749" s="0" t="str">
        <f aca="false">IF(C1749="S","S","")</f>
        <v/>
      </c>
      <c r="G1749" s="0" t="str">
        <f aca="false">IF(F1749="S",COUNTIF($F$3:$F1749,"S"),"")</f>
        <v/>
      </c>
      <c r="H1749" s="0" t="n">
        <f aca="false">A1749</f>
        <v>24</v>
      </c>
      <c r="I1749" s="0" t="n">
        <f aca="false">B1749</f>
        <v>22</v>
      </c>
    </row>
    <row r="1750" customFormat="false" ht="12.8" hidden="false" customHeight="false" outlineLevel="0" collapsed="false">
      <c r="A1750" s="0" t="n">
        <f aca="false">IF(B1749&lt;&gt;$D$1,A1749,A1749+1)</f>
        <v>24</v>
      </c>
      <c r="B1750" s="0" t="n">
        <f aca="false">IF(B1749&lt;&gt;$D$1,B1749+1,1)</f>
        <v>23</v>
      </c>
      <c r="C1750" s="0" t="str">
        <f aca="false">IFERROR(VLOOKUP(A1750,'Province Map'!$A$2:$BX$77,(MATCH(B1750,'Province Map'!$B$2:$BX$2,0)+1),0),"")</f>
        <v/>
      </c>
      <c r="D1750" s="0" t="str">
        <f aca="false">IF(C1750="T","T","")</f>
        <v/>
      </c>
      <c r="E1750" s="0" t="str">
        <f aca="false">IF(D1750="T",COUNTIF($D$3:$D1750,"T"),"")</f>
        <v/>
      </c>
      <c r="F1750" s="0" t="str">
        <f aca="false">IF(C1750="S","S","")</f>
        <v/>
      </c>
      <c r="G1750" s="0" t="str">
        <f aca="false">IF(F1750="S",COUNTIF($F$3:$F1750,"S"),"")</f>
        <v/>
      </c>
      <c r="H1750" s="0" t="n">
        <f aca="false">A1750</f>
        <v>24</v>
      </c>
      <c r="I1750" s="0" t="n">
        <f aca="false">B1750</f>
        <v>23</v>
      </c>
    </row>
    <row r="1751" customFormat="false" ht="12.8" hidden="false" customHeight="false" outlineLevel="0" collapsed="false">
      <c r="A1751" s="0" t="n">
        <f aca="false">IF(B1750&lt;&gt;$D$1,A1750,A1750+1)</f>
        <v>24</v>
      </c>
      <c r="B1751" s="0" t="n">
        <f aca="false">IF(B1750&lt;&gt;$D$1,B1750+1,1)</f>
        <v>24</v>
      </c>
      <c r="C1751" s="0" t="str">
        <f aca="false">IFERROR(VLOOKUP(A1751,'Province Map'!$A$2:$BX$77,(MATCH(B1751,'Province Map'!$B$2:$BX$2,0)+1),0),"")</f>
        <v/>
      </c>
      <c r="D1751" s="0" t="str">
        <f aca="false">IF(C1751="T","T","")</f>
        <v/>
      </c>
      <c r="E1751" s="0" t="str">
        <f aca="false">IF(D1751="T",COUNTIF($D$3:$D1751,"T"),"")</f>
        <v/>
      </c>
      <c r="F1751" s="0" t="str">
        <f aca="false">IF(C1751="S","S","")</f>
        <v/>
      </c>
      <c r="G1751" s="0" t="str">
        <f aca="false">IF(F1751="S",COUNTIF($F$3:$F1751,"S"),"")</f>
        <v/>
      </c>
      <c r="H1751" s="0" t="n">
        <f aca="false">A1751</f>
        <v>24</v>
      </c>
      <c r="I1751" s="0" t="n">
        <f aca="false">B1751</f>
        <v>24</v>
      </c>
    </row>
    <row r="1752" customFormat="false" ht="12.8" hidden="false" customHeight="false" outlineLevel="0" collapsed="false">
      <c r="A1752" s="0" t="n">
        <f aca="false">IF(B1751&lt;&gt;$D$1,A1751,A1751+1)</f>
        <v>24</v>
      </c>
      <c r="B1752" s="0" t="n">
        <f aca="false">IF(B1751&lt;&gt;$D$1,B1751+1,1)</f>
        <v>25</v>
      </c>
      <c r="C1752" s="0" t="str">
        <f aca="false">IFERROR(VLOOKUP(A1752,'Province Map'!$A$2:$BX$77,(MATCH(B1752,'Province Map'!$B$2:$BX$2,0)+1),0),"")</f>
        <v/>
      </c>
      <c r="D1752" s="0" t="str">
        <f aca="false">IF(C1752="T","T","")</f>
        <v/>
      </c>
      <c r="E1752" s="0" t="str">
        <f aca="false">IF(D1752="T",COUNTIF($D$3:$D1752,"T"),"")</f>
        <v/>
      </c>
      <c r="F1752" s="0" t="str">
        <f aca="false">IF(C1752="S","S","")</f>
        <v/>
      </c>
      <c r="G1752" s="0" t="str">
        <f aca="false">IF(F1752="S",COUNTIF($F$3:$F1752,"S"),"")</f>
        <v/>
      </c>
      <c r="H1752" s="0" t="n">
        <f aca="false">A1752</f>
        <v>24</v>
      </c>
      <c r="I1752" s="0" t="n">
        <f aca="false">B1752</f>
        <v>25</v>
      </c>
    </row>
    <row r="1753" customFormat="false" ht="12.8" hidden="false" customHeight="false" outlineLevel="0" collapsed="false">
      <c r="A1753" s="0" t="n">
        <f aca="false">IF(B1752&lt;&gt;$D$1,A1752,A1752+1)</f>
        <v>24</v>
      </c>
      <c r="B1753" s="0" t="n">
        <f aca="false">IF(B1752&lt;&gt;$D$1,B1752+1,1)</f>
        <v>26</v>
      </c>
      <c r="C1753" s="0" t="str">
        <f aca="false">IFERROR(VLOOKUP(A1753,'Province Map'!$A$2:$BX$77,(MATCH(B1753,'Province Map'!$B$2:$BX$2,0)+1),0),"")</f>
        <v/>
      </c>
      <c r="D1753" s="0" t="str">
        <f aca="false">IF(C1753="T","T","")</f>
        <v/>
      </c>
      <c r="E1753" s="0" t="str">
        <f aca="false">IF(D1753="T",COUNTIF($D$3:$D1753,"T"),"")</f>
        <v/>
      </c>
      <c r="F1753" s="0" t="str">
        <f aca="false">IF(C1753="S","S","")</f>
        <v/>
      </c>
      <c r="G1753" s="0" t="str">
        <f aca="false">IF(F1753="S",COUNTIF($F$3:$F1753,"S"),"")</f>
        <v/>
      </c>
      <c r="H1753" s="0" t="n">
        <f aca="false">A1753</f>
        <v>24</v>
      </c>
      <c r="I1753" s="0" t="n">
        <f aca="false">B1753</f>
        <v>26</v>
      </c>
    </row>
    <row r="1754" customFormat="false" ht="12.8" hidden="false" customHeight="false" outlineLevel="0" collapsed="false">
      <c r="A1754" s="0" t="n">
        <f aca="false">IF(B1753&lt;&gt;$D$1,A1753,A1753+1)</f>
        <v>24</v>
      </c>
      <c r="B1754" s="0" t="n">
        <f aca="false">IF(B1753&lt;&gt;$D$1,B1753+1,1)</f>
        <v>27</v>
      </c>
      <c r="C1754" s="0" t="str">
        <f aca="false">IFERROR(VLOOKUP(A1754,'Province Map'!$A$2:$BX$77,(MATCH(B1754,'Province Map'!$B$2:$BX$2,0)+1),0),"")</f>
        <v/>
      </c>
      <c r="D1754" s="0" t="str">
        <f aca="false">IF(C1754="T","T","")</f>
        <v/>
      </c>
      <c r="E1754" s="0" t="str">
        <f aca="false">IF(D1754="T",COUNTIF($D$3:$D1754,"T"),"")</f>
        <v/>
      </c>
      <c r="F1754" s="0" t="str">
        <f aca="false">IF(C1754="S","S","")</f>
        <v/>
      </c>
      <c r="G1754" s="0" t="str">
        <f aca="false">IF(F1754="S",COUNTIF($F$3:$F1754,"S"),"")</f>
        <v/>
      </c>
      <c r="H1754" s="0" t="n">
        <f aca="false">A1754</f>
        <v>24</v>
      </c>
      <c r="I1754" s="0" t="n">
        <f aca="false">B1754</f>
        <v>27</v>
      </c>
    </row>
    <row r="1755" customFormat="false" ht="12.8" hidden="false" customHeight="false" outlineLevel="0" collapsed="false">
      <c r="A1755" s="0" t="n">
        <f aca="false">IF(B1754&lt;&gt;$D$1,A1754,A1754+1)</f>
        <v>24</v>
      </c>
      <c r="B1755" s="0" t="n">
        <f aca="false">IF(B1754&lt;&gt;$D$1,B1754+1,1)</f>
        <v>28</v>
      </c>
      <c r="C1755" s="0" t="str">
        <f aca="false">IFERROR(VLOOKUP(A1755,'Province Map'!$A$2:$BX$77,(MATCH(B1755,'Province Map'!$B$2:$BX$2,0)+1),0),"")</f>
        <v/>
      </c>
      <c r="D1755" s="0" t="str">
        <f aca="false">IF(C1755="T","T","")</f>
        <v/>
      </c>
      <c r="E1755" s="0" t="str">
        <f aca="false">IF(D1755="T",COUNTIF($D$3:$D1755,"T"),"")</f>
        <v/>
      </c>
      <c r="F1755" s="0" t="str">
        <f aca="false">IF(C1755="S","S","")</f>
        <v/>
      </c>
      <c r="G1755" s="0" t="str">
        <f aca="false">IF(F1755="S",COUNTIF($F$3:$F1755,"S"),"")</f>
        <v/>
      </c>
      <c r="H1755" s="0" t="n">
        <f aca="false">A1755</f>
        <v>24</v>
      </c>
      <c r="I1755" s="0" t="n">
        <f aca="false">B1755</f>
        <v>28</v>
      </c>
    </row>
    <row r="1756" customFormat="false" ht="12.8" hidden="false" customHeight="false" outlineLevel="0" collapsed="false">
      <c r="A1756" s="0" t="n">
        <f aca="false">IF(B1755&lt;&gt;$D$1,A1755,A1755+1)</f>
        <v>24</v>
      </c>
      <c r="B1756" s="0" t="n">
        <f aca="false">IF(B1755&lt;&gt;$D$1,B1755+1,1)</f>
        <v>29</v>
      </c>
      <c r="C1756" s="0" t="str">
        <f aca="false">IFERROR(VLOOKUP(A1756,'Province Map'!$A$2:$BX$77,(MATCH(B1756,'Province Map'!$B$2:$BX$2,0)+1),0),"")</f>
        <v/>
      </c>
      <c r="D1756" s="0" t="str">
        <f aca="false">IF(C1756="T","T","")</f>
        <v/>
      </c>
      <c r="E1756" s="0" t="str">
        <f aca="false">IF(D1756="T",COUNTIF($D$3:$D1756,"T"),"")</f>
        <v/>
      </c>
      <c r="F1756" s="0" t="str">
        <f aca="false">IF(C1756="S","S","")</f>
        <v/>
      </c>
      <c r="G1756" s="0" t="str">
        <f aca="false">IF(F1756="S",COUNTIF($F$3:$F1756,"S"),"")</f>
        <v/>
      </c>
      <c r="H1756" s="0" t="n">
        <f aca="false">A1756</f>
        <v>24</v>
      </c>
      <c r="I1756" s="0" t="n">
        <f aca="false">B1756</f>
        <v>29</v>
      </c>
    </row>
    <row r="1757" customFormat="false" ht="12.8" hidden="false" customHeight="false" outlineLevel="0" collapsed="false">
      <c r="A1757" s="0" t="n">
        <f aca="false">IF(B1756&lt;&gt;$D$1,A1756,A1756+1)</f>
        <v>24</v>
      </c>
      <c r="B1757" s="0" t="n">
        <f aca="false">IF(B1756&lt;&gt;$D$1,B1756+1,1)</f>
        <v>30</v>
      </c>
      <c r="C1757" s="0" t="str">
        <f aca="false">IFERROR(VLOOKUP(A1757,'Province Map'!$A$2:$BX$77,(MATCH(B1757,'Province Map'!$B$2:$BX$2,0)+1),0),"")</f>
        <v/>
      </c>
      <c r="D1757" s="0" t="str">
        <f aca="false">IF(C1757="T","T","")</f>
        <v/>
      </c>
      <c r="E1757" s="0" t="str">
        <f aca="false">IF(D1757="T",COUNTIF($D$3:$D1757,"T"),"")</f>
        <v/>
      </c>
      <c r="F1757" s="0" t="str">
        <f aca="false">IF(C1757="S","S","")</f>
        <v/>
      </c>
      <c r="G1757" s="0" t="str">
        <f aca="false">IF(F1757="S",COUNTIF($F$3:$F1757,"S"),"")</f>
        <v/>
      </c>
      <c r="H1757" s="0" t="n">
        <f aca="false">A1757</f>
        <v>24</v>
      </c>
      <c r="I1757" s="0" t="n">
        <f aca="false">B1757</f>
        <v>30</v>
      </c>
    </row>
    <row r="1758" customFormat="false" ht="12.8" hidden="false" customHeight="false" outlineLevel="0" collapsed="false">
      <c r="A1758" s="0" t="n">
        <f aca="false">IF(B1757&lt;&gt;$D$1,A1757,A1757+1)</f>
        <v>24</v>
      </c>
      <c r="B1758" s="0" t="n">
        <f aca="false">IF(B1757&lt;&gt;$D$1,B1757+1,1)</f>
        <v>31</v>
      </c>
      <c r="C1758" s="0" t="str">
        <f aca="false">IFERROR(VLOOKUP(A1758,'Province Map'!$A$2:$BX$77,(MATCH(B1758,'Province Map'!$B$2:$BX$2,0)+1),0),"")</f>
        <v/>
      </c>
      <c r="D1758" s="0" t="str">
        <f aca="false">IF(C1758="T","T","")</f>
        <v/>
      </c>
      <c r="E1758" s="0" t="str">
        <f aca="false">IF(D1758="T",COUNTIF($D$3:$D1758,"T"),"")</f>
        <v/>
      </c>
      <c r="F1758" s="0" t="str">
        <f aca="false">IF(C1758="S","S","")</f>
        <v/>
      </c>
      <c r="G1758" s="0" t="str">
        <f aca="false">IF(F1758="S",COUNTIF($F$3:$F1758,"S"),"")</f>
        <v/>
      </c>
      <c r="H1758" s="0" t="n">
        <f aca="false">A1758</f>
        <v>24</v>
      </c>
      <c r="I1758" s="0" t="n">
        <f aca="false">B1758</f>
        <v>31</v>
      </c>
    </row>
    <row r="1759" customFormat="false" ht="12.8" hidden="false" customHeight="false" outlineLevel="0" collapsed="false">
      <c r="A1759" s="0" t="n">
        <f aca="false">IF(B1758&lt;&gt;$D$1,A1758,A1758+1)</f>
        <v>24</v>
      </c>
      <c r="B1759" s="0" t="n">
        <f aca="false">IF(B1758&lt;&gt;$D$1,B1758+1,1)</f>
        <v>32</v>
      </c>
      <c r="C1759" s="0" t="str">
        <f aca="false">IFERROR(VLOOKUP(A1759,'Province Map'!$A$2:$BX$77,(MATCH(B1759,'Province Map'!$B$2:$BX$2,0)+1),0),"")</f>
        <v/>
      </c>
      <c r="D1759" s="0" t="str">
        <f aca="false">IF(C1759="T","T","")</f>
        <v/>
      </c>
      <c r="E1759" s="0" t="str">
        <f aca="false">IF(D1759="T",COUNTIF($D$3:$D1759,"T"),"")</f>
        <v/>
      </c>
      <c r="F1759" s="0" t="str">
        <f aca="false">IF(C1759="S","S","")</f>
        <v/>
      </c>
      <c r="G1759" s="0" t="str">
        <f aca="false">IF(F1759="S",COUNTIF($F$3:$F1759,"S"),"")</f>
        <v/>
      </c>
      <c r="H1759" s="0" t="n">
        <f aca="false">A1759</f>
        <v>24</v>
      </c>
      <c r="I1759" s="0" t="n">
        <f aca="false">B1759</f>
        <v>32</v>
      </c>
    </row>
    <row r="1760" customFormat="false" ht="12.8" hidden="false" customHeight="false" outlineLevel="0" collapsed="false">
      <c r="A1760" s="0" t="n">
        <f aca="false">IF(B1759&lt;&gt;$D$1,A1759,A1759+1)</f>
        <v>24</v>
      </c>
      <c r="B1760" s="0" t="n">
        <f aca="false">IF(B1759&lt;&gt;$D$1,B1759+1,1)</f>
        <v>33</v>
      </c>
      <c r="C1760" s="0" t="str">
        <f aca="false">IFERROR(VLOOKUP(A1760,'Province Map'!$A$2:$BX$77,(MATCH(B1760,'Province Map'!$B$2:$BX$2,0)+1),0),"")</f>
        <v/>
      </c>
      <c r="D1760" s="0" t="str">
        <f aca="false">IF(C1760="T","T","")</f>
        <v/>
      </c>
      <c r="E1760" s="0" t="str">
        <f aca="false">IF(D1760="T",COUNTIF($D$3:$D1760,"T"),"")</f>
        <v/>
      </c>
      <c r="F1760" s="0" t="str">
        <f aca="false">IF(C1760="S","S","")</f>
        <v/>
      </c>
      <c r="G1760" s="0" t="str">
        <f aca="false">IF(F1760="S",COUNTIF($F$3:$F1760,"S"),"")</f>
        <v/>
      </c>
      <c r="H1760" s="0" t="n">
        <f aca="false">A1760</f>
        <v>24</v>
      </c>
      <c r="I1760" s="0" t="n">
        <f aca="false">B1760</f>
        <v>33</v>
      </c>
    </row>
    <row r="1761" customFormat="false" ht="12.8" hidden="false" customHeight="false" outlineLevel="0" collapsed="false">
      <c r="A1761" s="0" t="n">
        <f aca="false">IF(B1760&lt;&gt;$D$1,A1760,A1760+1)</f>
        <v>24</v>
      </c>
      <c r="B1761" s="0" t="n">
        <f aca="false">IF(B1760&lt;&gt;$D$1,B1760+1,1)</f>
        <v>34</v>
      </c>
      <c r="C1761" s="0" t="str">
        <f aca="false">IFERROR(VLOOKUP(A1761,'Province Map'!$A$2:$BX$77,(MATCH(B1761,'Province Map'!$B$2:$BX$2,0)+1),0),"")</f>
        <v/>
      </c>
      <c r="D1761" s="0" t="str">
        <f aca="false">IF(C1761="T","T","")</f>
        <v/>
      </c>
      <c r="E1761" s="0" t="str">
        <f aca="false">IF(D1761="T",COUNTIF($D$3:$D1761,"T"),"")</f>
        <v/>
      </c>
      <c r="F1761" s="0" t="str">
        <f aca="false">IF(C1761="S","S","")</f>
        <v/>
      </c>
      <c r="G1761" s="0" t="str">
        <f aca="false">IF(F1761="S",COUNTIF($F$3:$F1761,"S"),"")</f>
        <v/>
      </c>
      <c r="H1761" s="0" t="n">
        <f aca="false">A1761</f>
        <v>24</v>
      </c>
      <c r="I1761" s="0" t="n">
        <f aca="false">B1761</f>
        <v>34</v>
      </c>
    </row>
    <row r="1762" customFormat="false" ht="12.8" hidden="false" customHeight="false" outlineLevel="0" collapsed="false">
      <c r="A1762" s="0" t="n">
        <f aca="false">IF(B1761&lt;&gt;$D$1,A1761,A1761+1)</f>
        <v>24</v>
      </c>
      <c r="B1762" s="0" t="n">
        <f aca="false">IF(B1761&lt;&gt;$D$1,B1761+1,1)</f>
        <v>35</v>
      </c>
      <c r="C1762" s="0" t="str">
        <f aca="false">IFERROR(VLOOKUP(A1762,'Province Map'!$A$2:$BX$77,(MATCH(B1762,'Province Map'!$B$2:$BX$2,0)+1),0),"")</f>
        <v/>
      </c>
      <c r="D1762" s="0" t="str">
        <f aca="false">IF(C1762="T","T","")</f>
        <v/>
      </c>
      <c r="E1762" s="0" t="str">
        <f aca="false">IF(D1762="T",COUNTIF($D$3:$D1762,"T"),"")</f>
        <v/>
      </c>
      <c r="F1762" s="0" t="str">
        <f aca="false">IF(C1762="S","S","")</f>
        <v/>
      </c>
      <c r="G1762" s="0" t="str">
        <f aca="false">IF(F1762="S",COUNTIF($F$3:$F1762,"S"),"")</f>
        <v/>
      </c>
      <c r="H1762" s="0" t="n">
        <f aca="false">A1762</f>
        <v>24</v>
      </c>
      <c r="I1762" s="0" t="n">
        <f aca="false">B1762</f>
        <v>35</v>
      </c>
    </row>
    <row r="1763" customFormat="false" ht="12.8" hidden="false" customHeight="false" outlineLevel="0" collapsed="false">
      <c r="A1763" s="0" t="n">
        <f aca="false">IF(B1762&lt;&gt;$D$1,A1762,A1762+1)</f>
        <v>24</v>
      </c>
      <c r="B1763" s="0" t="n">
        <f aca="false">IF(B1762&lt;&gt;$D$1,B1762+1,1)</f>
        <v>36</v>
      </c>
      <c r="C1763" s="0" t="str">
        <f aca="false">IFERROR(VLOOKUP(A1763,'Province Map'!$A$2:$BX$77,(MATCH(B1763,'Province Map'!$B$2:$BX$2,0)+1),0),"")</f>
        <v/>
      </c>
      <c r="D1763" s="0" t="str">
        <f aca="false">IF(C1763="T","T","")</f>
        <v/>
      </c>
      <c r="E1763" s="0" t="str">
        <f aca="false">IF(D1763="T",COUNTIF($D$3:$D1763,"T"),"")</f>
        <v/>
      </c>
      <c r="F1763" s="0" t="str">
        <f aca="false">IF(C1763="S","S","")</f>
        <v/>
      </c>
      <c r="G1763" s="0" t="str">
        <f aca="false">IF(F1763="S",COUNTIF($F$3:$F1763,"S"),"")</f>
        <v/>
      </c>
      <c r="H1763" s="0" t="n">
        <f aca="false">A1763</f>
        <v>24</v>
      </c>
      <c r="I1763" s="0" t="n">
        <f aca="false">B1763</f>
        <v>36</v>
      </c>
    </row>
    <row r="1764" customFormat="false" ht="12.8" hidden="false" customHeight="false" outlineLevel="0" collapsed="false">
      <c r="A1764" s="0" t="n">
        <f aca="false">IF(B1763&lt;&gt;$D$1,A1763,A1763+1)</f>
        <v>24</v>
      </c>
      <c r="B1764" s="0" t="n">
        <f aca="false">IF(B1763&lt;&gt;$D$1,B1763+1,1)</f>
        <v>37</v>
      </c>
      <c r="C1764" s="0" t="str">
        <f aca="false">IFERROR(VLOOKUP(A1764,'Province Map'!$A$2:$BX$77,(MATCH(B1764,'Province Map'!$B$2:$BX$2,0)+1),0),"")</f>
        <v/>
      </c>
      <c r="D1764" s="0" t="str">
        <f aca="false">IF(C1764="T","T","")</f>
        <v/>
      </c>
      <c r="E1764" s="0" t="str">
        <f aca="false">IF(D1764="T",COUNTIF($D$3:$D1764,"T"),"")</f>
        <v/>
      </c>
      <c r="F1764" s="0" t="str">
        <f aca="false">IF(C1764="S","S","")</f>
        <v/>
      </c>
      <c r="G1764" s="0" t="str">
        <f aca="false">IF(F1764="S",COUNTIF($F$3:$F1764,"S"),"")</f>
        <v/>
      </c>
      <c r="H1764" s="0" t="n">
        <f aca="false">A1764</f>
        <v>24</v>
      </c>
      <c r="I1764" s="0" t="n">
        <f aca="false">B1764</f>
        <v>37</v>
      </c>
    </row>
    <row r="1765" customFormat="false" ht="12.8" hidden="false" customHeight="false" outlineLevel="0" collapsed="false">
      <c r="A1765" s="0" t="n">
        <f aca="false">IF(B1764&lt;&gt;$D$1,A1764,A1764+1)</f>
        <v>24</v>
      </c>
      <c r="B1765" s="0" t="n">
        <f aca="false">IF(B1764&lt;&gt;$D$1,B1764+1,1)</f>
        <v>38</v>
      </c>
      <c r="C1765" s="0" t="str">
        <f aca="false">IFERROR(VLOOKUP(A1765,'Province Map'!$A$2:$BX$77,(MATCH(B1765,'Province Map'!$B$2:$BX$2,0)+1),0),"")</f>
        <v/>
      </c>
      <c r="D1765" s="0" t="str">
        <f aca="false">IF(C1765="T","T","")</f>
        <v/>
      </c>
      <c r="E1765" s="0" t="str">
        <f aca="false">IF(D1765="T",COUNTIF($D$3:$D1765,"T"),"")</f>
        <v/>
      </c>
      <c r="F1765" s="0" t="str">
        <f aca="false">IF(C1765="S","S","")</f>
        <v/>
      </c>
      <c r="G1765" s="0" t="str">
        <f aca="false">IF(F1765="S",COUNTIF($F$3:$F1765,"S"),"")</f>
        <v/>
      </c>
      <c r="H1765" s="0" t="n">
        <f aca="false">A1765</f>
        <v>24</v>
      </c>
      <c r="I1765" s="0" t="n">
        <f aca="false">B1765</f>
        <v>38</v>
      </c>
    </row>
    <row r="1766" customFormat="false" ht="12.8" hidden="false" customHeight="false" outlineLevel="0" collapsed="false">
      <c r="A1766" s="0" t="n">
        <f aca="false">IF(B1765&lt;&gt;$D$1,A1765,A1765+1)</f>
        <v>24</v>
      </c>
      <c r="B1766" s="0" t="n">
        <f aca="false">IF(B1765&lt;&gt;$D$1,B1765+1,1)</f>
        <v>39</v>
      </c>
      <c r="C1766" s="0" t="str">
        <f aca="false">IFERROR(VLOOKUP(A1766,'Province Map'!$A$2:$BX$77,(MATCH(B1766,'Province Map'!$B$2:$BX$2,0)+1),0),"")</f>
        <v/>
      </c>
      <c r="D1766" s="0" t="str">
        <f aca="false">IF(C1766="T","T","")</f>
        <v/>
      </c>
      <c r="E1766" s="0" t="str">
        <f aca="false">IF(D1766="T",COUNTIF($D$3:$D1766,"T"),"")</f>
        <v/>
      </c>
      <c r="F1766" s="0" t="str">
        <f aca="false">IF(C1766="S","S","")</f>
        <v/>
      </c>
      <c r="G1766" s="0" t="str">
        <f aca="false">IF(F1766="S",COUNTIF($F$3:$F1766,"S"),"")</f>
        <v/>
      </c>
      <c r="H1766" s="0" t="n">
        <f aca="false">A1766</f>
        <v>24</v>
      </c>
      <c r="I1766" s="0" t="n">
        <f aca="false">B1766</f>
        <v>39</v>
      </c>
    </row>
    <row r="1767" customFormat="false" ht="12.8" hidden="false" customHeight="false" outlineLevel="0" collapsed="false">
      <c r="A1767" s="0" t="n">
        <f aca="false">IF(B1766&lt;&gt;$D$1,A1766,A1766+1)</f>
        <v>24</v>
      </c>
      <c r="B1767" s="0" t="n">
        <f aca="false">IF(B1766&lt;&gt;$D$1,B1766+1,1)</f>
        <v>40</v>
      </c>
      <c r="C1767" s="0" t="str">
        <f aca="false">IFERROR(VLOOKUP(A1767,'Province Map'!$A$2:$BX$77,(MATCH(B1767,'Province Map'!$B$2:$BX$2,0)+1),0),"")</f>
        <v/>
      </c>
      <c r="D1767" s="0" t="str">
        <f aca="false">IF(C1767="T","T","")</f>
        <v/>
      </c>
      <c r="E1767" s="0" t="str">
        <f aca="false">IF(D1767="T",COUNTIF($D$3:$D1767,"T"),"")</f>
        <v/>
      </c>
      <c r="F1767" s="0" t="str">
        <f aca="false">IF(C1767="S","S","")</f>
        <v/>
      </c>
      <c r="G1767" s="0" t="str">
        <f aca="false">IF(F1767="S",COUNTIF($F$3:$F1767,"S"),"")</f>
        <v/>
      </c>
      <c r="H1767" s="0" t="n">
        <f aca="false">A1767</f>
        <v>24</v>
      </c>
      <c r="I1767" s="0" t="n">
        <f aca="false">B1767</f>
        <v>40</v>
      </c>
    </row>
    <row r="1768" customFormat="false" ht="12.8" hidden="false" customHeight="false" outlineLevel="0" collapsed="false">
      <c r="A1768" s="0" t="n">
        <f aca="false">IF(B1767&lt;&gt;$D$1,A1767,A1767+1)</f>
        <v>24</v>
      </c>
      <c r="B1768" s="0" t="n">
        <f aca="false">IF(B1767&lt;&gt;$D$1,B1767+1,1)</f>
        <v>41</v>
      </c>
      <c r="C1768" s="0" t="str">
        <f aca="false">IFERROR(VLOOKUP(A1768,'Province Map'!$A$2:$BX$77,(MATCH(B1768,'Province Map'!$B$2:$BX$2,0)+1),0),"")</f>
        <v/>
      </c>
      <c r="D1768" s="0" t="str">
        <f aca="false">IF(C1768="T","T","")</f>
        <v/>
      </c>
      <c r="E1768" s="0" t="str">
        <f aca="false">IF(D1768="T",COUNTIF($D$3:$D1768,"T"),"")</f>
        <v/>
      </c>
      <c r="F1768" s="0" t="str">
        <f aca="false">IF(C1768="S","S","")</f>
        <v/>
      </c>
      <c r="G1768" s="0" t="str">
        <f aca="false">IF(F1768="S",COUNTIF($F$3:$F1768,"S"),"")</f>
        <v/>
      </c>
      <c r="H1768" s="0" t="n">
        <f aca="false">A1768</f>
        <v>24</v>
      </c>
      <c r="I1768" s="0" t="n">
        <f aca="false">B1768</f>
        <v>41</v>
      </c>
    </row>
    <row r="1769" customFormat="false" ht="12.8" hidden="false" customHeight="false" outlineLevel="0" collapsed="false">
      <c r="A1769" s="0" t="n">
        <f aca="false">IF(B1768&lt;&gt;$D$1,A1768,A1768+1)</f>
        <v>24</v>
      </c>
      <c r="B1769" s="0" t="n">
        <f aca="false">IF(B1768&lt;&gt;$D$1,B1768+1,1)</f>
        <v>42</v>
      </c>
      <c r="C1769" s="0" t="str">
        <f aca="false">IFERROR(VLOOKUP(A1769,'Province Map'!$A$2:$BX$77,(MATCH(B1769,'Province Map'!$B$2:$BX$2,0)+1),0),"")</f>
        <v/>
      </c>
      <c r="D1769" s="0" t="str">
        <f aca="false">IF(C1769="T","T","")</f>
        <v/>
      </c>
      <c r="E1769" s="0" t="str">
        <f aca="false">IF(D1769="T",COUNTIF($D$3:$D1769,"T"),"")</f>
        <v/>
      </c>
      <c r="F1769" s="0" t="str">
        <f aca="false">IF(C1769="S","S","")</f>
        <v/>
      </c>
      <c r="G1769" s="0" t="str">
        <f aca="false">IF(F1769="S",COUNTIF($F$3:$F1769,"S"),"")</f>
        <v/>
      </c>
      <c r="H1769" s="0" t="n">
        <f aca="false">A1769</f>
        <v>24</v>
      </c>
      <c r="I1769" s="0" t="n">
        <f aca="false">B1769</f>
        <v>42</v>
      </c>
    </row>
    <row r="1770" customFormat="false" ht="12.8" hidden="false" customHeight="false" outlineLevel="0" collapsed="false">
      <c r="A1770" s="0" t="n">
        <f aca="false">IF(B1769&lt;&gt;$D$1,A1769,A1769+1)</f>
        <v>24</v>
      </c>
      <c r="B1770" s="0" t="n">
        <f aca="false">IF(B1769&lt;&gt;$D$1,B1769+1,1)</f>
        <v>43</v>
      </c>
      <c r="C1770" s="0" t="str">
        <f aca="false">IFERROR(VLOOKUP(A1770,'Province Map'!$A$2:$BX$77,(MATCH(B1770,'Province Map'!$B$2:$BX$2,0)+1),0),"")</f>
        <v/>
      </c>
      <c r="D1770" s="0" t="str">
        <f aca="false">IF(C1770="T","T","")</f>
        <v/>
      </c>
      <c r="E1770" s="0" t="str">
        <f aca="false">IF(D1770="T",COUNTIF($D$3:$D1770,"T"),"")</f>
        <v/>
      </c>
      <c r="F1770" s="0" t="str">
        <f aca="false">IF(C1770="S","S","")</f>
        <v/>
      </c>
      <c r="G1770" s="0" t="str">
        <f aca="false">IF(F1770="S",COUNTIF($F$3:$F1770,"S"),"")</f>
        <v/>
      </c>
      <c r="H1770" s="0" t="n">
        <f aca="false">A1770</f>
        <v>24</v>
      </c>
      <c r="I1770" s="0" t="n">
        <f aca="false">B1770</f>
        <v>43</v>
      </c>
    </row>
    <row r="1771" customFormat="false" ht="12.8" hidden="false" customHeight="false" outlineLevel="0" collapsed="false">
      <c r="A1771" s="0" t="n">
        <f aca="false">IF(B1770&lt;&gt;$D$1,A1770,A1770+1)</f>
        <v>24</v>
      </c>
      <c r="B1771" s="0" t="n">
        <f aca="false">IF(B1770&lt;&gt;$D$1,B1770+1,1)</f>
        <v>44</v>
      </c>
      <c r="C1771" s="0" t="str">
        <f aca="false">IFERROR(VLOOKUP(A1771,'Province Map'!$A$2:$BX$77,(MATCH(B1771,'Province Map'!$B$2:$BX$2,0)+1),0),"")</f>
        <v/>
      </c>
      <c r="D1771" s="0" t="str">
        <f aca="false">IF(C1771="T","T","")</f>
        <v/>
      </c>
      <c r="E1771" s="0" t="str">
        <f aca="false">IF(D1771="T",COUNTIF($D$3:$D1771,"T"),"")</f>
        <v/>
      </c>
      <c r="F1771" s="0" t="str">
        <f aca="false">IF(C1771="S","S","")</f>
        <v/>
      </c>
      <c r="G1771" s="0" t="str">
        <f aca="false">IF(F1771="S",COUNTIF($F$3:$F1771,"S"),"")</f>
        <v/>
      </c>
      <c r="H1771" s="0" t="n">
        <f aca="false">A1771</f>
        <v>24</v>
      </c>
      <c r="I1771" s="0" t="n">
        <f aca="false">B1771</f>
        <v>44</v>
      </c>
    </row>
    <row r="1772" customFormat="false" ht="12.8" hidden="false" customHeight="false" outlineLevel="0" collapsed="false">
      <c r="A1772" s="0" t="n">
        <f aca="false">IF(B1771&lt;&gt;$D$1,A1771,A1771+1)</f>
        <v>24</v>
      </c>
      <c r="B1772" s="0" t="n">
        <f aca="false">IF(B1771&lt;&gt;$D$1,B1771+1,1)</f>
        <v>45</v>
      </c>
      <c r="C1772" s="0" t="str">
        <f aca="false">IFERROR(VLOOKUP(A1772,'Province Map'!$A$2:$BX$77,(MATCH(B1772,'Province Map'!$B$2:$BX$2,0)+1),0),"")</f>
        <v/>
      </c>
      <c r="D1772" s="0" t="str">
        <f aca="false">IF(C1772="T","T","")</f>
        <v/>
      </c>
      <c r="E1772" s="0" t="str">
        <f aca="false">IF(D1772="T",COUNTIF($D$3:$D1772,"T"),"")</f>
        <v/>
      </c>
      <c r="F1772" s="0" t="str">
        <f aca="false">IF(C1772="S","S","")</f>
        <v/>
      </c>
      <c r="G1772" s="0" t="str">
        <f aca="false">IF(F1772="S",COUNTIF($F$3:$F1772,"S"),"")</f>
        <v/>
      </c>
      <c r="H1772" s="0" t="n">
        <f aca="false">A1772</f>
        <v>24</v>
      </c>
      <c r="I1772" s="0" t="n">
        <f aca="false">B1772</f>
        <v>45</v>
      </c>
    </row>
    <row r="1773" customFormat="false" ht="12.8" hidden="false" customHeight="false" outlineLevel="0" collapsed="false">
      <c r="A1773" s="0" t="n">
        <f aca="false">IF(B1772&lt;&gt;$D$1,A1772,A1772+1)</f>
        <v>24</v>
      </c>
      <c r="B1773" s="0" t="n">
        <f aca="false">IF(B1772&lt;&gt;$D$1,B1772+1,1)</f>
        <v>46</v>
      </c>
      <c r="C1773" s="0" t="str">
        <f aca="false">IFERROR(VLOOKUP(A1773,'Province Map'!$A$2:$BX$77,(MATCH(B1773,'Province Map'!$B$2:$BX$2,0)+1),0),"")</f>
        <v/>
      </c>
      <c r="D1773" s="0" t="str">
        <f aca="false">IF(C1773="T","T","")</f>
        <v/>
      </c>
      <c r="E1773" s="0" t="str">
        <f aca="false">IF(D1773="T",COUNTIF($D$3:$D1773,"T"),"")</f>
        <v/>
      </c>
      <c r="F1773" s="0" t="str">
        <f aca="false">IF(C1773="S","S","")</f>
        <v/>
      </c>
      <c r="G1773" s="0" t="str">
        <f aca="false">IF(F1773="S",COUNTIF($F$3:$F1773,"S"),"")</f>
        <v/>
      </c>
      <c r="H1773" s="0" t="n">
        <f aca="false">A1773</f>
        <v>24</v>
      </c>
      <c r="I1773" s="0" t="n">
        <f aca="false">B1773</f>
        <v>46</v>
      </c>
    </row>
    <row r="1774" customFormat="false" ht="12.8" hidden="false" customHeight="false" outlineLevel="0" collapsed="false">
      <c r="A1774" s="0" t="n">
        <f aca="false">IF(B1773&lt;&gt;$D$1,A1773,A1773+1)</f>
        <v>24</v>
      </c>
      <c r="B1774" s="0" t="n">
        <f aca="false">IF(B1773&lt;&gt;$D$1,B1773+1,1)</f>
        <v>47</v>
      </c>
      <c r="C1774" s="0" t="str">
        <f aca="false">IFERROR(VLOOKUP(A1774,'Province Map'!$A$2:$BX$77,(MATCH(B1774,'Province Map'!$B$2:$BX$2,0)+1),0),"")</f>
        <v/>
      </c>
      <c r="D1774" s="0" t="str">
        <f aca="false">IF(C1774="T","T","")</f>
        <v/>
      </c>
      <c r="E1774" s="0" t="str">
        <f aca="false">IF(D1774="T",COUNTIF($D$3:$D1774,"T"),"")</f>
        <v/>
      </c>
      <c r="F1774" s="0" t="str">
        <f aca="false">IF(C1774="S","S","")</f>
        <v/>
      </c>
      <c r="G1774" s="0" t="str">
        <f aca="false">IF(F1774="S",COUNTIF($F$3:$F1774,"S"),"")</f>
        <v/>
      </c>
      <c r="H1774" s="0" t="n">
        <f aca="false">A1774</f>
        <v>24</v>
      </c>
      <c r="I1774" s="0" t="n">
        <f aca="false">B1774</f>
        <v>47</v>
      </c>
    </row>
    <row r="1775" customFormat="false" ht="12.8" hidden="false" customHeight="false" outlineLevel="0" collapsed="false">
      <c r="A1775" s="0" t="n">
        <f aca="false">IF(B1774&lt;&gt;$D$1,A1774,A1774+1)</f>
        <v>24</v>
      </c>
      <c r="B1775" s="0" t="n">
        <f aca="false">IF(B1774&lt;&gt;$D$1,B1774+1,1)</f>
        <v>48</v>
      </c>
      <c r="C1775" s="0" t="str">
        <f aca="false">IFERROR(VLOOKUP(A1775,'Province Map'!$A$2:$BX$77,(MATCH(B1775,'Province Map'!$B$2:$BX$2,0)+1),0),"")</f>
        <v/>
      </c>
      <c r="D1775" s="0" t="str">
        <f aca="false">IF(C1775="T","T","")</f>
        <v/>
      </c>
      <c r="E1775" s="0" t="str">
        <f aca="false">IF(D1775="T",COUNTIF($D$3:$D1775,"T"),"")</f>
        <v/>
      </c>
      <c r="F1775" s="0" t="str">
        <f aca="false">IF(C1775="S","S","")</f>
        <v/>
      </c>
      <c r="G1775" s="0" t="str">
        <f aca="false">IF(F1775="S",COUNTIF($F$3:$F1775,"S"),"")</f>
        <v/>
      </c>
      <c r="H1775" s="0" t="n">
        <f aca="false">A1775</f>
        <v>24</v>
      </c>
      <c r="I1775" s="0" t="n">
        <f aca="false">B1775</f>
        <v>48</v>
      </c>
    </row>
    <row r="1776" customFormat="false" ht="12.8" hidden="false" customHeight="false" outlineLevel="0" collapsed="false">
      <c r="A1776" s="0" t="n">
        <f aca="false">IF(B1775&lt;&gt;$D$1,A1775,A1775+1)</f>
        <v>24</v>
      </c>
      <c r="B1776" s="0" t="n">
        <f aca="false">IF(B1775&lt;&gt;$D$1,B1775+1,1)</f>
        <v>49</v>
      </c>
      <c r="C1776" s="0" t="str">
        <f aca="false">IFERROR(VLOOKUP(A1776,'Province Map'!$A$2:$BX$77,(MATCH(B1776,'Province Map'!$B$2:$BX$2,0)+1),0),"")</f>
        <v/>
      </c>
      <c r="D1776" s="0" t="str">
        <f aca="false">IF(C1776="T","T","")</f>
        <v/>
      </c>
      <c r="E1776" s="0" t="str">
        <f aca="false">IF(D1776="T",COUNTIF($D$3:$D1776,"T"),"")</f>
        <v/>
      </c>
      <c r="F1776" s="0" t="str">
        <f aca="false">IF(C1776="S","S","")</f>
        <v/>
      </c>
      <c r="G1776" s="0" t="str">
        <f aca="false">IF(F1776="S",COUNTIF($F$3:$F1776,"S"),"")</f>
        <v/>
      </c>
      <c r="H1776" s="0" t="n">
        <f aca="false">A1776</f>
        <v>24</v>
      </c>
      <c r="I1776" s="0" t="n">
        <f aca="false">B1776</f>
        <v>49</v>
      </c>
    </row>
    <row r="1777" customFormat="false" ht="12.8" hidden="false" customHeight="false" outlineLevel="0" collapsed="false">
      <c r="A1777" s="0" t="n">
        <f aca="false">IF(B1776&lt;&gt;$D$1,A1776,A1776+1)</f>
        <v>24</v>
      </c>
      <c r="B1777" s="0" t="n">
        <f aca="false">IF(B1776&lt;&gt;$D$1,B1776+1,1)</f>
        <v>50</v>
      </c>
      <c r="C1777" s="0" t="str">
        <f aca="false">IFERROR(VLOOKUP(A1777,'Province Map'!$A$2:$BX$77,(MATCH(B1777,'Province Map'!$B$2:$BX$2,0)+1),0),"")</f>
        <v/>
      </c>
      <c r="D1777" s="0" t="str">
        <f aca="false">IF(C1777="T","T","")</f>
        <v/>
      </c>
      <c r="E1777" s="0" t="str">
        <f aca="false">IF(D1777="T",COUNTIF($D$3:$D1777,"T"),"")</f>
        <v/>
      </c>
      <c r="F1777" s="0" t="str">
        <f aca="false">IF(C1777="S","S","")</f>
        <v/>
      </c>
      <c r="G1777" s="0" t="str">
        <f aca="false">IF(F1777="S",COUNTIF($F$3:$F1777,"S"),"")</f>
        <v/>
      </c>
      <c r="H1777" s="0" t="n">
        <f aca="false">A1777</f>
        <v>24</v>
      </c>
      <c r="I1777" s="0" t="n">
        <f aca="false">B1777</f>
        <v>50</v>
      </c>
    </row>
    <row r="1778" customFormat="false" ht="12.8" hidden="false" customHeight="false" outlineLevel="0" collapsed="false">
      <c r="A1778" s="0" t="n">
        <f aca="false">IF(B1777&lt;&gt;$D$1,A1777,A1777+1)</f>
        <v>24</v>
      </c>
      <c r="B1778" s="0" t="n">
        <f aca="false">IF(B1777&lt;&gt;$D$1,B1777+1,1)</f>
        <v>51</v>
      </c>
      <c r="C1778" s="0" t="str">
        <f aca="false">IFERROR(VLOOKUP(A1778,'Province Map'!$A$2:$BX$77,(MATCH(B1778,'Province Map'!$B$2:$BX$2,0)+1),0),"")</f>
        <v/>
      </c>
      <c r="D1778" s="0" t="str">
        <f aca="false">IF(C1778="T","T","")</f>
        <v/>
      </c>
      <c r="E1778" s="0" t="str">
        <f aca="false">IF(D1778="T",COUNTIF($D$3:$D1778,"T"),"")</f>
        <v/>
      </c>
      <c r="F1778" s="0" t="str">
        <f aca="false">IF(C1778="S","S","")</f>
        <v/>
      </c>
      <c r="G1778" s="0" t="str">
        <f aca="false">IF(F1778="S",COUNTIF($F$3:$F1778,"S"),"")</f>
        <v/>
      </c>
      <c r="H1778" s="0" t="n">
        <f aca="false">A1778</f>
        <v>24</v>
      </c>
      <c r="I1778" s="0" t="n">
        <f aca="false">B1778</f>
        <v>51</v>
      </c>
    </row>
    <row r="1779" customFormat="false" ht="12.8" hidden="false" customHeight="false" outlineLevel="0" collapsed="false">
      <c r="A1779" s="0" t="n">
        <f aca="false">IF(B1778&lt;&gt;$D$1,A1778,A1778+1)</f>
        <v>24</v>
      </c>
      <c r="B1779" s="0" t="n">
        <f aca="false">IF(B1778&lt;&gt;$D$1,B1778+1,1)</f>
        <v>52</v>
      </c>
      <c r="C1779" s="0" t="str">
        <f aca="false">IFERROR(VLOOKUP(A1779,'Province Map'!$A$2:$BX$77,(MATCH(B1779,'Province Map'!$B$2:$BX$2,0)+1),0),"")</f>
        <v/>
      </c>
      <c r="D1779" s="0" t="str">
        <f aca="false">IF(C1779="T","T","")</f>
        <v/>
      </c>
      <c r="E1779" s="0" t="str">
        <f aca="false">IF(D1779="T",COUNTIF($D$3:$D1779,"T"),"")</f>
        <v/>
      </c>
      <c r="F1779" s="0" t="str">
        <f aca="false">IF(C1779="S","S","")</f>
        <v/>
      </c>
      <c r="G1779" s="0" t="str">
        <f aca="false">IF(F1779="S",COUNTIF($F$3:$F1779,"S"),"")</f>
        <v/>
      </c>
      <c r="H1779" s="0" t="n">
        <f aca="false">A1779</f>
        <v>24</v>
      </c>
      <c r="I1779" s="0" t="n">
        <f aca="false">B1779</f>
        <v>52</v>
      </c>
    </row>
    <row r="1780" customFormat="false" ht="12.8" hidden="false" customHeight="false" outlineLevel="0" collapsed="false">
      <c r="A1780" s="0" t="n">
        <f aca="false">IF(B1779&lt;&gt;$D$1,A1779,A1779+1)</f>
        <v>24</v>
      </c>
      <c r="B1780" s="0" t="n">
        <f aca="false">IF(B1779&lt;&gt;$D$1,B1779+1,1)</f>
        <v>53</v>
      </c>
      <c r="C1780" s="0" t="str">
        <f aca="false">IFERROR(VLOOKUP(A1780,'Province Map'!$A$2:$BX$77,(MATCH(B1780,'Province Map'!$B$2:$BX$2,0)+1),0),"")</f>
        <v/>
      </c>
      <c r="D1780" s="0" t="str">
        <f aca="false">IF(C1780="T","T","")</f>
        <v/>
      </c>
      <c r="E1780" s="0" t="str">
        <f aca="false">IF(D1780="T",COUNTIF($D$3:$D1780,"T"),"")</f>
        <v/>
      </c>
      <c r="F1780" s="0" t="str">
        <f aca="false">IF(C1780="S","S","")</f>
        <v/>
      </c>
      <c r="G1780" s="0" t="str">
        <f aca="false">IF(F1780="S",COUNTIF($F$3:$F1780,"S"),"")</f>
        <v/>
      </c>
      <c r="H1780" s="0" t="n">
        <f aca="false">A1780</f>
        <v>24</v>
      </c>
      <c r="I1780" s="0" t="n">
        <f aca="false">B1780</f>
        <v>53</v>
      </c>
    </row>
    <row r="1781" customFormat="false" ht="12.8" hidden="false" customHeight="false" outlineLevel="0" collapsed="false">
      <c r="A1781" s="0" t="n">
        <f aca="false">IF(B1780&lt;&gt;$D$1,A1780,A1780+1)</f>
        <v>24</v>
      </c>
      <c r="B1781" s="0" t="n">
        <f aca="false">IF(B1780&lt;&gt;$D$1,B1780+1,1)</f>
        <v>54</v>
      </c>
      <c r="C1781" s="0" t="str">
        <f aca="false">IFERROR(VLOOKUP(A1781,'Province Map'!$A$2:$BX$77,(MATCH(B1781,'Province Map'!$B$2:$BX$2,0)+1),0),"")</f>
        <v/>
      </c>
      <c r="D1781" s="0" t="str">
        <f aca="false">IF(C1781="T","T","")</f>
        <v/>
      </c>
      <c r="E1781" s="0" t="str">
        <f aca="false">IF(D1781="T",COUNTIF($D$3:$D1781,"T"),"")</f>
        <v/>
      </c>
      <c r="F1781" s="0" t="str">
        <f aca="false">IF(C1781="S","S","")</f>
        <v/>
      </c>
      <c r="G1781" s="0" t="str">
        <f aca="false">IF(F1781="S",COUNTIF($F$3:$F1781,"S"),"")</f>
        <v/>
      </c>
      <c r="H1781" s="0" t="n">
        <f aca="false">A1781</f>
        <v>24</v>
      </c>
      <c r="I1781" s="0" t="n">
        <f aca="false">B1781</f>
        <v>54</v>
      </c>
    </row>
    <row r="1782" customFormat="false" ht="12.8" hidden="false" customHeight="false" outlineLevel="0" collapsed="false">
      <c r="A1782" s="0" t="n">
        <f aca="false">IF(B1781&lt;&gt;$D$1,A1781,A1781+1)</f>
        <v>24</v>
      </c>
      <c r="B1782" s="0" t="n">
        <f aca="false">IF(B1781&lt;&gt;$D$1,B1781+1,1)</f>
        <v>55</v>
      </c>
      <c r="C1782" s="0" t="str">
        <f aca="false">IFERROR(VLOOKUP(A1782,'Province Map'!$A$2:$BX$77,(MATCH(B1782,'Province Map'!$B$2:$BX$2,0)+1),0),"")</f>
        <v/>
      </c>
      <c r="D1782" s="0" t="str">
        <f aca="false">IF(C1782="T","T","")</f>
        <v/>
      </c>
      <c r="E1782" s="0" t="str">
        <f aca="false">IF(D1782="T",COUNTIF($D$3:$D1782,"T"),"")</f>
        <v/>
      </c>
      <c r="F1782" s="0" t="str">
        <f aca="false">IF(C1782="S","S","")</f>
        <v/>
      </c>
      <c r="G1782" s="0" t="str">
        <f aca="false">IF(F1782="S",COUNTIF($F$3:$F1782,"S"),"")</f>
        <v/>
      </c>
      <c r="H1782" s="0" t="n">
        <f aca="false">A1782</f>
        <v>24</v>
      </c>
      <c r="I1782" s="0" t="n">
        <f aca="false">B1782</f>
        <v>55</v>
      </c>
    </row>
    <row r="1783" customFormat="false" ht="12.8" hidden="false" customHeight="false" outlineLevel="0" collapsed="false">
      <c r="A1783" s="0" t="n">
        <f aca="false">IF(B1782&lt;&gt;$D$1,A1782,A1782+1)</f>
        <v>24</v>
      </c>
      <c r="B1783" s="0" t="n">
        <f aca="false">IF(B1782&lt;&gt;$D$1,B1782+1,1)</f>
        <v>56</v>
      </c>
      <c r="C1783" s="0" t="str">
        <f aca="false">IFERROR(VLOOKUP(A1783,'Province Map'!$A$2:$BX$77,(MATCH(B1783,'Province Map'!$B$2:$BX$2,0)+1),0),"")</f>
        <v/>
      </c>
      <c r="D1783" s="0" t="str">
        <f aca="false">IF(C1783="T","T","")</f>
        <v/>
      </c>
      <c r="E1783" s="0" t="str">
        <f aca="false">IF(D1783="T",COUNTIF($D$3:$D1783,"T"),"")</f>
        <v/>
      </c>
      <c r="F1783" s="0" t="str">
        <f aca="false">IF(C1783="S","S","")</f>
        <v/>
      </c>
      <c r="G1783" s="0" t="str">
        <f aca="false">IF(F1783="S",COUNTIF($F$3:$F1783,"S"),"")</f>
        <v/>
      </c>
      <c r="H1783" s="0" t="n">
        <f aca="false">A1783</f>
        <v>24</v>
      </c>
      <c r="I1783" s="0" t="n">
        <f aca="false">B1783</f>
        <v>56</v>
      </c>
    </row>
    <row r="1784" customFormat="false" ht="12.8" hidden="false" customHeight="false" outlineLevel="0" collapsed="false">
      <c r="A1784" s="0" t="n">
        <f aca="false">IF(B1783&lt;&gt;$D$1,A1783,A1783+1)</f>
        <v>24</v>
      </c>
      <c r="B1784" s="0" t="n">
        <f aca="false">IF(B1783&lt;&gt;$D$1,B1783+1,1)</f>
        <v>57</v>
      </c>
      <c r="C1784" s="0" t="str">
        <f aca="false">IFERROR(VLOOKUP(A1784,'Province Map'!$A$2:$BX$77,(MATCH(B1784,'Province Map'!$B$2:$BX$2,0)+1),0),"")</f>
        <v/>
      </c>
      <c r="D1784" s="0" t="str">
        <f aca="false">IF(C1784="T","T","")</f>
        <v/>
      </c>
      <c r="E1784" s="0" t="str">
        <f aca="false">IF(D1784="T",COUNTIF($D$3:$D1784,"T"),"")</f>
        <v/>
      </c>
      <c r="F1784" s="0" t="str">
        <f aca="false">IF(C1784="S","S","")</f>
        <v/>
      </c>
      <c r="G1784" s="0" t="str">
        <f aca="false">IF(F1784="S",COUNTIF($F$3:$F1784,"S"),"")</f>
        <v/>
      </c>
      <c r="H1784" s="0" t="n">
        <f aca="false">A1784</f>
        <v>24</v>
      </c>
      <c r="I1784" s="0" t="n">
        <f aca="false">B1784</f>
        <v>57</v>
      </c>
    </row>
    <row r="1785" customFormat="false" ht="12.8" hidden="false" customHeight="false" outlineLevel="0" collapsed="false">
      <c r="A1785" s="0" t="n">
        <f aca="false">IF(B1784&lt;&gt;$D$1,A1784,A1784+1)</f>
        <v>24</v>
      </c>
      <c r="B1785" s="0" t="n">
        <f aca="false">IF(B1784&lt;&gt;$D$1,B1784+1,1)</f>
        <v>58</v>
      </c>
      <c r="C1785" s="0" t="str">
        <f aca="false">IFERROR(VLOOKUP(A1785,'Province Map'!$A$2:$BX$77,(MATCH(B1785,'Province Map'!$B$2:$BX$2,0)+1),0),"")</f>
        <v/>
      </c>
      <c r="D1785" s="0" t="str">
        <f aca="false">IF(C1785="T","T","")</f>
        <v/>
      </c>
      <c r="E1785" s="0" t="str">
        <f aca="false">IF(D1785="T",COUNTIF($D$3:$D1785,"T"),"")</f>
        <v/>
      </c>
      <c r="F1785" s="0" t="str">
        <f aca="false">IF(C1785="S","S","")</f>
        <v/>
      </c>
      <c r="G1785" s="0" t="str">
        <f aca="false">IF(F1785="S",COUNTIF($F$3:$F1785,"S"),"")</f>
        <v/>
      </c>
      <c r="H1785" s="0" t="n">
        <f aca="false">A1785</f>
        <v>24</v>
      </c>
      <c r="I1785" s="0" t="n">
        <f aca="false">B1785</f>
        <v>58</v>
      </c>
    </row>
    <row r="1786" customFormat="false" ht="12.8" hidden="false" customHeight="false" outlineLevel="0" collapsed="false">
      <c r="A1786" s="0" t="n">
        <f aca="false">IF(B1785&lt;&gt;$D$1,A1785,A1785+1)</f>
        <v>24</v>
      </c>
      <c r="B1786" s="0" t="n">
        <f aca="false">IF(B1785&lt;&gt;$D$1,B1785+1,1)</f>
        <v>59</v>
      </c>
      <c r="C1786" s="0" t="str">
        <f aca="false">IFERROR(VLOOKUP(A1786,'Province Map'!$A$2:$BX$77,(MATCH(B1786,'Province Map'!$B$2:$BX$2,0)+1),0),"")</f>
        <v/>
      </c>
      <c r="D1786" s="0" t="str">
        <f aca="false">IF(C1786="T","T","")</f>
        <v/>
      </c>
      <c r="E1786" s="0" t="str">
        <f aca="false">IF(D1786="T",COUNTIF($D$3:$D1786,"T"),"")</f>
        <v/>
      </c>
      <c r="F1786" s="0" t="str">
        <f aca="false">IF(C1786="S","S","")</f>
        <v/>
      </c>
      <c r="G1786" s="0" t="str">
        <f aca="false">IF(F1786="S",COUNTIF($F$3:$F1786,"S"),"")</f>
        <v/>
      </c>
      <c r="H1786" s="0" t="n">
        <f aca="false">A1786</f>
        <v>24</v>
      </c>
      <c r="I1786" s="0" t="n">
        <f aca="false">B1786</f>
        <v>59</v>
      </c>
    </row>
    <row r="1787" customFormat="false" ht="12.8" hidden="false" customHeight="false" outlineLevel="0" collapsed="false">
      <c r="A1787" s="0" t="n">
        <f aca="false">IF(B1786&lt;&gt;$D$1,A1786,A1786+1)</f>
        <v>24</v>
      </c>
      <c r="B1787" s="0" t="n">
        <f aca="false">IF(B1786&lt;&gt;$D$1,B1786+1,1)</f>
        <v>60</v>
      </c>
      <c r="C1787" s="0" t="str">
        <f aca="false">IFERROR(VLOOKUP(A1787,'Province Map'!$A$2:$BX$77,(MATCH(B1787,'Province Map'!$B$2:$BX$2,0)+1),0),"")</f>
        <v/>
      </c>
      <c r="D1787" s="0" t="str">
        <f aca="false">IF(C1787="T","T","")</f>
        <v/>
      </c>
      <c r="E1787" s="0" t="str">
        <f aca="false">IF(D1787="T",COUNTIF($D$3:$D1787,"T"),"")</f>
        <v/>
      </c>
      <c r="F1787" s="0" t="str">
        <f aca="false">IF(C1787="S","S","")</f>
        <v/>
      </c>
      <c r="G1787" s="0" t="str">
        <f aca="false">IF(F1787="S",COUNTIF($F$3:$F1787,"S"),"")</f>
        <v/>
      </c>
      <c r="H1787" s="0" t="n">
        <f aca="false">A1787</f>
        <v>24</v>
      </c>
      <c r="I1787" s="0" t="n">
        <f aca="false">B1787</f>
        <v>60</v>
      </c>
    </row>
    <row r="1788" customFormat="false" ht="12.8" hidden="false" customHeight="false" outlineLevel="0" collapsed="false">
      <c r="A1788" s="0" t="n">
        <f aca="false">IF(B1787&lt;&gt;$D$1,A1787,A1787+1)</f>
        <v>24</v>
      </c>
      <c r="B1788" s="0" t="n">
        <f aca="false">IF(B1787&lt;&gt;$D$1,B1787+1,1)</f>
        <v>61</v>
      </c>
      <c r="C1788" s="0" t="str">
        <f aca="false">IFERROR(VLOOKUP(A1788,'Province Map'!$A$2:$BX$77,(MATCH(B1788,'Province Map'!$B$2:$BX$2,0)+1),0),"")</f>
        <v/>
      </c>
      <c r="D1788" s="0" t="str">
        <f aca="false">IF(C1788="T","T","")</f>
        <v/>
      </c>
      <c r="E1788" s="0" t="str">
        <f aca="false">IF(D1788="T",COUNTIF($D$3:$D1788,"T"),"")</f>
        <v/>
      </c>
      <c r="F1788" s="0" t="str">
        <f aca="false">IF(C1788="S","S","")</f>
        <v/>
      </c>
      <c r="G1788" s="0" t="str">
        <f aca="false">IF(F1788="S",COUNTIF($F$3:$F1788,"S"),"")</f>
        <v/>
      </c>
      <c r="H1788" s="0" t="n">
        <f aca="false">A1788</f>
        <v>24</v>
      </c>
      <c r="I1788" s="0" t="n">
        <f aca="false">B1788</f>
        <v>61</v>
      </c>
    </row>
    <row r="1789" customFormat="false" ht="12.8" hidden="false" customHeight="false" outlineLevel="0" collapsed="false">
      <c r="A1789" s="0" t="n">
        <f aca="false">IF(B1788&lt;&gt;$D$1,A1788,A1788+1)</f>
        <v>24</v>
      </c>
      <c r="B1789" s="0" t="n">
        <f aca="false">IF(B1788&lt;&gt;$D$1,B1788+1,1)</f>
        <v>62</v>
      </c>
      <c r="C1789" s="0" t="str">
        <f aca="false">IFERROR(VLOOKUP(A1789,'Province Map'!$A$2:$BX$77,(MATCH(B1789,'Province Map'!$B$2:$BX$2,0)+1),0),"")</f>
        <v/>
      </c>
      <c r="D1789" s="0" t="str">
        <f aca="false">IF(C1789="T","T","")</f>
        <v/>
      </c>
      <c r="E1789" s="0" t="str">
        <f aca="false">IF(D1789="T",COUNTIF($D$3:$D1789,"T"),"")</f>
        <v/>
      </c>
      <c r="F1789" s="0" t="str">
        <f aca="false">IF(C1789="S","S","")</f>
        <v/>
      </c>
      <c r="G1789" s="0" t="str">
        <f aca="false">IF(F1789="S",COUNTIF($F$3:$F1789,"S"),"")</f>
        <v/>
      </c>
      <c r="H1789" s="0" t="n">
        <f aca="false">A1789</f>
        <v>24</v>
      </c>
      <c r="I1789" s="0" t="n">
        <f aca="false">B1789</f>
        <v>62</v>
      </c>
    </row>
    <row r="1790" customFormat="false" ht="12.8" hidden="false" customHeight="false" outlineLevel="0" collapsed="false">
      <c r="A1790" s="0" t="n">
        <f aca="false">IF(B1789&lt;&gt;$D$1,A1789,A1789+1)</f>
        <v>24</v>
      </c>
      <c r="B1790" s="0" t="n">
        <f aca="false">IF(B1789&lt;&gt;$D$1,B1789+1,1)</f>
        <v>63</v>
      </c>
      <c r="C1790" s="0" t="str">
        <f aca="false">IFERROR(VLOOKUP(A1790,'Province Map'!$A$2:$BX$77,(MATCH(B1790,'Province Map'!$B$2:$BX$2,0)+1),0),"")</f>
        <v/>
      </c>
      <c r="D1790" s="0" t="str">
        <f aca="false">IF(C1790="T","T","")</f>
        <v/>
      </c>
      <c r="E1790" s="0" t="str">
        <f aca="false">IF(D1790="T",COUNTIF($D$3:$D1790,"T"),"")</f>
        <v/>
      </c>
      <c r="F1790" s="0" t="str">
        <f aca="false">IF(C1790="S","S","")</f>
        <v/>
      </c>
      <c r="G1790" s="0" t="str">
        <f aca="false">IF(F1790="S",COUNTIF($F$3:$F1790,"S"),"")</f>
        <v/>
      </c>
      <c r="H1790" s="0" t="n">
        <f aca="false">A1790</f>
        <v>24</v>
      </c>
      <c r="I1790" s="0" t="n">
        <f aca="false">B1790</f>
        <v>63</v>
      </c>
    </row>
    <row r="1791" customFormat="false" ht="12.8" hidden="false" customHeight="false" outlineLevel="0" collapsed="false">
      <c r="A1791" s="0" t="n">
        <f aca="false">IF(B1790&lt;&gt;$D$1,A1790,A1790+1)</f>
        <v>24</v>
      </c>
      <c r="B1791" s="0" t="n">
        <f aca="false">IF(B1790&lt;&gt;$D$1,B1790+1,1)</f>
        <v>64</v>
      </c>
      <c r="C1791" s="0" t="str">
        <f aca="false">IFERROR(VLOOKUP(A1791,'Province Map'!$A$2:$BX$77,(MATCH(B1791,'Province Map'!$B$2:$BX$2,0)+1),0),"")</f>
        <v/>
      </c>
      <c r="D1791" s="0" t="str">
        <f aca="false">IF(C1791="T","T","")</f>
        <v/>
      </c>
      <c r="E1791" s="0" t="str">
        <f aca="false">IF(D1791="T",COUNTIF($D$3:$D1791,"T"),"")</f>
        <v/>
      </c>
      <c r="F1791" s="0" t="str">
        <f aca="false">IF(C1791="S","S","")</f>
        <v/>
      </c>
      <c r="G1791" s="0" t="str">
        <f aca="false">IF(F1791="S",COUNTIF($F$3:$F1791,"S"),"")</f>
        <v/>
      </c>
      <c r="H1791" s="0" t="n">
        <f aca="false">A1791</f>
        <v>24</v>
      </c>
      <c r="I1791" s="0" t="n">
        <f aca="false">B1791</f>
        <v>64</v>
      </c>
    </row>
    <row r="1792" customFormat="false" ht="12.8" hidden="false" customHeight="false" outlineLevel="0" collapsed="false">
      <c r="A1792" s="0" t="n">
        <f aca="false">IF(B1791&lt;&gt;$D$1,A1791,A1791+1)</f>
        <v>24</v>
      </c>
      <c r="B1792" s="0" t="n">
        <f aca="false">IF(B1791&lt;&gt;$D$1,B1791+1,1)</f>
        <v>65</v>
      </c>
      <c r="C1792" s="0" t="str">
        <f aca="false">IFERROR(VLOOKUP(A1792,'Province Map'!$A$2:$BX$77,(MATCH(B1792,'Province Map'!$B$2:$BX$2,0)+1),0),"")</f>
        <v/>
      </c>
      <c r="D1792" s="0" t="str">
        <f aca="false">IF(C1792="T","T","")</f>
        <v/>
      </c>
      <c r="E1792" s="0" t="str">
        <f aca="false">IF(D1792="T",COUNTIF($D$3:$D1792,"T"),"")</f>
        <v/>
      </c>
      <c r="F1792" s="0" t="str">
        <f aca="false">IF(C1792="S","S","")</f>
        <v/>
      </c>
      <c r="G1792" s="0" t="str">
        <f aca="false">IF(F1792="S",COUNTIF($F$3:$F1792,"S"),"")</f>
        <v/>
      </c>
      <c r="H1792" s="0" t="n">
        <f aca="false">A1792</f>
        <v>24</v>
      </c>
      <c r="I1792" s="0" t="n">
        <f aca="false">B1792</f>
        <v>65</v>
      </c>
    </row>
    <row r="1793" customFormat="false" ht="12.8" hidden="false" customHeight="false" outlineLevel="0" collapsed="false">
      <c r="A1793" s="0" t="n">
        <f aca="false">IF(B1792&lt;&gt;$D$1,A1792,A1792+1)</f>
        <v>24</v>
      </c>
      <c r="B1793" s="0" t="n">
        <f aca="false">IF(B1792&lt;&gt;$D$1,B1792+1,1)</f>
        <v>66</v>
      </c>
      <c r="C1793" s="0" t="str">
        <f aca="false">IFERROR(VLOOKUP(A1793,'Province Map'!$A$2:$BX$77,(MATCH(B1793,'Province Map'!$B$2:$BX$2,0)+1),0),"")</f>
        <v/>
      </c>
      <c r="D1793" s="0" t="str">
        <f aca="false">IF(C1793="T","T","")</f>
        <v/>
      </c>
      <c r="E1793" s="0" t="str">
        <f aca="false">IF(D1793="T",COUNTIF($D$3:$D1793,"T"),"")</f>
        <v/>
      </c>
      <c r="F1793" s="0" t="str">
        <f aca="false">IF(C1793="S","S","")</f>
        <v/>
      </c>
      <c r="G1793" s="0" t="str">
        <f aca="false">IF(F1793="S",COUNTIF($F$3:$F1793,"S"),"")</f>
        <v/>
      </c>
      <c r="H1793" s="0" t="n">
        <f aca="false">A1793</f>
        <v>24</v>
      </c>
      <c r="I1793" s="0" t="n">
        <f aca="false">B1793</f>
        <v>66</v>
      </c>
    </row>
    <row r="1794" customFormat="false" ht="12.8" hidden="false" customHeight="false" outlineLevel="0" collapsed="false">
      <c r="A1794" s="0" t="n">
        <f aca="false">IF(B1793&lt;&gt;$D$1,A1793,A1793+1)</f>
        <v>24</v>
      </c>
      <c r="B1794" s="0" t="n">
        <f aca="false">IF(B1793&lt;&gt;$D$1,B1793+1,1)</f>
        <v>67</v>
      </c>
      <c r="C1794" s="0" t="str">
        <f aca="false">IFERROR(VLOOKUP(A1794,'Province Map'!$A$2:$BX$77,(MATCH(B1794,'Province Map'!$B$2:$BX$2,0)+1),0),"")</f>
        <v/>
      </c>
      <c r="D1794" s="0" t="str">
        <f aca="false">IF(C1794="T","T","")</f>
        <v/>
      </c>
      <c r="E1794" s="0" t="str">
        <f aca="false">IF(D1794="T",COUNTIF($D$3:$D1794,"T"),"")</f>
        <v/>
      </c>
      <c r="F1794" s="0" t="str">
        <f aca="false">IF(C1794="S","S","")</f>
        <v/>
      </c>
      <c r="G1794" s="0" t="str">
        <f aca="false">IF(F1794="S",COUNTIF($F$3:$F1794,"S"),"")</f>
        <v/>
      </c>
      <c r="H1794" s="0" t="n">
        <f aca="false">A1794</f>
        <v>24</v>
      </c>
      <c r="I1794" s="0" t="n">
        <f aca="false">B1794</f>
        <v>67</v>
      </c>
    </row>
    <row r="1795" customFormat="false" ht="12.8" hidden="false" customHeight="false" outlineLevel="0" collapsed="false">
      <c r="A1795" s="0" t="n">
        <f aca="false">IF(B1794&lt;&gt;$D$1,A1794,A1794+1)</f>
        <v>24</v>
      </c>
      <c r="B1795" s="0" t="n">
        <f aca="false">IF(B1794&lt;&gt;$D$1,B1794+1,1)</f>
        <v>68</v>
      </c>
      <c r="C1795" s="0" t="str">
        <f aca="false">IFERROR(VLOOKUP(A1795,'Province Map'!$A$2:$BX$77,(MATCH(B1795,'Province Map'!$B$2:$BX$2,0)+1),0),"")</f>
        <v/>
      </c>
      <c r="D1795" s="0" t="str">
        <f aca="false">IF(C1795="T","T","")</f>
        <v/>
      </c>
      <c r="E1795" s="0" t="str">
        <f aca="false">IF(D1795="T",COUNTIF($D$3:$D1795,"T"),"")</f>
        <v/>
      </c>
      <c r="F1795" s="0" t="str">
        <f aca="false">IF(C1795="S","S","")</f>
        <v/>
      </c>
      <c r="G1795" s="0" t="str">
        <f aca="false">IF(F1795="S",COUNTIF($F$3:$F1795,"S"),"")</f>
        <v/>
      </c>
      <c r="H1795" s="0" t="n">
        <f aca="false">A1795</f>
        <v>24</v>
      </c>
      <c r="I1795" s="0" t="n">
        <f aca="false">B1795</f>
        <v>68</v>
      </c>
    </row>
    <row r="1796" customFormat="false" ht="12.8" hidden="false" customHeight="false" outlineLevel="0" collapsed="false">
      <c r="A1796" s="0" t="n">
        <f aca="false">IF(B1795&lt;&gt;$D$1,A1795,A1795+1)</f>
        <v>24</v>
      </c>
      <c r="B1796" s="0" t="n">
        <f aca="false">IF(B1795&lt;&gt;$D$1,B1795+1,1)</f>
        <v>69</v>
      </c>
      <c r="C1796" s="0" t="str">
        <f aca="false">IFERROR(VLOOKUP(A1796,'Province Map'!$A$2:$BX$77,(MATCH(B1796,'Province Map'!$B$2:$BX$2,0)+1),0),"")</f>
        <v/>
      </c>
      <c r="D1796" s="0" t="str">
        <f aca="false">IF(C1796="T","T","")</f>
        <v/>
      </c>
      <c r="E1796" s="0" t="str">
        <f aca="false">IF(D1796="T",COUNTIF($D$3:$D1796,"T"),"")</f>
        <v/>
      </c>
      <c r="F1796" s="0" t="str">
        <f aca="false">IF(C1796="S","S","")</f>
        <v/>
      </c>
      <c r="G1796" s="0" t="str">
        <f aca="false">IF(F1796="S",COUNTIF($F$3:$F1796,"S"),"")</f>
        <v/>
      </c>
      <c r="H1796" s="0" t="n">
        <f aca="false">A1796</f>
        <v>24</v>
      </c>
      <c r="I1796" s="0" t="n">
        <f aca="false">B1796</f>
        <v>69</v>
      </c>
    </row>
    <row r="1797" customFormat="false" ht="12.8" hidden="false" customHeight="false" outlineLevel="0" collapsed="false">
      <c r="A1797" s="0" t="n">
        <f aca="false">IF(B1796&lt;&gt;$D$1,A1796,A1796+1)</f>
        <v>24</v>
      </c>
      <c r="B1797" s="0" t="n">
        <f aca="false">IF(B1796&lt;&gt;$D$1,B1796+1,1)</f>
        <v>70</v>
      </c>
      <c r="C1797" s="0" t="str">
        <f aca="false">IFERROR(VLOOKUP(A1797,'Province Map'!$A$2:$BX$77,(MATCH(B1797,'Province Map'!$B$2:$BX$2,0)+1),0),"")</f>
        <v/>
      </c>
      <c r="D1797" s="0" t="str">
        <f aca="false">IF(C1797="T","T","")</f>
        <v/>
      </c>
      <c r="E1797" s="0" t="str">
        <f aca="false">IF(D1797="T",COUNTIF($D$3:$D1797,"T"),"")</f>
        <v/>
      </c>
      <c r="F1797" s="0" t="str">
        <f aca="false">IF(C1797="S","S","")</f>
        <v/>
      </c>
      <c r="G1797" s="0" t="str">
        <f aca="false">IF(F1797="S",COUNTIF($F$3:$F1797,"S"),"")</f>
        <v/>
      </c>
      <c r="H1797" s="0" t="n">
        <f aca="false">A1797</f>
        <v>24</v>
      </c>
      <c r="I1797" s="0" t="n">
        <f aca="false">B1797</f>
        <v>70</v>
      </c>
    </row>
    <row r="1798" customFormat="false" ht="12.8" hidden="false" customHeight="false" outlineLevel="0" collapsed="false">
      <c r="A1798" s="0" t="n">
        <f aca="false">IF(B1797&lt;&gt;$D$1,A1797,A1797+1)</f>
        <v>24</v>
      </c>
      <c r="B1798" s="0" t="n">
        <f aca="false">IF(B1797&lt;&gt;$D$1,B1797+1,1)</f>
        <v>71</v>
      </c>
      <c r="C1798" s="0" t="str">
        <f aca="false">IFERROR(VLOOKUP(A1798,'Province Map'!$A$2:$BX$77,(MATCH(B1798,'Province Map'!$B$2:$BX$2,0)+1),0),"")</f>
        <v/>
      </c>
      <c r="D1798" s="0" t="str">
        <f aca="false">IF(C1798="T","T","")</f>
        <v/>
      </c>
      <c r="E1798" s="0" t="str">
        <f aca="false">IF(D1798="T",COUNTIF($D$3:$D1798,"T"),"")</f>
        <v/>
      </c>
      <c r="F1798" s="0" t="str">
        <f aca="false">IF(C1798="S","S","")</f>
        <v/>
      </c>
      <c r="G1798" s="0" t="str">
        <f aca="false">IF(F1798="S",COUNTIF($F$3:$F1798,"S"),"")</f>
        <v/>
      </c>
      <c r="H1798" s="0" t="n">
        <f aca="false">A1798</f>
        <v>24</v>
      </c>
      <c r="I1798" s="0" t="n">
        <f aca="false">B1798</f>
        <v>71</v>
      </c>
    </row>
    <row r="1799" customFormat="false" ht="12.8" hidden="false" customHeight="false" outlineLevel="0" collapsed="false">
      <c r="A1799" s="0" t="n">
        <f aca="false">IF(B1798&lt;&gt;$D$1,A1798,A1798+1)</f>
        <v>24</v>
      </c>
      <c r="B1799" s="0" t="n">
        <f aca="false">IF(B1798&lt;&gt;$D$1,B1798+1,1)</f>
        <v>72</v>
      </c>
      <c r="C1799" s="0" t="str">
        <f aca="false">IFERROR(VLOOKUP(A1799,'Province Map'!$A$2:$BX$77,(MATCH(B1799,'Province Map'!$B$2:$BX$2,0)+1),0),"")</f>
        <v/>
      </c>
      <c r="D1799" s="0" t="str">
        <f aca="false">IF(C1799="T","T","")</f>
        <v/>
      </c>
      <c r="E1799" s="0" t="str">
        <f aca="false">IF(D1799="T",COUNTIF($D$3:$D1799,"T"),"")</f>
        <v/>
      </c>
      <c r="F1799" s="0" t="str">
        <f aca="false">IF(C1799="S","S","")</f>
        <v/>
      </c>
      <c r="G1799" s="0" t="str">
        <f aca="false">IF(F1799="S",COUNTIF($F$3:$F1799,"S"),"")</f>
        <v/>
      </c>
      <c r="H1799" s="0" t="n">
        <f aca="false">A1799</f>
        <v>24</v>
      </c>
      <c r="I1799" s="0" t="n">
        <f aca="false">B1799</f>
        <v>72</v>
      </c>
    </row>
    <row r="1800" customFormat="false" ht="12.8" hidden="false" customHeight="false" outlineLevel="0" collapsed="false">
      <c r="A1800" s="0" t="n">
        <f aca="false">IF(B1799&lt;&gt;$D$1,A1799,A1799+1)</f>
        <v>24</v>
      </c>
      <c r="B1800" s="0" t="n">
        <f aca="false">IF(B1799&lt;&gt;$D$1,B1799+1,1)</f>
        <v>73</v>
      </c>
      <c r="C1800" s="0" t="str">
        <f aca="false">IFERROR(VLOOKUP(A1800,'Province Map'!$A$2:$BX$77,(MATCH(B1800,'Province Map'!$B$2:$BX$2,0)+1),0),"")</f>
        <v/>
      </c>
      <c r="D1800" s="0" t="str">
        <f aca="false">IF(C1800="T","T","")</f>
        <v/>
      </c>
      <c r="E1800" s="0" t="str">
        <f aca="false">IF(D1800="T",COUNTIF($D$3:$D1800,"T"),"")</f>
        <v/>
      </c>
      <c r="F1800" s="0" t="str">
        <f aca="false">IF(C1800="S","S","")</f>
        <v/>
      </c>
      <c r="G1800" s="0" t="str">
        <f aca="false">IF(F1800="S",COUNTIF($F$3:$F1800,"S"),"")</f>
        <v/>
      </c>
      <c r="H1800" s="0" t="n">
        <f aca="false">A1800</f>
        <v>24</v>
      </c>
      <c r="I1800" s="0" t="n">
        <f aca="false">B1800</f>
        <v>73</v>
      </c>
    </row>
    <row r="1801" customFormat="false" ht="12.8" hidden="false" customHeight="false" outlineLevel="0" collapsed="false">
      <c r="A1801" s="0" t="n">
        <f aca="false">IF(B1800&lt;&gt;$D$1,A1800,A1800+1)</f>
        <v>24</v>
      </c>
      <c r="B1801" s="0" t="n">
        <f aca="false">IF(B1800&lt;&gt;$D$1,B1800+1,1)</f>
        <v>74</v>
      </c>
      <c r="C1801" s="0" t="str">
        <f aca="false">IFERROR(VLOOKUP(A1801,'Province Map'!$A$2:$BX$77,(MATCH(B1801,'Province Map'!$B$2:$BX$2,0)+1),0),"")</f>
        <v/>
      </c>
      <c r="D1801" s="0" t="str">
        <f aca="false">IF(C1801="T","T","")</f>
        <v/>
      </c>
      <c r="E1801" s="0" t="str">
        <f aca="false">IF(D1801="T",COUNTIF($D$3:$D1801,"T"),"")</f>
        <v/>
      </c>
      <c r="F1801" s="0" t="str">
        <f aca="false">IF(C1801="S","S","")</f>
        <v/>
      </c>
      <c r="G1801" s="0" t="str">
        <f aca="false">IF(F1801="S",COUNTIF($F$3:$F1801,"S"),"")</f>
        <v/>
      </c>
      <c r="H1801" s="0" t="n">
        <f aca="false">A1801</f>
        <v>24</v>
      </c>
      <c r="I1801" s="0" t="n">
        <f aca="false">B1801</f>
        <v>74</v>
      </c>
    </row>
    <row r="1802" customFormat="false" ht="12.8" hidden="false" customHeight="false" outlineLevel="0" collapsed="false">
      <c r="A1802" s="0" t="n">
        <f aca="false">IF(B1801&lt;&gt;$D$1,A1801,A1801+1)</f>
        <v>24</v>
      </c>
      <c r="B1802" s="0" t="n">
        <f aca="false">IF(B1801&lt;&gt;$D$1,B1801+1,1)</f>
        <v>75</v>
      </c>
      <c r="C1802" s="0" t="str">
        <f aca="false">IFERROR(VLOOKUP(A1802,'Province Map'!$A$2:$BX$77,(MATCH(B1802,'Province Map'!$B$2:$BX$2,0)+1),0),"")</f>
        <v/>
      </c>
      <c r="D1802" s="0" t="str">
        <f aca="false">IF(C1802="T","T","")</f>
        <v/>
      </c>
      <c r="E1802" s="0" t="str">
        <f aca="false">IF(D1802="T",COUNTIF($D$3:$D1802,"T"),"")</f>
        <v/>
      </c>
      <c r="F1802" s="0" t="str">
        <f aca="false">IF(C1802="S","S","")</f>
        <v/>
      </c>
      <c r="G1802" s="0" t="str">
        <f aca="false">IF(F1802="S",COUNTIF($F$3:$F1802,"S"),"")</f>
        <v/>
      </c>
      <c r="H1802" s="0" t="n">
        <f aca="false">A1802</f>
        <v>24</v>
      </c>
      <c r="I1802" s="0" t="n">
        <f aca="false">B1802</f>
        <v>75</v>
      </c>
    </row>
    <row r="1803" customFormat="false" ht="12.8" hidden="false" customHeight="false" outlineLevel="0" collapsed="false">
      <c r="A1803" s="0" t="n">
        <f aca="false">IF(B1802&lt;&gt;$D$1,A1802,A1802+1)</f>
        <v>25</v>
      </c>
      <c r="B1803" s="0" t="n">
        <f aca="false">IF(B1802&lt;&gt;$D$1,B1802+1,1)</f>
        <v>1</v>
      </c>
      <c r="C1803" s="0" t="str">
        <f aca="false">IFERROR(VLOOKUP(A1803,'Province Map'!$A$2:$BX$77,(MATCH(B1803,'Province Map'!$B$2:$BX$2,0)+1),0),"")</f>
        <v/>
      </c>
      <c r="D1803" s="0" t="str">
        <f aca="false">IF(C1803="T","T","")</f>
        <v/>
      </c>
      <c r="E1803" s="0" t="str">
        <f aca="false">IF(D1803="T",COUNTIF($D$3:$D1803,"T"),"")</f>
        <v/>
      </c>
      <c r="F1803" s="0" t="str">
        <f aca="false">IF(C1803="S","S","")</f>
        <v/>
      </c>
      <c r="G1803" s="0" t="str">
        <f aca="false">IF(F1803="S",COUNTIF($F$3:$F1803,"S"),"")</f>
        <v/>
      </c>
      <c r="H1803" s="0" t="n">
        <f aca="false">A1803</f>
        <v>25</v>
      </c>
      <c r="I1803" s="0" t="n">
        <f aca="false">B1803</f>
        <v>1</v>
      </c>
    </row>
    <row r="1804" customFormat="false" ht="12.8" hidden="false" customHeight="false" outlineLevel="0" collapsed="false">
      <c r="A1804" s="0" t="n">
        <f aca="false">IF(B1803&lt;&gt;$D$1,A1803,A1803+1)</f>
        <v>25</v>
      </c>
      <c r="B1804" s="0" t="n">
        <f aca="false">IF(B1803&lt;&gt;$D$1,B1803+1,1)</f>
        <v>2</v>
      </c>
      <c r="C1804" s="0" t="str">
        <f aca="false">IFERROR(VLOOKUP(A1804,'Province Map'!$A$2:$BX$77,(MATCH(B1804,'Province Map'!$B$2:$BX$2,0)+1),0),"")</f>
        <v/>
      </c>
      <c r="D1804" s="0" t="str">
        <f aca="false">IF(C1804="T","T","")</f>
        <v/>
      </c>
      <c r="E1804" s="0" t="str">
        <f aca="false">IF(D1804="T",COUNTIF($D$3:$D1804,"T"),"")</f>
        <v/>
      </c>
      <c r="F1804" s="0" t="str">
        <f aca="false">IF(C1804="S","S","")</f>
        <v/>
      </c>
      <c r="G1804" s="0" t="str">
        <f aca="false">IF(F1804="S",COUNTIF($F$3:$F1804,"S"),"")</f>
        <v/>
      </c>
      <c r="H1804" s="0" t="n">
        <f aca="false">A1804</f>
        <v>25</v>
      </c>
      <c r="I1804" s="0" t="n">
        <f aca="false">B1804</f>
        <v>2</v>
      </c>
    </row>
    <row r="1805" customFormat="false" ht="12.8" hidden="false" customHeight="false" outlineLevel="0" collapsed="false">
      <c r="A1805" s="0" t="n">
        <f aca="false">IF(B1804&lt;&gt;$D$1,A1804,A1804+1)</f>
        <v>25</v>
      </c>
      <c r="B1805" s="0" t="n">
        <f aca="false">IF(B1804&lt;&gt;$D$1,B1804+1,1)</f>
        <v>3</v>
      </c>
      <c r="C1805" s="0" t="str">
        <f aca="false">IFERROR(VLOOKUP(A1805,'Province Map'!$A$2:$BX$77,(MATCH(B1805,'Province Map'!$B$2:$BX$2,0)+1),0),"")</f>
        <v/>
      </c>
      <c r="D1805" s="0" t="str">
        <f aca="false">IF(C1805="T","T","")</f>
        <v/>
      </c>
      <c r="E1805" s="0" t="str">
        <f aca="false">IF(D1805="T",COUNTIF($D$3:$D1805,"T"),"")</f>
        <v/>
      </c>
      <c r="F1805" s="0" t="str">
        <f aca="false">IF(C1805="S","S","")</f>
        <v/>
      </c>
      <c r="G1805" s="0" t="str">
        <f aca="false">IF(F1805="S",COUNTIF($F$3:$F1805,"S"),"")</f>
        <v/>
      </c>
      <c r="H1805" s="0" t="n">
        <f aca="false">A1805</f>
        <v>25</v>
      </c>
      <c r="I1805" s="0" t="n">
        <f aca="false">B1805</f>
        <v>3</v>
      </c>
    </row>
    <row r="1806" customFormat="false" ht="12.8" hidden="false" customHeight="false" outlineLevel="0" collapsed="false">
      <c r="A1806" s="0" t="n">
        <f aca="false">IF(B1805&lt;&gt;$D$1,A1805,A1805+1)</f>
        <v>25</v>
      </c>
      <c r="B1806" s="0" t="n">
        <f aca="false">IF(B1805&lt;&gt;$D$1,B1805+1,1)</f>
        <v>4</v>
      </c>
      <c r="C1806" s="0" t="str">
        <f aca="false">IFERROR(VLOOKUP(A1806,'Province Map'!$A$2:$BX$77,(MATCH(B1806,'Province Map'!$B$2:$BX$2,0)+1),0),"")</f>
        <v/>
      </c>
      <c r="D1806" s="0" t="str">
        <f aca="false">IF(C1806="T","T","")</f>
        <v/>
      </c>
      <c r="E1806" s="0" t="str">
        <f aca="false">IF(D1806="T",COUNTIF($D$3:$D1806,"T"),"")</f>
        <v/>
      </c>
      <c r="F1806" s="0" t="str">
        <f aca="false">IF(C1806="S","S","")</f>
        <v/>
      </c>
      <c r="G1806" s="0" t="str">
        <f aca="false">IF(F1806="S",COUNTIF($F$3:$F1806,"S"),"")</f>
        <v/>
      </c>
      <c r="H1806" s="0" t="n">
        <f aca="false">A1806</f>
        <v>25</v>
      </c>
      <c r="I1806" s="0" t="n">
        <f aca="false">B1806</f>
        <v>4</v>
      </c>
    </row>
    <row r="1807" customFormat="false" ht="12.8" hidden="false" customHeight="false" outlineLevel="0" collapsed="false">
      <c r="A1807" s="0" t="n">
        <f aca="false">IF(B1806&lt;&gt;$D$1,A1806,A1806+1)</f>
        <v>25</v>
      </c>
      <c r="B1807" s="0" t="n">
        <f aca="false">IF(B1806&lt;&gt;$D$1,B1806+1,1)</f>
        <v>5</v>
      </c>
      <c r="C1807" s="0" t="str">
        <f aca="false">IFERROR(VLOOKUP(A1807,'Province Map'!$A$2:$BX$77,(MATCH(B1807,'Province Map'!$B$2:$BX$2,0)+1),0),"")</f>
        <v/>
      </c>
      <c r="D1807" s="0" t="str">
        <f aca="false">IF(C1807="T","T","")</f>
        <v/>
      </c>
      <c r="E1807" s="0" t="str">
        <f aca="false">IF(D1807="T",COUNTIF($D$3:$D1807,"T"),"")</f>
        <v/>
      </c>
      <c r="F1807" s="0" t="str">
        <f aca="false">IF(C1807="S","S","")</f>
        <v/>
      </c>
      <c r="G1807" s="0" t="str">
        <f aca="false">IF(F1807="S",COUNTIF($F$3:$F1807,"S"),"")</f>
        <v/>
      </c>
      <c r="H1807" s="0" t="n">
        <f aca="false">A1807</f>
        <v>25</v>
      </c>
      <c r="I1807" s="0" t="n">
        <f aca="false">B1807</f>
        <v>5</v>
      </c>
    </row>
    <row r="1808" customFormat="false" ht="12.8" hidden="false" customHeight="false" outlineLevel="0" collapsed="false">
      <c r="A1808" s="0" t="n">
        <f aca="false">IF(B1807&lt;&gt;$D$1,A1807,A1807+1)</f>
        <v>25</v>
      </c>
      <c r="B1808" s="0" t="n">
        <f aca="false">IF(B1807&lt;&gt;$D$1,B1807+1,1)</f>
        <v>6</v>
      </c>
      <c r="C1808" s="0" t="str">
        <f aca="false">IFERROR(VLOOKUP(A1808,'Province Map'!$A$2:$BX$77,(MATCH(B1808,'Province Map'!$B$2:$BX$2,0)+1),0),"")</f>
        <v/>
      </c>
      <c r="D1808" s="0" t="str">
        <f aca="false">IF(C1808="T","T","")</f>
        <v/>
      </c>
      <c r="E1808" s="0" t="str">
        <f aca="false">IF(D1808="T",COUNTIF($D$3:$D1808,"T"),"")</f>
        <v/>
      </c>
      <c r="F1808" s="0" t="str">
        <f aca="false">IF(C1808="S","S","")</f>
        <v/>
      </c>
      <c r="G1808" s="0" t="str">
        <f aca="false">IF(F1808="S",COUNTIF($F$3:$F1808,"S"),"")</f>
        <v/>
      </c>
      <c r="H1808" s="0" t="n">
        <f aca="false">A1808</f>
        <v>25</v>
      </c>
      <c r="I1808" s="0" t="n">
        <f aca="false">B1808</f>
        <v>6</v>
      </c>
    </row>
    <row r="1809" customFormat="false" ht="12.8" hidden="false" customHeight="false" outlineLevel="0" collapsed="false">
      <c r="A1809" s="0" t="n">
        <f aca="false">IF(B1808&lt;&gt;$D$1,A1808,A1808+1)</f>
        <v>25</v>
      </c>
      <c r="B1809" s="0" t="n">
        <f aca="false">IF(B1808&lt;&gt;$D$1,B1808+1,1)</f>
        <v>7</v>
      </c>
      <c r="C1809" s="0" t="str">
        <f aca="false">IFERROR(VLOOKUP(A1809,'Province Map'!$A$2:$BX$77,(MATCH(B1809,'Province Map'!$B$2:$BX$2,0)+1),0),"")</f>
        <v/>
      </c>
      <c r="D1809" s="0" t="str">
        <f aca="false">IF(C1809="T","T","")</f>
        <v/>
      </c>
      <c r="E1809" s="0" t="str">
        <f aca="false">IF(D1809="T",COUNTIF($D$3:$D1809,"T"),"")</f>
        <v/>
      </c>
      <c r="F1809" s="0" t="str">
        <f aca="false">IF(C1809="S","S","")</f>
        <v/>
      </c>
      <c r="G1809" s="0" t="str">
        <f aca="false">IF(F1809="S",COUNTIF($F$3:$F1809,"S"),"")</f>
        <v/>
      </c>
      <c r="H1809" s="0" t="n">
        <f aca="false">A1809</f>
        <v>25</v>
      </c>
      <c r="I1809" s="0" t="n">
        <f aca="false">B1809</f>
        <v>7</v>
      </c>
    </row>
    <row r="1810" customFormat="false" ht="12.8" hidden="false" customHeight="false" outlineLevel="0" collapsed="false">
      <c r="A1810" s="0" t="n">
        <f aca="false">IF(B1809&lt;&gt;$D$1,A1809,A1809+1)</f>
        <v>25</v>
      </c>
      <c r="B1810" s="0" t="n">
        <f aca="false">IF(B1809&lt;&gt;$D$1,B1809+1,1)</f>
        <v>8</v>
      </c>
      <c r="C1810" s="0" t="str">
        <f aca="false">IFERROR(VLOOKUP(A1810,'Province Map'!$A$2:$BX$77,(MATCH(B1810,'Province Map'!$B$2:$BX$2,0)+1),0),"")</f>
        <v/>
      </c>
      <c r="D1810" s="0" t="str">
        <f aca="false">IF(C1810="T","T","")</f>
        <v/>
      </c>
      <c r="E1810" s="0" t="str">
        <f aca="false">IF(D1810="T",COUNTIF($D$3:$D1810,"T"),"")</f>
        <v/>
      </c>
      <c r="F1810" s="0" t="str">
        <f aca="false">IF(C1810="S","S","")</f>
        <v/>
      </c>
      <c r="G1810" s="0" t="str">
        <f aca="false">IF(F1810="S",COUNTIF($F$3:$F1810,"S"),"")</f>
        <v/>
      </c>
      <c r="H1810" s="0" t="n">
        <f aca="false">A1810</f>
        <v>25</v>
      </c>
      <c r="I1810" s="0" t="n">
        <f aca="false">B1810</f>
        <v>8</v>
      </c>
    </row>
    <row r="1811" customFormat="false" ht="12.8" hidden="false" customHeight="false" outlineLevel="0" collapsed="false">
      <c r="A1811" s="0" t="n">
        <f aca="false">IF(B1810&lt;&gt;$D$1,A1810,A1810+1)</f>
        <v>25</v>
      </c>
      <c r="B1811" s="0" t="n">
        <f aca="false">IF(B1810&lt;&gt;$D$1,B1810+1,1)</f>
        <v>9</v>
      </c>
      <c r="C1811" s="0" t="str">
        <f aca="false">IFERROR(VLOOKUP(A1811,'Province Map'!$A$2:$BX$77,(MATCH(B1811,'Province Map'!$B$2:$BX$2,0)+1),0),"")</f>
        <v/>
      </c>
      <c r="D1811" s="0" t="str">
        <f aca="false">IF(C1811="T","T","")</f>
        <v/>
      </c>
      <c r="E1811" s="0" t="str">
        <f aca="false">IF(D1811="T",COUNTIF($D$3:$D1811,"T"),"")</f>
        <v/>
      </c>
      <c r="F1811" s="0" t="str">
        <f aca="false">IF(C1811="S","S","")</f>
        <v/>
      </c>
      <c r="G1811" s="0" t="str">
        <f aca="false">IF(F1811="S",COUNTIF($F$3:$F1811,"S"),"")</f>
        <v/>
      </c>
      <c r="H1811" s="0" t="n">
        <f aca="false">A1811</f>
        <v>25</v>
      </c>
      <c r="I1811" s="0" t="n">
        <f aca="false">B1811</f>
        <v>9</v>
      </c>
    </row>
    <row r="1812" customFormat="false" ht="12.8" hidden="false" customHeight="false" outlineLevel="0" collapsed="false">
      <c r="A1812" s="0" t="n">
        <f aca="false">IF(B1811&lt;&gt;$D$1,A1811,A1811+1)</f>
        <v>25</v>
      </c>
      <c r="B1812" s="0" t="n">
        <f aca="false">IF(B1811&lt;&gt;$D$1,B1811+1,1)</f>
        <v>10</v>
      </c>
      <c r="C1812" s="0" t="str">
        <f aca="false">IFERROR(VLOOKUP(A1812,'Province Map'!$A$2:$BX$77,(MATCH(B1812,'Province Map'!$B$2:$BX$2,0)+1),0),"")</f>
        <v/>
      </c>
      <c r="D1812" s="0" t="str">
        <f aca="false">IF(C1812="T","T","")</f>
        <v/>
      </c>
      <c r="E1812" s="0" t="str">
        <f aca="false">IF(D1812="T",COUNTIF($D$3:$D1812,"T"),"")</f>
        <v/>
      </c>
      <c r="F1812" s="0" t="str">
        <f aca="false">IF(C1812="S","S","")</f>
        <v/>
      </c>
      <c r="G1812" s="0" t="str">
        <f aca="false">IF(F1812="S",COUNTIF($F$3:$F1812,"S"),"")</f>
        <v/>
      </c>
      <c r="H1812" s="0" t="n">
        <f aca="false">A1812</f>
        <v>25</v>
      </c>
      <c r="I1812" s="0" t="n">
        <f aca="false">B1812</f>
        <v>10</v>
      </c>
    </row>
    <row r="1813" customFormat="false" ht="12.8" hidden="false" customHeight="false" outlineLevel="0" collapsed="false">
      <c r="A1813" s="0" t="n">
        <f aca="false">IF(B1812&lt;&gt;$D$1,A1812,A1812+1)</f>
        <v>25</v>
      </c>
      <c r="B1813" s="0" t="n">
        <f aca="false">IF(B1812&lt;&gt;$D$1,B1812+1,1)</f>
        <v>11</v>
      </c>
      <c r="C1813" s="0" t="str">
        <f aca="false">IFERROR(VLOOKUP(A1813,'Province Map'!$A$2:$BX$77,(MATCH(B1813,'Province Map'!$B$2:$BX$2,0)+1),0),"")</f>
        <v/>
      </c>
      <c r="D1813" s="0" t="str">
        <f aca="false">IF(C1813="T","T","")</f>
        <v/>
      </c>
      <c r="E1813" s="0" t="str">
        <f aca="false">IF(D1813="T",COUNTIF($D$3:$D1813,"T"),"")</f>
        <v/>
      </c>
      <c r="F1813" s="0" t="str">
        <f aca="false">IF(C1813="S","S","")</f>
        <v/>
      </c>
      <c r="G1813" s="0" t="str">
        <f aca="false">IF(F1813="S",COUNTIF($F$3:$F1813,"S"),"")</f>
        <v/>
      </c>
      <c r="H1813" s="0" t="n">
        <f aca="false">A1813</f>
        <v>25</v>
      </c>
      <c r="I1813" s="0" t="n">
        <f aca="false">B1813</f>
        <v>11</v>
      </c>
    </row>
    <row r="1814" customFormat="false" ht="12.8" hidden="false" customHeight="false" outlineLevel="0" collapsed="false">
      <c r="A1814" s="0" t="n">
        <f aca="false">IF(B1813&lt;&gt;$D$1,A1813,A1813+1)</f>
        <v>25</v>
      </c>
      <c r="B1814" s="0" t="n">
        <f aca="false">IF(B1813&lt;&gt;$D$1,B1813+1,1)</f>
        <v>12</v>
      </c>
      <c r="C1814" s="0" t="str">
        <f aca="false">IFERROR(VLOOKUP(A1814,'Province Map'!$A$2:$BX$77,(MATCH(B1814,'Province Map'!$B$2:$BX$2,0)+1),0),"")</f>
        <v/>
      </c>
      <c r="D1814" s="0" t="str">
        <f aca="false">IF(C1814="T","T","")</f>
        <v/>
      </c>
      <c r="E1814" s="0" t="str">
        <f aca="false">IF(D1814="T",COUNTIF($D$3:$D1814,"T"),"")</f>
        <v/>
      </c>
      <c r="F1814" s="0" t="str">
        <f aca="false">IF(C1814="S","S","")</f>
        <v/>
      </c>
      <c r="G1814" s="0" t="str">
        <f aca="false">IF(F1814="S",COUNTIF($F$3:$F1814,"S"),"")</f>
        <v/>
      </c>
      <c r="H1814" s="0" t="n">
        <f aca="false">A1814</f>
        <v>25</v>
      </c>
      <c r="I1814" s="0" t="n">
        <f aca="false">B1814</f>
        <v>12</v>
      </c>
    </row>
    <row r="1815" customFormat="false" ht="12.8" hidden="false" customHeight="false" outlineLevel="0" collapsed="false">
      <c r="A1815" s="0" t="n">
        <f aca="false">IF(B1814&lt;&gt;$D$1,A1814,A1814+1)</f>
        <v>25</v>
      </c>
      <c r="B1815" s="0" t="n">
        <f aca="false">IF(B1814&lt;&gt;$D$1,B1814+1,1)</f>
        <v>13</v>
      </c>
      <c r="C1815" s="0" t="str">
        <f aca="false">IFERROR(VLOOKUP(A1815,'Province Map'!$A$2:$BX$77,(MATCH(B1815,'Province Map'!$B$2:$BX$2,0)+1),0),"")</f>
        <v/>
      </c>
      <c r="D1815" s="0" t="str">
        <f aca="false">IF(C1815="T","T","")</f>
        <v/>
      </c>
      <c r="E1815" s="0" t="str">
        <f aca="false">IF(D1815="T",COUNTIF($D$3:$D1815,"T"),"")</f>
        <v/>
      </c>
      <c r="F1815" s="0" t="str">
        <f aca="false">IF(C1815="S","S","")</f>
        <v/>
      </c>
      <c r="G1815" s="0" t="str">
        <f aca="false">IF(F1815="S",COUNTIF($F$3:$F1815,"S"),"")</f>
        <v/>
      </c>
      <c r="H1815" s="0" t="n">
        <f aca="false">A1815</f>
        <v>25</v>
      </c>
      <c r="I1815" s="0" t="n">
        <f aca="false">B1815</f>
        <v>13</v>
      </c>
    </row>
    <row r="1816" customFormat="false" ht="12.8" hidden="false" customHeight="false" outlineLevel="0" collapsed="false">
      <c r="A1816" s="0" t="n">
        <f aca="false">IF(B1815&lt;&gt;$D$1,A1815,A1815+1)</f>
        <v>25</v>
      </c>
      <c r="B1816" s="0" t="n">
        <f aca="false">IF(B1815&lt;&gt;$D$1,B1815+1,1)</f>
        <v>14</v>
      </c>
      <c r="C1816" s="0" t="str">
        <f aca="false">IFERROR(VLOOKUP(A1816,'Province Map'!$A$2:$BX$77,(MATCH(B1816,'Province Map'!$B$2:$BX$2,0)+1),0),"")</f>
        <v/>
      </c>
      <c r="D1816" s="0" t="str">
        <f aca="false">IF(C1816="T","T","")</f>
        <v/>
      </c>
      <c r="E1816" s="0" t="str">
        <f aca="false">IF(D1816="T",COUNTIF($D$3:$D1816,"T"),"")</f>
        <v/>
      </c>
      <c r="F1816" s="0" t="str">
        <f aca="false">IF(C1816="S","S","")</f>
        <v/>
      </c>
      <c r="G1816" s="0" t="str">
        <f aca="false">IF(F1816="S",COUNTIF($F$3:$F1816,"S"),"")</f>
        <v/>
      </c>
      <c r="H1816" s="0" t="n">
        <f aca="false">A1816</f>
        <v>25</v>
      </c>
      <c r="I1816" s="0" t="n">
        <f aca="false">B1816</f>
        <v>14</v>
      </c>
    </row>
    <row r="1817" customFormat="false" ht="12.8" hidden="false" customHeight="false" outlineLevel="0" collapsed="false">
      <c r="A1817" s="0" t="n">
        <f aca="false">IF(B1816&lt;&gt;$D$1,A1816,A1816+1)</f>
        <v>25</v>
      </c>
      <c r="B1817" s="0" t="n">
        <f aca="false">IF(B1816&lt;&gt;$D$1,B1816+1,1)</f>
        <v>15</v>
      </c>
      <c r="C1817" s="0" t="str">
        <f aca="false">IFERROR(VLOOKUP(A1817,'Province Map'!$A$2:$BX$77,(MATCH(B1817,'Province Map'!$B$2:$BX$2,0)+1),0),"")</f>
        <v/>
      </c>
      <c r="D1817" s="0" t="str">
        <f aca="false">IF(C1817="T","T","")</f>
        <v/>
      </c>
      <c r="E1817" s="0" t="str">
        <f aca="false">IF(D1817="T",COUNTIF($D$3:$D1817,"T"),"")</f>
        <v/>
      </c>
      <c r="F1817" s="0" t="str">
        <f aca="false">IF(C1817="S","S","")</f>
        <v/>
      </c>
      <c r="G1817" s="0" t="str">
        <f aca="false">IF(F1817="S",COUNTIF($F$3:$F1817,"S"),"")</f>
        <v/>
      </c>
      <c r="H1817" s="0" t="n">
        <f aca="false">A1817</f>
        <v>25</v>
      </c>
      <c r="I1817" s="0" t="n">
        <f aca="false">B1817</f>
        <v>15</v>
      </c>
    </row>
    <row r="1818" customFormat="false" ht="12.8" hidden="false" customHeight="false" outlineLevel="0" collapsed="false">
      <c r="A1818" s="0" t="n">
        <f aca="false">IF(B1817&lt;&gt;$D$1,A1817,A1817+1)</f>
        <v>25</v>
      </c>
      <c r="B1818" s="0" t="n">
        <f aca="false">IF(B1817&lt;&gt;$D$1,B1817+1,1)</f>
        <v>16</v>
      </c>
      <c r="C1818" s="0" t="str">
        <f aca="false">IFERROR(VLOOKUP(A1818,'Province Map'!$A$2:$BX$77,(MATCH(B1818,'Province Map'!$B$2:$BX$2,0)+1),0),"")</f>
        <v/>
      </c>
      <c r="D1818" s="0" t="str">
        <f aca="false">IF(C1818="T","T","")</f>
        <v/>
      </c>
      <c r="E1818" s="0" t="str">
        <f aca="false">IF(D1818="T",COUNTIF($D$3:$D1818,"T"),"")</f>
        <v/>
      </c>
      <c r="F1818" s="0" t="str">
        <f aca="false">IF(C1818="S","S","")</f>
        <v/>
      </c>
      <c r="G1818" s="0" t="str">
        <f aca="false">IF(F1818="S",COUNTIF($F$3:$F1818,"S"),"")</f>
        <v/>
      </c>
      <c r="H1818" s="0" t="n">
        <f aca="false">A1818</f>
        <v>25</v>
      </c>
      <c r="I1818" s="0" t="n">
        <f aca="false">B1818</f>
        <v>16</v>
      </c>
    </row>
    <row r="1819" customFormat="false" ht="12.8" hidden="false" customHeight="false" outlineLevel="0" collapsed="false">
      <c r="A1819" s="0" t="n">
        <f aca="false">IF(B1818&lt;&gt;$D$1,A1818,A1818+1)</f>
        <v>25</v>
      </c>
      <c r="B1819" s="0" t="n">
        <f aca="false">IF(B1818&lt;&gt;$D$1,B1818+1,1)</f>
        <v>17</v>
      </c>
      <c r="C1819" s="0" t="str">
        <f aca="false">IFERROR(VLOOKUP(A1819,'Province Map'!$A$2:$BX$77,(MATCH(B1819,'Province Map'!$B$2:$BX$2,0)+1),0),"")</f>
        <v/>
      </c>
      <c r="D1819" s="0" t="str">
        <f aca="false">IF(C1819="T","T","")</f>
        <v/>
      </c>
      <c r="E1819" s="0" t="str">
        <f aca="false">IF(D1819="T",COUNTIF($D$3:$D1819,"T"),"")</f>
        <v/>
      </c>
      <c r="F1819" s="0" t="str">
        <f aca="false">IF(C1819="S","S","")</f>
        <v/>
      </c>
      <c r="G1819" s="0" t="str">
        <f aca="false">IF(F1819="S",COUNTIF($F$3:$F1819,"S"),"")</f>
        <v/>
      </c>
      <c r="H1819" s="0" t="n">
        <f aca="false">A1819</f>
        <v>25</v>
      </c>
      <c r="I1819" s="0" t="n">
        <f aca="false">B1819</f>
        <v>17</v>
      </c>
    </row>
    <row r="1820" customFormat="false" ht="12.8" hidden="false" customHeight="false" outlineLevel="0" collapsed="false">
      <c r="A1820" s="0" t="n">
        <f aca="false">IF(B1819&lt;&gt;$D$1,A1819,A1819+1)</f>
        <v>25</v>
      </c>
      <c r="B1820" s="0" t="n">
        <f aca="false">IF(B1819&lt;&gt;$D$1,B1819+1,1)</f>
        <v>18</v>
      </c>
      <c r="C1820" s="0" t="str">
        <f aca="false">IFERROR(VLOOKUP(A1820,'Province Map'!$A$2:$BX$77,(MATCH(B1820,'Province Map'!$B$2:$BX$2,0)+1),0),"")</f>
        <v/>
      </c>
      <c r="D1820" s="0" t="str">
        <f aca="false">IF(C1820="T","T","")</f>
        <v/>
      </c>
      <c r="E1820" s="0" t="str">
        <f aca="false">IF(D1820="T",COUNTIF($D$3:$D1820,"T"),"")</f>
        <v/>
      </c>
      <c r="F1820" s="0" t="str">
        <f aca="false">IF(C1820="S","S","")</f>
        <v/>
      </c>
      <c r="G1820" s="0" t="str">
        <f aca="false">IF(F1820="S",COUNTIF($F$3:$F1820,"S"),"")</f>
        <v/>
      </c>
      <c r="H1820" s="0" t="n">
        <f aca="false">A1820</f>
        <v>25</v>
      </c>
      <c r="I1820" s="0" t="n">
        <f aca="false">B1820</f>
        <v>18</v>
      </c>
    </row>
    <row r="1821" customFormat="false" ht="12.8" hidden="false" customHeight="false" outlineLevel="0" collapsed="false">
      <c r="A1821" s="0" t="n">
        <f aca="false">IF(B1820&lt;&gt;$D$1,A1820,A1820+1)</f>
        <v>25</v>
      </c>
      <c r="B1821" s="0" t="n">
        <f aca="false">IF(B1820&lt;&gt;$D$1,B1820+1,1)</f>
        <v>19</v>
      </c>
      <c r="C1821" s="0" t="str">
        <f aca="false">IFERROR(VLOOKUP(A1821,'Province Map'!$A$2:$BX$77,(MATCH(B1821,'Province Map'!$B$2:$BX$2,0)+1),0),"")</f>
        <v/>
      </c>
      <c r="D1821" s="0" t="str">
        <f aca="false">IF(C1821="T","T","")</f>
        <v/>
      </c>
      <c r="E1821" s="0" t="str">
        <f aca="false">IF(D1821="T",COUNTIF($D$3:$D1821,"T"),"")</f>
        <v/>
      </c>
      <c r="F1821" s="0" t="str">
        <f aca="false">IF(C1821="S","S","")</f>
        <v/>
      </c>
      <c r="G1821" s="0" t="str">
        <f aca="false">IF(F1821="S",COUNTIF($F$3:$F1821,"S"),"")</f>
        <v/>
      </c>
      <c r="H1821" s="0" t="n">
        <f aca="false">A1821</f>
        <v>25</v>
      </c>
      <c r="I1821" s="0" t="n">
        <f aca="false">B1821</f>
        <v>19</v>
      </c>
    </row>
    <row r="1822" customFormat="false" ht="12.8" hidden="false" customHeight="false" outlineLevel="0" collapsed="false">
      <c r="A1822" s="0" t="n">
        <f aca="false">IF(B1821&lt;&gt;$D$1,A1821,A1821+1)</f>
        <v>25</v>
      </c>
      <c r="B1822" s="0" t="n">
        <f aca="false">IF(B1821&lt;&gt;$D$1,B1821+1,1)</f>
        <v>20</v>
      </c>
      <c r="C1822" s="0" t="str">
        <f aca="false">IFERROR(VLOOKUP(A1822,'Province Map'!$A$2:$BX$77,(MATCH(B1822,'Province Map'!$B$2:$BX$2,0)+1),0),"")</f>
        <v/>
      </c>
      <c r="D1822" s="0" t="str">
        <f aca="false">IF(C1822="T","T","")</f>
        <v/>
      </c>
      <c r="E1822" s="0" t="str">
        <f aca="false">IF(D1822="T",COUNTIF($D$3:$D1822,"T"),"")</f>
        <v/>
      </c>
      <c r="F1822" s="0" t="str">
        <f aca="false">IF(C1822="S","S","")</f>
        <v/>
      </c>
      <c r="G1822" s="0" t="str">
        <f aca="false">IF(F1822="S",COUNTIF($F$3:$F1822,"S"),"")</f>
        <v/>
      </c>
      <c r="H1822" s="0" t="n">
        <f aca="false">A1822</f>
        <v>25</v>
      </c>
      <c r="I1822" s="0" t="n">
        <f aca="false">B1822</f>
        <v>20</v>
      </c>
    </row>
    <row r="1823" customFormat="false" ht="12.8" hidden="false" customHeight="false" outlineLevel="0" collapsed="false">
      <c r="A1823" s="0" t="n">
        <f aca="false">IF(B1822&lt;&gt;$D$1,A1822,A1822+1)</f>
        <v>25</v>
      </c>
      <c r="B1823" s="0" t="n">
        <f aca="false">IF(B1822&lt;&gt;$D$1,B1822+1,1)</f>
        <v>21</v>
      </c>
      <c r="C1823" s="0" t="str">
        <f aca="false">IFERROR(VLOOKUP(A1823,'Province Map'!$A$2:$BX$77,(MATCH(B1823,'Province Map'!$B$2:$BX$2,0)+1),0),"")</f>
        <v/>
      </c>
      <c r="D1823" s="0" t="str">
        <f aca="false">IF(C1823="T","T","")</f>
        <v/>
      </c>
      <c r="E1823" s="0" t="str">
        <f aca="false">IF(D1823="T",COUNTIF($D$3:$D1823,"T"),"")</f>
        <v/>
      </c>
      <c r="F1823" s="0" t="str">
        <f aca="false">IF(C1823="S","S","")</f>
        <v/>
      </c>
      <c r="G1823" s="0" t="str">
        <f aca="false">IF(F1823="S",COUNTIF($F$3:$F1823,"S"),"")</f>
        <v/>
      </c>
      <c r="H1823" s="0" t="n">
        <f aca="false">A1823</f>
        <v>25</v>
      </c>
      <c r="I1823" s="0" t="n">
        <f aca="false">B1823</f>
        <v>21</v>
      </c>
    </row>
    <row r="1824" customFormat="false" ht="12.8" hidden="false" customHeight="false" outlineLevel="0" collapsed="false">
      <c r="A1824" s="0" t="n">
        <f aca="false">IF(B1823&lt;&gt;$D$1,A1823,A1823+1)</f>
        <v>25</v>
      </c>
      <c r="B1824" s="0" t="n">
        <f aca="false">IF(B1823&lt;&gt;$D$1,B1823+1,1)</f>
        <v>22</v>
      </c>
      <c r="C1824" s="0" t="str">
        <f aca="false">IFERROR(VLOOKUP(A1824,'Province Map'!$A$2:$BX$77,(MATCH(B1824,'Province Map'!$B$2:$BX$2,0)+1),0),"")</f>
        <v/>
      </c>
      <c r="D1824" s="0" t="str">
        <f aca="false">IF(C1824="T","T","")</f>
        <v/>
      </c>
      <c r="E1824" s="0" t="str">
        <f aca="false">IF(D1824="T",COUNTIF($D$3:$D1824,"T"),"")</f>
        <v/>
      </c>
      <c r="F1824" s="0" t="str">
        <f aca="false">IF(C1824="S","S","")</f>
        <v/>
      </c>
      <c r="G1824" s="0" t="str">
        <f aca="false">IF(F1824="S",COUNTIF($F$3:$F1824,"S"),"")</f>
        <v/>
      </c>
      <c r="H1824" s="0" t="n">
        <f aca="false">A1824</f>
        <v>25</v>
      </c>
      <c r="I1824" s="0" t="n">
        <f aca="false">B1824</f>
        <v>22</v>
      </c>
    </row>
    <row r="1825" customFormat="false" ht="12.8" hidden="false" customHeight="false" outlineLevel="0" collapsed="false">
      <c r="A1825" s="0" t="n">
        <f aca="false">IF(B1824&lt;&gt;$D$1,A1824,A1824+1)</f>
        <v>25</v>
      </c>
      <c r="B1825" s="0" t="n">
        <f aca="false">IF(B1824&lt;&gt;$D$1,B1824+1,1)</f>
        <v>23</v>
      </c>
      <c r="C1825" s="0" t="str">
        <f aca="false">IFERROR(VLOOKUP(A1825,'Province Map'!$A$2:$BX$77,(MATCH(B1825,'Province Map'!$B$2:$BX$2,0)+1),0),"")</f>
        <v/>
      </c>
      <c r="D1825" s="0" t="str">
        <f aca="false">IF(C1825="T","T","")</f>
        <v/>
      </c>
      <c r="E1825" s="0" t="str">
        <f aca="false">IF(D1825="T",COUNTIF($D$3:$D1825,"T"),"")</f>
        <v/>
      </c>
      <c r="F1825" s="0" t="str">
        <f aca="false">IF(C1825="S","S","")</f>
        <v/>
      </c>
      <c r="G1825" s="0" t="str">
        <f aca="false">IF(F1825="S",COUNTIF($F$3:$F1825,"S"),"")</f>
        <v/>
      </c>
      <c r="H1825" s="0" t="n">
        <f aca="false">A1825</f>
        <v>25</v>
      </c>
      <c r="I1825" s="0" t="n">
        <f aca="false">B1825</f>
        <v>23</v>
      </c>
    </row>
    <row r="1826" customFormat="false" ht="12.8" hidden="false" customHeight="false" outlineLevel="0" collapsed="false">
      <c r="A1826" s="0" t="n">
        <f aca="false">IF(B1825&lt;&gt;$D$1,A1825,A1825+1)</f>
        <v>25</v>
      </c>
      <c r="B1826" s="0" t="n">
        <f aca="false">IF(B1825&lt;&gt;$D$1,B1825+1,1)</f>
        <v>24</v>
      </c>
      <c r="C1826" s="0" t="str">
        <f aca="false">IFERROR(VLOOKUP(A1826,'Province Map'!$A$2:$BX$77,(MATCH(B1826,'Province Map'!$B$2:$BX$2,0)+1),0),"")</f>
        <v/>
      </c>
      <c r="D1826" s="0" t="str">
        <f aca="false">IF(C1826="T","T","")</f>
        <v/>
      </c>
      <c r="E1826" s="0" t="str">
        <f aca="false">IF(D1826="T",COUNTIF($D$3:$D1826,"T"),"")</f>
        <v/>
      </c>
      <c r="F1826" s="0" t="str">
        <f aca="false">IF(C1826="S","S","")</f>
        <v/>
      </c>
      <c r="G1826" s="0" t="str">
        <f aca="false">IF(F1826="S",COUNTIF($F$3:$F1826,"S"),"")</f>
        <v/>
      </c>
      <c r="H1826" s="0" t="n">
        <f aca="false">A1826</f>
        <v>25</v>
      </c>
      <c r="I1826" s="0" t="n">
        <f aca="false">B1826</f>
        <v>24</v>
      </c>
    </row>
    <row r="1827" customFormat="false" ht="12.8" hidden="false" customHeight="false" outlineLevel="0" collapsed="false">
      <c r="A1827" s="0" t="n">
        <f aca="false">IF(B1826&lt;&gt;$D$1,A1826,A1826+1)</f>
        <v>25</v>
      </c>
      <c r="B1827" s="0" t="n">
        <f aca="false">IF(B1826&lt;&gt;$D$1,B1826+1,1)</f>
        <v>25</v>
      </c>
      <c r="C1827" s="0" t="str">
        <f aca="false">IFERROR(VLOOKUP(A1827,'Province Map'!$A$2:$BX$77,(MATCH(B1827,'Province Map'!$B$2:$BX$2,0)+1),0),"")</f>
        <v/>
      </c>
      <c r="D1827" s="0" t="str">
        <f aca="false">IF(C1827="T","T","")</f>
        <v/>
      </c>
      <c r="E1827" s="0" t="str">
        <f aca="false">IF(D1827="T",COUNTIF($D$3:$D1827,"T"),"")</f>
        <v/>
      </c>
      <c r="F1827" s="0" t="str">
        <f aca="false">IF(C1827="S","S","")</f>
        <v/>
      </c>
      <c r="G1827" s="0" t="str">
        <f aca="false">IF(F1827="S",COUNTIF($F$3:$F1827,"S"),"")</f>
        <v/>
      </c>
      <c r="H1827" s="0" t="n">
        <f aca="false">A1827</f>
        <v>25</v>
      </c>
      <c r="I1827" s="0" t="n">
        <f aca="false">B1827</f>
        <v>25</v>
      </c>
    </row>
    <row r="1828" customFormat="false" ht="12.8" hidden="false" customHeight="false" outlineLevel="0" collapsed="false">
      <c r="A1828" s="0" t="n">
        <f aca="false">IF(B1827&lt;&gt;$D$1,A1827,A1827+1)</f>
        <v>25</v>
      </c>
      <c r="B1828" s="0" t="n">
        <f aca="false">IF(B1827&lt;&gt;$D$1,B1827+1,1)</f>
        <v>26</v>
      </c>
      <c r="C1828" s="0" t="str">
        <f aca="false">IFERROR(VLOOKUP(A1828,'Province Map'!$A$2:$BX$77,(MATCH(B1828,'Province Map'!$B$2:$BX$2,0)+1),0),"")</f>
        <v/>
      </c>
      <c r="D1828" s="0" t="str">
        <f aca="false">IF(C1828="T","T","")</f>
        <v/>
      </c>
      <c r="E1828" s="0" t="str">
        <f aca="false">IF(D1828="T",COUNTIF($D$3:$D1828,"T"),"")</f>
        <v/>
      </c>
      <c r="F1828" s="0" t="str">
        <f aca="false">IF(C1828="S","S","")</f>
        <v/>
      </c>
      <c r="G1828" s="0" t="str">
        <f aca="false">IF(F1828="S",COUNTIF($F$3:$F1828,"S"),"")</f>
        <v/>
      </c>
      <c r="H1828" s="0" t="n">
        <f aca="false">A1828</f>
        <v>25</v>
      </c>
      <c r="I1828" s="0" t="n">
        <f aca="false">B1828</f>
        <v>26</v>
      </c>
    </row>
    <row r="1829" customFormat="false" ht="12.8" hidden="false" customHeight="false" outlineLevel="0" collapsed="false">
      <c r="A1829" s="0" t="n">
        <f aca="false">IF(B1828&lt;&gt;$D$1,A1828,A1828+1)</f>
        <v>25</v>
      </c>
      <c r="B1829" s="0" t="n">
        <f aca="false">IF(B1828&lt;&gt;$D$1,B1828+1,1)</f>
        <v>27</v>
      </c>
      <c r="C1829" s="0" t="str">
        <f aca="false">IFERROR(VLOOKUP(A1829,'Province Map'!$A$2:$BX$77,(MATCH(B1829,'Province Map'!$B$2:$BX$2,0)+1),0),"")</f>
        <v/>
      </c>
      <c r="D1829" s="0" t="str">
        <f aca="false">IF(C1829="T","T","")</f>
        <v/>
      </c>
      <c r="E1829" s="0" t="str">
        <f aca="false">IF(D1829="T",COUNTIF($D$3:$D1829,"T"),"")</f>
        <v/>
      </c>
      <c r="F1829" s="0" t="str">
        <f aca="false">IF(C1829="S","S","")</f>
        <v/>
      </c>
      <c r="G1829" s="0" t="str">
        <f aca="false">IF(F1829="S",COUNTIF($F$3:$F1829,"S"),"")</f>
        <v/>
      </c>
      <c r="H1829" s="0" t="n">
        <f aca="false">A1829</f>
        <v>25</v>
      </c>
      <c r="I1829" s="0" t="n">
        <f aca="false">B1829</f>
        <v>27</v>
      </c>
    </row>
    <row r="1830" customFormat="false" ht="12.8" hidden="false" customHeight="false" outlineLevel="0" collapsed="false">
      <c r="A1830" s="0" t="n">
        <f aca="false">IF(B1829&lt;&gt;$D$1,A1829,A1829+1)</f>
        <v>25</v>
      </c>
      <c r="B1830" s="0" t="n">
        <f aca="false">IF(B1829&lt;&gt;$D$1,B1829+1,1)</f>
        <v>28</v>
      </c>
      <c r="C1830" s="0" t="str">
        <f aca="false">IFERROR(VLOOKUP(A1830,'Province Map'!$A$2:$BX$77,(MATCH(B1830,'Province Map'!$B$2:$BX$2,0)+1),0),"")</f>
        <v/>
      </c>
      <c r="D1830" s="0" t="str">
        <f aca="false">IF(C1830="T","T","")</f>
        <v/>
      </c>
      <c r="E1830" s="0" t="str">
        <f aca="false">IF(D1830="T",COUNTIF($D$3:$D1830,"T"),"")</f>
        <v/>
      </c>
      <c r="F1830" s="0" t="str">
        <f aca="false">IF(C1830="S","S","")</f>
        <v/>
      </c>
      <c r="G1830" s="0" t="str">
        <f aca="false">IF(F1830="S",COUNTIF($F$3:$F1830,"S"),"")</f>
        <v/>
      </c>
      <c r="H1830" s="0" t="n">
        <f aca="false">A1830</f>
        <v>25</v>
      </c>
      <c r="I1830" s="0" t="n">
        <f aca="false">B1830</f>
        <v>28</v>
      </c>
    </row>
    <row r="1831" customFormat="false" ht="12.8" hidden="false" customHeight="false" outlineLevel="0" collapsed="false">
      <c r="A1831" s="0" t="n">
        <f aca="false">IF(B1830&lt;&gt;$D$1,A1830,A1830+1)</f>
        <v>25</v>
      </c>
      <c r="B1831" s="0" t="n">
        <f aca="false">IF(B1830&lt;&gt;$D$1,B1830+1,1)</f>
        <v>29</v>
      </c>
      <c r="C1831" s="0" t="str">
        <f aca="false">IFERROR(VLOOKUP(A1831,'Province Map'!$A$2:$BX$77,(MATCH(B1831,'Province Map'!$B$2:$BX$2,0)+1),0),"")</f>
        <v/>
      </c>
      <c r="D1831" s="0" t="str">
        <f aca="false">IF(C1831="T","T","")</f>
        <v/>
      </c>
      <c r="E1831" s="0" t="str">
        <f aca="false">IF(D1831="T",COUNTIF($D$3:$D1831,"T"),"")</f>
        <v/>
      </c>
      <c r="F1831" s="0" t="str">
        <f aca="false">IF(C1831="S","S","")</f>
        <v/>
      </c>
      <c r="G1831" s="0" t="str">
        <f aca="false">IF(F1831="S",COUNTIF($F$3:$F1831,"S"),"")</f>
        <v/>
      </c>
      <c r="H1831" s="0" t="n">
        <f aca="false">A1831</f>
        <v>25</v>
      </c>
      <c r="I1831" s="0" t="n">
        <f aca="false">B1831</f>
        <v>29</v>
      </c>
    </row>
    <row r="1832" customFormat="false" ht="12.8" hidden="false" customHeight="false" outlineLevel="0" collapsed="false">
      <c r="A1832" s="0" t="n">
        <f aca="false">IF(B1831&lt;&gt;$D$1,A1831,A1831+1)</f>
        <v>25</v>
      </c>
      <c r="B1832" s="0" t="n">
        <f aca="false">IF(B1831&lt;&gt;$D$1,B1831+1,1)</f>
        <v>30</v>
      </c>
      <c r="C1832" s="0" t="str">
        <f aca="false">IFERROR(VLOOKUP(A1832,'Province Map'!$A$2:$BX$77,(MATCH(B1832,'Province Map'!$B$2:$BX$2,0)+1),0),"")</f>
        <v/>
      </c>
      <c r="D1832" s="0" t="str">
        <f aca="false">IF(C1832="T","T","")</f>
        <v/>
      </c>
      <c r="E1832" s="0" t="str">
        <f aca="false">IF(D1832="T",COUNTIF($D$3:$D1832,"T"),"")</f>
        <v/>
      </c>
      <c r="F1832" s="0" t="str">
        <f aca="false">IF(C1832="S","S","")</f>
        <v/>
      </c>
      <c r="G1832" s="0" t="str">
        <f aca="false">IF(F1832="S",COUNTIF($F$3:$F1832,"S"),"")</f>
        <v/>
      </c>
      <c r="H1832" s="0" t="n">
        <f aca="false">A1832</f>
        <v>25</v>
      </c>
      <c r="I1832" s="0" t="n">
        <f aca="false">B1832</f>
        <v>30</v>
      </c>
    </row>
    <row r="1833" customFormat="false" ht="12.8" hidden="false" customHeight="false" outlineLevel="0" collapsed="false">
      <c r="A1833" s="0" t="n">
        <f aca="false">IF(B1832&lt;&gt;$D$1,A1832,A1832+1)</f>
        <v>25</v>
      </c>
      <c r="B1833" s="0" t="n">
        <f aca="false">IF(B1832&lt;&gt;$D$1,B1832+1,1)</f>
        <v>31</v>
      </c>
      <c r="C1833" s="0" t="str">
        <f aca="false">IFERROR(VLOOKUP(A1833,'Province Map'!$A$2:$BX$77,(MATCH(B1833,'Province Map'!$B$2:$BX$2,0)+1),0),"")</f>
        <v/>
      </c>
      <c r="D1833" s="0" t="str">
        <f aca="false">IF(C1833="T","T","")</f>
        <v/>
      </c>
      <c r="E1833" s="0" t="str">
        <f aca="false">IF(D1833="T",COUNTIF($D$3:$D1833,"T"),"")</f>
        <v/>
      </c>
      <c r="F1833" s="0" t="str">
        <f aca="false">IF(C1833="S","S","")</f>
        <v/>
      </c>
      <c r="G1833" s="0" t="str">
        <f aca="false">IF(F1833="S",COUNTIF($F$3:$F1833,"S"),"")</f>
        <v/>
      </c>
      <c r="H1833" s="0" t="n">
        <f aca="false">A1833</f>
        <v>25</v>
      </c>
      <c r="I1833" s="0" t="n">
        <f aca="false">B1833</f>
        <v>31</v>
      </c>
    </row>
    <row r="1834" customFormat="false" ht="12.8" hidden="false" customHeight="false" outlineLevel="0" collapsed="false">
      <c r="A1834" s="0" t="n">
        <f aca="false">IF(B1833&lt;&gt;$D$1,A1833,A1833+1)</f>
        <v>25</v>
      </c>
      <c r="B1834" s="0" t="n">
        <f aca="false">IF(B1833&lt;&gt;$D$1,B1833+1,1)</f>
        <v>32</v>
      </c>
      <c r="C1834" s="0" t="str">
        <f aca="false">IFERROR(VLOOKUP(A1834,'Province Map'!$A$2:$BX$77,(MATCH(B1834,'Province Map'!$B$2:$BX$2,0)+1),0),"")</f>
        <v/>
      </c>
      <c r="D1834" s="0" t="str">
        <f aca="false">IF(C1834="T","T","")</f>
        <v/>
      </c>
      <c r="E1834" s="0" t="str">
        <f aca="false">IF(D1834="T",COUNTIF($D$3:$D1834,"T"),"")</f>
        <v/>
      </c>
      <c r="F1834" s="0" t="str">
        <f aca="false">IF(C1834="S","S","")</f>
        <v/>
      </c>
      <c r="G1834" s="0" t="str">
        <f aca="false">IF(F1834="S",COUNTIF($F$3:$F1834,"S"),"")</f>
        <v/>
      </c>
      <c r="H1834" s="0" t="n">
        <f aca="false">A1834</f>
        <v>25</v>
      </c>
      <c r="I1834" s="0" t="n">
        <f aca="false">B1834</f>
        <v>32</v>
      </c>
    </row>
    <row r="1835" customFormat="false" ht="12.8" hidden="false" customHeight="false" outlineLevel="0" collapsed="false">
      <c r="A1835" s="0" t="n">
        <f aca="false">IF(B1834&lt;&gt;$D$1,A1834,A1834+1)</f>
        <v>25</v>
      </c>
      <c r="B1835" s="0" t="n">
        <f aca="false">IF(B1834&lt;&gt;$D$1,B1834+1,1)</f>
        <v>33</v>
      </c>
      <c r="C1835" s="0" t="str">
        <f aca="false">IFERROR(VLOOKUP(A1835,'Province Map'!$A$2:$BX$77,(MATCH(B1835,'Province Map'!$B$2:$BX$2,0)+1),0),"")</f>
        <v/>
      </c>
      <c r="D1835" s="0" t="str">
        <f aca="false">IF(C1835="T","T","")</f>
        <v/>
      </c>
      <c r="E1835" s="0" t="str">
        <f aca="false">IF(D1835="T",COUNTIF($D$3:$D1835,"T"),"")</f>
        <v/>
      </c>
      <c r="F1835" s="0" t="str">
        <f aca="false">IF(C1835="S","S","")</f>
        <v/>
      </c>
      <c r="G1835" s="0" t="str">
        <f aca="false">IF(F1835="S",COUNTIF($F$3:$F1835,"S"),"")</f>
        <v/>
      </c>
      <c r="H1835" s="0" t="n">
        <f aca="false">A1835</f>
        <v>25</v>
      </c>
      <c r="I1835" s="0" t="n">
        <f aca="false">B1835</f>
        <v>33</v>
      </c>
    </row>
    <row r="1836" customFormat="false" ht="12.8" hidden="false" customHeight="false" outlineLevel="0" collapsed="false">
      <c r="A1836" s="0" t="n">
        <f aca="false">IF(B1835&lt;&gt;$D$1,A1835,A1835+1)</f>
        <v>25</v>
      </c>
      <c r="B1836" s="0" t="n">
        <f aca="false">IF(B1835&lt;&gt;$D$1,B1835+1,1)</f>
        <v>34</v>
      </c>
      <c r="C1836" s="0" t="str">
        <f aca="false">IFERROR(VLOOKUP(A1836,'Province Map'!$A$2:$BX$77,(MATCH(B1836,'Province Map'!$B$2:$BX$2,0)+1),0),"")</f>
        <v/>
      </c>
      <c r="D1836" s="0" t="str">
        <f aca="false">IF(C1836="T","T","")</f>
        <v/>
      </c>
      <c r="E1836" s="0" t="str">
        <f aca="false">IF(D1836="T",COUNTIF($D$3:$D1836,"T"),"")</f>
        <v/>
      </c>
      <c r="F1836" s="0" t="str">
        <f aca="false">IF(C1836="S","S","")</f>
        <v/>
      </c>
      <c r="G1836" s="0" t="str">
        <f aca="false">IF(F1836="S",COUNTIF($F$3:$F1836,"S"),"")</f>
        <v/>
      </c>
      <c r="H1836" s="0" t="n">
        <f aca="false">A1836</f>
        <v>25</v>
      </c>
      <c r="I1836" s="0" t="n">
        <f aca="false">B1836</f>
        <v>34</v>
      </c>
    </row>
    <row r="1837" customFormat="false" ht="12.8" hidden="false" customHeight="false" outlineLevel="0" collapsed="false">
      <c r="A1837" s="0" t="n">
        <f aca="false">IF(B1836&lt;&gt;$D$1,A1836,A1836+1)</f>
        <v>25</v>
      </c>
      <c r="B1837" s="0" t="n">
        <f aca="false">IF(B1836&lt;&gt;$D$1,B1836+1,1)</f>
        <v>35</v>
      </c>
      <c r="C1837" s="0" t="str">
        <f aca="false">IFERROR(VLOOKUP(A1837,'Province Map'!$A$2:$BX$77,(MATCH(B1837,'Province Map'!$B$2:$BX$2,0)+1),0),"")</f>
        <v/>
      </c>
      <c r="D1837" s="0" t="str">
        <f aca="false">IF(C1837="T","T","")</f>
        <v/>
      </c>
      <c r="E1837" s="0" t="str">
        <f aca="false">IF(D1837="T",COUNTIF($D$3:$D1837,"T"),"")</f>
        <v/>
      </c>
      <c r="F1837" s="0" t="str">
        <f aca="false">IF(C1837="S","S","")</f>
        <v/>
      </c>
      <c r="G1837" s="0" t="str">
        <f aca="false">IF(F1837="S",COUNTIF($F$3:$F1837,"S"),"")</f>
        <v/>
      </c>
      <c r="H1837" s="0" t="n">
        <f aca="false">A1837</f>
        <v>25</v>
      </c>
      <c r="I1837" s="0" t="n">
        <f aca="false">B1837</f>
        <v>35</v>
      </c>
    </row>
    <row r="1838" customFormat="false" ht="12.8" hidden="false" customHeight="false" outlineLevel="0" collapsed="false">
      <c r="A1838" s="0" t="n">
        <f aca="false">IF(B1837&lt;&gt;$D$1,A1837,A1837+1)</f>
        <v>25</v>
      </c>
      <c r="B1838" s="0" t="n">
        <f aca="false">IF(B1837&lt;&gt;$D$1,B1837+1,1)</f>
        <v>36</v>
      </c>
      <c r="C1838" s="0" t="str">
        <f aca="false">IFERROR(VLOOKUP(A1838,'Province Map'!$A$2:$BX$77,(MATCH(B1838,'Province Map'!$B$2:$BX$2,0)+1),0),"")</f>
        <v/>
      </c>
      <c r="D1838" s="0" t="str">
        <f aca="false">IF(C1838="T","T","")</f>
        <v/>
      </c>
      <c r="E1838" s="0" t="str">
        <f aca="false">IF(D1838="T",COUNTIF($D$3:$D1838,"T"),"")</f>
        <v/>
      </c>
      <c r="F1838" s="0" t="str">
        <f aca="false">IF(C1838="S","S","")</f>
        <v/>
      </c>
      <c r="G1838" s="0" t="str">
        <f aca="false">IF(F1838="S",COUNTIF($F$3:$F1838,"S"),"")</f>
        <v/>
      </c>
      <c r="H1838" s="0" t="n">
        <f aca="false">A1838</f>
        <v>25</v>
      </c>
      <c r="I1838" s="0" t="n">
        <f aca="false">B1838</f>
        <v>36</v>
      </c>
    </row>
    <row r="1839" customFormat="false" ht="12.8" hidden="false" customHeight="false" outlineLevel="0" collapsed="false">
      <c r="A1839" s="0" t="n">
        <f aca="false">IF(B1838&lt;&gt;$D$1,A1838,A1838+1)</f>
        <v>25</v>
      </c>
      <c r="B1839" s="0" t="n">
        <f aca="false">IF(B1838&lt;&gt;$D$1,B1838+1,1)</f>
        <v>37</v>
      </c>
      <c r="C1839" s="0" t="str">
        <f aca="false">IFERROR(VLOOKUP(A1839,'Province Map'!$A$2:$BX$77,(MATCH(B1839,'Province Map'!$B$2:$BX$2,0)+1),0),"")</f>
        <v/>
      </c>
      <c r="D1839" s="0" t="str">
        <f aca="false">IF(C1839="T","T","")</f>
        <v/>
      </c>
      <c r="E1839" s="0" t="str">
        <f aca="false">IF(D1839="T",COUNTIF($D$3:$D1839,"T"),"")</f>
        <v/>
      </c>
      <c r="F1839" s="0" t="str">
        <f aca="false">IF(C1839="S","S","")</f>
        <v/>
      </c>
      <c r="G1839" s="0" t="str">
        <f aca="false">IF(F1839="S",COUNTIF($F$3:$F1839,"S"),"")</f>
        <v/>
      </c>
      <c r="H1839" s="0" t="n">
        <f aca="false">A1839</f>
        <v>25</v>
      </c>
      <c r="I1839" s="0" t="n">
        <f aca="false">B1839</f>
        <v>37</v>
      </c>
    </row>
    <row r="1840" customFormat="false" ht="12.8" hidden="false" customHeight="false" outlineLevel="0" collapsed="false">
      <c r="A1840" s="0" t="n">
        <f aca="false">IF(B1839&lt;&gt;$D$1,A1839,A1839+1)</f>
        <v>25</v>
      </c>
      <c r="B1840" s="0" t="n">
        <f aca="false">IF(B1839&lt;&gt;$D$1,B1839+1,1)</f>
        <v>38</v>
      </c>
      <c r="C1840" s="0" t="str">
        <f aca="false">IFERROR(VLOOKUP(A1840,'Province Map'!$A$2:$BX$77,(MATCH(B1840,'Province Map'!$B$2:$BX$2,0)+1),0),"")</f>
        <v/>
      </c>
      <c r="D1840" s="0" t="str">
        <f aca="false">IF(C1840="T","T","")</f>
        <v/>
      </c>
      <c r="E1840" s="0" t="str">
        <f aca="false">IF(D1840="T",COUNTIF($D$3:$D1840,"T"),"")</f>
        <v/>
      </c>
      <c r="F1840" s="0" t="str">
        <f aca="false">IF(C1840="S","S","")</f>
        <v/>
      </c>
      <c r="G1840" s="0" t="str">
        <f aca="false">IF(F1840="S",COUNTIF($F$3:$F1840,"S"),"")</f>
        <v/>
      </c>
      <c r="H1840" s="0" t="n">
        <f aca="false">A1840</f>
        <v>25</v>
      </c>
      <c r="I1840" s="0" t="n">
        <f aca="false">B1840</f>
        <v>38</v>
      </c>
    </row>
    <row r="1841" customFormat="false" ht="12.8" hidden="false" customHeight="false" outlineLevel="0" collapsed="false">
      <c r="A1841" s="0" t="n">
        <f aca="false">IF(B1840&lt;&gt;$D$1,A1840,A1840+1)</f>
        <v>25</v>
      </c>
      <c r="B1841" s="0" t="n">
        <f aca="false">IF(B1840&lt;&gt;$D$1,B1840+1,1)</f>
        <v>39</v>
      </c>
      <c r="C1841" s="0" t="str">
        <f aca="false">IFERROR(VLOOKUP(A1841,'Province Map'!$A$2:$BX$77,(MATCH(B1841,'Province Map'!$B$2:$BX$2,0)+1),0),"")</f>
        <v/>
      </c>
      <c r="D1841" s="0" t="str">
        <f aca="false">IF(C1841="T","T","")</f>
        <v/>
      </c>
      <c r="E1841" s="0" t="str">
        <f aca="false">IF(D1841="T",COUNTIF($D$3:$D1841,"T"),"")</f>
        <v/>
      </c>
      <c r="F1841" s="0" t="str">
        <f aca="false">IF(C1841="S","S","")</f>
        <v/>
      </c>
      <c r="G1841" s="0" t="str">
        <f aca="false">IF(F1841="S",COUNTIF($F$3:$F1841,"S"),"")</f>
        <v/>
      </c>
      <c r="H1841" s="0" t="n">
        <f aca="false">A1841</f>
        <v>25</v>
      </c>
      <c r="I1841" s="0" t="n">
        <f aca="false">B1841</f>
        <v>39</v>
      </c>
    </row>
    <row r="1842" customFormat="false" ht="12.8" hidden="false" customHeight="false" outlineLevel="0" collapsed="false">
      <c r="A1842" s="0" t="n">
        <f aca="false">IF(B1841&lt;&gt;$D$1,A1841,A1841+1)</f>
        <v>25</v>
      </c>
      <c r="B1842" s="0" t="n">
        <f aca="false">IF(B1841&lt;&gt;$D$1,B1841+1,1)</f>
        <v>40</v>
      </c>
      <c r="C1842" s="0" t="str">
        <f aca="false">IFERROR(VLOOKUP(A1842,'Province Map'!$A$2:$BX$77,(MATCH(B1842,'Province Map'!$B$2:$BX$2,0)+1),0),"")</f>
        <v/>
      </c>
      <c r="D1842" s="0" t="str">
        <f aca="false">IF(C1842="T","T","")</f>
        <v/>
      </c>
      <c r="E1842" s="0" t="str">
        <f aca="false">IF(D1842="T",COUNTIF($D$3:$D1842,"T"),"")</f>
        <v/>
      </c>
      <c r="F1842" s="0" t="str">
        <f aca="false">IF(C1842="S","S","")</f>
        <v/>
      </c>
      <c r="G1842" s="0" t="str">
        <f aca="false">IF(F1842="S",COUNTIF($F$3:$F1842,"S"),"")</f>
        <v/>
      </c>
      <c r="H1842" s="0" t="n">
        <f aca="false">A1842</f>
        <v>25</v>
      </c>
      <c r="I1842" s="0" t="n">
        <f aca="false">B1842</f>
        <v>40</v>
      </c>
    </row>
    <row r="1843" customFormat="false" ht="12.8" hidden="false" customHeight="false" outlineLevel="0" collapsed="false">
      <c r="A1843" s="0" t="n">
        <f aca="false">IF(B1842&lt;&gt;$D$1,A1842,A1842+1)</f>
        <v>25</v>
      </c>
      <c r="B1843" s="0" t="n">
        <f aca="false">IF(B1842&lt;&gt;$D$1,B1842+1,1)</f>
        <v>41</v>
      </c>
      <c r="C1843" s="0" t="str">
        <f aca="false">IFERROR(VLOOKUP(A1843,'Province Map'!$A$2:$BX$77,(MATCH(B1843,'Province Map'!$B$2:$BX$2,0)+1),0),"")</f>
        <v/>
      </c>
      <c r="D1843" s="0" t="str">
        <f aca="false">IF(C1843="T","T","")</f>
        <v/>
      </c>
      <c r="E1843" s="0" t="str">
        <f aca="false">IF(D1843="T",COUNTIF($D$3:$D1843,"T"),"")</f>
        <v/>
      </c>
      <c r="F1843" s="0" t="str">
        <f aca="false">IF(C1843="S","S","")</f>
        <v/>
      </c>
      <c r="G1843" s="0" t="str">
        <f aca="false">IF(F1843="S",COUNTIF($F$3:$F1843,"S"),"")</f>
        <v/>
      </c>
      <c r="H1843" s="0" t="n">
        <f aca="false">A1843</f>
        <v>25</v>
      </c>
      <c r="I1843" s="0" t="n">
        <f aca="false">B1843</f>
        <v>41</v>
      </c>
    </row>
    <row r="1844" customFormat="false" ht="12.8" hidden="false" customHeight="false" outlineLevel="0" collapsed="false">
      <c r="A1844" s="0" t="n">
        <f aca="false">IF(B1843&lt;&gt;$D$1,A1843,A1843+1)</f>
        <v>25</v>
      </c>
      <c r="B1844" s="0" t="n">
        <f aca="false">IF(B1843&lt;&gt;$D$1,B1843+1,1)</f>
        <v>42</v>
      </c>
      <c r="C1844" s="0" t="str">
        <f aca="false">IFERROR(VLOOKUP(A1844,'Province Map'!$A$2:$BX$77,(MATCH(B1844,'Province Map'!$B$2:$BX$2,0)+1),0),"")</f>
        <v/>
      </c>
      <c r="D1844" s="0" t="str">
        <f aca="false">IF(C1844="T","T","")</f>
        <v/>
      </c>
      <c r="E1844" s="0" t="str">
        <f aca="false">IF(D1844="T",COUNTIF($D$3:$D1844,"T"),"")</f>
        <v/>
      </c>
      <c r="F1844" s="0" t="str">
        <f aca="false">IF(C1844="S","S","")</f>
        <v/>
      </c>
      <c r="G1844" s="0" t="str">
        <f aca="false">IF(F1844="S",COUNTIF($F$3:$F1844,"S"),"")</f>
        <v/>
      </c>
      <c r="H1844" s="0" t="n">
        <f aca="false">A1844</f>
        <v>25</v>
      </c>
      <c r="I1844" s="0" t="n">
        <f aca="false">B1844</f>
        <v>42</v>
      </c>
    </row>
    <row r="1845" customFormat="false" ht="12.8" hidden="false" customHeight="false" outlineLevel="0" collapsed="false">
      <c r="A1845" s="0" t="n">
        <f aca="false">IF(B1844&lt;&gt;$D$1,A1844,A1844+1)</f>
        <v>25</v>
      </c>
      <c r="B1845" s="0" t="n">
        <f aca="false">IF(B1844&lt;&gt;$D$1,B1844+1,1)</f>
        <v>43</v>
      </c>
      <c r="C1845" s="0" t="str">
        <f aca="false">IFERROR(VLOOKUP(A1845,'Province Map'!$A$2:$BX$77,(MATCH(B1845,'Province Map'!$B$2:$BX$2,0)+1),0),"")</f>
        <v/>
      </c>
      <c r="D1845" s="0" t="str">
        <f aca="false">IF(C1845="T","T","")</f>
        <v/>
      </c>
      <c r="E1845" s="0" t="str">
        <f aca="false">IF(D1845="T",COUNTIF($D$3:$D1845,"T"),"")</f>
        <v/>
      </c>
      <c r="F1845" s="0" t="str">
        <f aca="false">IF(C1845="S","S","")</f>
        <v/>
      </c>
      <c r="G1845" s="0" t="str">
        <f aca="false">IF(F1845="S",COUNTIF($F$3:$F1845,"S"),"")</f>
        <v/>
      </c>
      <c r="H1845" s="0" t="n">
        <f aca="false">A1845</f>
        <v>25</v>
      </c>
      <c r="I1845" s="0" t="n">
        <f aca="false">B1845</f>
        <v>43</v>
      </c>
    </row>
    <row r="1846" customFormat="false" ht="12.8" hidden="false" customHeight="false" outlineLevel="0" collapsed="false">
      <c r="A1846" s="0" t="n">
        <f aca="false">IF(B1845&lt;&gt;$D$1,A1845,A1845+1)</f>
        <v>25</v>
      </c>
      <c r="B1846" s="0" t="n">
        <f aca="false">IF(B1845&lt;&gt;$D$1,B1845+1,1)</f>
        <v>44</v>
      </c>
      <c r="C1846" s="0" t="str">
        <f aca="false">IFERROR(VLOOKUP(A1846,'Province Map'!$A$2:$BX$77,(MATCH(B1846,'Province Map'!$B$2:$BX$2,0)+1),0),"")</f>
        <v/>
      </c>
      <c r="D1846" s="0" t="str">
        <f aca="false">IF(C1846="T","T","")</f>
        <v/>
      </c>
      <c r="E1846" s="0" t="str">
        <f aca="false">IF(D1846="T",COUNTIF($D$3:$D1846,"T"),"")</f>
        <v/>
      </c>
      <c r="F1846" s="0" t="str">
        <f aca="false">IF(C1846="S","S","")</f>
        <v/>
      </c>
      <c r="G1846" s="0" t="str">
        <f aca="false">IF(F1846="S",COUNTIF($F$3:$F1846,"S"),"")</f>
        <v/>
      </c>
      <c r="H1846" s="0" t="n">
        <f aca="false">A1846</f>
        <v>25</v>
      </c>
      <c r="I1846" s="0" t="n">
        <f aca="false">B1846</f>
        <v>44</v>
      </c>
    </row>
    <row r="1847" customFormat="false" ht="12.8" hidden="false" customHeight="false" outlineLevel="0" collapsed="false">
      <c r="A1847" s="0" t="n">
        <f aca="false">IF(B1846&lt;&gt;$D$1,A1846,A1846+1)</f>
        <v>25</v>
      </c>
      <c r="B1847" s="0" t="n">
        <f aca="false">IF(B1846&lt;&gt;$D$1,B1846+1,1)</f>
        <v>45</v>
      </c>
      <c r="C1847" s="0" t="str">
        <f aca="false">IFERROR(VLOOKUP(A1847,'Province Map'!$A$2:$BX$77,(MATCH(B1847,'Province Map'!$B$2:$BX$2,0)+1),0),"")</f>
        <v/>
      </c>
      <c r="D1847" s="0" t="str">
        <f aca="false">IF(C1847="T","T","")</f>
        <v/>
      </c>
      <c r="E1847" s="0" t="str">
        <f aca="false">IF(D1847="T",COUNTIF($D$3:$D1847,"T"),"")</f>
        <v/>
      </c>
      <c r="F1847" s="0" t="str">
        <f aca="false">IF(C1847="S","S","")</f>
        <v/>
      </c>
      <c r="G1847" s="0" t="str">
        <f aca="false">IF(F1847="S",COUNTIF($F$3:$F1847,"S"),"")</f>
        <v/>
      </c>
      <c r="H1847" s="0" t="n">
        <f aca="false">A1847</f>
        <v>25</v>
      </c>
      <c r="I1847" s="0" t="n">
        <f aca="false">B1847</f>
        <v>45</v>
      </c>
    </row>
    <row r="1848" customFormat="false" ht="12.8" hidden="false" customHeight="false" outlineLevel="0" collapsed="false">
      <c r="A1848" s="0" t="n">
        <f aca="false">IF(B1847&lt;&gt;$D$1,A1847,A1847+1)</f>
        <v>25</v>
      </c>
      <c r="B1848" s="0" t="n">
        <f aca="false">IF(B1847&lt;&gt;$D$1,B1847+1,1)</f>
        <v>46</v>
      </c>
      <c r="C1848" s="0" t="str">
        <f aca="false">IFERROR(VLOOKUP(A1848,'Province Map'!$A$2:$BX$77,(MATCH(B1848,'Province Map'!$B$2:$BX$2,0)+1),0),"")</f>
        <v/>
      </c>
      <c r="D1848" s="0" t="str">
        <f aca="false">IF(C1848="T","T","")</f>
        <v/>
      </c>
      <c r="E1848" s="0" t="str">
        <f aca="false">IF(D1848="T",COUNTIF($D$3:$D1848,"T"),"")</f>
        <v/>
      </c>
      <c r="F1848" s="0" t="str">
        <f aca="false">IF(C1848="S","S","")</f>
        <v/>
      </c>
      <c r="G1848" s="0" t="str">
        <f aca="false">IF(F1848="S",COUNTIF($F$3:$F1848,"S"),"")</f>
        <v/>
      </c>
      <c r="H1848" s="0" t="n">
        <f aca="false">A1848</f>
        <v>25</v>
      </c>
      <c r="I1848" s="0" t="n">
        <f aca="false">B1848</f>
        <v>46</v>
      </c>
    </row>
    <row r="1849" customFormat="false" ht="12.8" hidden="false" customHeight="false" outlineLevel="0" collapsed="false">
      <c r="A1849" s="0" t="n">
        <f aca="false">IF(B1848&lt;&gt;$D$1,A1848,A1848+1)</f>
        <v>25</v>
      </c>
      <c r="B1849" s="0" t="n">
        <f aca="false">IF(B1848&lt;&gt;$D$1,B1848+1,1)</f>
        <v>47</v>
      </c>
      <c r="C1849" s="0" t="str">
        <f aca="false">IFERROR(VLOOKUP(A1849,'Province Map'!$A$2:$BX$77,(MATCH(B1849,'Province Map'!$B$2:$BX$2,0)+1),0),"")</f>
        <v/>
      </c>
      <c r="D1849" s="0" t="str">
        <f aca="false">IF(C1849="T","T","")</f>
        <v/>
      </c>
      <c r="E1849" s="0" t="str">
        <f aca="false">IF(D1849="T",COUNTIF($D$3:$D1849,"T"),"")</f>
        <v/>
      </c>
      <c r="F1849" s="0" t="str">
        <f aca="false">IF(C1849="S","S","")</f>
        <v/>
      </c>
      <c r="G1849" s="0" t="str">
        <f aca="false">IF(F1849="S",COUNTIF($F$3:$F1849,"S"),"")</f>
        <v/>
      </c>
      <c r="H1849" s="0" t="n">
        <f aca="false">A1849</f>
        <v>25</v>
      </c>
      <c r="I1849" s="0" t="n">
        <f aca="false">B1849</f>
        <v>47</v>
      </c>
    </row>
    <row r="1850" customFormat="false" ht="12.8" hidden="false" customHeight="false" outlineLevel="0" collapsed="false">
      <c r="A1850" s="0" t="n">
        <f aca="false">IF(B1849&lt;&gt;$D$1,A1849,A1849+1)</f>
        <v>25</v>
      </c>
      <c r="B1850" s="0" t="n">
        <f aca="false">IF(B1849&lt;&gt;$D$1,B1849+1,1)</f>
        <v>48</v>
      </c>
      <c r="C1850" s="0" t="str">
        <f aca="false">IFERROR(VLOOKUP(A1850,'Province Map'!$A$2:$BX$77,(MATCH(B1850,'Province Map'!$B$2:$BX$2,0)+1),0),"")</f>
        <v/>
      </c>
      <c r="D1850" s="0" t="str">
        <f aca="false">IF(C1850="T","T","")</f>
        <v/>
      </c>
      <c r="E1850" s="0" t="str">
        <f aca="false">IF(D1850="T",COUNTIF($D$3:$D1850,"T"),"")</f>
        <v/>
      </c>
      <c r="F1850" s="0" t="str">
        <f aca="false">IF(C1850="S","S","")</f>
        <v/>
      </c>
      <c r="G1850" s="0" t="str">
        <f aca="false">IF(F1850="S",COUNTIF($F$3:$F1850,"S"),"")</f>
        <v/>
      </c>
      <c r="H1850" s="0" t="n">
        <f aca="false">A1850</f>
        <v>25</v>
      </c>
      <c r="I1850" s="0" t="n">
        <f aca="false">B1850</f>
        <v>48</v>
      </c>
    </row>
    <row r="1851" customFormat="false" ht="12.8" hidden="false" customHeight="false" outlineLevel="0" collapsed="false">
      <c r="A1851" s="0" t="n">
        <f aca="false">IF(B1850&lt;&gt;$D$1,A1850,A1850+1)</f>
        <v>25</v>
      </c>
      <c r="B1851" s="0" t="n">
        <f aca="false">IF(B1850&lt;&gt;$D$1,B1850+1,1)</f>
        <v>49</v>
      </c>
      <c r="C1851" s="0" t="str">
        <f aca="false">IFERROR(VLOOKUP(A1851,'Province Map'!$A$2:$BX$77,(MATCH(B1851,'Province Map'!$B$2:$BX$2,0)+1),0),"")</f>
        <v/>
      </c>
      <c r="D1851" s="0" t="str">
        <f aca="false">IF(C1851="T","T","")</f>
        <v/>
      </c>
      <c r="E1851" s="0" t="str">
        <f aca="false">IF(D1851="T",COUNTIF($D$3:$D1851,"T"),"")</f>
        <v/>
      </c>
      <c r="F1851" s="0" t="str">
        <f aca="false">IF(C1851="S","S","")</f>
        <v/>
      </c>
      <c r="G1851" s="0" t="str">
        <f aca="false">IF(F1851="S",COUNTIF($F$3:$F1851,"S"),"")</f>
        <v/>
      </c>
      <c r="H1851" s="0" t="n">
        <f aca="false">A1851</f>
        <v>25</v>
      </c>
      <c r="I1851" s="0" t="n">
        <f aca="false">B1851</f>
        <v>49</v>
      </c>
    </row>
    <row r="1852" customFormat="false" ht="12.8" hidden="false" customHeight="false" outlineLevel="0" collapsed="false">
      <c r="A1852" s="0" t="n">
        <f aca="false">IF(B1851&lt;&gt;$D$1,A1851,A1851+1)</f>
        <v>25</v>
      </c>
      <c r="B1852" s="0" t="n">
        <f aca="false">IF(B1851&lt;&gt;$D$1,B1851+1,1)</f>
        <v>50</v>
      </c>
      <c r="C1852" s="0" t="str">
        <f aca="false">IFERROR(VLOOKUP(A1852,'Province Map'!$A$2:$BX$77,(MATCH(B1852,'Province Map'!$B$2:$BX$2,0)+1),0),"")</f>
        <v/>
      </c>
      <c r="D1852" s="0" t="str">
        <f aca="false">IF(C1852="T","T","")</f>
        <v/>
      </c>
      <c r="E1852" s="0" t="str">
        <f aca="false">IF(D1852="T",COUNTIF($D$3:$D1852,"T"),"")</f>
        <v/>
      </c>
      <c r="F1852" s="0" t="str">
        <f aca="false">IF(C1852="S","S","")</f>
        <v/>
      </c>
      <c r="G1852" s="0" t="str">
        <f aca="false">IF(F1852="S",COUNTIF($F$3:$F1852,"S"),"")</f>
        <v/>
      </c>
      <c r="H1852" s="0" t="n">
        <f aca="false">A1852</f>
        <v>25</v>
      </c>
      <c r="I1852" s="0" t="n">
        <f aca="false">B1852</f>
        <v>50</v>
      </c>
    </row>
    <row r="1853" customFormat="false" ht="12.8" hidden="false" customHeight="false" outlineLevel="0" collapsed="false">
      <c r="A1853" s="0" t="n">
        <f aca="false">IF(B1852&lt;&gt;$D$1,A1852,A1852+1)</f>
        <v>25</v>
      </c>
      <c r="B1853" s="0" t="n">
        <f aca="false">IF(B1852&lt;&gt;$D$1,B1852+1,1)</f>
        <v>51</v>
      </c>
      <c r="C1853" s="0" t="str">
        <f aca="false">IFERROR(VLOOKUP(A1853,'Province Map'!$A$2:$BX$77,(MATCH(B1853,'Province Map'!$B$2:$BX$2,0)+1),0),"")</f>
        <v/>
      </c>
      <c r="D1853" s="0" t="str">
        <f aca="false">IF(C1853="T","T","")</f>
        <v/>
      </c>
      <c r="E1853" s="0" t="str">
        <f aca="false">IF(D1853="T",COUNTIF($D$3:$D1853,"T"),"")</f>
        <v/>
      </c>
      <c r="F1853" s="0" t="str">
        <f aca="false">IF(C1853="S","S","")</f>
        <v/>
      </c>
      <c r="G1853" s="0" t="str">
        <f aca="false">IF(F1853="S",COUNTIF($F$3:$F1853,"S"),"")</f>
        <v/>
      </c>
      <c r="H1853" s="0" t="n">
        <f aca="false">A1853</f>
        <v>25</v>
      </c>
      <c r="I1853" s="0" t="n">
        <f aca="false">B1853</f>
        <v>51</v>
      </c>
    </row>
    <row r="1854" customFormat="false" ht="12.8" hidden="false" customHeight="false" outlineLevel="0" collapsed="false">
      <c r="A1854" s="0" t="n">
        <f aca="false">IF(B1853&lt;&gt;$D$1,A1853,A1853+1)</f>
        <v>25</v>
      </c>
      <c r="B1854" s="0" t="n">
        <f aca="false">IF(B1853&lt;&gt;$D$1,B1853+1,1)</f>
        <v>52</v>
      </c>
      <c r="C1854" s="0" t="str">
        <f aca="false">IFERROR(VLOOKUP(A1854,'Province Map'!$A$2:$BX$77,(MATCH(B1854,'Province Map'!$B$2:$BX$2,0)+1),0),"")</f>
        <v/>
      </c>
      <c r="D1854" s="0" t="str">
        <f aca="false">IF(C1854="T","T","")</f>
        <v/>
      </c>
      <c r="E1854" s="0" t="str">
        <f aca="false">IF(D1854="T",COUNTIF($D$3:$D1854,"T"),"")</f>
        <v/>
      </c>
      <c r="F1854" s="0" t="str">
        <f aca="false">IF(C1854="S","S","")</f>
        <v/>
      </c>
      <c r="G1854" s="0" t="str">
        <f aca="false">IF(F1854="S",COUNTIF($F$3:$F1854,"S"),"")</f>
        <v/>
      </c>
      <c r="H1854" s="0" t="n">
        <f aca="false">A1854</f>
        <v>25</v>
      </c>
      <c r="I1854" s="0" t="n">
        <f aca="false">B1854</f>
        <v>52</v>
      </c>
    </row>
    <row r="1855" customFormat="false" ht="12.8" hidden="false" customHeight="false" outlineLevel="0" collapsed="false">
      <c r="A1855" s="0" t="n">
        <f aca="false">IF(B1854&lt;&gt;$D$1,A1854,A1854+1)</f>
        <v>25</v>
      </c>
      <c r="B1855" s="0" t="n">
        <f aca="false">IF(B1854&lt;&gt;$D$1,B1854+1,1)</f>
        <v>53</v>
      </c>
      <c r="C1855" s="0" t="str">
        <f aca="false">IFERROR(VLOOKUP(A1855,'Province Map'!$A$2:$BX$77,(MATCH(B1855,'Province Map'!$B$2:$BX$2,0)+1),0),"")</f>
        <v/>
      </c>
      <c r="D1855" s="0" t="str">
        <f aca="false">IF(C1855="T","T","")</f>
        <v/>
      </c>
      <c r="E1855" s="0" t="str">
        <f aca="false">IF(D1855="T",COUNTIF($D$3:$D1855,"T"),"")</f>
        <v/>
      </c>
      <c r="F1855" s="0" t="str">
        <f aca="false">IF(C1855="S","S","")</f>
        <v/>
      </c>
      <c r="G1855" s="0" t="str">
        <f aca="false">IF(F1855="S",COUNTIF($F$3:$F1855,"S"),"")</f>
        <v/>
      </c>
      <c r="H1855" s="0" t="n">
        <f aca="false">A1855</f>
        <v>25</v>
      </c>
      <c r="I1855" s="0" t="n">
        <f aca="false">B1855</f>
        <v>53</v>
      </c>
    </row>
    <row r="1856" customFormat="false" ht="12.8" hidden="false" customHeight="false" outlineLevel="0" collapsed="false">
      <c r="A1856" s="0" t="n">
        <f aca="false">IF(B1855&lt;&gt;$D$1,A1855,A1855+1)</f>
        <v>25</v>
      </c>
      <c r="B1856" s="0" t="n">
        <f aca="false">IF(B1855&lt;&gt;$D$1,B1855+1,1)</f>
        <v>54</v>
      </c>
      <c r="C1856" s="0" t="str">
        <f aca="false">IFERROR(VLOOKUP(A1856,'Province Map'!$A$2:$BX$77,(MATCH(B1856,'Province Map'!$B$2:$BX$2,0)+1),0),"")</f>
        <v/>
      </c>
      <c r="D1856" s="0" t="str">
        <f aca="false">IF(C1856="T","T","")</f>
        <v/>
      </c>
      <c r="E1856" s="0" t="str">
        <f aca="false">IF(D1856="T",COUNTIF($D$3:$D1856,"T"),"")</f>
        <v/>
      </c>
      <c r="F1856" s="0" t="str">
        <f aca="false">IF(C1856="S","S","")</f>
        <v/>
      </c>
      <c r="G1856" s="0" t="str">
        <f aca="false">IF(F1856="S",COUNTIF($F$3:$F1856,"S"),"")</f>
        <v/>
      </c>
      <c r="H1856" s="0" t="n">
        <f aca="false">A1856</f>
        <v>25</v>
      </c>
      <c r="I1856" s="0" t="n">
        <f aca="false">B1856</f>
        <v>54</v>
      </c>
    </row>
    <row r="1857" customFormat="false" ht="12.8" hidden="false" customHeight="false" outlineLevel="0" collapsed="false">
      <c r="A1857" s="0" t="n">
        <f aca="false">IF(B1856&lt;&gt;$D$1,A1856,A1856+1)</f>
        <v>25</v>
      </c>
      <c r="B1857" s="0" t="n">
        <f aca="false">IF(B1856&lt;&gt;$D$1,B1856+1,1)</f>
        <v>55</v>
      </c>
      <c r="C1857" s="0" t="str">
        <f aca="false">IFERROR(VLOOKUP(A1857,'Province Map'!$A$2:$BX$77,(MATCH(B1857,'Province Map'!$B$2:$BX$2,0)+1),0),"")</f>
        <v/>
      </c>
      <c r="D1857" s="0" t="str">
        <f aca="false">IF(C1857="T","T","")</f>
        <v/>
      </c>
      <c r="E1857" s="0" t="str">
        <f aca="false">IF(D1857="T",COUNTIF($D$3:$D1857,"T"),"")</f>
        <v/>
      </c>
      <c r="F1857" s="0" t="str">
        <f aca="false">IF(C1857="S","S","")</f>
        <v/>
      </c>
      <c r="G1857" s="0" t="str">
        <f aca="false">IF(F1857="S",COUNTIF($F$3:$F1857,"S"),"")</f>
        <v/>
      </c>
      <c r="H1857" s="0" t="n">
        <f aca="false">A1857</f>
        <v>25</v>
      </c>
      <c r="I1857" s="0" t="n">
        <f aca="false">B1857</f>
        <v>55</v>
      </c>
    </row>
    <row r="1858" customFormat="false" ht="12.8" hidden="false" customHeight="false" outlineLevel="0" collapsed="false">
      <c r="A1858" s="0" t="n">
        <f aca="false">IF(B1857&lt;&gt;$D$1,A1857,A1857+1)</f>
        <v>25</v>
      </c>
      <c r="B1858" s="0" t="n">
        <f aca="false">IF(B1857&lt;&gt;$D$1,B1857+1,1)</f>
        <v>56</v>
      </c>
      <c r="C1858" s="0" t="str">
        <f aca="false">IFERROR(VLOOKUP(A1858,'Province Map'!$A$2:$BX$77,(MATCH(B1858,'Province Map'!$B$2:$BX$2,0)+1),0),"")</f>
        <v/>
      </c>
      <c r="D1858" s="0" t="str">
        <f aca="false">IF(C1858="T","T","")</f>
        <v/>
      </c>
      <c r="E1858" s="0" t="str">
        <f aca="false">IF(D1858="T",COUNTIF($D$3:$D1858,"T"),"")</f>
        <v/>
      </c>
      <c r="F1858" s="0" t="str">
        <f aca="false">IF(C1858="S","S","")</f>
        <v/>
      </c>
      <c r="G1858" s="0" t="str">
        <f aca="false">IF(F1858="S",COUNTIF($F$3:$F1858,"S"),"")</f>
        <v/>
      </c>
      <c r="H1858" s="0" t="n">
        <f aca="false">A1858</f>
        <v>25</v>
      </c>
      <c r="I1858" s="0" t="n">
        <f aca="false">B1858</f>
        <v>56</v>
      </c>
    </row>
    <row r="1859" customFormat="false" ht="12.8" hidden="false" customHeight="false" outlineLevel="0" collapsed="false">
      <c r="A1859" s="0" t="n">
        <f aca="false">IF(B1858&lt;&gt;$D$1,A1858,A1858+1)</f>
        <v>25</v>
      </c>
      <c r="B1859" s="0" t="n">
        <f aca="false">IF(B1858&lt;&gt;$D$1,B1858+1,1)</f>
        <v>57</v>
      </c>
      <c r="C1859" s="0" t="str">
        <f aca="false">IFERROR(VLOOKUP(A1859,'Province Map'!$A$2:$BX$77,(MATCH(B1859,'Province Map'!$B$2:$BX$2,0)+1),0),"")</f>
        <v/>
      </c>
      <c r="D1859" s="0" t="str">
        <f aca="false">IF(C1859="T","T","")</f>
        <v/>
      </c>
      <c r="E1859" s="0" t="str">
        <f aca="false">IF(D1859="T",COUNTIF($D$3:$D1859,"T"),"")</f>
        <v/>
      </c>
      <c r="F1859" s="0" t="str">
        <f aca="false">IF(C1859="S","S","")</f>
        <v/>
      </c>
      <c r="G1859" s="0" t="str">
        <f aca="false">IF(F1859="S",COUNTIF($F$3:$F1859,"S"),"")</f>
        <v/>
      </c>
      <c r="H1859" s="0" t="n">
        <f aca="false">A1859</f>
        <v>25</v>
      </c>
      <c r="I1859" s="0" t="n">
        <f aca="false">B1859</f>
        <v>57</v>
      </c>
    </row>
    <row r="1860" customFormat="false" ht="12.8" hidden="false" customHeight="false" outlineLevel="0" collapsed="false">
      <c r="A1860" s="0" t="n">
        <f aca="false">IF(B1859&lt;&gt;$D$1,A1859,A1859+1)</f>
        <v>25</v>
      </c>
      <c r="B1860" s="0" t="n">
        <f aca="false">IF(B1859&lt;&gt;$D$1,B1859+1,1)</f>
        <v>58</v>
      </c>
      <c r="C1860" s="0" t="str">
        <f aca="false">IFERROR(VLOOKUP(A1860,'Province Map'!$A$2:$BX$77,(MATCH(B1860,'Province Map'!$B$2:$BX$2,0)+1),0),"")</f>
        <v/>
      </c>
      <c r="D1860" s="0" t="str">
        <f aca="false">IF(C1860="T","T","")</f>
        <v/>
      </c>
      <c r="E1860" s="0" t="str">
        <f aca="false">IF(D1860="T",COUNTIF($D$3:$D1860,"T"),"")</f>
        <v/>
      </c>
      <c r="F1860" s="0" t="str">
        <f aca="false">IF(C1860="S","S","")</f>
        <v/>
      </c>
      <c r="G1860" s="0" t="str">
        <f aca="false">IF(F1860="S",COUNTIF($F$3:$F1860,"S"),"")</f>
        <v/>
      </c>
      <c r="H1860" s="0" t="n">
        <f aca="false">A1860</f>
        <v>25</v>
      </c>
      <c r="I1860" s="0" t="n">
        <f aca="false">B1860</f>
        <v>58</v>
      </c>
    </row>
    <row r="1861" customFormat="false" ht="12.8" hidden="false" customHeight="false" outlineLevel="0" collapsed="false">
      <c r="A1861" s="0" t="n">
        <f aca="false">IF(B1860&lt;&gt;$D$1,A1860,A1860+1)</f>
        <v>25</v>
      </c>
      <c r="B1861" s="0" t="n">
        <f aca="false">IF(B1860&lt;&gt;$D$1,B1860+1,1)</f>
        <v>59</v>
      </c>
      <c r="C1861" s="0" t="str">
        <f aca="false">IFERROR(VLOOKUP(A1861,'Province Map'!$A$2:$BX$77,(MATCH(B1861,'Province Map'!$B$2:$BX$2,0)+1),0),"")</f>
        <v/>
      </c>
      <c r="D1861" s="0" t="str">
        <f aca="false">IF(C1861="T","T","")</f>
        <v/>
      </c>
      <c r="E1861" s="0" t="str">
        <f aca="false">IF(D1861="T",COUNTIF($D$3:$D1861,"T"),"")</f>
        <v/>
      </c>
      <c r="F1861" s="0" t="str">
        <f aca="false">IF(C1861="S","S","")</f>
        <v/>
      </c>
      <c r="G1861" s="0" t="str">
        <f aca="false">IF(F1861="S",COUNTIF($F$3:$F1861,"S"),"")</f>
        <v/>
      </c>
      <c r="H1861" s="0" t="n">
        <f aca="false">A1861</f>
        <v>25</v>
      </c>
      <c r="I1861" s="0" t="n">
        <f aca="false">B1861</f>
        <v>59</v>
      </c>
    </row>
    <row r="1862" customFormat="false" ht="12.8" hidden="false" customHeight="false" outlineLevel="0" collapsed="false">
      <c r="A1862" s="0" t="n">
        <f aca="false">IF(B1861&lt;&gt;$D$1,A1861,A1861+1)</f>
        <v>25</v>
      </c>
      <c r="B1862" s="0" t="n">
        <f aca="false">IF(B1861&lt;&gt;$D$1,B1861+1,1)</f>
        <v>60</v>
      </c>
      <c r="C1862" s="0" t="str">
        <f aca="false">IFERROR(VLOOKUP(A1862,'Province Map'!$A$2:$BX$77,(MATCH(B1862,'Province Map'!$B$2:$BX$2,0)+1),0),"")</f>
        <v/>
      </c>
      <c r="D1862" s="0" t="str">
        <f aca="false">IF(C1862="T","T","")</f>
        <v/>
      </c>
      <c r="E1862" s="0" t="str">
        <f aca="false">IF(D1862="T",COUNTIF($D$3:$D1862,"T"),"")</f>
        <v/>
      </c>
      <c r="F1862" s="0" t="str">
        <f aca="false">IF(C1862="S","S","")</f>
        <v/>
      </c>
      <c r="G1862" s="0" t="str">
        <f aca="false">IF(F1862="S",COUNTIF($F$3:$F1862,"S"),"")</f>
        <v/>
      </c>
      <c r="H1862" s="0" t="n">
        <f aca="false">A1862</f>
        <v>25</v>
      </c>
      <c r="I1862" s="0" t="n">
        <f aca="false">B1862</f>
        <v>60</v>
      </c>
    </row>
    <row r="1863" customFormat="false" ht="12.8" hidden="false" customHeight="false" outlineLevel="0" collapsed="false">
      <c r="A1863" s="0" t="n">
        <f aca="false">IF(B1862&lt;&gt;$D$1,A1862,A1862+1)</f>
        <v>25</v>
      </c>
      <c r="B1863" s="0" t="n">
        <f aca="false">IF(B1862&lt;&gt;$D$1,B1862+1,1)</f>
        <v>61</v>
      </c>
      <c r="C1863" s="0" t="str">
        <f aca="false">IFERROR(VLOOKUP(A1863,'Province Map'!$A$2:$BX$77,(MATCH(B1863,'Province Map'!$B$2:$BX$2,0)+1),0),"")</f>
        <v/>
      </c>
      <c r="D1863" s="0" t="str">
        <f aca="false">IF(C1863="T","T","")</f>
        <v/>
      </c>
      <c r="E1863" s="0" t="str">
        <f aca="false">IF(D1863="T",COUNTIF($D$3:$D1863,"T"),"")</f>
        <v/>
      </c>
      <c r="F1863" s="0" t="str">
        <f aca="false">IF(C1863="S","S","")</f>
        <v/>
      </c>
      <c r="G1863" s="0" t="str">
        <f aca="false">IF(F1863="S",COUNTIF($F$3:$F1863,"S"),"")</f>
        <v/>
      </c>
      <c r="H1863" s="0" t="n">
        <f aca="false">A1863</f>
        <v>25</v>
      </c>
      <c r="I1863" s="0" t="n">
        <f aca="false">B1863</f>
        <v>61</v>
      </c>
    </row>
    <row r="1864" customFormat="false" ht="12.8" hidden="false" customHeight="false" outlineLevel="0" collapsed="false">
      <c r="A1864" s="0" t="n">
        <f aca="false">IF(B1863&lt;&gt;$D$1,A1863,A1863+1)</f>
        <v>25</v>
      </c>
      <c r="B1864" s="0" t="n">
        <f aca="false">IF(B1863&lt;&gt;$D$1,B1863+1,1)</f>
        <v>62</v>
      </c>
      <c r="C1864" s="0" t="str">
        <f aca="false">IFERROR(VLOOKUP(A1864,'Province Map'!$A$2:$BX$77,(MATCH(B1864,'Province Map'!$B$2:$BX$2,0)+1),0),"")</f>
        <v/>
      </c>
      <c r="D1864" s="0" t="str">
        <f aca="false">IF(C1864="T","T","")</f>
        <v/>
      </c>
      <c r="E1864" s="0" t="str">
        <f aca="false">IF(D1864="T",COUNTIF($D$3:$D1864,"T"),"")</f>
        <v/>
      </c>
      <c r="F1864" s="0" t="str">
        <f aca="false">IF(C1864="S","S","")</f>
        <v/>
      </c>
      <c r="G1864" s="0" t="str">
        <f aca="false">IF(F1864="S",COUNTIF($F$3:$F1864,"S"),"")</f>
        <v/>
      </c>
      <c r="H1864" s="0" t="n">
        <f aca="false">A1864</f>
        <v>25</v>
      </c>
      <c r="I1864" s="0" t="n">
        <f aca="false">B1864</f>
        <v>62</v>
      </c>
    </row>
    <row r="1865" customFormat="false" ht="12.8" hidden="false" customHeight="false" outlineLevel="0" collapsed="false">
      <c r="A1865" s="0" t="n">
        <f aca="false">IF(B1864&lt;&gt;$D$1,A1864,A1864+1)</f>
        <v>25</v>
      </c>
      <c r="B1865" s="0" t="n">
        <f aca="false">IF(B1864&lt;&gt;$D$1,B1864+1,1)</f>
        <v>63</v>
      </c>
      <c r="C1865" s="0" t="str">
        <f aca="false">IFERROR(VLOOKUP(A1865,'Province Map'!$A$2:$BX$77,(MATCH(B1865,'Province Map'!$B$2:$BX$2,0)+1),0),"")</f>
        <v/>
      </c>
      <c r="D1865" s="0" t="str">
        <f aca="false">IF(C1865="T","T","")</f>
        <v/>
      </c>
      <c r="E1865" s="0" t="str">
        <f aca="false">IF(D1865="T",COUNTIF($D$3:$D1865,"T"),"")</f>
        <v/>
      </c>
      <c r="F1865" s="0" t="str">
        <f aca="false">IF(C1865="S","S","")</f>
        <v/>
      </c>
      <c r="G1865" s="0" t="str">
        <f aca="false">IF(F1865="S",COUNTIF($F$3:$F1865,"S"),"")</f>
        <v/>
      </c>
      <c r="H1865" s="0" t="n">
        <f aca="false">A1865</f>
        <v>25</v>
      </c>
      <c r="I1865" s="0" t="n">
        <f aca="false">B1865</f>
        <v>63</v>
      </c>
    </row>
    <row r="1866" customFormat="false" ht="12.8" hidden="false" customHeight="false" outlineLevel="0" collapsed="false">
      <c r="A1866" s="0" t="n">
        <f aca="false">IF(B1865&lt;&gt;$D$1,A1865,A1865+1)</f>
        <v>25</v>
      </c>
      <c r="B1866" s="0" t="n">
        <f aca="false">IF(B1865&lt;&gt;$D$1,B1865+1,1)</f>
        <v>64</v>
      </c>
      <c r="C1866" s="0" t="str">
        <f aca="false">IFERROR(VLOOKUP(A1866,'Province Map'!$A$2:$BX$77,(MATCH(B1866,'Province Map'!$B$2:$BX$2,0)+1),0),"")</f>
        <v/>
      </c>
      <c r="D1866" s="0" t="str">
        <f aca="false">IF(C1866="T","T","")</f>
        <v/>
      </c>
      <c r="E1866" s="0" t="str">
        <f aca="false">IF(D1866="T",COUNTIF($D$3:$D1866,"T"),"")</f>
        <v/>
      </c>
      <c r="F1866" s="0" t="str">
        <f aca="false">IF(C1866="S","S","")</f>
        <v/>
      </c>
      <c r="G1866" s="0" t="str">
        <f aca="false">IF(F1866="S",COUNTIF($F$3:$F1866,"S"),"")</f>
        <v/>
      </c>
      <c r="H1866" s="0" t="n">
        <f aca="false">A1866</f>
        <v>25</v>
      </c>
      <c r="I1866" s="0" t="n">
        <f aca="false">B1866</f>
        <v>64</v>
      </c>
    </row>
    <row r="1867" customFormat="false" ht="12.8" hidden="false" customHeight="false" outlineLevel="0" collapsed="false">
      <c r="A1867" s="0" t="n">
        <f aca="false">IF(B1866&lt;&gt;$D$1,A1866,A1866+1)</f>
        <v>25</v>
      </c>
      <c r="B1867" s="0" t="n">
        <f aca="false">IF(B1866&lt;&gt;$D$1,B1866+1,1)</f>
        <v>65</v>
      </c>
      <c r="C1867" s="0" t="str">
        <f aca="false">IFERROR(VLOOKUP(A1867,'Province Map'!$A$2:$BX$77,(MATCH(B1867,'Province Map'!$B$2:$BX$2,0)+1),0),"")</f>
        <v/>
      </c>
      <c r="D1867" s="0" t="str">
        <f aca="false">IF(C1867="T","T","")</f>
        <v/>
      </c>
      <c r="E1867" s="0" t="str">
        <f aca="false">IF(D1867="T",COUNTIF($D$3:$D1867,"T"),"")</f>
        <v/>
      </c>
      <c r="F1867" s="0" t="str">
        <f aca="false">IF(C1867="S","S","")</f>
        <v/>
      </c>
      <c r="G1867" s="0" t="str">
        <f aca="false">IF(F1867="S",COUNTIF($F$3:$F1867,"S"),"")</f>
        <v/>
      </c>
      <c r="H1867" s="0" t="n">
        <f aca="false">A1867</f>
        <v>25</v>
      </c>
      <c r="I1867" s="0" t="n">
        <f aca="false">B1867</f>
        <v>65</v>
      </c>
    </row>
    <row r="1868" customFormat="false" ht="12.8" hidden="false" customHeight="false" outlineLevel="0" collapsed="false">
      <c r="A1868" s="0" t="n">
        <f aca="false">IF(B1867&lt;&gt;$D$1,A1867,A1867+1)</f>
        <v>25</v>
      </c>
      <c r="B1868" s="0" t="n">
        <f aca="false">IF(B1867&lt;&gt;$D$1,B1867+1,1)</f>
        <v>66</v>
      </c>
      <c r="C1868" s="0" t="str">
        <f aca="false">IFERROR(VLOOKUP(A1868,'Province Map'!$A$2:$BX$77,(MATCH(B1868,'Province Map'!$B$2:$BX$2,0)+1),0),"")</f>
        <v/>
      </c>
      <c r="D1868" s="0" t="str">
        <f aca="false">IF(C1868="T","T","")</f>
        <v/>
      </c>
      <c r="E1868" s="0" t="str">
        <f aca="false">IF(D1868="T",COUNTIF($D$3:$D1868,"T"),"")</f>
        <v/>
      </c>
      <c r="F1868" s="0" t="str">
        <f aca="false">IF(C1868="S","S","")</f>
        <v/>
      </c>
      <c r="G1868" s="0" t="str">
        <f aca="false">IF(F1868="S",COUNTIF($F$3:$F1868,"S"),"")</f>
        <v/>
      </c>
      <c r="H1868" s="0" t="n">
        <f aca="false">A1868</f>
        <v>25</v>
      </c>
      <c r="I1868" s="0" t="n">
        <f aca="false">B1868</f>
        <v>66</v>
      </c>
    </row>
    <row r="1869" customFormat="false" ht="12.8" hidden="false" customHeight="false" outlineLevel="0" collapsed="false">
      <c r="A1869" s="0" t="n">
        <f aca="false">IF(B1868&lt;&gt;$D$1,A1868,A1868+1)</f>
        <v>25</v>
      </c>
      <c r="B1869" s="0" t="n">
        <f aca="false">IF(B1868&lt;&gt;$D$1,B1868+1,1)</f>
        <v>67</v>
      </c>
      <c r="C1869" s="0" t="str">
        <f aca="false">IFERROR(VLOOKUP(A1869,'Province Map'!$A$2:$BX$77,(MATCH(B1869,'Province Map'!$B$2:$BX$2,0)+1),0),"")</f>
        <v/>
      </c>
      <c r="D1869" s="0" t="str">
        <f aca="false">IF(C1869="T","T","")</f>
        <v/>
      </c>
      <c r="E1869" s="0" t="str">
        <f aca="false">IF(D1869="T",COUNTIF($D$3:$D1869,"T"),"")</f>
        <v/>
      </c>
      <c r="F1869" s="0" t="str">
        <f aca="false">IF(C1869="S","S","")</f>
        <v/>
      </c>
      <c r="G1869" s="0" t="str">
        <f aca="false">IF(F1869="S",COUNTIF($F$3:$F1869,"S"),"")</f>
        <v/>
      </c>
      <c r="H1869" s="0" t="n">
        <f aca="false">A1869</f>
        <v>25</v>
      </c>
      <c r="I1869" s="0" t="n">
        <f aca="false">B1869</f>
        <v>67</v>
      </c>
    </row>
    <row r="1870" customFormat="false" ht="12.8" hidden="false" customHeight="false" outlineLevel="0" collapsed="false">
      <c r="A1870" s="0" t="n">
        <f aca="false">IF(B1869&lt;&gt;$D$1,A1869,A1869+1)</f>
        <v>25</v>
      </c>
      <c r="B1870" s="0" t="n">
        <f aca="false">IF(B1869&lt;&gt;$D$1,B1869+1,1)</f>
        <v>68</v>
      </c>
      <c r="C1870" s="0" t="str">
        <f aca="false">IFERROR(VLOOKUP(A1870,'Province Map'!$A$2:$BX$77,(MATCH(B1870,'Province Map'!$B$2:$BX$2,0)+1),0),"")</f>
        <v/>
      </c>
      <c r="D1870" s="0" t="str">
        <f aca="false">IF(C1870="T","T","")</f>
        <v/>
      </c>
      <c r="E1870" s="0" t="str">
        <f aca="false">IF(D1870="T",COUNTIF($D$3:$D1870,"T"),"")</f>
        <v/>
      </c>
      <c r="F1870" s="0" t="str">
        <f aca="false">IF(C1870="S","S","")</f>
        <v/>
      </c>
      <c r="G1870" s="0" t="str">
        <f aca="false">IF(F1870="S",COUNTIF($F$3:$F1870,"S"),"")</f>
        <v/>
      </c>
      <c r="H1870" s="0" t="n">
        <f aca="false">A1870</f>
        <v>25</v>
      </c>
      <c r="I1870" s="0" t="n">
        <f aca="false">B1870</f>
        <v>68</v>
      </c>
    </row>
    <row r="1871" customFormat="false" ht="12.8" hidden="false" customHeight="false" outlineLevel="0" collapsed="false">
      <c r="A1871" s="0" t="n">
        <f aca="false">IF(B1870&lt;&gt;$D$1,A1870,A1870+1)</f>
        <v>25</v>
      </c>
      <c r="B1871" s="0" t="n">
        <f aca="false">IF(B1870&lt;&gt;$D$1,B1870+1,1)</f>
        <v>69</v>
      </c>
      <c r="C1871" s="0" t="str">
        <f aca="false">IFERROR(VLOOKUP(A1871,'Province Map'!$A$2:$BX$77,(MATCH(B1871,'Province Map'!$B$2:$BX$2,0)+1),0),"")</f>
        <v/>
      </c>
      <c r="D1871" s="0" t="str">
        <f aca="false">IF(C1871="T","T","")</f>
        <v/>
      </c>
      <c r="E1871" s="0" t="str">
        <f aca="false">IF(D1871="T",COUNTIF($D$3:$D1871,"T"),"")</f>
        <v/>
      </c>
      <c r="F1871" s="0" t="str">
        <f aca="false">IF(C1871="S","S","")</f>
        <v/>
      </c>
      <c r="G1871" s="0" t="str">
        <f aca="false">IF(F1871="S",COUNTIF($F$3:$F1871,"S"),"")</f>
        <v/>
      </c>
      <c r="H1871" s="0" t="n">
        <f aca="false">A1871</f>
        <v>25</v>
      </c>
      <c r="I1871" s="0" t="n">
        <f aca="false">B1871</f>
        <v>69</v>
      </c>
    </row>
    <row r="1872" customFormat="false" ht="12.8" hidden="false" customHeight="false" outlineLevel="0" collapsed="false">
      <c r="A1872" s="0" t="n">
        <f aca="false">IF(B1871&lt;&gt;$D$1,A1871,A1871+1)</f>
        <v>25</v>
      </c>
      <c r="B1872" s="0" t="n">
        <f aca="false">IF(B1871&lt;&gt;$D$1,B1871+1,1)</f>
        <v>70</v>
      </c>
      <c r="C1872" s="0" t="str">
        <f aca="false">IFERROR(VLOOKUP(A1872,'Province Map'!$A$2:$BX$77,(MATCH(B1872,'Province Map'!$B$2:$BX$2,0)+1),0),"")</f>
        <v/>
      </c>
      <c r="D1872" s="0" t="str">
        <f aca="false">IF(C1872="T","T","")</f>
        <v/>
      </c>
      <c r="E1872" s="0" t="str">
        <f aca="false">IF(D1872="T",COUNTIF($D$3:$D1872,"T"),"")</f>
        <v/>
      </c>
      <c r="F1872" s="0" t="str">
        <f aca="false">IF(C1872="S","S","")</f>
        <v/>
      </c>
      <c r="G1872" s="0" t="str">
        <f aca="false">IF(F1872="S",COUNTIF($F$3:$F1872,"S"),"")</f>
        <v/>
      </c>
      <c r="H1872" s="0" t="n">
        <f aca="false">A1872</f>
        <v>25</v>
      </c>
      <c r="I1872" s="0" t="n">
        <f aca="false">B1872</f>
        <v>70</v>
      </c>
    </row>
    <row r="1873" customFormat="false" ht="12.8" hidden="false" customHeight="false" outlineLevel="0" collapsed="false">
      <c r="A1873" s="0" t="n">
        <f aca="false">IF(B1872&lt;&gt;$D$1,A1872,A1872+1)</f>
        <v>25</v>
      </c>
      <c r="B1873" s="0" t="n">
        <f aca="false">IF(B1872&lt;&gt;$D$1,B1872+1,1)</f>
        <v>71</v>
      </c>
      <c r="C1873" s="0" t="str">
        <f aca="false">IFERROR(VLOOKUP(A1873,'Province Map'!$A$2:$BX$77,(MATCH(B1873,'Province Map'!$B$2:$BX$2,0)+1),0),"")</f>
        <v/>
      </c>
      <c r="D1873" s="0" t="str">
        <f aca="false">IF(C1873="T","T","")</f>
        <v/>
      </c>
      <c r="E1873" s="0" t="str">
        <f aca="false">IF(D1873="T",COUNTIF($D$3:$D1873,"T"),"")</f>
        <v/>
      </c>
      <c r="F1873" s="0" t="str">
        <f aca="false">IF(C1873="S","S","")</f>
        <v/>
      </c>
      <c r="G1873" s="0" t="str">
        <f aca="false">IF(F1873="S",COUNTIF($F$3:$F1873,"S"),"")</f>
        <v/>
      </c>
      <c r="H1873" s="0" t="n">
        <f aca="false">A1873</f>
        <v>25</v>
      </c>
      <c r="I1873" s="0" t="n">
        <f aca="false">B1873</f>
        <v>71</v>
      </c>
    </row>
    <row r="1874" customFormat="false" ht="12.8" hidden="false" customHeight="false" outlineLevel="0" collapsed="false">
      <c r="A1874" s="0" t="n">
        <f aca="false">IF(B1873&lt;&gt;$D$1,A1873,A1873+1)</f>
        <v>25</v>
      </c>
      <c r="B1874" s="0" t="n">
        <f aca="false">IF(B1873&lt;&gt;$D$1,B1873+1,1)</f>
        <v>72</v>
      </c>
      <c r="C1874" s="0" t="str">
        <f aca="false">IFERROR(VLOOKUP(A1874,'Province Map'!$A$2:$BX$77,(MATCH(B1874,'Province Map'!$B$2:$BX$2,0)+1),0),"")</f>
        <v/>
      </c>
      <c r="D1874" s="0" t="str">
        <f aca="false">IF(C1874="T","T","")</f>
        <v/>
      </c>
      <c r="E1874" s="0" t="str">
        <f aca="false">IF(D1874="T",COUNTIF($D$3:$D1874,"T"),"")</f>
        <v/>
      </c>
      <c r="F1874" s="0" t="str">
        <f aca="false">IF(C1874="S","S","")</f>
        <v/>
      </c>
      <c r="G1874" s="0" t="str">
        <f aca="false">IF(F1874="S",COUNTIF($F$3:$F1874,"S"),"")</f>
        <v/>
      </c>
      <c r="H1874" s="0" t="n">
        <f aca="false">A1874</f>
        <v>25</v>
      </c>
      <c r="I1874" s="0" t="n">
        <f aca="false">B1874</f>
        <v>72</v>
      </c>
    </row>
    <row r="1875" customFormat="false" ht="12.8" hidden="false" customHeight="false" outlineLevel="0" collapsed="false">
      <c r="A1875" s="0" t="n">
        <f aca="false">IF(B1874&lt;&gt;$D$1,A1874,A1874+1)</f>
        <v>25</v>
      </c>
      <c r="B1875" s="0" t="n">
        <f aca="false">IF(B1874&lt;&gt;$D$1,B1874+1,1)</f>
        <v>73</v>
      </c>
      <c r="C1875" s="0" t="str">
        <f aca="false">IFERROR(VLOOKUP(A1875,'Province Map'!$A$2:$BX$77,(MATCH(B1875,'Province Map'!$B$2:$BX$2,0)+1),0),"")</f>
        <v/>
      </c>
      <c r="D1875" s="0" t="str">
        <f aca="false">IF(C1875="T","T","")</f>
        <v/>
      </c>
      <c r="E1875" s="0" t="str">
        <f aca="false">IF(D1875="T",COUNTIF($D$3:$D1875,"T"),"")</f>
        <v/>
      </c>
      <c r="F1875" s="0" t="str">
        <f aca="false">IF(C1875="S","S","")</f>
        <v/>
      </c>
      <c r="G1875" s="0" t="str">
        <f aca="false">IF(F1875="S",COUNTIF($F$3:$F1875,"S"),"")</f>
        <v/>
      </c>
      <c r="H1875" s="0" t="n">
        <f aca="false">A1875</f>
        <v>25</v>
      </c>
      <c r="I1875" s="0" t="n">
        <f aca="false">B1875</f>
        <v>73</v>
      </c>
    </row>
    <row r="1876" customFormat="false" ht="12.8" hidden="false" customHeight="false" outlineLevel="0" collapsed="false">
      <c r="A1876" s="0" t="n">
        <f aca="false">IF(B1875&lt;&gt;$D$1,A1875,A1875+1)</f>
        <v>25</v>
      </c>
      <c r="B1876" s="0" t="n">
        <f aca="false">IF(B1875&lt;&gt;$D$1,B1875+1,1)</f>
        <v>74</v>
      </c>
      <c r="C1876" s="0" t="str">
        <f aca="false">IFERROR(VLOOKUP(A1876,'Province Map'!$A$2:$BX$77,(MATCH(B1876,'Province Map'!$B$2:$BX$2,0)+1),0),"")</f>
        <v/>
      </c>
      <c r="D1876" s="0" t="str">
        <f aca="false">IF(C1876="T","T","")</f>
        <v/>
      </c>
      <c r="E1876" s="0" t="str">
        <f aca="false">IF(D1876="T",COUNTIF($D$3:$D1876,"T"),"")</f>
        <v/>
      </c>
      <c r="F1876" s="0" t="str">
        <f aca="false">IF(C1876="S","S","")</f>
        <v/>
      </c>
      <c r="G1876" s="0" t="str">
        <f aca="false">IF(F1876="S",COUNTIF($F$3:$F1876,"S"),"")</f>
        <v/>
      </c>
      <c r="H1876" s="0" t="n">
        <f aca="false">A1876</f>
        <v>25</v>
      </c>
      <c r="I1876" s="0" t="n">
        <f aca="false">B1876</f>
        <v>74</v>
      </c>
    </row>
    <row r="1877" customFormat="false" ht="12.8" hidden="false" customHeight="false" outlineLevel="0" collapsed="false">
      <c r="A1877" s="0" t="n">
        <f aca="false">IF(B1876&lt;&gt;$D$1,A1876,A1876+1)</f>
        <v>25</v>
      </c>
      <c r="B1877" s="0" t="n">
        <f aca="false">IF(B1876&lt;&gt;$D$1,B1876+1,1)</f>
        <v>75</v>
      </c>
      <c r="C1877" s="0" t="str">
        <f aca="false">IFERROR(VLOOKUP(A1877,'Province Map'!$A$2:$BX$77,(MATCH(B1877,'Province Map'!$B$2:$BX$2,0)+1),0),"")</f>
        <v/>
      </c>
      <c r="D1877" s="0" t="str">
        <f aca="false">IF(C1877="T","T","")</f>
        <v/>
      </c>
      <c r="E1877" s="0" t="str">
        <f aca="false">IF(D1877="T",COUNTIF($D$3:$D1877,"T"),"")</f>
        <v/>
      </c>
      <c r="F1877" s="0" t="str">
        <f aca="false">IF(C1877="S","S","")</f>
        <v/>
      </c>
      <c r="G1877" s="0" t="str">
        <f aca="false">IF(F1877="S",COUNTIF($F$3:$F1877,"S"),"")</f>
        <v/>
      </c>
      <c r="H1877" s="0" t="n">
        <f aca="false">A1877</f>
        <v>25</v>
      </c>
      <c r="I1877" s="0" t="n">
        <f aca="false">B1877</f>
        <v>75</v>
      </c>
    </row>
    <row r="1878" customFormat="false" ht="12.8" hidden="false" customHeight="false" outlineLevel="0" collapsed="false">
      <c r="A1878" s="0" t="n">
        <f aca="false">IF(B1877&lt;&gt;$D$1,A1877,A1877+1)</f>
        <v>26</v>
      </c>
      <c r="B1878" s="0" t="n">
        <f aca="false">IF(B1877&lt;&gt;$D$1,B1877+1,1)</f>
        <v>1</v>
      </c>
      <c r="C1878" s="0" t="str">
        <f aca="false">IFERROR(VLOOKUP(A1878,'Province Map'!$A$2:$BX$77,(MATCH(B1878,'Province Map'!$B$2:$BX$2,0)+1),0),"")</f>
        <v/>
      </c>
      <c r="D1878" s="0" t="str">
        <f aca="false">IF(C1878="T","T","")</f>
        <v/>
      </c>
      <c r="E1878" s="0" t="str">
        <f aca="false">IF(D1878="T",COUNTIF($D$3:$D1878,"T"),"")</f>
        <v/>
      </c>
      <c r="F1878" s="0" t="str">
        <f aca="false">IF(C1878="S","S","")</f>
        <v/>
      </c>
      <c r="G1878" s="0" t="str">
        <f aca="false">IF(F1878="S",COUNTIF($F$3:$F1878,"S"),"")</f>
        <v/>
      </c>
      <c r="H1878" s="0" t="n">
        <f aca="false">A1878</f>
        <v>26</v>
      </c>
      <c r="I1878" s="0" t="n">
        <f aca="false">B1878</f>
        <v>1</v>
      </c>
    </row>
    <row r="1879" customFormat="false" ht="12.8" hidden="false" customHeight="false" outlineLevel="0" collapsed="false">
      <c r="A1879" s="0" t="n">
        <f aca="false">IF(B1878&lt;&gt;$D$1,A1878,A1878+1)</f>
        <v>26</v>
      </c>
      <c r="B1879" s="0" t="n">
        <f aca="false">IF(B1878&lt;&gt;$D$1,B1878+1,1)</f>
        <v>2</v>
      </c>
      <c r="C1879" s="0" t="str">
        <f aca="false">IFERROR(VLOOKUP(A1879,'Province Map'!$A$2:$BX$77,(MATCH(B1879,'Province Map'!$B$2:$BX$2,0)+1),0),"")</f>
        <v/>
      </c>
      <c r="D1879" s="0" t="str">
        <f aca="false">IF(C1879="T","T","")</f>
        <v/>
      </c>
      <c r="E1879" s="0" t="str">
        <f aca="false">IF(D1879="T",COUNTIF($D$3:$D1879,"T"),"")</f>
        <v/>
      </c>
      <c r="F1879" s="0" t="str">
        <f aca="false">IF(C1879="S","S","")</f>
        <v/>
      </c>
      <c r="G1879" s="0" t="str">
        <f aca="false">IF(F1879="S",COUNTIF($F$3:$F1879,"S"),"")</f>
        <v/>
      </c>
      <c r="H1879" s="0" t="n">
        <f aca="false">A1879</f>
        <v>26</v>
      </c>
      <c r="I1879" s="0" t="n">
        <f aca="false">B1879</f>
        <v>2</v>
      </c>
    </row>
    <row r="1880" customFormat="false" ht="12.8" hidden="false" customHeight="false" outlineLevel="0" collapsed="false">
      <c r="A1880" s="0" t="n">
        <f aca="false">IF(B1879&lt;&gt;$D$1,A1879,A1879+1)</f>
        <v>26</v>
      </c>
      <c r="B1880" s="0" t="n">
        <f aca="false">IF(B1879&lt;&gt;$D$1,B1879+1,1)</f>
        <v>3</v>
      </c>
      <c r="C1880" s="0" t="str">
        <f aca="false">IFERROR(VLOOKUP(A1880,'Province Map'!$A$2:$BX$77,(MATCH(B1880,'Province Map'!$B$2:$BX$2,0)+1),0),"")</f>
        <v/>
      </c>
      <c r="D1880" s="0" t="str">
        <f aca="false">IF(C1880="T","T","")</f>
        <v/>
      </c>
      <c r="E1880" s="0" t="str">
        <f aca="false">IF(D1880="T",COUNTIF($D$3:$D1880,"T"),"")</f>
        <v/>
      </c>
      <c r="F1880" s="0" t="str">
        <f aca="false">IF(C1880="S","S","")</f>
        <v/>
      </c>
      <c r="G1880" s="0" t="str">
        <f aca="false">IF(F1880="S",COUNTIF($F$3:$F1880,"S"),"")</f>
        <v/>
      </c>
      <c r="H1880" s="0" t="n">
        <f aca="false">A1880</f>
        <v>26</v>
      </c>
      <c r="I1880" s="0" t="n">
        <f aca="false">B1880</f>
        <v>3</v>
      </c>
    </row>
    <row r="1881" customFormat="false" ht="12.8" hidden="false" customHeight="false" outlineLevel="0" collapsed="false">
      <c r="A1881" s="0" t="n">
        <f aca="false">IF(B1880&lt;&gt;$D$1,A1880,A1880+1)</f>
        <v>26</v>
      </c>
      <c r="B1881" s="0" t="n">
        <f aca="false">IF(B1880&lt;&gt;$D$1,B1880+1,1)</f>
        <v>4</v>
      </c>
      <c r="C1881" s="0" t="str">
        <f aca="false">IFERROR(VLOOKUP(A1881,'Province Map'!$A$2:$BX$77,(MATCH(B1881,'Province Map'!$B$2:$BX$2,0)+1),0),"")</f>
        <v/>
      </c>
      <c r="D1881" s="0" t="str">
        <f aca="false">IF(C1881="T","T","")</f>
        <v/>
      </c>
      <c r="E1881" s="0" t="str">
        <f aca="false">IF(D1881="T",COUNTIF($D$3:$D1881,"T"),"")</f>
        <v/>
      </c>
      <c r="F1881" s="0" t="str">
        <f aca="false">IF(C1881="S","S","")</f>
        <v/>
      </c>
      <c r="G1881" s="0" t="str">
        <f aca="false">IF(F1881="S",COUNTIF($F$3:$F1881,"S"),"")</f>
        <v/>
      </c>
      <c r="H1881" s="0" t="n">
        <f aca="false">A1881</f>
        <v>26</v>
      </c>
      <c r="I1881" s="0" t="n">
        <f aca="false">B1881</f>
        <v>4</v>
      </c>
    </row>
    <row r="1882" customFormat="false" ht="12.8" hidden="false" customHeight="false" outlineLevel="0" collapsed="false">
      <c r="A1882" s="0" t="n">
        <f aca="false">IF(B1881&lt;&gt;$D$1,A1881,A1881+1)</f>
        <v>26</v>
      </c>
      <c r="B1882" s="0" t="n">
        <f aca="false">IF(B1881&lt;&gt;$D$1,B1881+1,1)</f>
        <v>5</v>
      </c>
      <c r="C1882" s="0" t="str">
        <f aca="false">IFERROR(VLOOKUP(A1882,'Province Map'!$A$2:$BX$77,(MATCH(B1882,'Province Map'!$B$2:$BX$2,0)+1),0),"")</f>
        <v/>
      </c>
      <c r="D1882" s="0" t="str">
        <f aca="false">IF(C1882="T","T","")</f>
        <v/>
      </c>
      <c r="E1882" s="0" t="str">
        <f aca="false">IF(D1882="T",COUNTIF($D$3:$D1882,"T"),"")</f>
        <v/>
      </c>
      <c r="F1882" s="0" t="str">
        <f aca="false">IF(C1882="S","S","")</f>
        <v/>
      </c>
      <c r="G1882" s="0" t="str">
        <f aca="false">IF(F1882="S",COUNTIF($F$3:$F1882,"S"),"")</f>
        <v/>
      </c>
      <c r="H1882" s="0" t="n">
        <f aca="false">A1882</f>
        <v>26</v>
      </c>
      <c r="I1882" s="0" t="n">
        <f aca="false">B1882</f>
        <v>5</v>
      </c>
    </row>
    <row r="1883" customFormat="false" ht="12.8" hidden="false" customHeight="false" outlineLevel="0" collapsed="false">
      <c r="A1883" s="0" t="n">
        <f aca="false">IF(B1882&lt;&gt;$D$1,A1882,A1882+1)</f>
        <v>26</v>
      </c>
      <c r="B1883" s="0" t="n">
        <f aca="false">IF(B1882&lt;&gt;$D$1,B1882+1,1)</f>
        <v>6</v>
      </c>
      <c r="C1883" s="0" t="str">
        <f aca="false">IFERROR(VLOOKUP(A1883,'Province Map'!$A$2:$BX$77,(MATCH(B1883,'Province Map'!$B$2:$BX$2,0)+1),0),"")</f>
        <v/>
      </c>
      <c r="D1883" s="0" t="str">
        <f aca="false">IF(C1883="T","T","")</f>
        <v/>
      </c>
      <c r="E1883" s="0" t="str">
        <f aca="false">IF(D1883="T",COUNTIF($D$3:$D1883,"T"),"")</f>
        <v/>
      </c>
      <c r="F1883" s="0" t="str">
        <f aca="false">IF(C1883="S","S","")</f>
        <v/>
      </c>
      <c r="G1883" s="0" t="str">
        <f aca="false">IF(F1883="S",COUNTIF($F$3:$F1883,"S"),"")</f>
        <v/>
      </c>
      <c r="H1883" s="0" t="n">
        <f aca="false">A1883</f>
        <v>26</v>
      </c>
      <c r="I1883" s="0" t="n">
        <f aca="false">B1883</f>
        <v>6</v>
      </c>
    </row>
    <row r="1884" customFormat="false" ht="12.8" hidden="false" customHeight="false" outlineLevel="0" collapsed="false">
      <c r="A1884" s="0" t="n">
        <f aca="false">IF(B1883&lt;&gt;$D$1,A1883,A1883+1)</f>
        <v>26</v>
      </c>
      <c r="B1884" s="0" t="n">
        <f aca="false">IF(B1883&lt;&gt;$D$1,B1883+1,1)</f>
        <v>7</v>
      </c>
      <c r="C1884" s="0" t="str">
        <f aca="false">IFERROR(VLOOKUP(A1884,'Province Map'!$A$2:$BX$77,(MATCH(B1884,'Province Map'!$B$2:$BX$2,0)+1),0),"")</f>
        <v/>
      </c>
      <c r="D1884" s="0" t="str">
        <f aca="false">IF(C1884="T","T","")</f>
        <v/>
      </c>
      <c r="E1884" s="0" t="str">
        <f aca="false">IF(D1884="T",COUNTIF($D$3:$D1884,"T"),"")</f>
        <v/>
      </c>
      <c r="F1884" s="0" t="str">
        <f aca="false">IF(C1884="S","S","")</f>
        <v/>
      </c>
      <c r="G1884" s="0" t="str">
        <f aca="false">IF(F1884="S",COUNTIF($F$3:$F1884,"S"),"")</f>
        <v/>
      </c>
      <c r="H1884" s="0" t="n">
        <f aca="false">A1884</f>
        <v>26</v>
      </c>
      <c r="I1884" s="0" t="n">
        <f aca="false">B1884</f>
        <v>7</v>
      </c>
    </row>
    <row r="1885" customFormat="false" ht="12.8" hidden="false" customHeight="false" outlineLevel="0" collapsed="false">
      <c r="A1885" s="0" t="n">
        <f aca="false">IF(B1884&lt;&gt;$D$1,A1884,A1884+1)</f>
        <v>26</v>
      </c>
      <c r="B1885" s="0" t="n">
        <f aca="false">IF(B1884&lt;&gt;$D$1,B1884+1,1)</f>
        <v>8</v>
      </c>
      <c r="C1885" s="0" t="str">
        <f aca="false">IFERROR(VLOOKUP(A1885,'Province Map'!$A$2:$BX$77,(MATCH(B1885,'Province Map'!$B$2:$BX$2,0)+1),0),"")</f>
        <v/>
      </c>
      <c r="D1885" s="0" t="str">
        <f aca="false">IF(C1885="T","T","")</f>
        <v/>
      </c>
      <c r="E1885" s="0" t="str">
        <f aca="false">IF(D1885="T",COUNTIF($D$3:$D1885,"T"),"")</f>
        <v/>
      </c>
      <c r="F1885" s="0" t="str">
        <f aca="false">IF(C1885="S","S","")</f>
        <v/>
      </c>
      <c r="G1885" s="0" t="str">
        <f aca="false">IF(F1885="S",COUNTIF($F$3:$F1885,"S"),"")</f>
        <v/>
      </c>
      <c r="H1885" s="0" t="n">
        <f aca="false">A1885</f>
        <v>26</v>
      </c>
      <c r="I1885" s="0" t="n">
        <f aca="false">B1885</f>
        <v>8</v>
      </c>
    </row>
    <row r="1886" customFormat="false" ht="12.8" hidden="false" customHeight="false" outlineLevel="0" collapsed="false">
      <c r="A1886" s="0" t="n">
        <f aca="false">IF(B1885&lt;&gt;$D$1,A1885,A1885+1)</f>
        <v>26</v>
      </c>
      <c r="B1886" s="0" t="n">
        <f aca="false">IF(B1885&lt;&gt;$D$1,B1885+1,1)</f>
        <v>9</v>
      </c>
      <c r="C1886" s="0" t="str">
        <f aca="false">IFERROR(VLOOKUP(A1886,'Province Map'!$A$2:$BX$77,(MATCH(B1886,'Province Map'!$B$2:$BX$2,0)+1),0),"")</f>
        <v/>
      </c>
      <c r="D1886" s="0" t="str">
        <f aca="false">IF(C1886="T","T","")</f>
        <v/>
      </c>
      <c r="E1886" s="0" t="str">
        <f aca="false">IF(D1886="T",COUNTIF($D$3:$D1886,"T"),"")</f>
        <v/>
      </c>
      <c r="F1886" s="0" t="str">
        <f aca="false">IF(C1886="S","S","")</f>
        <v/>
      </c>
      <c r="G1886" s="0" t="str">
        <f aca="false">IF(F1886="S",COUNTIF($F$3:$F1886,"S"),"")</f>
        <v/>
      </c>
      <c r="H1886" s="0" t="n">
        <f aca="false">A1886</f>
        <v>26</v>
      </c>
      <c r="I1886" s="0" t="n">
        <f aca="false">B1886</f>
        <v>9</v>
      </c>
    </row>
    <row r="1887" customFormat="false" ht="12.8" hidden="false" customHeight="false" outlineLevel="0" collapsed="false">
      <c r="A1887" s="0" t="n">
        <f aca="false">IF(B1886&lt;&gt;$D$1,A1886,A1886+1)</f>
        <v>26</v>
      </c>
      <c r="B1887" s="0" t="n">
        <f aca="false">IF(B1886&lt;&gt;$D$1,B1886+1,1)</f>
        <v>10</v>
      </c>
      <c r="C1887" s="0" t="str">
        <f aca="false">IFERROR(VLOOKUP(A1887,'Province Map'!$A$2:$BX$77,(MATCH(B1887,'Province Map'!$B$2:$BX$2,0)+1),0),"")</f>
        <v/>
      </c>
      <c r="D1887" s="0" t="str">
        <f aca="false">IF(C1887="T","T","")</f>
        <v/>
      </c>
      <c r="E1887" s="0" t="str">
        <f aca="false">IF(D1887="T",COUNTIF($D$3:$D1887,"T"),"")</f>
        <v/>
      </c>
      <c r="F1887" s="0" t="str">
        <f aca="false">IF(C1887="S","S","")</f>
        <v/>
      </c>
      <c r="G1887" s="0" t="str">
        <f aca="false">IF(F1887="S",COUNTIF($F$3:$F1887,"S"),"")</f>
        <v/>
      </c>
      <c r="H1887" s="0" t="n">
        <f aca="false">A1887</f>
        <v>26</v>
      </c>
      <c r="I1887" s="0" t="n">
        <f aca="false">B1887</f>
        <v>10</v>
      </c>
    </row>
    <row r="1888" customFormat="false" ht="12.8" hidden="false" customHeight="false" outlineLevel="0" collapsed="false">
      <c r="A1888" s="0" t="n">
        <f aca="false">IF(B1887&lt;&gt;$D$1,A1887,A1887+1)</f>
        <v>26</v>
      </c>
      <c r="B1888" s="0" t="n">
        <f aca="false">IF(B1887&lt;&gt;$D$1,B1887+1,1)</f>
        <v>11</v>
      </c>
      <c r="C1888" s="0" t="str">
        <f aca="false">IFERROR(VLOOKUP(A1888,'Province Map'!$A$2:$BX$77,(MATCH(B1888,'Province Map'!$B$2:$BX$2,0)+1),0),"")</f>
        <v/>
      </c>
      <c r="D1888" s="0" t="str">
        <f aca="false">IF(C1888="T","T","")</f>
        <v/>
      </c>
      <c r="E1888" s="0" t="str">
        <f aca="false">IF(D1888="T",COUNTIF($D$3:$D1888,"T"),"")</f>
        <v/>
      </c>
      <c r="F1888" s="0" t="str">
        <f aca="false">IF(C1888="S","S","")</f>
        <v/>
      </c>
      <c r="G1888" s="0" t="str">
        <f aca="false">IF(F1888="S",COUNTIF($F$3:$F1888,"S"),"")</f>
        <v/>
      </c>
      <c r="H1888" s="0" t="n">
        <f aca="false">A1888</f>
        <v>26</v>
      </c>
      <c r="I1888" s="0" t="n">
        <f aca="false">B1888</f>
        <v>11</v>
      </c>
    </row>
    <row r="1889" customFormat="false" ht="12.8" hidden="false" customHeight="false" outlineLevel="0" collapsed="false">
      <c r="A1889" s="0" t="n">
        <f aca="false">IF(B1888&lt;&gt;$D$1,A1888,A1888+1)</f>
        <v>26</v>
      </c>
      <c r="B1889" s="0" t="n">
        <f aca="false">IF(B1888&lt;&gt;$D$1,B1888+1,1)</f>
        <v>12</v>
      </c>
      <c r="C1889" s="0" t="str">
        <f aca="false">IFERROR(VLOOKUP(A1889,'Province Map'!$A$2:$BX$77,(MATCH(B1889,'Province Map'!$B$2:$BX$2,0)+1),0),"")</f>
        <v/>
      </c>
      <c r="D1889" s="0" t="str">
        <f aca="false">IF(C1889="T","T","")</f>
        <v/>
      </c>
      <c r="E1889" s="0" t="str">
        <f aca="false">IF(D1889="T",COUNTIF($D$3:$D1889,"T"),"")</f>
        <v/>
      </c>
      <c r="F1889" s="0" t="str">
        <f aca="false">IF(C1889="S","S","")</f>
        <v/>
      </c>
      <c r="G1889" s="0" t="str">
        <f aca="false">IF(F1889="S",COUNTIF($F$3:$F1889,"S"),"")</f>
        <v/>
      </c>
      <c r="H1889" s="0" t="n">
        <f aca="false">A1889</f>
        <v>26</v>
      </c>
      <c r="I1889" s="0" t="n">
        <f aca="false">B1889</f>
        <v>12</v>
      </c>
    </row>
    <row r="1890" customFormat="false" ht="12.8" hidden="false" customHeight="false" outlineLevel="0" collapsed="false">
      <c r="A1890" s="0" t="n">
        <f aca="false">IF(B1889&lt;&gt;$D$1,A1889,A1889+1)</f>
        <v>26</v>
      </c>
      <c r="B1890" s="0" t="n">
        <f aca="false">IF(B1889&lt;&gt;$D$1,B1889+1,1)</f>
        <v>13</v>
      </c>
      <c r="C1890" s="0" t="str">
        <f aca="false">IFERROR(VLOOKUP(A1890,'Province Map'!$A$2:$BX$77,(MATCH(B1890,'Province Map'!$B$2:$BX$2,0)+1),0),"")</f>
        <v/>
      </c>
      <c r="D1890" s="0" t="str">
        <f aca="false">IF(C1890="T","T","")</f>
        <v/>
      </c>
      <c r="E1890" s="0" t="str">
        <f aca="false">IF(D1890="T",COUNTIF($D$3:$D1890,"T"),"")</f>
        <v/>
      </c>
      <c r="F1890" s="0" t="str">
        <f aca="false">IF(C1890="S","S","")</f>
        <v/>
      </c>
      <c r="G1890" s="0" t="str">
        <f aca="false">IF(F1890="S",COUNTIF($F$3:$F1890,"S"),"")</f>
        <v/>
      </c>
      <c r="H1890" s="0" t="n">
        <f aca="false">A1890</f>
        <v>26</v>
      </c>
      <c r="I1890" s="0" t="n">
        <f aca="false">B1890</f>
        <v>13</v>
      </c>
    </row>
    <row r="1891" customFormat="false" ht="12.8" hidden="false" customHeight="false" outlineLevel="0" collapsed="false">
      <c r="A1891" s="0" t="n">
        <f aca="false">IF(B1890&lt;&gt;$D$1,A1890,A1890+1)</f>
        <v>26</v>
      </c>
      <c r="B1891" s="0" t="n">
        <f aca="false">IF(B1890&lt;&gt;$D$1,B1890+1,1)</f>
        <v>14</v>
      </c>
      <c r="C1891" s="0" t="str">
        <f aca="false">IFERROR(VLOOKUP(A1891,'Province Map'!$A$2:$BX$77,(MATCH(B1891,'Province Map'!$B$2:$BX$2,0)+1),0),"")</f>
        <v/>
      </c>
      <c r="D1891" s="0" t="str">
        <f aca="false">IF(C1891="T","T","")</f>
        <v/>
      </c>
      <c r="E1891" s="0" t="str">
        <f aca="false">IF(D1891="T",COUNTIF($D$3:$D1891,"T"),"")</f>
        <v/>
      </c>
      <c r="F1891" s="0" t="str">
        <f aca="false">IF(C1891="S","S","")</f>
        <v/>
      </c>
      <c r="G1891" s="0" t="str">
        <f aca="false">IF(F1891="S",COUNTIF($F$3:$F1891,"S"),"")</f>
        <v/>
      </c>
      <c r="H1891" s="0" t="n">
        <f aca="false">A1891</f>
        <v>26</v>
      </c>
      <c r="I1891" s="0" t="n">
        <f aca="false">B1891</f>
        <v>14</v>
      </c>
    </row>
    <row r="1892" customFormat="false" ht="12.8" hidden="false" customHeight="false" outlineLevel="0" collapsed="false">
      <c r="A1892" s="0" t="n">
        <f aca="false">IF(B1891&lt;&gt;$D$1,A1891,A1891+1)</f>
        <v>26</v>
      </c>
      <c r="B1892" s="0" t="n">
        <f aca="false">IF(B1891&lt;&gt;$D$1,B1891+1,1)</f>
        <v>15</v>
      </c>
      <c r="C1892" s="0" t="str">
        <f aca="false">IFERROR(VLOOKUP(A1892,'Province Map'!$A$2:$BX$77,(MATCH(B1892,'Province Map'!$B$2:$BX$2,0)+1),0),"")</f>
        <v/>
      </c>
      <c r="D1892" s="0" t="str">
        <f aca="false">IF(C1892="T","T","")</f>
        <v/>
      </c>
      <c r="E1892" s="0" t="str">
        <f aca="false">IF(D1892="T",COUNTIF($D$3:$D1892,"T"),"")</f>
        <v/>
      </c>
      <c r="F1892" s="0" t="str">
        <f aca="false">IF(C1892="S","S","")</f>
        <v/>
      </c>
      <c r="G1892" s="0" t="str">
        <f aca="false">IF(F1892="S",COUNTIF($F$3:$F1892,"S"),"")</f>
        <v/>
      </c>
      <c r="H1892" s="0" t="n">
        <f aca="false">A1892</f>
        <v>26</v>
      </c>
      <c r="I1892" s="0" t="n">
        <f aca="false">B1892</f>
        <v>15</v>
      </c>
    </row>
    <row r="1893" customFormat="false" ht="12.8" hidden="false" customHeight="false" outlineLevel="0" collapsed="false">
      <c r="A1893" s="0" t="n">
        <f aca="false">IF(B1892&lt;&gt;$D$1,A1892,A1892+1)</f>
        <v>26</v>
      </c>
      <c r="B1893" s="0" t="n">
        <f aca="false">IF(B1892&lt;&gt;$D$1,B1892+1,1)</f>
        <v>16</v>
      </c>
      <c r="C1893" s="0" t="str">
        <f aca="false">IFERROR(VLOOKUP(A1893,'Province Map'!$A$2:$BX$77,(MATCH(B1893,'Province Map'!$B$2:$BX$2,0)+1),0),"")</f>
        <v/>
      </c>
      <c r="D1893" s="0" t="str">
        <f aca="false">IF(C1893="T","T","")</f>
        <v/>
      </c>
      <c r="E1893" s="0" t="str">
        <f aca="false">IF(D1893="T",COUNTIF($D$3:$D1893,"T"),"")</f>
        <v/>
      </c>
      <c r="F1893" s="0" t="str">
        <f aca="false">IF(C1893="S","S","")</f>
        <v/>
      </c>
      <c r="G1893" s="0" t="str">
        <f aca="false">IF(F1893="S",COUNTIF($F$3:$F1893,"S"),"")</f>
        <v/>
      </c>
      <c r="H1893" s="0" t="n">
        <f aca="false">A1893</f>
        <v>26</v>
      </c>
      <c r="I1893" s="0" t="n">
        <f aca="false">B1893</f>
        <v>16</v>
      </c>
    </row>
    <row r="1894" customFormat="false" ht="12.8" hidden="false" customHeight="false" outlineLevel="0" collapsed="false">
      <c r="A1894" s="0" t="n">
        <f aca="false">IF(B1893&lt;&gt;$D$1,A1893,A1893+1)</f>
        <v>26</v>
      </c>
      <c r="B1894" s="0" t="n">
        <f aca="false">IF(B1893&lt;&gt;$D$1,B1893+1,1)</f>
        <v>17</v>
      </c>
      <c r="C1894" s="0" t="str">
        <f aca="false">IFERROR(VLOOKUP(A1894,'Province Map'!$A$2:$BX$77,(MATCH(B1894,'Province Map'!$B$2:$BX$2,0)+1),0),"")</f>
        <v/>
      </c>
      <c r="D1894" s="0" t="str">
        <f aca="false">IF(C1894="T","T","")</f>
        <v/>
      </c>
      <c r="E1894" s="0" t="str">
        <f aca="false">IF(D1894="T",COUNTIF($D$3:$D1894,"T"),"")</f>
        <v/>
      </c>
      <c r="F1894" s="0" t="str">
        <f aca="false">IF(C1894="S","S","")</f>
        <v/>
      </c>
      <c r="G1894" s="0" t="str">
        <f aca="false">IF(F1894="S",COUNTIF($F$3:$F1894,"S"),"")</f>
        <v/>
      </c>
      <c r="H1894" s="0" t="n">
        <f aca="false">A1894</f>
        <v>26</v>
      </c>
      <c r="I1894" s="0" t="n">
        <f aca="false">B1894</f>
        <v>17</v>
      </c>
    </row>
    <row r="1895" customFormat="false" ht="12.8" hidden="false" customHeight="false" outlineLevel="0" collapsed="false">
      <c r="A1895" s="0" t="n">
        <f aca="false">IF(B1894&lt;&gt;$D$1,A1894,A1894+1)</f>
        <v>26</v>
      </c>
      <c r="B1895" s="0" t="n">
        <f aca="false">IF(B1894&lt;&gt;$D$1,B1894+1,1)</f>
        <v>18</v>
      </c>
      <c r="C1895" s="0" t="str">
        <f aca="false">IFERROR(VLOOKUP(A1895,'Province Map'!$A$2:$BX$77,(MATCH(B1895,'Province Map'!$B$2:$BX$2,0)+1),0),"")</f>
        <v/>
      </c>
      <c r="D1895" s="0" t="str">
        <f aca="false">IF(C1895="T","T","")</f>
        <v/>
      </c>
      <c r="E1895" s="0" t="str">
        <f aca="false">IF(D1895="T",COUNTIF($D$3:$D1895,"T"),"")</f>
        <v/>
      </c>
      <c r="F1895" s="0" t="str">
        <f aca="false">IF(C1895="S","S","")</f>
        <v/>
      </c>
      <c r="G1895" s="0" t="str">
        <f aca="false">IF(F1895="S",COUNTIF($F$3:$F1895,"S"),"")</f>
        <v/>
      </c>
      <c r="H1895" s="0" t="n">
        <f aca="false">A1895</f>
        <v>26</v>
      </c>
      <c r="I1895" s="0" t="n">
        <f aca="false">B1895</f>
        <v>18</v>
      </c>
    </row>
    <row r="1896" customFormat="false" ht="12.8" hidden="false" customHeight="false" outlineLevel="0" collapsed="false">
      <c r="A1896" s="0" t="n">
        <f aca="false">IF(B1895&lt;&gt;$D$1,A1895,A1895+1)</f>
        <v>26</v>
      </c>
      <c r="B1896" s="0" t="n">
        <f aca="false">IF(B1895&lt;&gt;$D$1,B1895+1,1)</f>
        <v>19</v>
      </c>
      <c r="C1896" s="0" t="str">
        <f aca="false">IFERROR(VLOOKUP(A1896,'Province Map'!$A$2:$BX$77,(MATCH(B1896,'Province Map'!$B$2:$BX$2,0)+1),0),"")</f>
        <v/>
      </c>
      <c r="D1896" s="0" t="str">
        <f aca="false">IF(C1896="T","T","")</f>
        <v/>
      </c>
      <c r="E1896" s="0" t="str">
        <f aca="false">IF(D1896="T",COUNTIF($D$3:$D1896,"T"),"")</f>
        <v/>
      </c>
      <c r="F1896" s="0" t="str">
        <f aca="false">IF(C1896="S","S","")</f>
        <v/>
      </c>
      <c r="G1896" s="0" t="str">
        <f aca="false">IF(F1896="S",COUNTIF($F$3:$F1896,"S"),"")</f>
        <v/>
      </c>
      <c r="H1896" s="0" t="n">
        <f aca="false">A1896</f>
        <v>26</v>
      </c>
      <c r="I1896" s="0" t="n">
        <f aca="false">B1896</f>
        <v>19</v>
      </c>
    </row>
    <row r="1897" customFormat="false" ht="12.8" hidden="false" customHeight="false" outlineLevel="0" collapsed="false">
      <c r="A1897" s="0" t="n">
        <f aca="false">IF(B1896&lt;&gt;$D$1,A1896,A1896+1)</f>
        <v>26</v>
      </c>
      <c r="B1897" s="0" t="n">
        <f aca="false">IF(B1896&lt;&gt;$D$1,B1896+1,1)</f>
        <v>20</v>
      </c>
      <c r="C1897" s="0" t="str">
        <f aca="false">IFERROR(VLOOKUP(A1897,'Province Map'!$A$2:$BX$77,(MATCH(B1897,'Province Map'!$B$2:$BX$2,0)+1),0),"")</f>
        <v/>
      </c>
      <c r="D1897" s="0" t="str">
        <f aca="false">IF(C1897="T","T","")</f>
        <v/>
      </c>
      <c r="E1897" s="0" t="str">
        <f aca="false">IF(D1897="T",COUNTIF($D$3:$D1897,"T"),"")</f>
        <v/>
      </c>
      <c r="F1897" s="0" t="str">
        <f aca="false">IF(C1897="S","S","")</f>
        <v/>
      </c>
      <c r="G1897" s="0" t="str">
        <f aca="false">IF(F1897="S",COUNTIF($F$3:$F1897,"S"),"")</f>
        <v/>
      </c>
      <c r="H1897" s="0" t="n">
        <f aca="false">A1897</f>
        <v>26</v>
      </c>
      <c r="I1897" s="0" t="n">
        <f aca="false">B1897</f>
        <v>20</v>
      </c>
    </row>
    <row r="1898" customFormat="false" ht="12.8" hidden="false" customHeight="false" outlineLevel="0" collapsed="false">
      <c r="A1898" s="0" t="n">
        <f aca="false">IF(B1897&lt;&gt;$D$1,A1897,A1897+1)</f>
        <v>26</v>
      </c>
      <c r="B1898" s="0" t="n">
        <f aca="false">IF(B1897&lt;&gt;$D$1,B1897+1,1)</f>
        <v>21</v>
      </c>
      <c r="C1898" s="0" t="str">
        <f aca="false">IFERROR(VLOOKUP(A1898,'Province Map'!$A$2:$BX$77,(MATCH(B1898,'Province Map'!$B$2:$BX$2,0)+1),0),"")</f>
        <v/>
      </c>
      <c r="D1898" s="0" t="str">
        <f aca="false">IF(C1898="T","T","")</f>
        <v/>
      </c>
      <c r="E1898" s="0" t="str">
        <f aca="false">IF(D1898="T",COUNTIF($D$3:$D1898,"T"),"")</f>
        <v/>
      </c>
      <c r="F1898" s="0" t="str">
        <f aca="false">IF(C1898="S","S","")</f>
        <v/>
      </c>
      <c r="G1898" s="0" t="str">
        <f aca="false">IF(F1898="S",COUNTIF($F$3:$F1898,"S"),"")</f>
        <v/>
      </c>
      <c r="H1898" s="0" t="n">
        <f aca="false">A1898</f>
        <v>26</v>
      </c>
      <c r="I1898" s="0" t="n">
        <f aca="false">B1898</f>
        <v>21</v>
      </c>
    </row>
    <row r="1899" customFormat="false" ht="12.8" hidden="false" customHeight="false" outlineLevel="0" collapsed="false">
      <c r="A1899" s="0" t="n">
        <f aca="false">IF(B1898&lt;&gt;$D$1,A1898,A1898+1)</f>
        <v>26</v>
      </c>
      <c r="B1899" s="0" t="n">
        <f aca="false">IF(B1898&lt;&gt;$D$1,B1898+1,1)</f>
        <v>22</v>
      </c>
      <c r="C1899" s="0" t="str">
        <f aca="false">IFERROR(VLOOKUP(A1899,'Province Map'!$A$2:$BX$77,(MATCH(B1899,'Province Map'!$B$2:$BX$2,0)+1),0),"")</f>
        <v/>
      </c>
      <c r="D1899" s="0" t="str">
        <f aca="false">IF(C1899="T","T","")</f>
        <v/>
      </c>
      <c r="E1899" s="0" t="str">
        <f aca="false">IF(D1899="T",COUNTIF($D$3:$D1899,"T"),"")</f>
        <v/>
      </c>
      <c r="F1899" s="0" t="str">
        <f aca="false">IF(C1899="S","S","")</f>
        <v/>
      </c>
      <c r="G1899" s="0" t="str">
        <f aca="false">IF(F1899="S",COUNTIF($F$3:$F1899,"S"),"")</f>
        <v/>
      </c>
      <c r="H1899" s="0" t="n">
        <f aca="false">A1899</f>
        <v>26</v>
      </c>
      <c r="I1899" s="0" t="n">
        <f aca="false">B1899</f>
        <v>22</v>
      </c>
    </row>
    <row r="1900" customFormat="false" ht="12.8" hidden="false" customHeight="false" outlineLevel="0" collapsed="false">
      <c r="A1900" s="0" t="n">
        <f aca="false">IF(B1899&lt;&gt;$D$1,A1899,A1899+1)</f>
        <v>26</v>
      </c>
      <c r="B1900" s="0" t="n">
        <f aca="false">IF(B1899&lt;&gt;$D$1,B1899+1,1)</f>
        <v>23</v>
      </c>
      <c r="C1900" s="0" t="str">
        <f aca="false">IFERROR(VLOOKUP(A1900,'Province Map'!$A$2:$BX$77,(MATCH(B1900,'Province Map'!$B$2:$BX$2,0)+1),0),"")</f>
        <v/>
      </c>
      <c r="D1900" s="0" t="str">
        <f aca="false">IF(C1900="T","T","")</f>
        <v/>
      </c>
      <c r="E1900" s="0" t="str">
        <f aca="false">IF(D1900="T",COUNTIF($D$3:$D1900,"T"),"")</f>
        <v/>
      </c>
      <c r="F1900" s="0" t="str">
        <f aca="false">IF(C1900="S","S","")</f>
        <v/>
      </c>
      <c r="G1900" s="0" t="str">
        <f aca="false">IF(F1900="S",COUNTIF($F$3:$F1900,"S"),"")</f>
        <v/>
      </c>
      <c r="H1900" s="0" t="n">
        <f aca="false">A1900</f>
        <v>26</v>
      </c>
      <c r="I1900" s="0" t="n">
        <f aca="false">B1900</f>
        <v>23</v>
      </c>
    </row>
    <row r="1901" customFormat="false" ht="12.8" hidden="false" customHeight="false" outlineLevel="0" collapsed="false">
      <c r="A1901" s="0" t="n">
        <f aca="false">IF(B1900&lt;&gt;$D$1,A1900,A1900+1)</f>
        <v>26</v>
      </c>
      <c r="B1901" s="0" t="n">
        <f aca="false">IF(B1900&lt;&gt;$D$1,B1900+1,1)</f>
        <v>24</v>
      </c>
      <c r="C1901" s="0" t="str">
        <f aca="false">IFERROR(VLOOKUP(A1901,'Province Map'!$A$2:$BX$77,(MATCH(B1901,'Province Map'!$B$2:$BX$2,0)+1),0),"")</f>
        <v/>
      </c>
      <c r="D1901" s="0" t="str">
        <f aca="false">IF(C1901="T","T","")</f>
        <v/>
      </c>
      <c r="E1901" s="0" t="str">
        <f aca="false">IF(D1901="T",COUNTIF($D$3:$D1901,"T"),"")</f>
        <v/>
      </c>
      <c r="F1901" s="0" t="str">
        <f aca="false">IF(C1901="S","S","")</f>
        <v/>
      </c>
      <c r="G1901" s="0" t="str">
        <f aca="false">IF(F1901="S",COUNTIF($F$3:$F1901,"S"),"")</f>
        <v/>
      </c>
      <c r="H1901" s="0" t="n">
        <f aca="false">A1901</f>
        <v>26</v>
      </c>
      <c r="I1901" s="0" t="n">
        <f aca="false">B1901</f>
        <v>24</v>
      </c>
    </row>
    <row r="1902" customFormat="false" ht="12.8" hidden="false" customHeight="false" outlineLevel="0" collapsed="false">
      <c r="A1902" s="0" t="n">
        <f aca="false">IF(B1901&lt;&gt;$D$1,A1901,A1901+1)</f>
        <v>26</v>
      </c>
      <c r="B1902" s="0" t="n">
        <f aca="false">IF(B1901&lt;&gt;$D$1,B1901+1,1)</f>
        <v>25</v>
      </c>
      <c r="C1902" s="0" t="str">
        <f aca="false">IFERROR(VLOOKUP(A1902,'Province Map'!$A$2:$BX$77,(MATCH(B1902,'Province Map'!$B$2:$BX$2,0)+1),0),"")</f>
        <v/>
      </c>
      <c r="D1902" s="0" t="str">
        <f aca="false">IF(C1902="T","T","")</f>
        <v/>
      </c>
      <c r="E1902" s="0" t="str">
        <f aca="false">IF(D1902="T",COUNTIF($D$3:$D1902,"T"),"")</f>
        <v/>
      </c>
      <c r="F1902" s="0" t="str">
        <f aca="false">IF(C1902="S","S","")</f>
        <v/>
      </c>
      <c r="G1902" s="0" t="str">
        <f aca="false">IF(F1902="S",COUNTIF($F$3:$F1902,"S"),"")</f>
        <v/>
      </c>
      <c r="H1902" s="0" t="n">
        <f aca="false">A1902</f>
        <v>26</v>
      </c>
      <c r="I1902" s="0" t="n">
        <f aca="false">B1902</f>
        <v>25</v>
      </c>
    </row>
    <row r="1903" customFormat="false" ht="12.8" hidden="false" customHeight="false" outlineLevel="0" collapsed="false">
      <c r="A1903" s="0" t="n">
        <f aca="false">IF(B1902&lt;&gt;$D$1,A1902,A1902+1)</f>
        <v>26</v>
      </c>
      <c r="B1903" s="0" t="n">
        <f aca="false">IF(B1902&lt;&gt;$D$1,B1902+1,1)</f>
        <v>26</v>
      </c>
      <c r="C1903" s="0" t="str">
        <f aca="false">IFERROR(VLOOKUP(A1903,'Province Map'!$A$2:$BX$77,(MATCH(B1903,'Province Map'!$B$2:$BX$2,0)+1),0),"")</f>
        <v/>
      </c>
      <c r="D1903" s="0" t="str">
        <f aca="false">IF(C1903="T","T","")</f>
        <v/>
      </c>
      <c r="E1903" s="0" t="str">
        <f aca="false">IF(D1903="T",COUNTIF($D$3:$D1903,"T"),"")</f>
        <v/>
      </c>
      <c r="F1903" s="0" t="str">
        <f aca="false">IF(C1903="S","S","")</f>
        <v/>
      </c>
      <c r="G1903" s="0" t="str">
        <f aca="false">IF(F1903="S",COUNTIF($F$3:$F1903,"S"),"")</f>
        <v/>
      </c>
      <c r="H1903" s="0" t="n">
        <f aca="false">A1903</f>
        <v>26</v>
      </c>
      <c r="I1903" s="0" t="n">
        <f aca="false">B1903</f>
        <v>26</v>
      </c>
    </row>
    <row r="1904" customFormat="false" ht="12.8" hidden="false" customHeight="false" outlineLevel="0" collapsed="false">
      <c r="A1904" s="0" t="n">
        <f aca="false">IF(B1903&lt;&gt;$D$1,A1903,A1903+1)</f>
        <v>26</v>
      </c>
      <c r="B1904" s="0" t="n">
        <f aca="false">IF(B1903&lt;&gt;$D$1,B1903+1,1)</f>
        <v>27</v>
      </c>
      <c r="C1904" s="0" t="str">
        <f aca="false">IFERROR(VLOOKUP(A1904,'Province Map'!$A$2:$BX$77,(MATCH(B1904,'Province Map'!$B$2:$BX$2,0)+1),0),"")</f>
        <v/>
      </c>
      <c r="D1904" s="0" t="str">
        <f aca="false">IF(C1904="T","T","")</f>
        <v/>
      </c>
      <c r="E1904" s="0" t="str">
        <f aca="false">IF(D1904="T",COUNTIF($D$3:$D1904,"T"),"")</f>
        <v/>
      </c>
      <c r="F1904" s="0" t="str">
        <f aca="false">IF(C1904="S","S","")</f>
        <v/>
      </c>
      <c r="G1904" s="0" t="str">
        <f aca="false">IF(F1904="S",COUNTIF($F$3:$F1904,"S"),"")</f>
        <v/>
      </c>
      <c r="H1904" s="0" t="n">
        <f aca="false">A1904</f>
        <v>26</v>
      </c>
      <c r="I1904" s="0" t="n">
        <f aca="false">B1904</f>
        <v>27</v>
      </c>
    </row>
    <row r="1905" customFormat="false" ht="12.8" hidden="false" customHeight="false" outlineLevel="0" collapsed="false">
      <c r="A1905" s="0" t="n">
        <f aca="false">IF(B1904&lt;&gt;$D$1,A1904,A1904+1)</f>
        <v>26</v>
      </c>
      <c r="B1905" s="0" t="n">
        <f aca="false">IF(B1904&lt;&gt;$D$1,B1904+1,1)</f>
        <v>28</v>
      </c>
      <c r="C1905" s="0" t="str">
        <f aca="false">IFERROR(VLOOKUP(A1905,'Province Map'!$A$2:$BX$77,(MATCH(B1905,'Province Map'!$B$2:$BX$2,0)+1),0),"")</f>
        <v/>
      </c>
      <c r="D1905" s="0" t="str">
        <f aca="false">IF(C1905="T","T","")</f>
        <v/>
      </c>
      <c r="E1905" s="0" t="str">
        <f aca="false">IF(D1905="T",COUNTIF($D$3:$D1905,"T"),"")</f>
        <v/>
      </c>
      <c r="F1905" s="0" t="str">
        <f aca="false">IF(C1905="S","S","")</f>
        <v/>
      </c>
      <c r="G1905" s="0" t="str">
        <f aca="false">IF(F1905="S",COUNTIF($F$3:$F1905,"S"),"")</f>
        <v/>
      </c>
      <c r="H1905" s="0" t="n">
        <f aca="false">A1905</f>
        <v>26</v>
      </c>
      <c r="I1905" s="0" t="n">
        <f aca="false">B1905</f>
        <v>28</v>
      </c>
    </row>
    <row r="1906" customFormat="false" ht="12.8" hidden="false" customHeight="false" outlineLevel="0" collapsed="false">
      <c r="A1906" s="0" t="n">
        <f aca="false">IF(B1905&lt;&gt;$D$1,A1905,A1905+1)</f>
        <v>26</v>
      </c>
      <c r="B1906" s="0" t="n">
        <f aca="false">IF(B1905&lt;&gt;$D$1,B1905+1,1)</f>
        <v>29</v>
      </c>
      <c r="C1906" s="0" t="str">
        <f aca="false">IFERROR(VLOOKUP(A1906,'Province Map'!$A$2:$BX$77,(MATCH(B1906,'Province Map'!$B$2:$BX$2,0)+1),0),"")</f>
        <v/>
      </c>
      <c r="D1906" s="0" t="str">
        <f aca="false">IF(C1906="T","T","")</f>
        <v/>
      </c>
      <c r="E1906" s="0" t="str">
        <f aca="false">IF(D1906="T",COUNTIF($D$3:$D1906,"T"),"")</f>
        <v/>
      </c>
      <c r="F1906" s="0" t="str">
        <f aca="false">IF(C1906="S","S","")</f>
        <v/>
      </c>
      <c r="G1906" s="0" t="str">
        <f aca="false">IF(F1906="S",COUNTIF($F$3:$F1906,"S"),"")</f>
        <v/>
      </c>
      <c r="H1906" s="0" t="n">
        <f aca="false">A1906</f>
        <v>26</v>
      </c>
      <c r="I1906" s="0" t="n">
        <f aca="false">B1906</f>
        <v>29</v>
      </c>
    </row>
    <row r="1907" customFormat="false" ht="12.8" hidden="false" customHeight="false" outlineLevel="0" collapsed="false">
      <c r="A1907" s="0" t="n">
        <f aca="false">IF(B1906&lt;&gt;$D$1,A1906,A1906+1)</f>
        <v>26</v>
      </c>
      <c r="B1907" s="0" t="n">
        <f aca="false">IF(B1906&lt;&gt;$D$1,B1906+1,1)</f>
        <v>30</v>
      </c>
      <c r="C1907" s="0" t="str">
        <f aca="false">IFERROR(VLOOKUP(A1907,'Province Map'!$A$2:$BX$77,(MATCH(B1907,'Province Map'!$B$2:$BX$2,0)+1),0),"")</f>
        <v/>
      </c>
      <c r="D1907" s="0" t="str">
        <f aca="false">IF(C1907="T","T","")</f>
        <v/>
      </c>
      <c r="E1907" s="0" t="str">
        <f aca="false">IF(D1907="T",COUNTIF($D$3:$D1907,"T"),"")</f>
        <v/>
      </c>
      <c r="F1907" s="0" t="str">
        <f aca="false">IF(C1907="S","S","")</f>
        <v/>
      </c>
      <c r="G1907" s="0" t="str">
        <f aca="false">IF(F1907="S",COUNTIF($F$3:$F1907,"S"),"")</f>
        <v/>
      </c>
      <c r="H1907" s="0" t="n">
        <f aca="false">A1907</f>
        <v>26</v>
      </c>
      <c r="I1907" s="0" t="n">
        <f aca="false">B1907</f>
        <v>30</v>
      </c>
    </row>
    <row r="1908" customFormat="false" ht="12.8" hidden="false" customHeight="false" outlineLevel="0" collapsed="false">
      <c r="A1908" s="0" t="n">
        <f aca="false">IF(B1907&lt;&gt;$D$1,A1907,A1907+1)</f>
        <v>26</v>
      </c>
      <c r="B1908" s="0" t="n">
        <f aca="false">IF(B1907&lt;&gt;$D$1,B1907+1,1)</f>
        <v>31</v>
      </c>
      <c r="C1908" s="0" t="str">
        <f aca="false">IFERROR(VLOOKUP(A1908,'Province Map'!$A$2:$BX$77,(MATCH(B1908,'Province Map'!$B$2:$BX$2,0)+1),0),"")</f>
        <v/>
      </c>
      <c r="D1908" s="0" t="str">
        <f aca="false">IF(C1908="T","T","")</f>
        <v/>
      </c>
      <c r="E1908" s="0" t="str">
        <f aca="false">IF(D1908="T",COUNTIF($D$3:$D1908,"T"),"")</f>
        <v/>
      </c>
      <c r="F1908" s="0" t="str">
        <f aca="false">IF(C1908="S","S","")</f>
        <v/>
      </c>
      <c r="G1908" s="0" t="str">
        <f aca="false">IF(F1908="S",COUNTIF($F$3:$F1908,"S"),"")</f>
        <v/>
      </c>
      <c r="H1908" s="0" t="n">
        <f aca="false">A1908</f>
        <v>26</v>
      </c>
      <c r="I1908" s="0" t="n">
        <f aca="false">B1908</f>
        <v>31</v>
      </c>
    </row>
    <row r="1909" customFormat="false" ht="12.8" hidden="false" customHeight="false" outlineLevel="0" collapsed="false">
      <c r="A1909" s="0" t="n">
        <f aca="false">IF(B1908&lt;&gt;$D$1,A1908,A1908+1)</f>
        <v>26</v>
      </c>
      <c r="B1909" s="0" t="n">
        <f aca="false">IF(B1908&lt;&gt;$D$1,B1908+1,1)</f>
        <v>32</v>
      </c>
      <c r="C1909" s="0" t="str">
        <f aca="false">IFERROR(VLOOKUP(A1909,'Province Map'!$A$2:$BX$77,(MATCH(B1909,'Province Map'!$B$2:$BX$2,0)+1),0),"")</f>
        <v/>
      </c>
      <c r="D1909" s="0" t="str">
        <f aca="false">IF(C1909="T","T","")</f>
        <v/>
      </c>
      <c r="E1909" s="0" t="str">
        <f aca="false">IF(D1909="T",COUNTIF($D$3:$D1909,"T"),"")</f>
        <v/>
      </c>
      <c r="F1909" s="0" t="str">
        <f aca="false">IF(C1909="S","S","")</f>
        <v/>
      </c>
      <c r="G1909" s="0" t="str">
        <f aca="false">IF(F1909="S",COUNTIF($F$3:$F1909,"S"),"")</f>
        <v/>
      </c>
      <c r="H1909" s="0" t="n">
        <f aca="false">A1909</f>
        <v>26</v>
      </c>
      <c r="I1909" s="0" t="n">
        <f aca="false">B1909</f>
        <v>32</v>
      </c>
    </row>
    <row r="1910" customFormat="false" ht="12.8" hidden="false" customHeight="false" outlineLevel="0" collapsed="false">
      <c r="A1910" s="0" t="n">
        <f aca="false">IF(B1909&lt;&gt;$D$1,A1909,A1909+1)</f>
        <v>26</v>
      </c>
      <c r="B1910" s="0" t="n">
        <f aca="false">IF(B1909&lt;&gt;$D$1,B1909+1,1)</f>
        <v>33</v>
      </c>
      <c r="C1910" s="0" t="str">
        <f aca="false">IFERROR(VLOOKUP(A1910,'Province Map'!$A$2:$BX$77,(MATCH(B1910,'Province Map'!$B$2:$BX$2,0)+1),0),"")</f>
        <v/>
      </c>
      <c r="D1910" s="0" t="str">
        <f aca="false">IF(C1910="T","T","")</f>
        <v/>
      </c>
      <c r="E1910" s="0" t="str">
        <f aca="false">IF(D1910="T",COUNTIF($D$3:$D1910,"T"),"")</f>
        <v/>
      </c>
      <c r="F1910" s="0" t="str">
        <f aca="false">IF(C1910="S","S","")</f>
        <v/>
      </c>
      <c r="G1910" s="0" t="str">
        <f aca="false">IF(F1910="S",COUNTIF($F$3:$F1910,"S"),"")</f>
        <v/>
      </c>
      <c r="H1910" s="0" t="n">
        <f aca="false">A1910</f>
        <v>26</v>
      </c>
      <c r="I1910" s="0" t="n">
        <f aca="false">B1910</f>
        <v>33</v>
      </c>
    </row>
    <row r="1911" customFormat="false" ht="12.8" hidden="false" customHeight="false" outlineLevel="0" collapsed="false">
      <c r="A1911" s="0" t="n">
        <f aca="false">IF(B1910&lt;&gt;$D$1,A1910,A1910+1)</f>
        <v>26</v>
      </c>
      <c r="B1911" s="0" t="n">
        <f aca="false">IF(B1910&lt;&gt;$D$1,B1910+1,1)</f>
        <v>34</v>
      </c>
      <c r="C1911" s="0" t="str">
        <f aca="false">IFERROR(VLOOKUP(A1911,'Province Map'!$A$2:$BX$77,(MATCH(B1911,'Province Map'!$B$2:$BX$2,0)+1),0),"")</f>
        <v/>
      </c>
      <c r="D1911" s="0" t="str">
        <f aca="false">IF(C1911="T","T","")</f>
        <v/>
      </c>
      <c r="E1911" s="0" t="str">
        <f aca="false">IF(D1911="T",COUNTIF($D$3:$D1911,"T"),"")</f>
        <v/>
      </c>
      <c r="F1911" s="0" t="str">
        <f aca="false">IF(C1911="S","S","")</f>
        <v/>
      </c>
      <c r="G1911" s="0" t="str">
        <f aca="false">IF(F1911="S",COUNTIF($F$3:$F1911,"S"),"")</f>
        <v/>
      </c>
      <c r="H1911" s="0" t="n">
        <f aca="false">A1911</f>
        <v>26</v>
      </c>
      <c r="I1911" s="0" t="n">
        <f aca="false">B1911</f>
        <v>34</v>
      </c>
    </row>
    <row r="1912" customFormat="false" ht="12.8" hidden="false" customHeight="false" outlineLevel="0" collapsed="false">
      <c r="A1912" s="0" t="n">
        <f aca="false">IF(B1911&lt;&gt;$D$1,A1911,A1911+1)</f>
        <v>26</v>
      </c>
      <c r="B1912" s="0" t="n">
        <f aca="false">IF(B1911&lt;&gt;$D$1,B1911+1,1)</f>
        <v>35</v>
      </c>
      <c r="C1912" s="0" t="str">
        <f aca="false">IFERROR(VLOOKUP(A1912,'Province Map'!$A$2:$BX$77,(MATCH(B1912,'Province Map'!$B$2:$BX$2,0)+1),0),"")</f>
        <v/>
      </c>
      <c r="D1912" s="0" t="str">
        <f aca="false">IF(C1912="T","T","")</f>
        <v/>
      </c>
      <c r="E1912" s="0" t="str">
        <f aca="false">IF(D1912="T",COUNTIF($D$3:$D1912,"T"),"")</f>
        <v/>
      </c>
      <c r="F1912" s="0" t="str">
        <f aca="false">IF(C1912="S","S","")</f>
        <v/>
      </c>
      <c r="G1912" s="0" t="str">
        <f aca="false">IF(F1912="S",COUNTIF($F$3:$F1912,"S"),"")</f>
        <v/>
      </c>
      <c r="H1912" s="0" t="n">
        <f aca="false">A1912</f>
        <v>26</v>
      </c>
      <c r="I1912" s="0" t="n">
        <f aca="false">B1912</f>
        <v>35</v>
      </c>
    </row>
    <row r="1913" customFormat="false" ht="12.8" hidden="false" customHeight="false" outlineLevel="0" collapsed="false">
      <c r="A1913" s="0" t="n">
        <f aca="false">IF(B1912&lt;&gt;$D$1,A1912,A1912+1)</f>
        <v>26</v>
      </c>
      <c r="B1913" s="0" t="n">
        <f aca="false">IF(B1912&lt;&gt;$D$1,B1912+1,1)</f>
        <v>36</v>
      </c>
      <c r="C1913" s="0" t="str">
        <f aca="false">IFERROR(VLOOKUP(A1913,'Province Map'!$A$2:$BX$77,(MATCH(B1913,'Province Map'!$B$2:$BX$2,0)+1),0),"")</f>
        <v/>
      </c>
      <c r="D1913" s="0" t="str">
        <f aca="false">IF(C1913="T","T","")</f>
        <v/>
      </c>
      <c r="E1913" s="0" t="str">
        <f aca="false">IF(D1913="T",COUNTIF($D$3:$D1913,"T"),"")</f>
        <v/>
      </c>
      <c r="F1913" s="0" t="str">
        <f aca="false">IF(C1913="S","S","")</f>
        <v/>
      </c>
      <c r="G1913" s="0" t="str">
        <f aca="false">IF(F1913="S",COUNTIF($F$3:$F1913,"S"),"")</f>
        <v/>
      </c>
      <c r="H1913" s="0" t="n">
        <f aca="false">A1913</f>
        <v>26</v>
      </c>
      <c r="I1913" s="0" t="n">
        <f aca="false">B1913</f>
        <v>36</v>
      </c>
    </row>
    <row r="1914" customFormat="false" ht="12.8" hidden="false" customHeight="false" outlineLevel="0" collapsed="false">
      <c r="A1914" s="0" t="n">
        <f aca="false">IF(B1913&lt;&gt;$D$1,A1913,A1913+1)</f>
        <v>26</v>
      </c>
      <c r="B1914" s="0" t="n">
        <f aca="false">IF(B1913&lt;&gt;$D$1,B1913+1,1)</f>
        <v>37</v>
      </c>
      <c r="C1914" s="0" t="str">
        <f aca="false">IFERROR(VLOOKUP(A1914,'Province Map'!$A$2:$BX$77,(MATCH(B1914,'Province Map'!$B$2:$BX$2,0)+1),0),"")</f>
        <v/>
      </c>
      <c r="D1914" s="0" t="str">
        <f aca="false">IF(C1914="T","T","")</f>
        <v/>
      </c>
      <c r="E1914" s="0" t="str">
        <f aca="false">IF(D1914="T",COUNTIF($D$3:$D1914,"T"),"")</f>
        <v/>
      </c>
      <c r="F1914" s="0" t="str">
        <f aca="false">IF(C1914="S","S","")</f>
        <v/>
      </c>
      <c r="G1914" s="0" t="str">
        <f aca="false">IF(F1914="S",COUNTIF($F$3:$F1914,"S"),"")</f>
        <v/>
      </c>
      <c r="H1914" s="0" t="n">
        <f aca="false">A1914</f>
        <v>26</v>
      </c>
      <c r="I1914" s="0" t="n">
        <f aca="false">B1914</f>
        <v>37</v>
      </c>
    </row>
    <row r="1915" customFormat="false" ht="12.8" hidden="false" customHeight="false" outlineLevel="0" collapsed="false">
      <c r="A1915" s="0" t="n">
        <f aca="false">IF(B1914&lt;&gt;$D$1,A1914,A1914+1)</f>
        <v>26</v>
      </c>
      <c r="B1915" s="0" t="n">
        <f aca="false">IF(B1914&lt;&gt;$D$1,B1914+1,1)</f>
        <v>38</v>
      </c>
      <c r="C1915" s="0" t="str">
        <f aca="false">IFERROR(VLOOKUP(A1915,'Province Map'!$A$2:$BX$77,(MATCH(B1915,'Province Map'!$B$2:$BX$2,0)+1),0),"")</f>
        <v/>
      </c>
      <c r="D1915" s="0" t="str">
        <f aca="false">IF(C1915="T","T","")</f>
        <v/>
      </c>
      <c r="E1915" s="0" t="str">
        <f aca="false">IF(D1915="T",COUNTIF($D$3:$D1915,"T"),"")</f>
        <v/>
      </c>
      <c r="F1915" s="0" t="str">
        <f aca="false">IF(C1915="S","S","")</f>
        <v/>
      </c>
      <c r="G1915" s="0" t="str">
        <f aca="false">IF(F1915="S",COUNTIF($F$3:$F1915,"S"),"")</f>
        <v/>
      </c>
      <c r="H1915" s="0" t="n">
        <f aca="false">A1915</f>
        <v>26</v>
      </c>
      <c r="I1915" s="0" t="n">
        <f aca="false">B1915</f>
        <v>38</v>
      </c>
    </row>
    <row r="1916" customFormat="false" ht="12.8" hidden="false" customHeight="false" outlineLevel="0" collapsed="false">
      <c r="A1916" s="0" t="n">
        <f aca="false">IF(B1915&lt;&gt;$D$1,A1915,A1915+1)</f>
        <v>26</v>
      </c>
      <c r="B1916" s="0" t="n">
        <f aca="false">IF(B1915&lt;&gt;$D$1,B1915+1,1)</f>
        <v>39</v>
      </c>
      <c r="C1916" s="0" t="str">
        <f aca="false">IFERROR(VLOOKUP(A1916,'Province Map'!$A$2:$BX$77,(MATCH(B1916,'Province Map'!$B$2:$BX$2,0)+1),0),"")</f>
        <v/>
      </c>
      <c r="D1916" s="0" t="str">
        <f aca="false">IF(C1916="T","T","")</f>
        <v/>
      </c>
      <c r="E1916" s="0" t="str">
        <f aca="false">IF(D1916="T",COUNTIF($D$3:$D1916,"T"),"")</f>
        <v/>
      </c>
      <c r="F1916" s="0" t="str">
        <f aca="false">IF(C1916="S","S","")</f>
        <v/>
      </c>
      <c r="G1916" s="0" t="str">
        <f aca="false">IF(F1916="S",COUNTIF($F$3:$F1916,"S"),"")</f>
        <v/>
      </c>
      <c r="H1916" s="0" t="n">
        <f aca="false">A1916</f>
        <v>26</v>
      </c>
      <c r="I1916" s="0" t="n">
        <f aca="false">B1916</f>
        <v>39</v>
      </c>
    </row>
    <row r="1917" customFormat="false" ht="12.8" hidden="false" customHeight="false" outlineLevel="0" collapsed="false">
      <c r="A1917" s="0" t="n">
        <f aca="false">IF(B1916&lt;&gt;$D$1,A1916,A1916+1)</f>
        <v>26</v>
      </c>
      <c r="B1917" s="0" t="n">
        <f aca="false">IF(B1916&lt;&gt;$D$1,B1916+1,1)</f>
        <v>40</v>
      </c>
      <c r="C1917" s="0" t="str">
        <f aca="false">IFERROR(VLOOKUP(A1917,'Province Map'!$A$2:$BX$77,(MATCH(B1917,'Province Map'!$B$2:$BX$2,0)+1),0),"")</f>
        <v/>
      </c>
      <c r="D1917" s="0" t="str">
        <f aca="false">IF(C1917="T","T","")</f>
        <v/>
      </c>
      <c r="E1917" s="0" t="str">
        <f aca="false">IF(D1917="T",COUNTIF($D$3:$D1917,"T"),"")</f>
        <v/>
      </c>
      <c r="F1917" s="0" t="str">
        <f aca="false">IF(C1917="S","S","")</f>
        <v/>
      </c>
      <c r="G1917" s="0" t="str">
        <f aca="false">IF(F1917="S",COUNTIF($F$3:$F1917,"S"),"")</f>
        <v/>
      </c>
      <c r="H1917" s="0" t="n">
        <f aca="false">A1917</f>
        <v>26</v>
      </c>
      <c r="I1917" s="0" t="n">
        <f aca="false">B1917</f>
        <v>40</v>
      </c>
    </row>
    <row r="1918" customFormat="false" ht="12.8" hidden="false" customHeight="false" outlineLevel="0" collapsed="false">
      <c r="A1918" s="0" t="n">
        <f aca="false">IF(B1917&lt;&gt;$D$1,A1917,A1917+1)</f>
        <v>26</v>
      </c>
      <c r="B1918" s="0" t="n">
        <f aca="false">IF(B1917&lt;&gt;$D$1,B1917+1,1)</f>
        <v>41</v>
      </c>
      <c r="C1918" s="0" t="str">
        <f aca="false">IFERROR(VLOOKUP(A1918,'Province Map'!$A$2:$BX$77,(MATCH(B1918,'Province Map'!$B$2:$BX$2,0)+1),0),"")</f>
        <v/>
      </c>
      <c r="D1918" s="0" t="str">
        <f aca="false">IF(C1918="T","T","")</f>
        <v/>
      </c>
      <c r="E1918" s="0" t="str">
        <f aca="false">IF(D1918="T",COUNTIF($D$3:$D1918,"T"),"")</f>
        <v/>
      </c>
      <c r="F1918" s="0" t="str">
        <f aca="false">IF(C1918="S","S","")</f>
        <v/>
      </c>
      <c r="G1918" s="0" t="str">
        <f aca="false">IF(F1918="S",COUNTIF($F$3:$F1918,"S"),"")</f>
        <v/>
      </c>
      <c r="H1918" s="0" t="n">
        <f aca="false">A1918</f>
        <v>26</v>
      </c>
      <c r="I1918" s="0" t="n">
        <f aca="false">B1918</f>
        <v>41</v>
      </c>
    </row>
    <row r="1919" customFormat="false" ht="12.8" hidden="false" customHeight="false" outlineLevel="0" collapsed="false">
      <c r="A1919" s="0" t="n">
        <f aca="false">IF(B1918&lt;&gt;$D$1,A1918,A1918+1)</f>
        <v>26</v>
      </c>
      <c r="B1919" s="0" t="n">
        <f aca="false">IF(B1918&lt;&gt;$D$1,B1918+1,1)</f>
        <v>42</v>
      </c>
      <c r="C1919" s="0" t="str">
        <f aca="false">IFERROR(VLOOKUP(A1919,'Province Map'!$A$2:$BX$77,(MATCH(B1919,'Province Map'!$B$2:$BX$2,0)+1),0),"")</f>
        <v/>
      </c>
      <c r="D1919" s="0" t="str">
        <f aca="false">IF(C1919="T","T","")</f>
        <v/>
      </c>
      <c r="E1919" s="0" t="str">
        <f aca="false">IF(D1919="T",COUNTIF($D$3:$D1919,"T"),"")</f>
        <v/>
      </c>
      <c r="F1919" s="0" t="str">
        <f aca="false">IF(C1919="S","S","")</f>
        <v/>
      </c>
      <c r="G1919" s="0" t="str">
        <f aca="false">IF(F1919="S",COUNTIF($F$3:$F1919,"S"),"")</f>
        <v/>
      </c>
      <c r="H1919" s="0" t="n">
        <f aca="false">A1919</f>
        <v>26</v>
      </c>
      <c r="I1919" s="0" t="n">
        <f aca="false">B1919</f>
        <v>42</v>
      </c>
    </row>
    <row r="1920" customFormat="false" ht="12.8" hidden="false" customHeight="false" outlineLevel="0" collapsed="false">
      <c r="A1920" s="0" t="n">
        <f aca="false">IF(B1919&lt;&gt;$D$1,A1919,A1919+1)</f>
        <v>26</v>
      </c>
      <c r="B1920" s="0" t="n">
        <f aca="false">IF(B1919&lt;&gt;$D$1,B1919+1,1)</f>
        <v>43</v>
      </c>
      <c r="C1920" s="0" t="str">
        <f aca="false">IFERROR(VLOOKUP(A1920,'Province Map'!$A$2:$BX$77,(MATCH(B1920,'Province Map'!$B$2:$BX$2,0)+1),0),"")</f>
        <v/>
      </c>
      <c r="D1920" s="0" t="str">
        <f aca="false">IF(C1920="T","T","")</f>
        <v/>
      </c>
      <c r="E1920" s="0" t="str">
        <f aca="false">IF(D1920="T",COUNTIF($D$3:$D1920,"T"),"")</f>
        <v/>
      </c>
      <c r="F1920" s="0" t="str">
        <f aca="false">IF(C1920="S","S","")</f>
        <v/>
      </c>
      <c r="G1920" s="0" t="str">
        <f aca="false">IF(F1920="S",COUNTIF($F$3:$F1920,"S"),"")</f>
        <v/>
      </c>
      <c r="H1920" s="0" t="n">
        <f aca="false">A1920</f>
        <v>26</v>
      </c>
      <c r="I1920" s="0" t="n">
        <f aca="false">B1920</f>
        <v>43</v>
      </c>
    </row>
    <row r="1921" customFormat="false" ht="12.8" hidden="false" customHeight="false" outlineLevel="0" collapsed="false">
      <c r="A1921" s="0" t="n">
        <f aca="false">IF(B1920&lt;&gt;$D$1,A1920,A1920+1)</f>
        <v>26</v>
      </c>
      <c r="B1921" s="0" t="n">
        <f aca="false">IF(B1920&lt;&gt;$D$1,B1920+1,1)</f>
        <v>44</v>
      </c>
      <c r="C1921" s="0" t="str">
        <f aca="false">IFERROR(VLOOKUP(A1921,'Province Map'!$A$2:$BX$77,(MATCH(B1921,'Province Map'!$B$2:$BX$2,0)+1),0),"")</f>
        <v/>
      </c>
      <c r="D1921" s="0" t="str">
        <f aca="false">IF(C1921="T","T","")</f>
        <v/>
      </c>
      <c r="E1921" s="0" t="str">
        <f aca="false">IF(D1921="T",COUNTIF($D$3:$D1921,"T"),"")</f>
        <v/>
      </c>
      <c r="F1921" s="0" t="str">
        <f aca="false">IF(C1921="S","S","")</f>
        <v/>
      </c>
      <c r="G1921" s="0" t="str">
        <f aca="false">IF(F1921="S",COUNTIF($F$3:$F1921,"S"),"")</f>
        <v/>
      </c>
      <c r="H1921" s="0" t="n">
        <f aca="false">A1921</f>
        <v>26</v>
      </c>
      <c r="I1921" s="0" t="n">
        <f aca="false">B1921</f>
        <v>44</v>
      </c>
    </row>
    <row r="1922" customFormat="false" ht="12.8" hidden="false" customHeight="false" outlineLevel="0" collapsed="false">
      <c r="A1922" s="0" t="n">
        <f aca="false">IF(B1921&lt;&gt;$D$1,A1921,A1921+1)</f>
        <v>26</v>
      </c>
      <c r="B1922" s="0" t="n">
        <f aca="false">IF(B1921&lt;&gt;$D$1,B1921+1,1)</f>
        <v>45</v>
      </c>
      <c r="C1922" s="0" t="str">
        <f aca="false">IFERROR(VLOOKUP(A1922,'Province Map'!$A$2:$BX$77,(MATCH(B1922,'Province Map'!$B$2:$BX$2,0)+1),0),"")</f>
        <v/>
      </c>
      <c r="D1922" s="0" t="str">
        <f aca="false">IF(C1922="T","T","")</f>
        <v/>
      </c>
      <c r="E1922" s="0" t="str">
        <f aca="false">IF(D1922="T",COUNTIF($D$3:$D1922,"T"),"")</f>
        <v/>
      </c>
      <c r="F1922" s="0" t="str">
        <f aca="false">IF(C1922="S","S","")</f>
        <v/>
      </c>
      <c r="G1922" s="0" t="str">
        <f aca="false">IF(F1922="S",COUNTIF($F$3:$F1922,"S"),"")</f>
        <v/>
      </c>
      <c r="H1922" s="0" t="n">
        <f aca="false">A1922</f>
        <v>26</v>
      </c>
      <c r="I1922" s="0" t="n">
        <f aca="false">B1922</f>
        <v>45</v>
      </c>
    </row>
    <row r="1923" customFormat="false" ht="12.8" hidden="false" customHeight="false" outlineLevel="0" collapsed="false">
      <c r="A1923" s="0" t="n">
        <f aca="false">IF(B1922&lt;&gt;$D$1,A1922,A1922+1)</f>
        <v>26</v>
      </c>
      <c r="B1923" s="0" t="n">
        <f aca="false">IF(B1922&lt;&gt;$D$1,B1922+1,1)</f>
        <v>46</v>
      </c>
      <c r="C1923" s="0" t="str">
        <f aca="false">IFERROR(VLOOKUP(A1923,'Province Map'!$A$2:$BX$77,(MATCH(B1923,'Province Map'!$B$2:$BX$2,0)+1),0),"")</f>
        <v/>
      </c>
      <c r="D1923" s="0" t="str">
        <f aca="false">IF(C1923="T","T","")</f>
        <v/>
      </c>
      <c r="E1923" s="0" t="str">
        <f aca="false">IF(D1923="T",COUNTIF($D$3:$D1923,"T"),"")</f>
        <v/>
      </c>
      <c r="F1923" s="0" t="str">
        <f aca="false">IF(C1923="S","S","")</f>
        <v/>
      </c>
      <c r="G1923" s="0" t="str">
        <f aca="false">IF(F1923="S",COUNTIF($F$3:$F1923,"S"),"")</f>
        <v/>
      </c>
      <c r="H1923" s="0" t="n">
        <f aca="false">A1923</f>
        <v>26</v>
      </c>
      <c r="I1923" s="0" t="n">
        <f aca="false">B1923</f>
        <v>46</v>
      </c>
    </row>
    <row r="1924" customFormat="false" ht="12.8" hidden="false" customHeight="false" outlineLevel="0" collapsed="false">
      <c r="A1924" s="0" t="n">
        <f aca="false">IF(B1923&lt;&gt;$D$1,A1923,A1923+1)</f>
        <v>26</v>
      </c>
      <c r="B1924" s="0" t="n">
        <f aca="false">IF(B1923&lt;&gt;$D$1,B1923+1,1)</f>
        <v>47</v>
      </c>
      <c r="C1924" s="0" t="str">
        <f aca="false">IFERROR(VLOOKUP(A1924,'Province Map'!$A$2:$BX$77,(MATCH(B1924,'Province Map'!$B$2:$BX$2,0)+1),0),"")</f>
        <v/>
      </c>
      <c r="D1924" s="0" t="str">
        <f aca="false">IF(C1924="T","T","")</f>
        <v/>
      </c>
      <c r="E1924" s="0" t="str">
        <f aca="false">IF(D1924="T",COUNTIF($D$3:$D1924,"T"),"")</f>
        <v/>
      </c>
      <c r="F1924" s="0" t="str">
        <f aca="false">IF(C1924="S","S","")</f>
        <v/>
      </c>
      <c r="G1924" s="0" t="str">
        <f aca="false">IF(F1924="S",COUNTIF($F$3:$F1924,"S"),"")</f>
        <v/>
      </c>
      <c r="H1924" s="0" t="n">
        <f aca="false">A1924</f>
        <v>26</v>
      </c>
      <c r="I1924" s="0" t="n">
        <f aca="false">B1924</f>
        <v>47</v>
      </c>
    </row>
    <row r="1925" customFormat="false" ht="12.8" hidden="false" customHeight="false" outlineLevel="0" collapsed="false">
      <c r="A1925" s="0" t="n">
        <f aca="false">IF(B1924&lt;&gt;$D$1,A1924,A1924+1)</f>
        <v>26</v>
      </c>
      <c r="B1925" s="0" t="n">
        <f aca="false">IF(B1924&lt;&gt;$D$1,B1924+1,1)</f>
        <v>48</v>
      </c>
      <c r="C1925" s="0" t="str">
        <f aca="false">IFERROR(VLOOKUP(A1925,'Province Map'!$A$2:$BX$77,(MATCH(B1925,'Province Map'!$B$2:$BX$2,0)+1),0),"")</f>
        <v/>
      </c>
      <c r="D1925" s="0" t="str">
        <f aca="false">IF(C1925="T","T","")</f>
        <v/>
      </c>
      <c r="E1925" s="0" t="str">
        <f aca="false">IF(D1925="T",COUNTIF($D$3:$D1925,"T"),"")</f>
        <v/>
      </c>
      <c r="F1925" s="0" t="str">
        <f aca="false">IF(C1925="S","S","")</f>
        <v/>
      </c>
      <c r="G1925" s="0" t="str">
        <f aca="false">IF(F1925="S",COUNTIF($F$3:$F1925,"S"),"")</f>
        <v/>
      </c>
      <c r="H1925" s="0" t="n">
        <f aca="false">A1925</f>
        <v>26</v>
      </c>
      <c r="I1925" s="0" t="n">
        <f aca="false">B1925</f>
        <v>48</v>
      </c>
    </row>
    <row r="1926" customFormat="false" ht="12.8" hidden="false" customHeight="false" outlineLevel="0" collapsed="false">
      <c r="A1926" s="0" t="n">
        <f aca="false">IF(B1925&lt;&gt;$D$1,A1925,A1925+1)</f>
        <v>26</v>
      </c>
      <c r="B1926" s="0" t="n">
        <f aca="false">IF(B1925&lt;&gt;$D$1,B1925+1,1)</f>
        <v>49</v>
      </c>
      <c r="C1926" s="0" t="str">
        <f aca="false">IFERROR(VLOOKUP(A1926,'Province Map'!$A$2:$BX$77,(MATCH(B1926,'Province Map'!$B$2:$BX$2,0)+1),0),"")</f>
        <v/>
      </c>
      <c r="D1926" s="0" t="str">
        <f aca="false">IF(C1926="T","T","")</f>
        <v/>
      </c>
      <c r="E1926" s="0" t="str">
        <f aca="false">IF(D1926="T",COUNTIF($D$3:$D1926,"T"),"")</f>
        <v/>
      </c>
      <c r="F1926" s="0" t="str">
        <f aca="false">IF(C1926="S","S","")</f>
        <v/>
      </c>
      <c r="G1926" s="0" t="str">
        <f aca="false">IF(F1926="S",COUNTIF($F$3:$F1926,"S"),"")</f>
        <v/>
      </c>
      <c r="H1926" s="0" t="n">
        <f aca="false">A1926</f>
        <v>26</v>
      </c>
      <c r="I1926" s="0" t="n">
        <f aca="false">B1926</f>
        <v>49</v>
      </c>
    </row>
    <row r="1927" customFormat="false" ht="12.8" hidden="false" customHeight="false" outlineLevel="0" collapsed="false">
      <c r="A1927" s="0" t="n">
        <f aca="false">IF(B1926&lt;&gt;$D$1,A1926,A1926+1)</f>
        <v>26</v>
      </c>
      <c r="B1927" s="0" t="n">
        <f aca="false">IF(B1926&lt;&gt;$D$1,B1926+1,1)</f>
        <v>50</v>
      </c>
      <c r="C1927" s="0" t="str">
        <f aca="false">IFERROR(VLOOKUP(A1927,'Province Map'!$A$2:$BX$77,(MATCH(B1927,'Province Map'!$B$2:$BX$2,0)+1),0),"")</f>
        <v/>
      </c>
      <c r="D1927" s="0" t="str">
        <f aca="false">IF(C1927="T","T","")</f>
        <v/>
      </c>
      <c r="E1927" s="0" t="str">
        <f aca="false">IF(D1927="T",COUNTIF($D$3:$D1927,"T"),"")</f>
        <v/>
      </c>
      <c r="F1927" s="0" t="str">
        <f aca="false">IF(C1927="S","S","")</f>
        <v/>
      </c>
      <c r="G1927" s="0" t="str">
        <f aca="false">IF(F1927="S",COUNTIF($F$3:$F1927,"S"),"")</f>
        <v/>
      </c>
      <c r="H1927" s="0" t="n">
        <f aca="false">A1927</f>
        <v>26</v>
      </c>
      <c r="I1927" s="0" t="n">
        <f aca="false">B1927</f>
        <v>50</v>
      </c>
    </row>
    <row r="1928" customFormat="false" ht="12.8" hidden="false" customHeight="false" outlineLevel="0" collapsed="false">
      <c r="A1928" s="0" t="n">
        <f aca="false">IF(B1927&lt;&gt;$D$1,A1927,A1927+1)</f>
        <v>26</v>
      </c>
      <c r="B1928" s="0" t="n">
        <f aca="false">IF(B1927&lt;&gt;$D$1,B1927+1,1)</f>
        <v>51</v>
      </c>
      <c r="C1928" s="0" t="str">
        <f aca="false">IFERROR(VLOOKUP(A1928,'Province Map'!$A$2:$BX$77,(MATCH(B1928,'Province Map'!$B$2:$BX$2,0)+1),0),"")</f>
        <v/>
      </c>
      <c r="D1928" s="0" t="str">
        <f aca="false">IF(C1928="T","T","")</f>
        <v/>
      </c>
      <c r="E1928" s="0" t="str">
        <f aca="false">IF(D1928="T",COUNTIF($D$3:$D1928,"T"),"")</f>
        <v/>
      </c>
      <c r="F1928" s="0" t="str">
        <f aca="false">IF(C1928="S","S","")</f>
        <v/>
      </c>
      <c r="G1928" s="0" t="str">
        <f aca="false">IF(F1928="S",COUNTIF($F$3:$F1928,"S"),"")</f>
        <v/>
      </c>
      <c r="H1928" s="0" t="n">
        <f aca="false">A1928</f>
        <v>26</v>
      </c>
      <c r="I1928" s="0" t="n">
        <f aca="false">B1928</f>
        <v>51</v>
      </c>
    </row>
    <row r="1929" customFormat="false" ht="12.8" hidden="false" customHeight="false" outlineLevel="0" collapsed="false">
      <c r="A1929" s="0" t="n">
        <f aca="false">IF(B1928&lt;&gt;$D$1,A1928,A1928+1)</f>
        <v>26</v>
      </c>
      <c r="B1929" s="0" t="n">
        <f aca="false">IF(B1928&lt;&gt;$D$1,B1928+1,1)</f>
        <v>52</v>
      </c>
      <c r="C1929" s="0" t="str">
        <f aca="false">IFERROR(VLOOKUP(A1929,'Province Map'!$A$2:$BX$77,(MATCH(B1929,'Province Map'!$B$2:$BX$2,0)+1),0),"")</f>
        <v/>
      </c>
      <c r="D1929" s="0" t="str">
        <f aca="false">IF(C1929="T","T","")</f>
        <v/>
      </c>
      <c r="E1929" s="0" t="str">
        <f aca="false">IF(D1929="T",COUNTIF($D$3:$D1929,"T"),"")</f>
        <v/>
      </c>
      <c r="F1929" s="0" t="str">
        <f aca="false">IF(C1929="S","S","")</f>
        <v/>
      </c>
      <c r="G1929" s="0" t="str">
        <f aca="false">IF(F1929="S",COUNTIF($F$3:$F1929,"S"),"")</f>
        <v/>
      </c>
      <c r="H1929" s="0" t="n">
        <f aca="false">A1929</f>
        <v>26</v>
      </c>
      <c r="I1929" s="0" t="n">
        <f aca="false">B1929</f>
        <v>52</v>
      </c>
    </row>
    <row r="1930" customFormat="false" ht="12.8" hidden="false" customHeight="false" outlineLevel="0" collapsed="false">
      <c r="A1930" s="0" t="n">
        <f aca="false">IF(B1929&lt;&gt;$D$1,A1929,A1929+1)</f>
        <v>26</v>
      </c>
      <c r="B1930" s="0" t="n">
        <f aca="false">IF(B1929&lt;&gt;$D$1,B1929+1,1)</f>
        <v>53</v>
      </c>
      <c r="C1930" s="0" t="str">
        <f aca="false">IFERROR(VLOOKUP(A1930,'Province Map'!$A$2:$BX$77,(MATCH(B1930,'Province Map'!$B$2:$BX$2,0)+1),0),"")</f>
        <v/>
      </c>
      <c r="D1930" s="0" t="str">
        <f aca="false">IF(C1930="T","T","")</f>
        <v/>
      </c>
      <c r="E1930" s="0" t="str">
        <f aca="false">IF(D1930="T",COUNTIF($D$3:$D1930,"T"),"")</f>
        <v/>
      </c>
      <c r="F1930" s="0" t="str">
        <f aca="false">IF(C1930="S","S","")</f>
        <v/>
      </c>
      <c r="G1930" s="0" t="str">
        <f aca="false">IF(F1930="S",COUNTIF($F$3:$F1930,"S"),"")</f>
        <v/>
      </c>
      <c r="H1930" s="0" t="n">
        <f aca="false">A1930</f>
        <v>26</v>
      </c>
      <c r="I1930" s="0" t="n">
        <f aca="false">B1930</f>
        <v>53</v>
      </c>
    </row>
    <row r="1931" customFormat="false" ht="12.8" hidden="false" customHeight="false" outlineLevel="0" collapsed="false">
      <c r="A1931" s="0" t="n">
        <f aca="false">IF(B1930&lt;&gt;$D$1,A1930,A1930+1)</f>
        <v>26</v>
      </c>
      <c r="B1931" s="0" t="n">
        <f aca="false">IF(B1930&lt;&gt;$D$1,B1930+1,1)</f>
        <v>54</v>
      </c>
      <c r="C1931" s="0" t="str">
        <f aca="false">IFERROR(VLOOKUP(A1931,'Province Map'!$A$2:$BX$77,(MATCH(B1931,'Province Map'!$B$2:$BX$2,0)+1),0),"")</f>
        <v/>
      </c>
      <c r="D1931" s="0" t="str">
        <f aca="false">IF(C1931="T","T","")</f>
        <v/>
      </c>
      <c r="E1931" s="0" t="str">
        <f aca="false">IF(D1931="T",COUNTIF($D$3:$D1931,"T"),"")</f>
        <v/>
      </c>
      <c r="F1931" s="0" t="str">
        <f aca="false">IF(C1931="S","S","")</f>
        <v/>
      </c>
      <c r="G1931" s="0" t="str">
        <f aca="false">IF(F1931="S",COUNTIF($F$3:$F1931,"S"),"")</f>
        <v/>
      </c>
      <c r="H1931" s="0" t="n">
        <f aca="false">A1931</f>
        <v>26</v>
      </c>
      <c r="I1931" s="0" t="n">
        <f aca="false">B1931</f>
        <v>54</v>
      </c>
    </row>
    <row r="1932" customFormat="false" ht="12.8" hidden="false" customHeight="false" outlineLevel="0" collapsed="false">
      <c r="A1932" s="0" t="n">
        <f aca="false">IF(B1931&lt;&gt;$D$1,A1931,A1931+1)</f>
        <v>26</v>
      </c>
      <c r="B1932" s="0" t="n">
        <f aca="false">IF(B1931&lt;&gt;$D$1,B1931+1,1)</f>
        <v>55</v>
      </c>
      <c r="C1932" s="0" t="str">
        <f aca="false">IFERROR(VLOOKUP(A1932,'Province Map'!$A$2:$BX$77,(MATCH(B1932,'Province Map'!$B$2:$BX$2,0)+1),0),"")</f>
        <v/>
      </c>
      <c r="D1932" s="0" t="str">
        <f aca="false">IF(C1932="T","T","")</f>
        <v/>
      </c>
      <c r="E1932" s="0" t="str">
        <f aca="false">IF(D1932="T",COUNTIF($D$3:$D1932,"T"),"")</f>
        <v/>
      </c>
      <c r="F1932" s="0" t="str">
        <f aca="false">IF(C1932="S","S","")</f>
        <v/>
      </c>
      <c r="G1932" s="0" t="str">
        <f aca="false">IF(F1932="S",COUNTIF($F$3:$F1932,"S"),"")</f>
        <v/>
      </c>
      <c r="H1932" s="0" t="n">
        <f aca="false">A1932</f>
        <v>26</v>
      </c>
      <c r="I1932" s="0" t="n">
        <f aca="false">B1932</f>
        <v>55</v>
      </c>
    </row>
    <row r="1933" customFormat="false" ht="12.8" hidden="false" customHeight="false" outlineLevel="0" collapsed="false">
      <c r="A1933" s="0" t="n">
        <f aca="false">IF(B1932&lt;&gt;$D$1,A1932,A1932+1)</f>
        <v>26</v>
      </c>
      <c r="B1933" s="0" t="n">
        <f aca="false">IF(B1932&lt;&gt;$D$1,B1932+1,1)</f>
        <v>56</v>
      </c>
      <c r="C1933" s="0" t="str">
        <f aca="false">IFERROR(VLOOKUP(A1933,'Province Map'!$A$2:$BX$77,(MATCH(B1933,'Province Map'!$B$2:$BX$2,0)+1),0),"")</f>
        <v/>
      </c>
      <c r="D1933" s="0" t="str">
        <f aca="false">IF(C1933="T","T","")</f>
        <v/>
      </c>
      <c r="E1933" s="0" t="str">
        <f aca="false">IF(D1933="T",COUNTIF($D$3:$D1933,"T"),"")</f>
        <v/>
      </c>
      <c r="F1933" s="0" t="str">
        <f aca="false">IF(C1933="S","S","")</f>
        <v/>
      </c>
      <c r="G1933" s="0" t="str">
        <f aca="false">IF(F1933="S",COUNTIF($F$3:$F1933,"S"),"")</f>
        <v/>
      </c>
      <c r="H1933" s="0" t="n">
        <f aca="false">A1933</f>
        <v>26</v>
      </c>
      <c r="I1933" s="0" t="n">
        <f aca="false">B1933</f>
        <v>56</v>
      </c>
    </row>
    <row r="1934" customFormat="false" ht="12.8" hidden="false" customHeight="false" outlineLevel="0" collapsed="false">
      <c r="A1934" s="0" t="n">
        <f aca="false">IF(B1933&lt;&gt;$D$1,A1933,A1933+1)</f>
        <v>26</v>
      </c>
      <c r="B1934" s="0" t="n">
        <f aca="false">IF(B1933&lt;&gt;$D$1,B1933+1,1)</f>
        <v>57</v>
      </c>
      <c r="C1934" s="0" t="str">
        <f aca="false">IFERROR(VLOOKUP(A1934,'Province Map'!$A$2:$BX$77,(MATCH(B1934,'Province Map'!$B$2:$BX$2,0)+1),0),"")</f>
        <v/>
      </c>
      <c r="D1934" s="0" t="str">
        <f aca="false">IF(C1934="T","T","")</f>
        <v/>
      </c>
      <c r="E1934" s="0" t="str">
        <f aca="false">IF(D1934="T",COUNTIF($D$3:$D1934,"T"),"")</f>
        <v/>
      </c>
      <c r="F1934" s="0" t="str">
        <f aca="false">IF(C1934="S","S","")</f>
        <v/>
      </c>
      <c r="G1934" s="0" t="str">
        <f aca="false">IF(F1934="S",COUNTIF($F$3:$F1934,"S"),"")</f>
        <v/>
      </c>
      <c r="H1934" s="0" t="n">
        <f aca="false">A1934</f>
        <v>26</v>
      </c>
      <c r="I1934" s="0" t="n">
        <f aca="false">B1934</f>
        <v>57</v>
      </c>
    </row>
    <row r="1935" customFormat="false" ht="12.8" hidden="false" customHeight="false" outlineLevel="0" collapsed="false">
      <c r="A1935" s="0" t="n">
        <f aca="false">IF(B1934&lt;&gt;$D$1,A1934,A1934+1)</f>
        <v>26</v>
      </c>
      <c r="B1935" s="0" t="n">
        <f aca="false">IF(B1934&lt;&gt;$D$1,B1934+1,1)</f>
        <v>58</v>
      </c>
      <c r="C1935" s="0" t="str">
        <f aca="false">IFERROR(VLOOKUP(A1935,'Province Map'!$A$2:$BX$77,(MATCH(B1935,'Province Map'!$B$2:$BX$2,0)+1),0),"")</f>
        <v/>
      </c>
      <c r="D1935" s="0" t="str">
        <f aca="false">IF(C1935="T","T","")</f>
        <v/>
      </c>
      <c r="E1935" s="0" t="str">
        <f aca="false">IF(D1935="T",COUNTIF($D$3:$D1935,"T"),"")</f>
        <v/>
      </c>
      <c r="F1935" s="0" t="str">
        <f aca="false">IF(C1935="S","S","")</f>
        <v/>
      </c>
      <c r="G1935" s="0" t="str">
        <f aca="false">IF(F1935="S",COUNTIF($F$3:$F1935,"S"),"")</f>
        <v/>
      </c>
      <c r="H1935" s="0" t="n">
        <f aca="false">A1935</f>
        <v>26</v>
      </c>
      <c r="I1935" s="0" t="n">
        <f aca="false">B1935</f>
        <v>58</v>
      </c>
    </row>
    <row r="1936" customFormat="false" ht="12.8" hidden="false" customHeight="false" outlineLevel="0" collapsed="false">
      <c r="A1936" s="0" t="n">
        <f aca="false">IF(B1935&lt;&gt;$D$1,A1935,A1935+1)</f>
        <v>26</v>
      </c>
      <c r="B1936" s="0" t="n">
        <f aca="false">IF(B1935&lt;&gt;$D$1,B1935+1,1)</f>
        <v>59</v>
      </c>
      <c r="C1936" s="0" t="str">
        <f aca="false">IFERROR(VLOOKUP(A1936,'Province Map'!$A$2:$BX$77,(MATCH(B1936,'Province Map'!$B$2:$BX$2,0)+1),0),"")</f>
        <v/>
      </c>
      <c r="D1936" s="0" t="str">
        <f aca="false">IF(C1936="T","T","")</f>
        <v/>
      </c>
      <c r="E1936" s="0" t="str">
        <f aca="false">IF(D1936="T",COUNTIF($D$3:$D1936,"T"),"")</f>
        <v/>
      </c>
      <c r="F1936" s="0" t="str">
        <f aca="false">IF(C1936="S","S","")</f>
        <v/>
      </c>
      <c r="G1936" s="0" t="str">
        <f aca="false">IF(F1936="S",COUNTIF($F$3:$F1936,"S"),"")</f>
        <v/>
      </c>
      <c r="H1936" s="0" t="n">
        <f aca="false">A1936</f>
        <v>26</v>
      </c>
      <c r="I1936" s="0" t="n">
        <f aca="false">B1936</f>
        <v>59</v>
      </c>
    </row>
    <row r="1937" customFormat="false" ht="12.8" hidden="false" customHeight="false" outlineLevel="0" collapsed="false">
      <c r="A1937" s="0" t="n">
        <f aca="false">IF(B1936&lt;&gt;$D$1,A1936,A1936+1)</f>
        <v>26</v>
      </c>
      <c r="B1937" s="0" t="n">
        <f aca="false">IF(B1936&lt;&gt;$D$1,B1936+1,1)</f>
        <v>60</v>
      </c>
      <c r="C1937" s="0" t="str">
        <f aca="false">IFERROR(VLOOKUP(A1937,'Province Map'!$A$2:$BX$77,(MATCH(B1937,'Province Map'!$B$2:$BX$2,0)+1),0),"")</f>
        <v/>
      </c>
      <c r="D1937" s="0" t="str">
        <f aca="false">IF(C1937="T","T","")</f>
        <v/>
      </c>
      <c r="E1937" s="0" t="str">
        <f aca="false">IF(D1937="T",COUNTIF($D$3:$D1937,"T"),"")</f>
        <v/>
      </c>
      <c r="F1937" s="0" t="str">
        <f aca="false">IF(C1937="S","S","")</f>
        <v/>
      </c>
      <c r="G1937" s="0" t="str">
        <f aca="false">IF(F1937="S",COUNTIF($F$3:$F1937,"S"),"")</f>
        <v/>
      </c>
      <c r="H1937" s="0" t="n">
        <f aca="false">A1937</f>
        <v>26</v>
      </c>
      <c r="I1937" s="0" t="n">
        <f aca="false">B1937</f>
        <v>60</v>
      </c>
    </row>
    <row r="1938" customFormat="false" ht="12.8" hidden="false" customHeight="false" outlineLevel="0" collapsed="false">
      <c r="A1938" s="0" t="n">
        <f aca="false">IF(B1937&lt;&gt;$D$1,A1937,A1937+1)</f>
        <v>26</v>
      </c>
      <c r="B1938" s="0" t="n">
        <f aca="false">IF(B1937&lt;&gt;$D$1,B1937+1,1)</f>
        <v>61</v>
      </c>
      <c r="C1938" s="0" t="str">
        <f aca="false">IFERROR(VLOOKUP(A1938,'Province Map'!$A$2:$BX$77,(MATCH(B1938,'Province Map'!$B$2:$BX$2,0)+1),0),"")</f>
        <v/>
      </c>
      <c r="D1938" s="0" t="str">
        <f aca="false">IF(C1938="T","T","")</f>
        <v/>
      </c>
      <c r="E1938" s="0" t="str">
        <f aca="false">IF(D1938="T",COUNTIF($D$3:$D1938,"T"),"")</f>
        <v/>
      </c>
      <c r="F1938" s="0" t="str">
        <f aca="false">IF(C1938="S","S","")</f>
        <v/>
      </c>
      <c r="G1938" s="0" t="str">
        <f aca="false">IF(F1938="S",COUNTIF($F$3:$F1938,"S"),"")</f>
        <v/>
      </c>
      <c r="H1938" s="0" t="n">
        <f aca="false">A1938</f>
        <v>26</v>
      </c>
      <c r="I1938" s="0" t="n">
        <f aca="false">B1938</f>
        <v>61</v>
      </c>
    </row>
    <row r="1939" customFormat="false" ht="12.8" hidden="false" customHeight="false" outlineLevel="0" collapsed="false">
      <c r="A1939" s="0" t="n">
        <f aca="false">IF(B1938&lt;&gt;$D$1,A1938,A1938+1)</f>
        <v>26</v>
      </c>
      <c r="B1939" s="0" t="n">
        <f aca="false">IF(B1938&lt;&gt;$D$1,B1938+1,1)</f>
        <v>62</v>
      </c>
      <c r="C1939" s="0" t="str">
        <f aca="false">IFERROR(VLOOKUP(A1939,'Province Map'!$A$2:$BX$77,(MATCH(B1939,'Province Map'!$B$2:$BX$2,0)+1),0),"")</f>
        <v/>
      </c>
      <c r="D1939" s="0" t="str">
        <f aca="false">IF(C1939="T","T","")</f>
        <v/>
      </c>
      <c r="E1939" s="0" t="str">
        <f aca="false">IF(D1939="T",COUNTIF($D$3:$D1939,"T"),"")</f>
        <v/>
      </c>
      <c r="F1939" s="0" t="str">
        <f aca="false">IF(C1939="S","S","")</f>
        <v/>
      </c>
      <c r="G1939" s="0" t="str">
        <f aca="false">IF(F1939="S",COUNTIF($F$3:$F1939,"S"),"")</f>
        <v/>
      </c>
      <c r="H1939" s="0" t="n">
        <f aca="false">A1939</f>
        <v>26</v>
      </c>
      <c r="I1939" s="0" t="n">
        <f aca="false">B1939</f>
        <v>62</v>
      </c>
    </row>
    <row r="1940" customFormat="false" ht="12.8" hidden="false" customHeight="false" outlineLevel="0" collapsed="false">
      <c r="A1940" s="0" t="n">
        <f aca="false">IF(B1939&lt;&gt;$D$1,A1939,A1939+1)</f>
        <v>26</v>
      </c>
      <c r="B1940" s="0" t="n">
        <f aca="false">IF(B1939&lt;&gt;$D$1,B1939+1,1)</f>
        <v>63</v>
      </c>
      <c r="C1940" s="0" t="str">
        <f aca="false">IFERROR(VLOOKUP(A1940,'Province Map'!$A$2:$BX$77,(MATCH(B1940,'Province Map'!$B$2:$BX$2,0)+1),0),"")</f>
        <v/>
      </c>
      <c r="D1940" s="0" t="str">
        <f aca="false">IF(C1940="T","T","")</f>
        <v/>
      </c>
      <c r="E1940" s="0" t="str">
        <f aca="false">IF(D1940="T",COUNTIF($D$3:$D1940,"T"),"")</f>
        <v/>
      </c>
      <c r="F1940" s="0" t="str">
        <f aca="false">IF(C1940="S","S","")</f>
        <v/>
      </c>
      <c r="G1940" s="0" t="str">
        <f aca="false">IF(F1940="S",COUNTIF($F$3:$F1940,"S"),"")</f>
        <v/>
      </c>
      <c r="H1940" s="0" t="n">
        <f aca="false">A1940</f>
        <v>26</v>
      </c>
      <c r="I1940" s="0" t="n">
        <f aca="false">B1940</f>
        <v>63</v>
      </c>
    </row>
    <row r="1941" customFormat="false" ht="12.8" hidden="false" customHeight="false" outlineLevel="0" collapsed="false">
      <c r="A1941" s="0" t="n">
        <f aca="false">IF(B1940&lt;&gt;$D$1,A1940,A1940+1)</f>
        <v>26</v>
      </c>
      <c r="B1941" s="0" t="n">
        <f aca="false">IF(B1940&lt;&gt;$D$1,B1940+1,1)</f>
        <v>64</v>
      </c>
      <c r="C1941" s="0" t="str">
        <f aca="false">IFERROR(VLOOKUP(A1941,'Province Map'!$A$2:$BX$77,(MATCH(B1941,'Province Map'!$B$2:$BX$2,0)+1),0),"")</f>
        <v/>
      </c>
      <c r="D1941" s="0" t="str">
        <f aca="false">IF(C1941="T","T","")</f>
        <v/>
      </c>
      <c r="E1941" s="0" t="str">
        <f aca="false">IF(D1941="T",COUNTIF($D$3:$D1941,"T"),"")</f>
        <v/>
      </c>
      <c r="F1941" s="0" t="str">
        <f aca="false">IF(C1941="S","S","")</f>
        <v/>
      </c>
      <c r="G1941" s="0" t="str">
        <f aca="false">IF(F1941="S",COUNTIF($F$3:$F1941,"S"),"")</f>
        <v/>
      </c>
      <c r="H1941" s="0" t="n">
        <f aca="false">A1941</f>
        <v>26</v>
      </c>
      <c r="I1941" s="0" t="n">
        <f aca="false">B1941</f>
        <v>64</v>
      </c>
    </row>
    <row r="1942" customFormat="false" ht="12.8" hidden="false" customHeight="false" outlineLevel="0" collapsed="false">
      <c r="A1942" s="0" t="n">
        <f aca="false">IF(B1941&lt;&gt;$D$1,A1941,A1941+1)</f>
        <v>26</v>
      </c>
      <c r="B1942" s="0" t="n">
        <f aca="false">IF(B1941&lt;&gt;$D$1,B1941+1,1)</f>
        <v>65</v>
      </c>
      <c r="C1942" s="0" t="str">
        <f aca="false">IFERROR(VLOOKUP(A1942,'Province Map'!$A$2:$BX$77,(MATCH(B1942,'Province Map'!$B$2:$BX$2,0)+1),0),"")</f>
        <v/>
      </c>
      <c r="D1942" s="0" t="str">
        <f aca="false">IF(C1942="T","T","")</f>
        <v/>
      </c>
      <c r="E1942" s="0" t="str">
        <f aca="false">IF(D1942="T",COUNTIF($D$3:$D1942,"T"),"")</f>
        <v/>
      </c>
      <c r="F1942" s="0" t="str">
        <f aca="false">IF(C1942="S","S","")</f>
        <v/>
      </c>
      <c r="G1942" s="0" t="str">
        <f aca="false">IF(F1942="S",COUNTIF($F$3:$F1942,"S"),"")</f>
        <v/>
      </c>
      <c r="H1942" s="0" t="n">
        <f aca="false">A1942</f>
        <v>26</v>
      </c>
      <c r="I1942" s="0" t="n">
        <f aca="false">B1942</f>
        <v>65</v>
      </c>
    </row>
    <row r="1943" customFormat="false" ht="12.8" hidden="false" customHeight="false" outlineLevel="0" collapsed="false">
      <c r="A1943" s="0" t="n">
        <f aca="false">IF(B1942&lt;&gt;$D$1,A1942,A1942+1)</f>
        <v>26</v>
      </c>
      <c r="B1943" s="0" t="n">
        <f aca="false">IF(B1942&lt;&gt;$D$1,B1942+1,1)</f>
        <v>66</v>
      </c>
      <c r="C1943" s="0" t="str">
        <f aca="false">IFERROR(VLOOKUP(A1943,'Province Map'!$A$2:$BX$77,(MATCH(B1943,'Province Map'!$B$2:$BX$2,0)+1),0),"")</f>
        <v/>
      </c>
      <c r="D1943" s="0" t="str">
        <f aca="false">IF(C1943="T","T","")</f>
        <v/>
      </c>
      <c r="E1943" s="0" t="str">
        <f aca="false">IF(D1943="T",COUNTIF($D$3:$D1943,"T"),"")</f>
        <v/>
      </c>
      <c r="F1943" s="0" t="str">
        <f aca="false">IF(C1943="S","S","")</f>
        <v/>
      </c>
      <c r="G1943" s="0" t="str">
        <f aca="false">IF(F1943="S",COUNTIF($F$3:$F1943,"S"),"")</f>
        <v/>
      </c>
      <c r="H1943" s="0" t="n">
        <f aca="false">A1943</f>
        <v>26</v>
      </c>
      <c r="I1943" s="0" t="n">
        <f aca="false">B1943</f>
        <v>66</v>
      </c>
    </row>
    <row r="1944" customFormat="false" ht="12.8" hidden="false" customHeight="false" outlineLevel="0" collapsed="false">
      <c r="A1944" s="0" t="n">
        <f aca="false">IF(B1943&lt;&gt;$D$1,A1943,A1943+1)</f>
        <v>26</v>
      </c>
      <c r="B1944" s="0" t="n">
        <f aca="false">IF(B1943&lt;&gt;$D$1,B1943+1,1)</f>
        <v>67</v>
      </c>
      <c r="C1944" s="0" t="str">
        <f aca="false">IFERROR(VLOOKUP(A1944,'Province Map'!$A$2:$BX$77,(MATCH(B1944,'Province Map'!$B$2:$BX$2,0)+1),0),"")</f>
        <v/>
      </c>
      <c r="D1944" s="0" t="str">
        <f aca="false">IF(C1944="T","T","")</f>
        <v/>
      </c>
      <c r="E1944" s="0" t="str">
        <f aca="false">IF(D1944="T",COUNTIF($D$3:$D1944,"T"),"")</f>
        <v/>
      </c>
      <c r="F1944" s="0" t="str">
        <f aca="false">IF(C1944="S","S","")</f>
        <v/>
      </c>
      <c r="G1944" s="0" t="str">
        <f aca="false">IF(F1944="S",COUNTIF($F$3:$F1944,"S"),"")</f>
        <v/>
      </c>
      <c r="H1944" s="0" t="n">
        <f aca="false">A1944</f>
        <v>26</v>
      </c>
      <c r="I1944" s="0" t="n">
        <f aca="false">B1944</f>
        <v>67</v>
      </c>
    </row>
    <row r="1945" customFormat="false" ht="12.8" hidden="false" customHeight="false" outlineLevel="0" collapsed="false">
      <c r="A1945" s="0" t="n">
        <f aca="false">IF(B1944&lt;&gt;$D$1,A1944,A1944+1)</f>
        <v>26</v>
      </c>
      <c r="B1945" s="0" t="n">
        <f aca="false">IF(B1944&lt;&gt;$D$1,B1944+1,1)</f>
        <v>68</v>
      </c>
      <c r="C1945" s="0" t="str">
        <f aca="false">IFERROR(VLOOKUP(A1945,'Province Map'!$A$2:$BX$77,(MATCH(B1945,'Province Map'!$B$2:$BX$2,0)+1),0),"")</f>
        <v/>
      </c>
      <c r="D1945" s="0" t="str">
        <f aca="false">IF(C1945="T","T","")</f>
        <v/>
      </c>
      <c r="E1945" s="0" t="str">
        <f aca="false">IF(D1945="T",COUNTIF($D$3:$D1945,"T"),"")</f>
        <v/>
      </c>
      <c r="F1945" s="0" t="str">
        <f aca="false">IF(C1945="S","S","")</f>
        <v/>
      </c>
      <c r="G1945" s="0" t="str">
        <f aca="false">IF(F1945="S",COUNTIF($F$3:$F1945,"S"),"")</f>
        <v/>
      </c>
      <c r="H1945" s="0" t="n">
        <f aca="false">A1945</f>
        <v>26</v>
      </c>
      <c r="I1945" s="0" t="n">
        <f aca="false">B1945</f>
        <v>68</v>
      </c>
    </row>
    <row r="1946" customFormat="false" ht="12.8" hidden="false" customHeight="false" outlineLevel="0" collapsed="false">
      <c r="A1946" s="0" t="n">
        <f aca="false">IF(B1945&lt;&gt;$D$1,A1945,A1945+1)</f>
        <v>26</v>
      </c>
      <c r="B1946" s="0" t="n">
        <f aca="false">IF(B1945&lt;&gt;$D$1,B1945+1,1)</f>
        <v>69</v>
      </c>
      <c r="C1946" s="0" t="str">
        <f aca="false">IFERROR(VLOOKUP(A1946,'Province Map'!$A$2:$BX$77,(MATCH(B1946,'Province Map'!$B$2:$BX$2,0)+1),0),"")</f>
        <v/>
      </c>
      <c r="D1946" s="0" t="str">
        <f aca="false">IF(C1946="T","T","")</f>
        <v/>
      </c>
      <c r="E1946" s="0" t="str">
        <f aca="false">IF(D1946="T",COUNTIF($D$3:$D1946,"T"),"")</f>
        <v/>
      </c>
      <c r="F1946" s="0" t="str">
        <f aca="false">IF(C1946="S","S","")</f>
        <v/>
      </c>
      <c r="G1946" s="0" t="str">
        <f aca="false">IF(F1946="S",COUNTIF($F$3:$F1946,"S"),"")</f>
        <v/>
      </c>
      <c r="H1946" s="0" t="n">
        <f aca="false">A1946</f>
        <v>26</v>
      </c>
      <c r="I1946" s="0" t="n">
        <f aca="false">B1946</f>
        <v>69</v>
      </c>
    </row>
    <row r="1947" customFormat="false" ht="12.8" hidden="false" customHeight="false" outlineLevel="0" collapsed="false">
      <c r="A1947" s="0" t="n">
        <f aca="false">IF(B1946&lt;&gt;$D$1,A1946,A1946+1)</f>
        <v>26</v>
      </c>
      <c r="B1947" s="0" t="n">
        <f aca="false">IF(B1946&lt;&gt;$D$1,B1946+1,1)</f>
        <v>70</v>
      </c>
      <c r="C1947" s="0" t="str">
        <f aca="false">IFERROR(VLOOKUP(A1947,'Province Map'!$A$2:$BX$77,(MATCH(B1947,'Province Map'!$B$2:$BX$2,0)+1),0),"")</f>
        <v/>
      </c>
      <c r="D1947" s="0" t="str">
        <f aca="false">IF(C1947="T","T","")</f>
        <v/>
      </c>
      <c r="E1947" s="0" t="str">
        <f aca="false">IF(D1947="T",COUNTIF($D$3:$D1947,"T"),"")</f>
        <v/>
      </c>
      <c r="F1947" s="0" t="str">
        <f aca="false">IF(C1947="S","S","")</f>
        <v/>
      </c>
      <c r="G1947" s="0" t="str">
        <f aca="false">IF(F1947="S",COUNTIF($F$3:$F1947,"S"),"")</f>
        <v/>
      </c>
      <c r="H1947" s="0" t="n">
        <f aca="false">A1947</f>
        <v>26</v>
      </c>
      <c r="I1947" s="0" t="n">
        <f aca="false">B1947</f>
        <v>70</v>
      </c>
    </row>
    <row r="1948" customFormat="false" ht="12.8" hidden="false" customHeight="false" outlineLevel="0" collapsed="false">
      <c r="A1948" s="0" t="n">
        <f aca="false">IF(B1947&lt;&gt;$D$1,A1947,A1947+1)</f>
        <v>26</v>
      </c>
      <c r="B1948" s="0" t="n">
        <f aca="false">IF(B1947&lt;&gt;$D$1,B1947+1,1)</f>
        <v>71</v>
      </c>
      <c r="C1948" s="0" t="str">
        <f aca="false">IFERROR(VLOOKUP(A1948,'Province Map'!$A$2:$BX$77,(MATCH(B1948,'Province Map'!$B$2:$BX$2,0)+1),0),"")</f>
        <v/>
      </c>
      <c r="D1948" s="0" t="str">
        <f aca="false">IF(C1948="T","T","")</f>
        <v/>
      </c>
      <c r="E1948" s="0" t="str">
        <f aca="false">IF(D1948="T",COUNTIF($D$3:$D1948,"T"),"")</f>
        <v/>
      </c>
      <c r="F1948" s="0" t="str">
        <f aca="false">IF(C1948="S","S","")</f>
        <v/>
      </c>
      <c r="G1948" s="0" t="str">
        <f aca="false">IF(F1948="S",COUNTIF($F$3:$F1948,"S"),"")</f>
        <v/>
      </c>
      <c r="H1948" s="0" t="n">
        <f aca="false">A1948</f>
        <v>26</v>
      </c>
      <c r="I1948" s="0" t="n">
        <f aca="false">B1948</f>
        <v>71</v>
      </c>
    </row>
    <row r="1949" customFormat="false" ht="12.8" hidden="false" customHeight="false" outlineLevel="0" collapsed="false">
      <c r="A1949" s="0" t="n">
        <f aca="false">IF(B1948&lt;&gt;$D$1,A1948,A1948+1)</f>
        <v>26</v>
      </c>
      <c r="B1949" s="0" t="n">
        <f aca="false">IF(B1948&lt;&gt;$D$1,B1948+1,1)</f>
        <v>72</v>
      </c>
      <c r="C1949" s="0" t="str">
        <f aca="false">IFERROR(VLOOKUP(A1949,'Province Map'!$A$2:$BX$77,(MATCH(B1949,'Province Map'!$B$2:$BX$2,0)+1),0),"")</f>
        <v/>
      </c>
      <c r="D1949" s="0" t="str">
        <f aca="false">IF(C1949="T","T","")</f>
        <v/>
      </c>
      <c r="E1949" s="0" t="str">
        <f aca="false">IF(D1949="T",COUNTIF($D$3:$D1949,"T"),"")</f>
        <v/>
      </c>
      <c r="F1949" s="0" t="str">
        <f aca="false">IF(C1949="S","S","")</f>
        <v/>
      </c>
      <c r="G1949" s="0" t="str">
        <f aca="false">IF(F1949="S",COUNTIF($F$3:$F1949,"S"),"")</f>
        <v/>
      </c>
      <c r="H1949" s="0" t="n">
        <f aca="false">A1949</f>
        <v>26</v>
      </c>
      <c r="I1949" s="0" t="n">
        <f aca="false">B1949</f>
        <v>72</v>
      </c>
    </row>
    <row r="1950" customFormat="false" ht="12.8" hidden="false" customHeight="false" outlineLevel="0" collapsed="false">
      <c r="A1950" s="0" t="n">
        <f aca="false">IF(B1949&lt;&gt;$D$1,A1949,A1949+1)</f>
        <v>26</v>
      </c>
      <c r="B1950" s="0" t="n">
        <f aca="false">IF(B1949&lt;&gt;$D$1,B1949+1,1)</f>
        <v>73</v>
      </c>
      <c r="C1950" s="0" t="str">
        <f aca="false">IFERROR(VLOOKUP(A1950,'Province Map'!$A$2:$BX$77,(MATCH(B1950,'Province Map'!$B$2:$BX$2,0)+1),0),"")</f>
        <v/>
      </c>
      <c r="D1950" s="0" t="str">
        <f aca="false">IF(C1950="T","T","")</f>
        <v/>
      </c>
      <c r="E1950" s="0" t="str">
        <f aca="false">IF(D1950="T",COUNTIF($D$3:$D1950,"T"),"")</f>
        <v/>
      </c>
      <c r="F1950" s="0" t="str">
        <f aca="false">IF(C1950="S","S","")</f>
        <v/>
      </c>
      <c r="G1950" s="0" t="str">
        <f aca="false">IF(F1950="S",COUNTIF($F$3:$F1950,"S"),"")</f>
        <v/>
      </c>
      <c r="H1950" s="0" t="n">
        <f aca="false">A1950</f>
        <v>26</v>
      </c>
      <c r="I1950" s="0" t="n">
        <f aca="false">B1950</f>
        <v>73</v>
      </c>
    </row>
    <row r="1951" customFormat="false" ht="12.8" hidden="false" customHeight="false" outlineLevel="0" collapsed="false">
      <c r="A1951" s="0" t="n">
        <f aca="false">IF(B1950&lt;&gt;$D$1,A1950,A1950+1)</f>
        <v>26</v>
      </c>
      <c r="B1951" s="0" t="n">
        <f aca="false">IF(B1950&lt;&gt;$D$1,B1950+1,1)</f>
        <v>74</v>
      </c>
      <c r="C1951" s="0" t="str">
        <f aca="false">IFERROR(VLOOKUP(A1951,'Province Map'!$A$2:$BX$77,(MATCH(B1951,'Province Map'!$B$2:$BX$2,0)+1),0),"")</f>
        <v/>
      </c>
      <c r="D1951" s="0" t="str">
        <f aca="false">IF(C1951="T","T","")</f>
        <v/>
      </c>
      <c r="E1951" s="0" t="str">
        <f aca="false">IF(D1951="T",COUNTIF($D$3:$D1951,"T"),"")</f>
        <v/>
      </c>
      <c r="F1951" s="0" t="str">
        <f aca="false">IF(C1951="S","S","")</f>
        <v/>
      </c>
      <c r="G1951" s="0" t="str">
        <f aca="false">IF(F1951="S",COUNTIF($F$3:$F1951,"S"),"")</f>
        <v/>
      </c>
      <c r="H1951" s="0" t="n">
        <f aca="false">A1951</f>
        <v>26</v>
      </c>
      <c r="I1951" s="0" t="n">
        <f aca="false">B1951</f>
        <v>74</v>
      </c>
    </row>
    <row r="1952" customFormat="false" ht="12.8" hidden="false" customHeight="false" outlineLevel="0" collapsed="false">
      <c r="A1952" s="0" t="n">
        <f aca="false">IF(B1951&lt;&gt;$D$1,A1951,A1951+1)</f>
        <v>26</v>
      </c>
      <c r="B1952" s="0" t="n">
        <f aca="false">IF(B1951&lt;&gt;$D$1,B1951+1,1)</f>
        <v>75</v>
      </c>
      <c r="C1952" s="0" t="str">
        <f aca="false">IFERROR(VLOOKUP(A1952,'Province Map'!$A$2:$BX$77,(MATCH(B1952,'Province Map'!$B$2:$BX$2,0)+1),0),"")</f>
        <v/>
      </c>
      <c r="D1952" s="0" t="str">
        <f aca="false">IF(C1952="T","T","")</f>
        <v/>
      </c>
      <c r="E1952" s="0" t="str">
        <f aca="false">IF(D1952="T",COUNTIF($D$3:$D1952,"T"),"")</f>
        <v/>
      </c>
      <c r="F1952" s="0" t="str">
        <f aca="false">IF(C1952="S","S","")</f>
        <v/>
      </c>
      <c r="G1952" s="0" t="str">
        <f aca="false">IF(F1952="S",COUNTIF($F$3:$F1952,"S"),"")</f>
        <v/>
      </c>
      <c r="H1952" s="0" t="n">
        <f aca="false">A1952</f>
        <v>26</v>
      </c>
      <c r="I1952" s="0" t="n">
        <f aca="false">B1952</f>
        <v>75</v>
      </c>
    </row>
    <row r="1953" customFormat="false" ht="12.8" hidden="false" customHeight="false" outlineLevel="0" collapsed="false">
      <c r="A1953" s="0" t="n">
        <f aca="false">IF(B1952&lt;&gt;$D$1,A1952,A1952+1)</f>
        <v>27</v>
      </c>
      <c r="B1953" s="0" t="n">
        <f aca="false">IF(B1952&lt;&gt;$D$1,B1952+1,1)</f>
        <v>1</v>
      </c>
      <c r="C1953" s="0" t="str">
        <f aca="false">IFERROR(VLOOKUP(A1953,'Province Map'!$A$2:$BX$77,(MATCH(B1953,'Province Map'!$B$2:$BX$2,0)+1),0),"")</f>
        <v/>
      </c>
      <c r="D1953" s="0" t="str">
        <f aca="false">IF(C1953="T","T","")</f>
        <v/>
      </c>
      <c r="E1953" s="0" t="str">
        <f aca="false">IF(D1953="T",COUNTIF($D$3:$D1953,"T"),"")</f>
        <v/>
      </c>
      <c r="F1953" s="0" t="str">
        <f aca="false">IF(C1953="S","S","")</f>
        <v/>
      </c>
      <c r="G1953" s="0" t="str">
        <f aca="false">IF(F1953="S",COUNTIF($F$3:$F1953,"S"),"")</f>
        <v/>
      </c>
      <c r="H1953" s="0" t="n">
        <f aca="false">A1953</f>
        <v>27</v>
      </c>
      <c r="I1953" s="0" t="n">
        <f aca="false">B1953</f>
        <v>1</v>
      </c>
    </row>
    <row r="1954" customFormat="false" ht="12.8" hidden="false" customHeight="false" outlineLevel="0" collapsed="false">
      <c r="A1954" s="0" t="n">
        <f aca="false">IF(B1953&lt;&gt;$D$1,A1953,A1953+1)</f>
        <v>27</v>
      </c>
      <c r="B1954" s="0" t="n">
        <f aca="false">IF(B1953&lt;&gt;$D$1,B1953+1,1)</f>
        <v>2</v>
      </c>
      <c r="C1954" s="0" t="str">
        <f aca="false">IFERROR(VLOOKUP(A1954,'Province Map'!$A$2:$BX$77,(MATCH(B1954,'Province Map'!$B$2:$BX$2,0)+1),0),"")</f>
        <v/>
      </c>
      <c r="D1954" s="0" t="str">
        <f aca="false">IF(C1954="T","T","")</f>
        <v/>
      </c>
      <c r="E1954" s="0" t="str">
        <f aca="false">IF(D1954="T",COUNTIF($D$3:$D1954,"T"),"")</f>
        <v/>
      </c>
      <c r="F1954" s="0" t="str">
        <f aca="false">IF(C1954="S","S","")</f>
        <v/>
      </c>
      <c r="G1954" s="0" t="str">
        <f aca="false">IF(F1954="S",COUNTIF($F$3:$F1954,"S"),"")</f>
        <v/>
      </c>
      <c r="H1954" s="0" t="n">
        <f aca="false">A1954</f>
        <v>27</v>
      </c>
      <c r="I1954" s="0" t="n">
        <f aca="false">B1954</f>
        <v>2</v>
      </c>
    </row>
    <row r="1955" customFormat="false" ht="12.8" hidden="false" customHeight="false" outlineLevel="0" collapsed="false">
      <c r="A1955" s="0" t="n">
        <f aca="false">IF(B1954&lt;&gt;$D$1,A1954,A1954+1)</f>
        <v>27</v>
      </c>
      <c r="B1955" s="0" t="n">
        <f aca="false">IF(B1954&lt;&gt;$D$1,B1954+1,1)</f>
        <v>3</v>
      </c>
      <c r="C1955" s="0" t="str">
        <f aca="false">IFERROR(VLOOKUP(A1955,'Province Map'!$A$2:$BX$77,(MATCH(B1955,'Province Map'!$B$2:$BX$2,0)+1),0),"")</f>
        <v/>
      </c>
      <c r="D1955" s="0" t="str">
        <f aca="false">IF(C1955="T","T","")</f>
        <v/>
      </c>
      <c r="E1955" s="0" t="str">
        <f aca="false">IF(D1955="T",COUNTIF($D$3:$D1955,"T"),"")</f>
        <v/>
      </c>
      <c r="F1955" s="0" t="str">
        <f aca="false">IF(C1955="S","S","")</f>
        <v/>
      </c>
      <c r="G1955" s="0" t="str">
        <f aca="false">IF(F1955="S",COUNTIF($F$3:$F1955,"S"),"")</f>
        <v/>
      </c>
      <c r="H1955" s="0" t="n">
        <f aca="false">A1955</f>
        <v>27</v>
      </c>
      <c r="I1955" s="0" t="n">
        <f aca="false">B1955</f>
        <v>3</v>
      </c>
    </row>
    <row r="1956" customFormat="false" ht="12.8" hidden="false" customHeight="false" outlineLevel="0" collapsed="false">
      <c r="A1956" s="0" t="n">
        <f aca="false">IF(B1955&lt;&gt;$D$1,A1955,A1955+1)</f>
        <v>27</v>
      </c>
      <c r="B1956" s="0" t="n">
        <f aca="false">IF(B1955&lt;&gt;$D$1,B1955+1,1)</f>
        <v>4</v>
      </c>
      <c r="C1956" s="0" t="str">
        <f aca="false">IFERROR(VLOOKUP(A1956,'Province Map'!$A$2:$BX$77,(MATCH(B1956,'Province Map'!$B$2:$BX$2,0)+1),0),"")</f>
        <v/>
      </c>
      <c r="D1956" s="0" t="str">
        <f aca="false">IF(C1956="T","T","")</f>
        <v/>
      </c>
      <c r="E1956" s="0" t="str">
        <f aca="false">IF(D1956="T",COUNTIF($D$3:$D1956,"T"),"")</f>
        <v/>
      </c>
      <c r="F1956" s="0" t="str">
        <f aca="false">IF(C1956="S","S","")</f>
        <v/>
      </c>
      <c r="G1956" s="0" t="str">
        <f aca="false">IF(F1956="S",COUNTIF($F$3:$F1956,"S"),"")</f>
        <v/>
      </c>
      <c r="H1956" s="0" t="n">
        <f aca="false">A1956</f>
        <v>27</v>
      </c>
      <c r="I1956" s="0" t="n">
        <f aca="false">B1956</f>
        <v>4</v>
      </c>
    </row>
    <row r="1957" customFormat="false" ht="12.8" hidden="false" customHeight="false" outlineLevel="0" collapsed="false">
      <c r="A1957" s="0" t="n">
        <f aca="false">IF(B1956&lt;&gt;$D$1,A1956,A1956+1)</f>
        <v>27</v>
      </c>
      <c r="B1957" s="0" t="n">
        <f aca="false">IF(B1956&lt;&gt;$D$1,B1956+1,1)</f>
        <v>5</v>
      </c>
      <c r="C1957" s="0" t="str">
        <f aca="false">IFERROR(VLOOKUP(A1957,'Province Map'!$A$2:$BX$77,(MATCH(B1957,'Province Map'!$B$2:$BX$2,0)+1),0),"")</f>
        <v/>
      </c>
      <c r="D1957" s="0" t="str">
        <f aca="false">IF(C1957="T","T","")</f>
        <v/>
      </c>
      <c r="E1957" s="0" t="str">
        <f aca="false">IF(D1957="T",COUNTIF($D$3:$D1957,"T"),"")</f>
        <v/>
      </c>
      <c r="F1957" s="0" t="str">
        <f aca="false">IF(C1957="S","S","")</f>
        <v/>
      </c>
      <c r="G1957" s="0" t="str">
        <f aca="false">IF(F1957="S",COUNTIF($F$3:$F1957,"S"),"")</f>
        <v/>
      </c>
      <c r="H1957" s="0" t="n">
        <f aca="false">A1957</f>
        <v>27</v>
      </c>
      <c r="I1957" s="0" t="n">
        <f aca="false">B1957</f>
        <v>5</v>
      </c>
    </row>
    <row r="1958" customFormat="false" ht="12.8" hidden="false" customHeight="false" outlineLevel="0" collapsed="false">
      <c r="A1958" s="0" t="n">
        <f aca="false">IF(B1957&lt;&gt;$D$1,A1957,A1957+1)</f>
        <v>27</v>
      </c>
      <c r="B1958" s="0" t="n">
        <f aca="false">IF(B1957&lt;&gt;$D$1,B1957+1,1)</f>
        <v>6</v>
      </c>
      <c r="C1958" s="0" t="str">
        <f aca="false">IFERROR(VLOOKUP(A1958,'Province Map'!$A$2:$BX$77,(MATCH(B1958,'Province Map'!$B$2:$BX$2,0)+1),0),"")</f>
        <v/>
      </c>
      <c r="D1958" s="0" t="str">
        <f aca="false">IF(C1958="T","T","")</f>
        <v/>
      </c>
      <c r="E1958" s="0" t="str">
        <f aca="false">IF(D1958="T",COUNTIF($D$3:$D1958,"T"),"")</f>
        <v/>
      </c>
      <c r="F1958" s="0" t="str">
        <f aca="false">IF(C1958="S","S","")</f>
        <v/>
      </c>
      <c r="G1958" s="0" t="str">
        <f aca="false">IF(F1958="S",COUNTIF($F$3:$F1958,"S"),"")</f>
        <v/>
      </c>
      <c r="H1958" s="0" t="n">
        <f aca="false">A1958</f>
        <v>27</v>
      </c>
      <c r="I1958" s="0" t="n">
        <f aca="false">B1958</f>
        <v>6</v>
      </c>
    </row>
    <row r="1959" customFormat="false" ht="12.8" hidden="false" customHeight="false" outlineLevel="0" collapsed="false">
      <c r="A1959" s="0" t="n">
        <f aca="false">IF(B1958&lt;&gt;$D$1,A1958,A1958+1)</f>
        <v>27</v>
      </c>
      <c r="B1959" s="0" t="n">
        <f aca="false">IF(B1958&lt;&gt;$D$1,B1958+1,1)</f>
        <v>7</v>
      </c>
      <c r="C1959" s="0" t="str">
        <f aca="false">IFERROR(VLOOKUP(A1959,'Province Map'!$A$2:$BX$77,(MATCH(B1959,'Province Map'!$B$2:$BX$2,0)+1),0),"")</f>
        <v/>
      </c>
      <c r="D1959" s="0" t="str">
        <f aca="false">IF(C1959="T","T","")</f>
        <v/>
      </c>
      <c r="E1959" s="0" t="str">
        <f aca="false">IF(D1959="T",COUNTIF($D$3:$D1959,"T"),"")</f>
        <v/>
      </c>
      <c r="F1959" s="0" t="str">
        <f aca="false">IF(C1959="S","S","")</f>
        <v/>
      </c>
      <c r="G1959" s="0" t="str">
        <f aca="false">IF(F1959="S",COUNTIF($F$3:$F1959,"S"),"")</f>
        <v/>
      </c>
      <c r="H1959" s="0" t="n">
        <f aca="false">A1959</f>
        <v>27</v>
      </c>
      <c r="I1959" s="0" t="n">
        <f aca="false">B1959</f>
        <v>7</v>
      </c>
    </row>
    <row r="1960" customFormat="false" ht="12.8" hidden="false" customHeight="false" outlineLevel="0" collapsed="false">
      <c r="A1960" s="0" t="n">
        <f aca="false">IF(B1959&lt;&gt;$D$1,A1959,A1959+1)</f>
        <v>27</v>
      </c>
      <c r="B1960" s="0" t="n">
        <f aca="false">IF(B1959&lt;&gt;$D$1,B1959+1,1)</f>
        <v>8</v>
      </c>
      <c r="C1960" s="0" t="str">
        <f aca="false">IFERROR(VLOOKUP(A1960,'Province Map'!$A$2:$BX$77,(MATCH(B1960,'Province Map'!$B$2:$BX$2,0)+1),0),"")</f>
        <v/>
      </c>
      <c r="D1960" s="0" t="str">
        <f aca="false">IF(C1960="T","T","")</f>
        <v/>
      </c>
      <c r="E1960" s="0" t="str">
        <f aca="false">IF(D1960="T",COUNTIF($D$3:$D1960,"T"),"")</f>
        <v/>
      </c>
      <c r="F1960" s="0" t="str">
        <f aca="false">IF(C1960="S","S","")</f>
        <v/>
      </c>
      <c r="G1960" s="0" t="str">
        <f aca="false">IF(F1960="S",COUNTIF($F$3:$F1960,"S"),"")</f>
        <v/>
      </c>
      <c r="H1960" s="0" t="n">
        <f aca="false">A1960</f>
        <v>27</v>
      </c>
      <c r="I1960" s="0" t="n">
        <f aca="false">B1960</f>
        <v>8</v>
      </c>
    </row>
    <row r="1961" customFormat="false" ht="12.8" hidden="false" customHeight="false" outlineLevel="0" collapsed="false">
      <c r="A1961" s="0" t="n">
        <f aca="false">IF(B1960&lt;&gt;$D$1,A1960,A1960+1)</f>
        <v>27</v>
      </c>
      <c r="B1961" s="0" t="n">
        <f aca="false">IF(B1960&lt;&gt;$D$1,B1960+1,1)</f>
        <v>9</v>
      </c>
      <c r="C1961" s="0" t="str">
        <f aca="false">IFERROR(VLOOKUP(A1961,'Province Map'!$A$2:$BX$77,(MATCH(B1961,'Province Map'!$B$2:$BX$2,0)+1),0),"")</f>
        <v/>
      </c>
      <c r="D1961" s="0" t="str">
        <f aca="false">IF(C1961="T","T","")</f>
        <v/>
      </c>
      <c r="E1961" s="0" t="str">
        <f aca="false">IF(D1961="T",COUNTIF($D$3:$D1961,"T"),"")</f>
        <v/>
      </c>
      <c r="F1961" s="0" t="str">
        <f aca="false">IF(C1961="S","S","")</f>
        <v/>
      </c>
      <c r="G1961" s="0" t="str">
        <f aca="false">IF(F1961="S",COUNTIF($F$3:$F1961,"S"),"")</f>
        <v/>
      </c>
      <c r="H1961" s="0" t="n">
        <f aca="false">A1961</f>
        <v>27</v>
      </c>
      <c r="I1961" s="0" t="n">
        <f aca="false">B1961</f>
        <v>9</v>
      </c>
    </row>
    <row r="1962" customFormat="false" ht="12.8" hidden="false" customHeight="false" outlineLevel="0" collapsed="false">
      <c r="A1962" s="0" t="n">
        <f aca="false">IF(B1961&lt;&gt;$D$1,A1961,A1961+1)</f>
        <v>27</v>
      </c>
      <c r="B1962" s="0" t="n">
        <f aca="false">IF(B1961&lt;&gt;$D$1,B1961+1,1)</f>
        <v>10</v>
      </c>
      <c r="C1962" s="0" t="str">
        <f aca="false">IFERROR(VLOOKUP(A1962,'Province Map'!$A$2:$BX$77,(MATCH(B1962,'Province Map'!$B$2:$BX$2,0)+1),0),"")</f>
        <v/>
      </c>
      <c r="D1962" s="0" t="str">
        <f aca="false">IF(C1962="T","T","")</f>
        <v/>
      </c>
      <c r="E1962" s="0" t="str">
        <f aca="false">IF(D1962="T",COUNTIF($D$3:$D1962,"T"),"")</f>
        <v/>
      </c>
      <c r="F1962" s="0" t="str">
        <f aca="false">IF(C1962="S","S","")</f>
        <v/>
      </c>
      <c r="G1962" s="0" t="str">
        <f aca="false">IF(F1962="S",COUNTIF($F$3:$F1962,"S"),"")</f>
        <v/>
      </c>
      <c r="H1962" s="0" t="n">
        <f aca="false">A1962</f>
        <v>27</v>
      </c>
      <c r="I1962" s="0" t="n">
        <f aca="false">B1962</f>
        <v>10</v>
      </c>
    </row>
    <row r="1963" customFormat="false" ht="12.8" hidden="false" customHeight="false" outlineLevel="0" collapsed="false">
      <c r="A1963" s="0" t="n">
        <f aca="false">IF(B1962&lt;&gt;$D$1,A1962,A1962+1)</f>
        <v>27</v>
      </c>
      <c r="B1963" s="0" t="n">
        <f aca="false">IF(B1962&lt;&gt;$D$1,B1962+1,1)</f>
        <v>11</v>
      </c>
      <c r="C1963" s="0" t="str">
        <f aca="false">IFERROR(VLOOKUP(A1963,'Province Map'!$A$2:$BX$77,(MATCH(B1963,'Province Map'!$B$2:$BX$2,0)+1),0),"")</f>
        <v/>
      </c>
      <c r="D1963" s="0" t="str">
        <f aca="false">IF(C1963="T","T","")</f>
        <v/>
      </c>
      <c r="E1963" s="0" t="str">
        <f aca="false">IF(D1963="T",COUNTIF($D$3:$D1963,"T"),"")</f>
        <v/>
      </c>
      <c r="F1963" s="0" t="str">
        <f aca="false">IF(C1963="S","S","")</f>
        <v/>
      </c>
      <c r="G1963" s="0" t="str">
        <f aca="false">IF(F1963="S",COUNTIF($F$3:$F1963,"S"),"")</f>
        <v/>
      </c>
      <c r="H1963" s="0" t="n">
        <f aca="false">A1963</f>
        <v>27</v>
      </c>
      <c r="I1963" s="0" t="n">
        <f aca="false">B1963</f>
        <v>11</v>
      </c>
    </row>
    <row r="1964" customFormat="false" ht="12.8" hidden="false" customHeight="false" outlineLevel="0" collapsed="false">
      <c r="A1964" s="0" t="n">
        <f aca="false">IF(B1963&lt;&gt;$D$1,A1963,A1963+1)</f>
        <v>27</v>
      </c>
      <c r="B1964" s="0" t="n">
        <f aca="false">IF(B1963&lt;&gt;$D$1,B1963+1,1)</f>
        <v>12</v>
      </c>
      <c r="C1964" s="0" t="str">
        <f aca="false">IFERROR(VLOOKUP(A1964,'Province Map'!$A$2:$BX$77,(MATCH(B1964,'Province Map'!$B$2:$BX$2,0)+1),0),"")</f>
        <v/>
      </c>
      <c r="D1964" s="0" t="str">
        <f aca="false">IF(C1964="T","T","")</f>
        <v/>
      </c>
      <c r="E1964" s="0" t="str">
        <f aca="false">IF(D1964="T",COUNTIF($D$3:$D1964,"T"),"")</f>
        <v/>
      </c>
      <c r="F1964" s="0" t="str">
        <f aca="false">IF(C1964="S","S","")</f>
        <v/>
      </c>
      <c r="G1964" s="0" t="str">
        <f aca="false">IF(F1964="S",COUNTIF($F$3:$F1964,"S"),"")</f>
        <v/>
      </c>
      <c r="H1964" s="0" t="n">
        <f aca="false">A1964</f>
        <v>27</v>
      </c>
      <c r="I1964" s="0" t="n">
        <f aca="false">B1964</f>
        <v>12</v>
      </c>
    </row>
    <row r="1965" customFormat="false" ht="12.8" hidden="false" customHeight="false" outlineLevel="0" collapsed="false">
      <c r="A1965" s="0" t="n">
        <f aca="false">IF(B1964&lt;&gt;$D$1,A1964,A1964+1)</f>
        <v>27</v>
      </c>
      <c r="B1965" s="0" t="n">
        <f aca="false">IF(B1964&lt;&gt;$D$1,B1964+1,1)</f>
        <v>13</v>
      </c>
      <c r="C1965" s="0" t="str">
        <f aca="false">IFERROR(VLOOKUP(A1965,'Province Map'!$A$2:$BX$77,(MATCH(B1965,'Province Map'!$B$2:$BX$2,0)+1),0),"")</f>
        <v/>
      </c>
      <c r="D1965" s="0" t="str">
        <f aca="false">IF(C1965="T","T","")</f>
        <v/>
      </c>
      <c r="E1965" s="0" t="str">
        <f aca="false">IF(D1965="T",COUNTIF($D$3:$D1965,"T"),"")</f>
        <v/>
      </c>
      <c r="F1965" s="0" t="str">
        <f aca="false">IF(C1965="S","S","")</f>
        <v/>
      </c>
      <c r="G1965" s="0" t="str">
        <f aca="false">IF(F1965="S",COUNTIF($F$3:$F1965,"S"),"")</f>
        <v/>
      </c>
      <c r="H1965" s="0" t="n">
        <f aca="false">A1965</f>
        <v>27</v>
      </c>
      <c r="I1965" s="0" t="n">
        <f aca="false">B1965</f>
        <v>13</v>
      </c>
    </row>
    <row r="1966" customFormat="false" ht="12.8" hidden="false" customHeight="false" outlineLevel="0" collapsed="false">
      <c r="A1966" s="0" t="n">
        <f aca="false">IF(B1965&lt;&gt;$D$1,A1965,A1965+1)</f>
        <v>27</v>
      </c>
      <c r="B1966" s="0" t="n">
        <f aca="false">IF(B1965&lt;&gt;$D$1,B1965+1,1)</f>
        <v>14</v>
      </c>
      <c r="C1966" s="0" t="str">
        <f aca="false">IFERROR(VLOOKUP(A1966,'Province Map'!$A$2:$BX$77,(MATCH(B1966,'Province Map'!$B$2:$BX$2,0)+1),0),"")</f>
        <v/>
      </c>
      <c r="D1966" s="0" t="str">
        <f aca="false">IF(C1966="T","T","")</f>
        <v/>
      </c>
      <c r="E1966" s="0" t="str">
        <f aca="false">IF(D1966="T",COUNTIF($D$3:$D1966,"T"),"")</f>
        <v/>
      </c>
      <c r="F1966" s="0" t="str">
        <f aca="false">IF(C1966="S","S","")</f>
        <v/>
      </c>
      <c r="G1966" s="0" t="str">
        <f aca="false">IF(F1966="S",COUNTIF($F$3:$F1966,"S"),"")</f>
        <v/>
      </c>
      <c r="H1966" s="0" t="n">
        <f aca="false">A1966</f>
        <v>27</v>
      </c>
      <c r="I1966" s="0" t="n">
        <f aca="false">B1966</f>
        <v>14</v>
      </c>
    </row>
    <row r="1967" customFormat="false" ht="12.8" hidden="false" customHeight="false" outlineLevel="0" collapsed="false">
      <c r="A1967" s="0" t="n">
        <f aca="false">IF(B1966&lt;&gt;$D$1,A1966,A1966+1)</f>
        <v>27</v>
      </c>
      <c r="B1967" s="0" t="n">
        <f aca="false">IF(B1966&lt;&gt;$D$1,B1966+1,1)</f>
        <v>15</v>
      </c>
      <c r="C1967" s="0" t="str">
        <f aca="false">IFERROR(VLOOKUP(A1967,'Province Map'!$A$2:$BX$77,(MATCH(B1967,'Province Map'!$B$2:$BX$2,0)+1),0),"")</f>
        <v/>
      </c>
      <c r="D1967" s="0" t="str">
        <f aca="false">IF(C1967="T","T","")</f>
        <v/>
      </c>
      <c r="E1967" s="0" t="str">
        <f aca="false">IF(D1967="T",COUNTIF($D$3:$D1967,"T"),"")</f>
        <v/>
      </c>
      <c r="F1967" s="0" t="str">
        <f aca="false">IF(C1967="S","S","")</f>
        <v/>
      </c>
      <c r="G1967" s="0" t="str">
        <f aca="false">IF(F1967="S",COUNTIF($F$3:$F1967,"S"),"")</f>
        <v/>
      </c>
      <c r="H1967" s="0" t="n">
        <f aca="false">A1967</f>
        <v>27</v>
      </c>
      <c r="I1967" s="0" t="n">
        <f aca="false">B1967</f>
        <v>15</v>
      </c>
    </row>
    <row r="1968" customFormat="false" ht="12.8" hidden="false" customHeight="false" outlineLevel="0" collapsed="false">
      <c r="A1968" s="0" t="n">
        <f aca="false">IF(B1967&lt;&gt;$D$1,A1967,A1967+1)</f>
        <v>27</v>
      </c>
      <c r="B1968" s="0" t="n">
        <f aca="false">IF(B1967&lt;&gt;$D$1,B1967+1,1)</f>
        <v>16</v>
      </c>
      <c r="C1968" s="0" t="str">
        <f aca="false">IFERROR(VLOOKUP(A1968,'Province Map'!$A$2:$BX$77,(MATCH(B1968,'Province Map'!$B$2:$BX$2,0)+1),0),"")</f>
        <v/>
      </c>
      <c r="D1968" s="0" t="str">
        <f aca="false">IF(C1968="T","T","")</f>
        <v/>
      </c>
      <c r="E1968" s="0" t="str">
        <f aca="false">IF(D1968="T",COUNTIF($D$3:$D1968,"T"),"")</f>
        <v/>
      </c>
      <c r="F1968" s="0" t="str">
        <f aca="false">IF(C1968="S","S","")</f>
        <v/>
      </c>
      <c r="G1968" s="0" t="str">
        <f aca="false">IF(F1968="S",COUNTIF($F$3:$F1968,"S"),"")</f>
        <v/>
      </c>
      <c r="H1968" s="0" t="n">
        <f aca="false">A1968</f>
        <v>27</v>
      </c>
      <c r="I1968" s="0" t="n">
        <f aca="false">B1968</f>
        <v>16</v>
      </c>
    </row>
    <row r="1969" customFormat="false" ht="12.8" hidden="false" customHeight="false" outlineLevel="0" collapsed="false">
      <c r="A1969" s="0" t="n">
        <f aca="false">IF(B1968&lt;&gt;$D$1,A1968,A1968+1)</f>
        <v>27</v>
      </c>
      <c r="B1969" s="0" t="n">
        <f aca="false">IF(B1968&lt;&gt;$D$1,B1968+1,1)</f>
        <v>17</v>
      </c>
      <c r="C1969" s="0" t="str">
        <f aca="false">IFERROR(VLOOKUP(A1969,'Province Map'!$A$2:$BX$77,(MATCH(B1969,'Province Map'!$B$2:$BX$2,0)+1),0),"")</f>
        <v/>
      </c>
      <c r="D1969" s="0" t="str">
        <f aca="false">IF(C1969="T","T","")</f>
        <v/>
      </c>
      <c r="E1969" s="0" t="str">
        <f aca="false">IF(D1969="T",COUNTIF($D$3:$D1969,"T"),"")</f>
        <v/>
      </c>
      <c r="F1969" s="0" t="str">
        <f aca="false">IF(C1969="S","S","")</f>
        <v/>
      </c>
      <c r="G1969" s="0" t="str">
        <f aca="false">IF(F1969="S",COUNTIF($F$3:$F1969,"S"),"")</f>
        <v/>
      </c>
      <c r="H1969" s="0" t="n">
        <f aca="false">A1969</f>
        <v>27</v>
      </c>
      <c r="I1969" s="0" t="n">
        <f aca="false">B1969</f>
        <v>17</v>
      </c>
    </row>
    <row r="1970" customFormat="false" ht="12.8" hidden="false" customHeight="false" outlineLevel="0" collapsed="false">
      <c r="A1970" s="0" t="n">
        <f aca="false">IF(B1969&lt;&gt;$D$1,A1969,A1969+1)</f>
        <v>27</v>
      </c>
      <c r="B1970" s="0" t="n">
        <f aca="false">IF(B1969&lt;&gt;$D$1,B1969+1,1)</f>
        <v>18</v>
      </c>
      <c r="C1970" s="0" t="str">
        <f aca="false">IFERROR(VLOOKUP(A1970,'Province Map'!$A$2:$BX$77,(MATCH(B1970,'Province Map'!$B$2:$BX$2,0)+1),0),"")</f>
        <v/>
      </c>
      <c r="D1970" s="0" t="str">
        <f aca="false">IF(C1970="T","T","")</f>
        <v/>
      </c>
      <c r="E1970" s="0" t="str">
        <f aca="false">IF(D1970="T",COUNTIF($D$3:$D1970,"T"),"")</f>
        <v/>
      </c>
      <c r="F1970" s="0" t="str">
        <f aca="false">IF(C1970="S","S","")</f>
        <v/>
      </c>
      <c r="G1970" s="0" t="str">
        <f aca="false">IF(F1970="S",COUNTIF($F$3:$F1970,"S"),"")</f>
        <v/>
      </c>
      <c r="H1970" s="0" t="n">
        <f aca="false">A1970</f>
        <v>27</v>
      </c>
      <c r="I1970" s="0" t="n">
        <f aca="false">B1970</f>
        <v>18</v>
      </c>
    </row>
    <row r="1971" customFormat="false" ht="12.8" hidden="false" customHeight="false" outlineLevel="0" collapsed="false">
      <c r="A1971" s="0" t="n">
        <f aca="false">IF(B1970&lt;&gt;$D$1,A1970,A1970+1)</f>
        <v>27</v>
      </c>
      <c r="B1971" s="0" t="n">
        <f aca="false">IF(B1970&lt;&gt;$D$1,B1970+1,1)</f>
        <v>19</v>
      </c>
      <c r="C1971" s="0" t="str">
        <f aca="false">IFERROR(VLOOKUP(A1971,'Province Map'!$A$2:$BX$77,(MATCH(B1971,'Province Map'!$B$2:$BX$2,0)+1),0),"")</f>
        <v/>
      </c>
      <c r="D1971" s="0" t="str">
        <f aca="false">IF(C1971="T","T","")</f>
        <v/>
      </c>
      <c r="E1971" s="0" t="str">
        <f aca="false">IF(D1971="T",COUNTIF($D$3:$D1971,"T"),"")</f>
        <v/>
      </c>
      <c r="F1971" s="0" t="str">
        <f aca="false">IF(C1971="S","S","")</f>
        <v/>
      </c>
      <c r="G1971" s="0" t="str">
        <f aca="false">IF(F1971="S",COUNTIF($F$3:$F1971,"S"),"")</f>
        <v/>
      </c>
      <c r="H1971" s="0" t="n">
        <f aca="false">A1971</f>
        <v>27</v>
      </c>
      <c r="I1971" s="0" t="n">
        <f aca="false">B1971</f>
        <v>19</v>
      </c>
    </row>
    <row r="1972" customFormat="false" ht="12.8" hidden="false" customHeight="false" outlineLevel="0" collapsed="false">
      <c r="A1972" s="0" t="n">
        <f aca="false">IF(B1971&lt;&gt;$D$1,A1971,A1971+1)</f>
        <v>27</v>
      </c>
      <c r="B1972" s="0" t="n">
        <f aca="false">IF(B1971&lt;&gt;$D$1,B1971+1,1)</f>
        <v>20</v>
      </c>
      <c r="C1972" s="0" t="str">
        <f aca="false">IFERROR(VLOOKUP(A1972,'Province Map'!$A$2:$BX$77,(MATCH(B1972,'Province Map'!$B$2:$BX$2,0)+1),0),"")</f>
        <v/>
      </c>
      <c r="D1972" s="0" t="str">
        <f aca="false">IF(C1972="T","T","")</f>
        <v/>
      </c>
      <c r="E1972" s="0" t="str">
        <f aca="false">IF(D1972="T",COUNTIF($D$3:$D1972,"T"),"")</f>
        <v/>
      </c>
      <c r="F1972" s="0" t="str">
        <f aca="false">IF(C1972="S","S","")</f>
        <v/>
      </c>
      <c r="G1972" s="0" t="str">
        <f aca="false">IF(F1972="S",COUNTIF($F$3:$F1972,"S"),"")</f>
        <v/>
      </c>
      <c r="H1972" s="0" t="n">
        <f aca="false">A1972</f>
        <v>27</v>
      </c>
      <c r="I1972" s="0" t="n">
        <f aca="false">B1972</f>
        <v>20</v>
      </c>
    </row>
    <row r="1973" customFormat="false" ht="12.8" hidden="false" customHeight="false" outlineLevel="0" collapsed="false">
      <c r="A1973" s="0" t="n">
        <f aca="false">IF(B1972&lt;&gt;$D$1,A1972,A1972+1)</f>
        <v>27</v>
      </c>
      <c r="B1973" s="0" t="n">
        <f aca="false">IF(B1972&lt;&gt;$D$1,B1972+1,1)</f>
        <v>21</v>
      </c>
      <c r="C1973" s="0" t="str">
        <f aca="false">IFERROR(VLOOKUP(A1973,'Province Map'!$A$2:$BX$77,(MATCH(B1973,'Province Map'!$B$2:$BX$2,0)+1),0),"")</f>
        <v/>
      </c>
      <c r="D1973" s="0" t="str">
        <f aca="false">IF(C1973="T","T","")</f>
        <v/>
      </c>
      <c r="E1973" s="0" t="str">
        <f aca="false">IF(D1973="T",COUNTIF($D$3:$D1973,"T"),"")</f>
        <v/>
      </c>
      <c r="F1973" s="0" t="str">
        <f aca="false">IF(C1973="S","S","")</f>
        <v/>
      </c>
      <c r="G1973" s="0" t="str">
        <f aca="false">IF(F1973="S",COUNTIF($F$3:$F1973,"S"),"")</f>
        <v/>
      </c>
      <c r="H1973" s="0" t="n">
        <f aca="false">A1973</f>
        <v>27</v>
      </c>
      <c r="I1973" s="0" t="n">
        <f aca="false">B1973</f>
        <v>21</v>
      </c>
    </row>
    <row r="1974" customFormat="false" ht="12.8" hidden="false" customHeight="false" outlineLevel="0" collapsed="false">
      <c r="A1974" s="0" t="n">
        <f aca="false">IF(B1973&lt;&gt;$D$1,A1973,A1973+1)</f>
        <v>27</v>
      </c>
      <c r="B1974" s="0" t="n">
        <f aca="false">IF(B1973&lt;&gt;$D$1,B1973+1,1)</f>
        <v>22</v>
      </c>
      <c r="C1974" s="0" t="str">
        <f aca="false">IFERROR(VLOOKUP(A1974,'Province Map'!$A$2:$BX$77,(MATCH(B1974,'Province Map'!$B$2:$BX$2,0)+1),0),"")</f>
        <v/>
      </c>
      <c r="D1974" s="0" t="str">
        <f aca="false">IF(C1974="T","T","")</f>
        <v/>
      </c>
      <c r="E1974" s="0" t="str">
        <f aca="false">IF(D1974="T",COUNTIF($D$3:$D1974,"T"),"")</f>
        <v/>
      </c>
      <c r="F1974" s="0" t="str">
        <f aca="false">IF(C1974="S","S","")</f>
        <v/>
      </c>
      <c r="G1974" s="0" t="str">
        <f aca="false">IF(F1974="S",COUNTIF($F$3:$F1974,"S"),"")</f>
        <v/>
      </c>
      <c r="H1974" s="0" t="n">
        <f aca="false">A1974</f>
        <v>27</v>
      </c>
      <c r="I1974" s="0" t="n">
        <f aca="false">B1974</f>
        <v>22</v>
      </c>
    </row>
    <row r="1975" customFormat="false" ht="12.8" hidden="false" customHeight="false" outlineLevel="0" collapsed="false">
      <c r="A1975" s="0" t="n">
        <f aca="false">IF(B1974&lt;&gt;$D$1,A1974,A1974+1)</f>
        <v>27</v>
      </c>
      <c r="B1975" s="0" t="n">
        <f aca="false">IF(B1974&lt;&gt;$D$1,B1974+1,1)</f>
        <v>23</v>
      </c>
      <c r="C1975" s="0" t="str">
        <f aca="false">IFERROR(VLOOKUP(A1975,'Province Map'!$A$2:$BX$77,(MATCH(B1975,'Province Map'!$B$2:$BX$2,0)+1),0),"")</f>
        <v/>
      </c>
      <c r="D1975" s="0" t="str">
        <f aca="false">IF(C1975="T","T","")</f>
        <v/>
      </c>
      <c r="E1975" s="0" t="str">
        <f aca="false">IF(D1975="T",COUNTIF($D$3:$D1975,"T"),"")</f>
        <v/>
      </c>
      <c r="F1975" s="0" t="str">
        <f aca="false">IF(C1975="S","S","")</f>
        <v/>
      </c>
      <c r="G1975" s="0" t="str">
        <f aca="false">IF(F1975="S",COUNTIF($F$3:$F1975,"S"),"")</f>
        <v/>
      </c>
      <c r="H1975" s="0" t="n">
        <f aca="false">A1975</f>
        <v>27</v>
      </c>
      <c r="I1975" s="0" t="n">
        <f aca="false">B1975</f>
        <v>23</v>
      </c>
    </row>
    <row r="1976" customFormat="false" ht="12.8" hidden="false" customHeight="false" outlineLevel="0" collapsed="false">
      <c r="A1976" s="0" t="n">
        <f aca="false">IF(B1975&lt;&gt;$D$1,A1975,A1975+1)</f>
        <v>27</v>
      </c>
      <c r="B1976" s="0" t="n">
        <f aca="false">IF(B1975&lt;&gt;$D$1,B1975+1,1)</f>
        <v>24</v>
      </c>
      <c r="C1976" s="0" t="str">
        <f aca="false">IFERROR(VLOOKUP(A1976,'Province Map'!$A$2:$BX$77,(MATCH(B1976,'Province Map'!$B$2:$BX$2,0)+1),0),"")</f>
        <v/>
      </c>
      <c r="D1976" s="0" t="str">
        <f aca="false">IF(C1976="T","T","")</f>
        <v/>
      </c>
      <c r="E1976" s="0" t="str">
        <f aca="false">IF(D1976="T",COUNTIF($D$3:$D1976,"T"),"")</f>
        <v/>
      </c>
      <c r="F1976" s="0" t="str">
        <f aca="false">IF(C1976="S","S","")</f>
        <v/>
      </c>
      <c r="G1976" s="0" t="str">
        <f aca="false">IF(F1976="S",COUNTIF($F$3:$F1976,"S"),"")</f>
        <v/>
      </c>
      <c r="H1976" s="0" t="n">
        <f aca="false">A1976</f>
        <v>27</v>
      </c>
      <c r="I1976" s="0" t="n">
        <f aca="false">B1976</f>
        <v>24</v>
      </c>
    </row>
    <row r="1977" customFormat="false" ht="12.8" hidden="false" customHeight="false" outlineLevel="0" collapsed="false">
      <c r="A1977" s="0" t="n">
        <f aca="false">IF(B1976&lt;&gt;$D$1,A1976,A1976+1)</f>
        <v>27</v>
      </c>
      <c r="B1977" s="0" t="n">
        <f aca="false">IF(B1976&lt;&gt;$D$1,B1976+1,1)</f>
        <v>25</v>
      </c>
      <c r="C1977" s="0" t="str">
        <f aca="false">IFERROR(VLOOKUP(A1977,'Province Map'!$A$2:$BX$77,(MATCH(B1977,'Province Map'!$B$2:$BX$2,0)+1),0),"")</f>
        <v/>
      </c>
      <c r="D1977" s="0" t="str">
        <f aca="false">IF(C1977="T","T","")</f>
        <v/>
      </c>
      <c r="E1977" s="0" t="str">
        <f aca="false">IF(D1977="T",COUNTIF($D$3:$D1977,"T"),"")</f>
        <v/>
      </c>
      <c r="F1977" s="0" t="str">
        <f aca="false">IF(C1977="S","S","")</f>
        <v/>
      </c>
      <c r="G1977" s="0" t="str">
        <f aca="false">IF(F1977="S",COUNTIF($F$3:$F1977,"S"),"")</f>
        <v/>
      </c>
      <c r="H1977" s="0" t="n">
        <f aca="false">A1977</f>
        <v>27</v>
      </c>
      <c r="I1977" s="0" t="n">
        <f aca="false">B1977</f>
        <v>25</v>
      </c>
    </row>
    <row r="1978" customFormat="false" ht="12.8" hidden="false" customHeight="false" outlineLevel="0" collapsed="false">
      <c r="A1978" s="0" t="n">
        <f aca="false">IF(B1977&lt;&gt;$D$1,A1977,A1977+1)</f>
        <v>27</v>
      </c>
      <c r="B1978" s="0" t="n">
        <f aca="false">IF(B1977&lt;&gt;$D$1,B1977+1,1)</f>
        <v>26</v>
      </c>
      <c r="C1978" s="0" t="str">
        <f aca="false">IFERROR(VLOOKUP(A1978,'Province Map'!$A$2:$BX$77,(MATCH(B1978,'Province Map'!$B$2:$BX$2,0)+1),0),"")</f>
        <v/>
      </c>
      <c r="D1978" s="0" t="str">
        <f aca="false">IF(C1978="T","T","")</f>
        <v/>
      </c>
      <c r="E1978" s="0" t="str">
        <f aca="false">IF(D1978="T",COUNTIF($D$3:$D1978,"T"),"")</f>
        <v/>
      </c>
      <c r="F1978" s="0" t="str">
        <f aca="false">IF(C1978="S","S","")</f>
        <v/>
      </c>
      <c r="G1978" s="0" t="str">
        <f aca="false">IF(F1978="S",COUNTIF($F$3:$F1978,"S"),"")</f>
        <v/>
      </c>
      <c r="H1978" s="0" t="n">
        <f aca="false">A1978</f>
        <v>27</v>
      </c>
      <c r="I1978" s="0" t="n">
        <f aca="false">B1978</f>
        <v>26</v>
      </c>
    </row>
    <row r="1979" customFormat="false" ht="12.8" hidden="false" customHeight="false" outlineLevel="0" collapsed="false">
      <c r="A1979" s="0" t="n">
        <f aca="false">IF(B1978&lt;&gt;$D$1,A1978,A1978+1)</f>
        <v>27</v>
      </c>
      <c r="B1979" s="0" t="n">
        <f aca="false">IF(B1978&lt;&gt;$D$1,B1978+1,1)</f>
        <v>27</v>
      </c>
      <c r="C1979" s="0" t="str">
        <f aca="false">IFERROR(VLOOKUP(A1979,'Province Map'!$A$2:$BX$77,(MATCH(B1979,'Province Map'!$B$2:$BX$2,0)+1),0),"")</f>
        <v/>
      </c>
      <c r="D1979" s="0" t="str">
        <f aca="false">IF(C1979="T","T","")</f>
        <v/>
      </c>
      <c r="E1979" s="0" t="str">
        <f aca="false">IF(D1979="T",COUNTIF($D$3:$D1979,"T"),"")</f>
        <v/>
      </c>
      <c r="F1979" s="0" t="str">
        <f aca="false">IF(C1979="S","S","")</f>
        <v/>
      </c>
      <c r="G1979" s="0" t="str">
        <f aca="false">IF(F1979="S",COUNTIF($F$3:$F1979,"S"),"")</f>
        <v/>
      </c>
      <c r="H1979" s="0" t="n">
        <f aca="false">A1979</f>
        <v>27</v>
      </c>
      <c r="I1979" s="0" t="n">
        <f aca="false">B1979</f>
        <v>27</v>
      </c>
    </row>
    <row r="1980" customFormat="false" ht="12.8" hidden="false" customHeight="false" outlineLevel="0" collapsed="false">
      <c r="A1980" s="0" t="n">
        <f aca="false">IF(B1979&lt;&gt;$D$1,A1979,A1979+1)</f>
        <v>27</v>
      </c>
      <c r="B1980" s="0" t="n">
        <f aca="false">IF(B1979&lt;&gt;$D$1,B1979+1,1)</f>
        <v>28</v>
      </c>
      <c r="C1980" s="0" t="str">
        <f aca="false">IFERROR(VLOOKUP(A1980,'Province Map'!$A$2:$BX$77,(MATCH(B1980,'Province Map'!$B$2:$BX$2,0)+1),0),"")</f>
        <v/>
      </c>
      <c r="D1980" s="0" t="str">
        <f aca="false">IF(C1980="T","T","")</f>
        <v/>
      </c>
      <c r="E1980" s="0" t="str">
        <f aca="false">IF(D1980="T",COUNTIF($D$3:$D1980,"T"),"")</f>
        <v/>
      </c>
      <c r="F1980" s="0" t="str">
        <f aca="false">IF(C1980="S","S","")</f>
        <v/>
      </c>
      <c r="G1980" s="0" t="str">
        <f aca="false">IF(F1980="S",COUNTIF($F$3:$F1980,"S"),"")</f>
        <v/>
      </c>
      <c r="H1980" s="0" t="n">
        <f aca="false">A1980</f>
        <v>27</v>
      </c>
      <c r="I1980" s="0" t="n">
        <f aca="false">B1980</f>
        <v>28</v>
      </c>
    </row>
    <row r="1981" customFormat="false" ht="12.8" hidden="false" customHeight="false" outlineLevel="0" collapsed="false">
      <c r="A1981" s="0" t="n">
        <f aca="false">IF(B1980&lt;&gt;$D$1,A1980,A1980+1)</f>
        <v>27</v>
      </c>
      <c r="B1981" s="0" t="n">
        <f aca="false">IF(B1980&lt;&gt;$D$1,B1980+1,1)</f>
        <v>29</v>
      </c>
      <c r="C1981" s="0" t="str">
        <f aca="false">IFERROR(VLOOKUP(A1981,'Province Map'!$A$2:$BX$77,(MATCH(B1981,'Province Map'!$B$2:$BX$2,0)+1),0),"")</f>
        <v/>
      </c>
      <c r="D1981" s="0" t="str">
        <f aca="false">IF(C1981="T","T","")</f>
        <v/>
      </c>
      <c r="E1981" s="0" t="str">
        <f aca="false">IF(D1981="T",COUNTIF($D$3:$D1981,"T"),"")</f>
        <v/>
      </c>
      <c r="F1981" s="0" t="str">
        <f aca="false">IF(C1981="S","S","")</f>
        <v/>
      </c>
      <c r="G1981" s="0" t="str">
        <f aca="false">IF(F1981="S",COUNTIF($F$3:$F1981,"S"),"")</f>
        <v/>
      </c>
      <c r="H1981" s="0" t="n">
        <f aca="false">A1981</f>
        <v>27</v>
      </c>
      <c r="I1981" s="0" t="n">
        <f aca="false">B1981</f>
        <v>29</v>
      </c>
    </row>
    <row r="1982" customFormat="false" ht="12.8" hidden="false" customHeight="false" outlineLevel="0" collapsed="false">
      <c r="A1982" s="0" t="n">
        <f aca="false">IF(B1981&lt;&gt;$D$1,A1981,A1981+1)</f>
        <v>27</v>
      </c>
      <c r="B1982" s="0" t="n">
        <f aca="false">IF(B1981&lt;&gt;$D$1,B1981+1,1)</f>
        <v>30</v>
      </c>
      <c r="C1982" s="0" t="str">
        <f aca="false">IFERROR(VLOOKUP(A1982,'Province Map'!$A$2:$BX$77,(MATCH(B1982,'Province Map'!$B$2:$BX$2,0)+1),0),"")</f>
        <v/>
      </c>
      <c r="D1982" s="0" t="str">
        <f aca="false">IF(C1982="T","T","")</f>
        <v/>
      </c>
      <c r="E1982" s="0" t="str">
        <f aca="false">IF(D1982="T",COUNTIF($D$3:$D1982,"T"),"")</f>
        <v/>
      </c>
      <c r="F1982" s="0" t="str">
        <f aca="false">IF(C1982="S","S","")</f>
        <v/>
      </c>
      <c r="G1982" s="0" t="str">
        <f aca="false">IF(F1982="S",COUNTIF($F$3:$F1982,"S"),"")</f>
        <v/>
      </c>
      <c r="H1982" s="0" t="n">
        <f aca="false">A1982</f>
        <v>27</v>
      </c>
      <c r="I1982" s="0" t="n">
        <f aca="false">B1982</f>
        <v>30</v>
      </c>
    </row>
    <row r="1983" customFormat="false" ht="12.8" hidden="false" customHeight="false" outlineLevel="0" collapsed="false">
      <c r="A1983" s="0" t="n">
        <f aca="false">IF(B1982&lt;&gt;$D$1,A1982,A1982+1)</f>
        <v>27</v>
      </c>
      <c r="B1983" s="0" t="n">
        <f aca="false">IF(B1982&lt;&gt;$D$1,B1982+1,1)</f>
        <v>31</v>
      </c>
      <c r="C1983" s="0" t="str">
        <f aca="false">IFERROR(VLOOKUP(A1983,'Province Map'!$A$2:$BX$77,(MATCH(B1983,'Province Map'!$B$2:$BX$2,0)+1),0),"")</f>
        <v/>
      </c>
      <c r="D1983" s="0" t="str">
        <f aca="false">IF(C1983="T","T","")</f>
        <v/>
      </c>
      <c r="E1983" s="0" t="str">
        <f aca="false">IF(D1983="T",COUNTIF($D$3:$D1983,"T"),"")</f>
        <v/>
      </c>
      <c r="F1983" s="0" t="str">
        <f aca="false">IF(C1983="S","S","")</f>
        <v/>
      </c>
      <c r="G1983" s="0" t="str">
        <f aca="false">IF(F1983="S",COUNTIF($F$3:$F1983,"S"),"")</f>
        <v/>
      </c>
      <c r="H1983" s="0" t="n">
        <f aca="false">A1983</f>
        <v>27</v>
      </c>
      <c r="I1983" s="0" t="n">
        <f aca="false">B1983</f>
        <v>31</v>
      </c>
    </row>
    <row r="1984" customFormat="false" ht="12.8" hidden="false" customHeight="false" outlineLevel="0" collapsed="false">
      <c r="A1984" s="0" t="n">
        <f aca="false">IF(B1983&lt;&gt;$D$1,A1983,A1983+1)</f>
        <v>27</v>
      </c>
      <c r="B1984" s="0" t="n">
        <f aca="false">IF(B1983&lt;&gt;$D$1,B1983+1,1)</f>
        <v>32</v>
      </c>
      <c r="C1984" s="0" t="str">
        <f aca="false">IFERROR(VLOOKUP(A1984,'Province Map'!$A$2:$BX$77,(MATCH(B1984,'Province Map'!$B$2:$BX$2,0)+1),0),"")</f>
        <v/>
      </c>
      <c r="D1984" s="0" t="str">
        <f aca="false">IF(C1984="T","T","")</f>
        <v/>
      </c>
      <c r="E1984" s="0" t="str">
        <f aca="false">IF(D1984="T",COUNTIF($D$3:$D1984,"T"),"")</f>
        <v/>
      </c>
      <c r="F1984" s="0" t="str">
        <f aca="false">IF(C1984="S","S","")</f>
        <v/>
      </c>
      <c r="G1984" s="0" t="str">
        <f aca="false">IF(F1984="S",COUNTIF($F$3:$F1984,"S"),"")</f>
        <v/>
      </c>
      <c r="H1984" s="0" t="n">
        <f aca="false">A1984</f>
        <v>27</v>
      </c>
      <c r="I1984" s="0" t="n">
        <f aca="false">B1984</f>
        <v>32</v>
      </c>
    </row>
    <row r="1985" customFormat="false" ht="12.8" hidden="false" customHeight="false" outlineLevel="0" collapsed="false">
      <c r="A1985" s="0" t="n">
        <f aca="false">IF(B1984&lt;&gt;$D$1,A1984,A1984+1)</f>
        <v>27</v>
      </c>
      <c r="B1985" s="0" t="n">
        <f aca="false">IF(B1984&lt;&gt;$D$1,B1984+1,1)</f>
        <v>33</v>
      </c>
      <c r="C1985" s="0" t="str">
        <f aca="false">IFERROR(VLOOKUP(A1985,'Province Map'!$A$2:$BX$77,(MATCH(B1985,'Province Map'!$B$2:$BX$2,0)+1),0),"")</f>
        <v/>
      </c>
      <c r="D1985" s="0" t="str">
        <f aca="false">IF(C1985="T","T","")</f>
        <v/>
      </c>
      <c r="E1985" s="0" t="str">
        <f aca="false">IF(D1985="T",COUNTIF($D$3:$D1985,"T"),"")</f>
        <v/>
      </c>
      <c r="F1985" s="0" t="str">
        <f aca="false">IF(C1985="S","S","")</f>
        <v/>
      </c>
      <c r="G1985" s="0" t="str">
        <f aca="false">IF(F1985="S",COUNTIF($F$3:$F1985,"S"),"")</f>
        <v/>
      </c>
      <c r="H1985" s="0" t="n">
        <f aca="false">A1985</f>
        <v>27</v>
      </c>
      <c r="I1985" s="0" t="n">
        <f aca="false">B1985</f>
        <v>33</v>
      </c>
    </row>
    <row r="1986" customFormat="false" ht="12.8" hidden="false" customHeight="false" outlineLevel="0" collapsed="false">
      <c r="A1986" s="0" t="n">
        <f aca="false">IF(B1985&lt;&gt;$D$1,A1985,A1985+1)</f>
        <v>27</v>
      </c>
      <c r="B1986" s="0" t="n">
        <f aca="false">IF(B1985&lt;&gt;$D$1,B1985+1,1)</f>
        <v>34</v>
      </c>
      <c r="C1986" s="0" t="str">
        <f aca="false">IFERROR(VLOOKUP(A1986,'Province Map'!$A$2:$BX$77,(MATCH(B1986,'Province Map'!$B$2:$BX$2,0)+1),0),"")</f>
        <v/>
      </c>
      <c r="D1986" s="0" t="str">
        <f aca="false">IF(C1986="T","T","")</f>
        <v/>
      </c>
      <c r="E1986" s="0" t="str">
        <f aca="false">IF(D1986="T",COUNTIF($D$3:$D1986,"T"),"")</f>
        <v/>
      </c>
      <c r="F1986" s="0" t="str">
        <f aca="false">IF(C1986="S","S","")</f>
        <v/>
      </c>
      <c r="G1986" s="0" t="str">
        <f aca="false">IF(F1986="S",COUNTIF($F$3:$F1986,"S"),"")</f>
        <v/>
      </c>
      <c r="H1986" s="0" t="n">
        <f aca="false">A1986</f>
        <v>27</v>
      </c>
      <c r="I1986" s="0" t="n">
        <f aca="false">B1986</f>
        <v>34</v>
      </c>
    </row>
    <row r="1987" customFormat="false" ht="12.8" hidden="false" customHeight="false" outlineLevel="0" collapsed="false">
      <c r="A1987" s="0" t="n">
        <f aca="false">IF(B1986&lt;&gt;$D$1,A1986,A1986+1)</f>
        <v>27</v>
      </c>
      <c r="B1987" s="0" t="n">
        <f aca="false">IF(B1986&lt;&gt;$D$1,B1986+1,1)</f>
        <v>35</v>
      </c>
      <c r="C1987" s="0" t="str">
        <f aca="false">IFERROR(VLOOKUP(A1987,'Province Map'!$A$2:$BX$77,(MATCH(B1987,'Province Map'!$B$2:$BX$2,0)+1),0),"")</f>
        <v/>
      </c>
      <c r="D1987" s="0" t="str">
        <f aca="false">IF(C1987="T","T","")</f>
        <v/>
      </c>
      <c r="E1987" s="0" t="str">
        <f aca="false">IF(D1987="T",COUNTIF($D$3:$D1987,"T"),"")</f>
        <v/>
      </c>
      <c r="F1987" s="0" t="str">
        <f aca="false">IF(C1987="S","S","")</f>
        <v/>
      </c>
      <c r="G1987" s="0" t="str">
        <f aca="false">IF(F1987="S",COUNTIF($F$3:$F1987,"S"),"")</f>
        <v/>
      </c>
      <c r="H1987" s="0" t="n">
        <f aca="false">A1987</f>
        <v>27</v>
      </c>
      <c r="I1987" s="0" t="n">
        <f aca="false">B1987</f>
        <v>35</v>
      </c>
    </row>
    <row r="1988" customFormat="false" ht="12.8" hidden="false" customHeight="false" outlineLevel="0" collapsed="false">
      <c r="A1988" s="0" t="n">
        <f aca="false">IF(B1987&lt;&gt;$D$1,A1987,A1987+1)</f>
        <v>27</v>
      </c>
      <c r="B1988" s="0" t="n">
        <f aca="false">IF(B1987&lt;&gt;$D$1,B1987+1,1)</f>
        <v>36</v>
      </c>
      <c r="C1988" s="0" t="str">
        <f aca="false">IFERROR(VLOOKUP(A1988,'Province Map'!$A$2:$BX$77,(MATCH(B1988,'Province Map'!$B$2:$BX$2,0)+1),0),"")</f>
        <v/>
      </c>
      <c r="D1988" s="0" t="str">
        <f aca="false">IF(C1988="T","T","")</f>
        <v/>
      </c>
      <c r="E1988" s="0" t="str">
        <f aca="false">IF(D1988="T",COUNTIF($D$3:$D1988,"T"),"")</f>
        <v/>
      </c>
      <c r="F1988" s="0" t="str">
        <f aca="false">IF(C1988="S","S","")</f>
        <v/>
      </c>
      <c r="G1988" s="0" t="str">
        <f aca="false">IF(F1988="S",COUNTIF($F$3:$F1988,"S"),"")</f>
        <v/>
      </c>
      <c r="H1988" s="0" t="n">
        <f aca="false">A1988</f>
        <v>27</v>
      </c>
      <c r="I1988" s="0" t="n">
        <f aca="false">B1988</f>
        <v>36</v>
      </c>
    </row>
    <row r="1989" customFormat="false" ht="12.8" hidden="false" customHeight="false" outlineLevel="0" collapsed="false">
      <c r="A1989" s="0" t="n">
        <f aca="false">IF(B1988&lt;&gt;$D$1,A1988,A1988+1)</f>
        <v>27</v>
      </c>
      <c r="B1989" s="0" t="n">
        <f aca="false">IF(B1988&lt;&gt;$D$1,B1988+1,1)</f>
        <v>37</v>
      </c>
      <c r="C1989" s="0" t="str">
        <f aca="false">IFERROR(VLOOKUP(A1989,'Province Map'!$A$2:$BX$77,(MATCH(B1989,'Province Map'!$B$2:$BX$2,0)+1),0),"")</f>
        <v/>
      </c>
      <c r="D1989" s="0" t="str">
        <f aca="false">IF(C1989="T","T","")</f>
        <v/>
      </c>
      <c r="E1989" s="0" t="str">
        <f aca="false">IF(D1989="T",COUNTIF($D$3:$D1989,"T"),"")</f>
        <v/>
      </c>
      <c r="F1989" s="0" t="str">
        <f aca="false">IF(C1989="S","S","")</f>
        <v/>
      </c>
      <c r="G1989" s="0" t="str">
        <f aca="false">IF(F1989="S",COUNTIF($F$3:$F1989,"S"),"")</f>
        <v/>
      </c>
      <c r="H1989" s="0" t="n">
        <f aca="false">A1989</f>
        <v>27</v>
      </c>
      <c r="I1989" s="0" t="n">
        <f aca="false">B1989</f>
        <v>37</v>
      </c>
    </row>
    <row r="1990" customFormat="false" ht="12.8" hidden="false" customHeight="false" outlineLevel="0" collapsed="false">
      <c r="A1990" s="0" t="n">
        <f aca="false">IF(B1989&lt;&gt;$D$1,A1989,A1989+1)</f>
        <v>27</v>
      </c>
      <c r="B1990" s="0" t="n">
        <f aca="false">IF(B1989&lt;&gt;$D$1,B1989+1,1)</f>
        <v>38</v>
      </c>
      <c r="C1990" s="0" t="str">
        <f aca="false">IFERROR(VLOOKUP(A1990,'Province Map'!$A$2:$BX$77,(MATCH(B1990,'Province Map'!$B$2:$BX$2,0)+1),0),"")</f>
        <v/>
      </c>
      <c r="D1990" s="0" t="str">
        <f aca="false">IF(C1990="T","T","")</f>
        <v/>
      </c>
      <c r="E1990" s="0" t="str">
        <f aca="false">IF(D1990="T",COUNTIF($D$3:$D1990,"T"),"")</f>
        <v/>
      </c>
      <c r="F1990" s="0" t="str">
        <f aca="false">IF(C1990="S","S","")</f>
        <v/>
      </c>
      <c r="G1990" s="0" t="str">
        <f aca="false">IF(F1990="S",COUNTIF($F$3:$F1990,"S"),"")</f>
        <v/>
      </c>
      <c r="H1990" s="0" t="n">
        <f aca="false">A1990</f>
        <v>27</v>
      </c>
      <c r="I1990" s="0" t="n">
        <f aca="false">B1990</f>
        <v>38</v>
      </c>
    </row>
    <row r="1991" customFormat="false" ht="12.8" hidden="false" customHeight="false" outlineLevel="0" collapsed="false">
      <c r="A1991" s="0" t="n">
        <f aca="false">IF(B1990&lt;&gt;$D$1,A1990,A1990+1)</f>
        <v>27</v>
      </c>
      <c r="B1991" s="0" t="n">
        <f aca="false">IF(B1990&lt;&gt;$D$1,B1990+1,1)</f>
        <v>39</v>
      </c>
      <c r="C1991" s="0" t="str">
        <f aca="false">IFERROR(VLOOKUP(A1991,'Province Map'!$A$2:$BX$77,(MATCH(B1991,'Province Map'!$B$2:$BX$2,0)+1),0),"")</f>
        <v/>
      </c>
      <c r="D1991" s="0" t="str">
        <f aca="false">IF(C1991="T","T","")</f>
        <v/>
      </c>
      <c r="E1991" s="0" t="str">
        <f aca="false">IF(D1991="T",COUNTIF($D$3:$D1991,"T"),"")</f>
        <v/>
      </c>
      <c r="F1991" s="0" t="str">
        <f aca="false">IF(C1991="S","S","")</f>
        <v/>
      </c>
      <c r="G1991" s="0" t="str">
        <f aca="false">IF(F1991="S",COUNTIF($F$3:$F1991,"S"),"")</f>
        <v/>
      </c>
      <c r="H1991" s="0" t="n">
        <f aca="false">A1991</f>
        <v>27</v>
      </c>
      <c r="I1991" s="0" t="n">
        <f aca="false">B1991</f>
        <v>39</v>
      </c>
    </row>
    <row r="1992" customFormat="false" ht="12.8" hidden="false" customHeight="false" outlineLevel="0" collapsed="false">
      <c r="A1992" s="0" t="n">
        <f aca="false">IF(B1991&lt;&gt;$D$1,A1991,A1991+1)</f>
        <v>27</v>
      </c>
      <c r="B1992" s="0" t="n">
        <f aca="false">IF(B1991&lt;&gt;$D$1,B1991+1,1)</f>
        <v>40</v>
      </c>
      <c r="C1992" s="0" t="str">
        <f aca="false">IFERROR(VLOOKUP(A1992,'Province Map'!$A$2:$BX$77,(MATCH(B1992,'Province Map'!$B$2:$BX$2,0)+1),0),"")</f>
        <v/>
      </c>
      <c r="D1992" s="0" t="str">
        <f aca="false">IF(C1992="T","T","")</f>
        <v/>
      </c>
      <c r="E1992" s="0" t="str">
        <f aca="false">IF(D1992="T",COUNTIF($D$3:$D1992,"T"),"")</f>
        <v/>
      </c>
      <c r="F1992" s="0" t="str">
        <f aca="false">IF(C1992="S","S","")</f>
        <v/>
      </c>
      <c r="G1992" s="0" t="str">
        <f aca="false">IF(F1992="S",COUNTIF($F$3:$F1992,"S"),"")</f>
        <v/>
      </c>
      <c r="H1992" s="0" t="n">
        <f aca="false">A1992</f>
        <v>27</v>
      </c>
      <c r="I1992" s="0" t="n">
        <f aca="false">B1992</f>
        <v>40</v>
      </c>
    </row>
    <row r="1993" customFormat="false" ht="12.8" hidden="false" customHeight="false" outlineLevel="0" collapsed="false">
      <c r="A1993" s="0" t="n">
        <f aca="false">IF(B1992&lt;&gt;$D$1,A1992,A1992+1)</f>
        <v>27</v>
      </c>
      <c r="B1993" s="0" t="n">
        <f aca="false">IF(B1992&lt;&gt;$D$1,B1992+1,1)</f>
        <v>41</v>
      </c>
      <c r="C1993" s="0" t="str">
        <f aca="false">IFERROR(VLOOKUP(A1993,'Province Map'!$A$2:$BX$77,(MATCH(B1993,'Province Map'!$B$2:$BX$2,0)+1),0),"")</f>
        <v/>
      </c>
      <c r="D1993" s="0" t="str">
        <f aca="false">IF(C1993="T","T","")</f>
        <v/>
      </c>
      <c r="E1993" s="0" t="str">
        <f aca="false">IF(D1993="T",COUNTIF($D$3:$D1993,"T"),"")</f>
        <v/>
      </c>
      <c r="F1993" s="0" t="str">
        <f aca="false">IF(C1993="S","S","")</f>
        <v/>
      </c>
      <c r="G1993" s="0" t="str">
        <f aca="false">IF(F1993="S",COUNTIF($F$3:$F1993,"S"),"")</f>
        <v/>
      </c>
      <c r="H1993" s="0" t="n">
        <f aca="false">A1993</f>
        <v>27</v>
      </c>
      <c r="I1993" s="0" t="n">
        <f aca="false">B1993</f>
        <v>41</v>
      </c>
    </row>
    <row r="1994" customFormat="false" ht="12.8" hidden="false" customHeight="false" outlineLevel="0" collapsed="false">
      <c r="A1994" s="0" t="n">
        <f aca="false">IF(B1993&lt;&gt;$D$1,A1993,A1993+1)</f>
        <v>27</v>
      </c>
      <c r="B1994" s="0" t="n">
        <f aca="false">IF(B1993&lt;&gt;$D$1,B1993+1,1)</f>
        <v>42</v>
      </c>
      <c r="C1994" s="0" t="str">
        <f aca="false">IFERROR(VLOOKUP(A1994,'Province Map'!$A$2:$BX$77,(MATCH(B1994,'Province Map'!$B$2:$BX$2,0)+1),0),"")</f>
        <v/>
      </c>
      <c r="D1994" s="0" t="str">
        <f aca="false">IF(C1994="T","T","")</f>
        <v/>
      </c>
      <c r="E1994" s="0" t="str">
        <f aca="false">IF(D1994="T",COUNTIF($D$3:$D1994,"T"),"")</f>
        <v/>
      </c>
      <c r="F1994" s="0" t="str">
        <f aca="false">IF(C1994="S","S","")</f>
        <v/>
      </c>
      <c r="G1994" s="0" t="str">
        <f aca="false">IF(F1994="S",COUNTIF($F$3:$F1994,"S"),"")</f>
        <v/>
      </c>
      <c r="H1994" s="0" t="n">
        <f aca="false">A1994</f>
        <v>27</v>
      </c>
      <c r="I1994" s="0" t="n">
        <f aca="false">B1994</f>
        <v>42</v>
      </c>
    </row>
    <row r="1995" customFormat="false" ht="12.8" hidden="false" customHeight="false" outlineLevel="0" collapsed="false">
      <c r="A1995" s="0" t="n">
        <f aca="false">IF(B1994&lt;&gt;$D$1,A1994,A1994+1)</f>
        <v>27</v>
      </c>
      <c r="B1995" s="0" t="n">
        <f aca="false">IF(B1994&lt;&gt;$D$1,B1994+1,1)</f>
        <v>43</v>
      </c>
      <c r="C1995" s="0" t="str">
        <f aca="false">IFERROR(VLOOKUP(A1995,'Province Map'!$A$2:$BX$77,(MATCH(B1995,'Province Map'!$B$2:$BX$2,0)+1),0),"")</f>
        <v/>
      </c>
      <c r="D1995" s="0" t="str">
        <f aca="false">IF(C1995="T","T","")</f>
        <v/>
      </c>
      <c r="E1995" s="0" t="str">
        <f aca="false">IF(D1995="T",COUNTIF($D$3:$D1995,"T"),"")</f>
        <v/>
      </c>
      <c r="F1995" s="0" t="str">
        <f aca="false">IF(C1995="S","S","")</f>
        <v/>
      </c>
      <c r="G1995" s="0" t="str">
        <f aca="false">IF(F1995="S",COUNTIF($F$3:$F1995,"S"),"")</f>
        <v/>
      </c>
      <c r="H1995" s="0" t="n">
        <f aca="false">A1995</f>
        <v>27</v>
      </c>
      <c r="I1995" s="0" t="n">
        <f aca="false">B1995</f>
        <v>43</v>
      </c>
    </row>
    <row r="1996" customFormat="false" ht="12.8" hidden="false" customHeight="false" outlineLevel="0" collapsed="false">
      <c r="A1996" s="0" t="n">
        <f aca="false">IF(B1995&lt;&gt;$D$1,A1995,A1995+1)</f>
        <v>27</v>
      </c>
      <c r="B1996" s="0" t="n">
        <f aca="false">IF(B1995&lt;&gt;$D$1,B1995+1,1)</f>
        <v>44</v>
      </c>
      <c r="C1996" s="0" t="str">
        <f aca="false">IFERROR(VLOOKUP(A1996,'Province Map'!$A$2:$BX$77,(MATCH(B1996,'Province Map'!$B$2:$BX$2,0)+1),0),"")</f>
        <v/>
      </c>
      <c r="D1996" s="0" t="str">
        <f aca="false">IF(C1996="T","T","")</f>
        <v/>
      </c>
      <c r="E1996" s="0" t="str">
        <f aca="false">IF(D1996="T",COUNTIF($D$3:$D1996,"T"),"")</f>
        <v/>
      </c>
      <c r="F1996" s="0" t="str">
        <f aca="false">IF(C1996="S","S","")</f>
        <v/>
      </c>
      <c r="G1996" s="0" t="str">
        <f aca="false">IF(F1996="S",COUNTIF($F$3:$F1996,"S"),"")</f>
        <v/>
      </c>
      <c r="H1996" s="0" t="n">
        <f aca="false">A1996</f>
        <v>27</v>
      </c>
      <c r="I1996" s="0" t="n">
        <f aca="false">B1996</f>
        <v>44</v>
      </c>
    </row>
    <row r="1997" customFormat="false" ht="12.8" hidden="false" customHeight="false" outlineLevel="0" collapsed="false">
      <c r="A1997" s="0" t="n">
        <f aca="false">IF(B1996&lt;&gt;$D$1,A1996,A1996+1)</f>
        <v>27</v>
      </c>
      <c r="B1997" s="0" t="n">
        <f aca="false">IF(B1996&lt;&gt;$D$1,B1996+1,1)</f>
        <v>45</v>
      </c>
      <c r="C1997" s="0" t="str">
        <f aca="false">IFERROR(VLOOKUP(A1997,'Province Map'!$A$2:$BX$77,(MATCH(B1997,'Province Map'!$B$2:$BX$2,0)+1),0),"")</f>
        <v/>
      </c>
      <c r="D1997" s="0" t="str">
        <f aca="false">IF(C1997="T","T","")</f>
        <v/>
      </c>
      <c r="E1997" s="0" t="str">
        <f aca="false">IF(D1997="T",COUNTIF($D$3:$D1997,"T"),"")</f>
        <v/>
      </c>
      <c r="F1997" s="0" t="str">
        <f aca="false">IF(C1997="S","S","")</f>
        <v/>
      </c>
      <c r="G1997" s="0" t="str">
        <f aca="false">IF(F1997="S",COUNTIF($F$3:$F1997,"S"),"")</f>
        <v/>
      </c>
      <c r="H1997" s="0" t="n">
        <f aca="false">A1997</f>
        <v>27</v>
      </c>
      <c r="I1997" s="0" t="n">
        <f aca="false">B1997</f>
        <v>45</v>
      </c>
    </row>
    <row r="1998" customFormat="false" ht="12.8" hidden="false" customHeight="false" outlineLevel="0" collapsed="false">
      <c r="A1998" s="0" t="n">
        <f aca="false">IF(B1997&lt;&gt;$D$1,A1997,A1997+1)</f>
        <v>27</v>
      </c>
      <c r="B1998" s="0" t="n">
        <f aca="false">IF(B1997&lt;&gt;$D$1,B1997+1,1)</f>
        <v>46</v>
      </c>
      <c r="C1998" s="0" t="str">
        <f aca="false">IFERROR(VLOOKUP(A1998,'Province Map'!$A$2:$BX$77,(MATCH(B1998,'Province Map'!$B$2:$BX$2,0)+1),0),"")</f>
        <v/>
      </c>
      <c r="D1998" s="0" t="str">
        <f aca="false">IF(C1998="T","T","")</f>
        <v/>
      </c>
      <c r="E1998" s="0" t="str">
        <f aca="false">IF(D1998="T",COUNTIF($D$3:$D1998,"T"),"")</f>
        <v/>
      </c>
      <c r="F1998" s="0" t="str">
        <f aca="false">IF(C1998="S","S","")</f>
        <v/>
      </c>
      <c r="G1998" s="0" t="str">
        <f aca="false">IF(F1998="S",COUNTIF($F$3:$F1998,"S"),"")</f>
        <v/>
      </c>
      <c r="H1998" s="0" t="n">
        <f aca="false">A1998</f>
        <v>27</v>
      </c>
      <c r="I1998" s="0" t="n">
        <f aca="false">B1998</f>
        <v>46</v>
      </c>
    </row>
    <row r="1999" customFormat="false" ht="12.8" hidden="false" customHeight="false" outlineLevel="0" collapsed="false">
      <c r="A1999" s="0" t="n">
        <f aca="false">IF(B1998&lt;&gt;$D$1,A1998,A1998+1)</f>
        <v>27</v>
      </c>
      <c r="B1999" s="0" t="n">
        <f aca="false">IF(B1998&lt;&gt;$D$1,B1998+1,1)</f>
        <v>47</v>
      </c>
      <c r="C1999" s="0" t="str">
        <f aca="false">IFERROR(VLOOKUP(A1999,'Province Map'!$A$2:$BX$77,(MATCH(B1999,'Province Map'!$B$2:$BX$2,0)+1),0),"")</f>
        <v/>
      </c>
      <c r="D1999" s="0" t="str">
        <f aca="false">IF(C1999="T","T","")</f>
        <v/>
      </c>
      <c r="E1999" s="0" t="str">
        <f aca="false">IF(D1999="T",COUNTIF($D$3:$D1999,"T"),"")</f>
        <v/>
      </c>
      <c r="F1999" s="0" t="str">
        <f aca="false">IF(C1999="S","S","")</f>
        <v/>
      </c>
      <c r="G1999" s="0" t="str">
        <f aca="false">IF(F1999="S",COUNTIF($F$3:$F1999,"S"),"")</f>
        <v/>
      </c>
      <c r="H1999" s="0" t="n">
        <f aca="false">A1999</f>
        <v>27</v>
      </c>
      <c r="I1999" s="0" t="n">
        <f aca="false">B1999</f>
        <v>47</v>
      </c>
    </row>
    <row r="2000" customFormat="false" ht="12.8" hidden="false" customHeight="false" outlineLevel="0" collapsed="false">
      <c r="A2000" s="0" t="n">
        <f aca="false">IF(B1999&lt;&gt;$D$1,A1999,A1999+1)</f>
        <v>27</v>
      </c>
      <c r="B2000" s="0" t="n">
        <f aca="false">IF(B1999&lt;&gt;$D$1,B1999+1,1)</f>
        <v>48</v>
      </c>
      <c r="C2000" s="0" t="str">
        <f aca="false">IFERROR(VLOOKUP(A2000,'Province Map'!$A$2:$BX$77,(MATCH(B2000,'Province Map'!$B$2:$BX$2,0)+1),0),"")</f>
        <v/>
      </c>
      <c r="D2000" s="0" t="str">
        <f aca="false">IF(C2000="T","T","")</f>
        <v/>
      </c>
      <c r="E2000" s="0" t="str">
        <f aca="false">IF(D2000="T",COUNTIF($D$3:$D2000,"T"),"")</f>
        <v/>
      </c>
      <c r="F2000" s="0" t="str">
        <f aca="false">IF(C2000="S","S","")</f>
        <v/>
      </c>
      <c r="G2000" s="0" t="str">
        <f aca="false">IF(F2000="S",COUNTIF($F$3:$F2000,"S"),"")</f>
        <v/>
      </c>
      <c r="H2000" s="0" t="n">
        <f aca="false">A2000</f>
        <v>27</v>
      </c>
      <c r="I2000" s="0" t="n">
        <f aca="false">B2000</f>
        <v>48</v>
      </c>
    </row>
    <row r="2001" customFormat="false" ht="12.8" hidden="false" customHeight="false" outlineLevel="0" collapsed="false">
      <c r="A2001" s="0" t="n">
        <f aca="false">IF(B2000&lt;&gt;$D$1,A2000,A2000+1)</f>
        <v>27</v>
      </c>
      <c r="B2001" s="0" t="n">
        <f aca="false">IF(B2000&lt;&gt;$D$1,B2000+1,1)</f>
        <v>49</v>
      </c>
      <c r="C2001" s="0" t="str">
        <f aca="false">IFERROR(VLOOKUP(A2001,'Province Map'!$A$2:$BX$77,(MATCH(B2001,'Province Map'!$B$2:$BX$2,0)+1),0),"")</f>
        <v/>
      </c>
      <c r="D2001" s="0" t="str">
        <f aca="false">IF(C2001="T","T","")</f>
        <v/>
      </c>
      <c r="E2001" s="0" t="str">
        <f aca="false">IF(D2001="T",COUNTIF($D$3:$D2001,"T"),"")</f>
        <v/>
      </c>
      <c r="F2001" s="0" t="str">
        <f aca="false">IF(C2001="S","S","")</f>
        <v/>
      </c>
      <c r="G2001" s="0" t="str">
        <f aca="false">IF(F2001="S",COUNTIF($F$3:$F2001,"S"),"")</f>
        <v/>
      </c>
      <c r="H2001" s="0" t="n">
        <f aca="false">A2001</f>
        <v>27</v>
      </c>
      <c r="I2001" s="0" t="n">
        <f aca="false">B2001</f>
        <v>49</v>
      </c>
    </row>
    <row r="2002" customFormat="false" ht="12.8" hidden="false" customHeight="false" outlineLevel="0" collapsed="false">
      <c r="A2002" s="0" t="n">
        <f aca="false">IF(B2001&lt;&gt;$D$1,A2001,A2001+1)</f>
        <v>27</v>
      </c>
      <c r="B2002" s="0" t="n">
        <f aca="false">IF(B2001&lt;&gt;$D$1,B2001+1,1)</f>
        <v>50</v>
      </c>
      <c r="C2002" s="0" t="str">
        <f aca="false">IFERROR(VLOOKUP(A2002,'Province Map'!$A$2:$BX$77,(MATCH(B2002,'Province Map'!$B$2:$BX$2,0)+1),0),"")</f>
        <v/>
      </c>
      <c r="D2002" s="0" t="str">
        <f aca="false">IF(C2002="T","T","")</f>
        <v/>
      </c>
      <c r="E2002" s="0" t="str">
        <f aca="false">IF(D2002="T",COUNTIF($D$3:$D2002,"T"),"")</f>
        <v/>
      </c>
      <c r="F2002" s="0" t="str">
        <f aca="false">IF(C2002="S","S","")</f>
        <v/>
      </c>
      <c r="G2002" s="0" t="str">
        <f aca="false">IF(F2002="S",COUNTIF($F$3:$F2002,"S"),"")</f>
        <v/>
      </c>
      <c r="H2002" s="0" t="n">
        <f aca="false">A2002</f>
        <v>27</v>
      </c>
      <c r="I2002" s="0" t="n">
        <f aca="false">B2002</f>
        <v>50</v>
      </c>
    </row>
    <row r="2003" customFormat="false" ht="12.8" hidden="false" customHeight="false" outlineLevel="0" collapsed="false">
      <c r="A2003" s="0" t="n">
        <f aca="false">IF(B2002&lt;&gt;$D$1,A2002,A2002+1)</f>
        <v>27</v>
      </c>
      <c r="B2003" s="0" t="n">
        <f aca="false">IF(B2002&lt;&gt;$D$1,B2002+1,1)</f>
        <v>51</v>
      </c>
      <c r="C2003" s="0" t="str">
        <f aca="false">IFERROR(VLOOKUP(A2003,'Province Map'!$A$2:$BX$77,(MATCH(B2003,'Province Map'!$B$2:$BX$2,0)+1),0),"")</f>
        <v/>
      </c>
      <c r="D2003" s="0" t="str">
        <f aca="false">IF(C2003="T","T","")</f>
        <v/>
      </c>
      <c r="E2003" s="0" t="str">
        <f aca="false">IF(D2003="T",COUNTIF($D$3:$D2003,"T"),"")</f>
        <v/>
      </c>
      <c r="F2003" s="0" t="str">
        <f aca="false">IF(C2003="S","S","")</f>
        <v/>
      </c>
      <c r="G2003" s="0" t="str">
        <f aca="false">IF(F2003="S",COUNTIF($F$3:$F2003,"S"),"")</f>
        <v/>
      </c>
      <c r="H2003" s="0" t="n">
        <f aca="false">A2003</f>
        <v>27</v>
      </c>
      <c r="I2003" s="0" t="n">
        <f aca="false">B2003</f>
        <v>51</v>
      </c>
    </row>
    <row r="2004" customFormat="false" ht="12.8" hidden="false" customHeight="false" outlineLevel="0" collapsed="false">
      <c r="A2004" s="0" t="n">
        <f aca="false">IF(B2003&lt;&gt;$D$1,A2003,A2003+1)</f>
        <v>27</v>
      </c>
      <c r="B2004" s="0" t="n">
        <f aca="false">IF(B2003&lt;&gt;$D$1,B2003+1,1)</f>
        <v>52</v>
      </c>
      <c r="C2004" s="0" t="str">
        <f aca="false">IFERROR(VLOOKUP(A2004,'Province Map'!$A$2:$BX$77,(MATCH(B2004,'Province Map'!$B$2:$BX$2,0)+1),0),"")</f>
        <v/>
      </c>
      <c r="D2004" s="0" t="str">
        <f aca="false">IF(C2004="T","T","")</f>
        <v/>
      </c>
      <c r="E2004" s="0" t="str">
        <f aca="false">IF(D2004="T",COUNTIF($D$3:$D2004,"T"),"")</f>
        <v/>
      </c>
      <c r="F2004" s="0" t="str">
        <f aca="false">IF(C2004="S","S","")</f>
        <v/>
      </c>
      <c r="G2004" s="0" t="str">
        <f aca="false">IF(F2004="S",COUNTIF($F$3:$F2004,"S"),"")</f>
        <v/>
      </c>
      <c r="H2004" s="0" t="n">
        <f aca="false">A2004</f>
        <v>27</v>
      </c>
      <c r="I2004" s="0" t="n">
        <f aca="false">B2004</f>
        <v>52</v>
      </c>
    </row>
    <row r="2005" customFormat="false" ht="12.8" hidden="false" customHeight="false" outlineLevel="0" collapsed="false">
      <c r="A2005" s="0" t="n">
        <f aca="false">IF(B2004&lt;&gt;$D$1,A2004,A2004+1)</f>
        <v>27</v>
      </c>
      <c r="B2005" s="0" t="n">
        <f aca="false">IF(B2004&lt;&gt;$D$1,B2004+1,1)</f>
        <v>53</v>
      </c>
      <c r="C2005" s="0" t="str">
        <f aca="false">IFERROR(VLOOKUP(A2005,'Province Map'!$A$2:$BX$77,(MATCH(B2005,'Province Map'!$B$2:$BX$2,0)+1),0),"")</f>
        <v/>
      </c>
      <c r="D2005" s="0" t="str">
        <f aca="false">IF(C2005="T","T","")</f>
        <v/>
      </c>
      <c r="E2005" s="0" t="str">
        <f aca="false">IF(D2005="T",COUNTIF($D$3:$D2005,"T"),"")</f>
        <v/>
      </c>
      <c r="F2005" s="0" t="str">
        <f aca="false">IF(C2005="S","S","")</f>
        <v/>
      </c>
      <c r="G2005" s="0" t="str">
        <f aca="false">IF(F2005="S",COUNTIF($F$3:$F2005,"S"),"")</f>
        <v/>
      </c>
      <c r="H2005" s="0" t="n">
        <f aca="false">A2005</f>
        <v>27</v>
      </c>
      <c r="I2005" s="0" t="n">
        <f aca="false">B2005</f>
        <v>53</v>
      </c>
    </row>
    <row r="2006" customFormat="false" ht="12.8" hidden="false" customHeight="false" outlineLevel="0" collapsed="false">
      <c r="A2006" s="0" t="n">
        <f aca="false">IF(B2005&lt;&gt;$D$1,A2005,A2005+1)</f>
        <v>27</v>
      </c>
      <c r="B2006" s="0" t="n">
        <f aca="false">IF(B2005&lt;&gt;$D$1,B2005+1,1)</f>
        <v>54</v>
      </c>
      <c r="C2006" s="0" t="str">
        <f aca="false">IFERROR(VLOOKUP(A2006,'Province Map'!$A$2:$BX$77,(MATCH(B2006,'Province Map'!$B$2:$BX$2,0)+1),0),"")</f>
        <v/>
      </c>
      <c r="D2006" s="0" t="str">
        <f aca="false">IF(C2006="T","T","")</f>
        <v/>
      </c>
      <c r="E2006" s="0" t="str">
        <f aca="false">IF(D2006="T",COUNTIF($D$3:$D2006,"T"),"")</f>
        <v/>
      </c>
      <c r="F2006" s="0" t="str">
        <f aca="false">IF(C2006="S","S","")</f>
        <v/>
      </c>
      <c r="G2006" s="0" t="str">
        <f aca="false">IF(F2006="S",COUNTIF($F$3:$F2006,"S"),"")</f>
        <v/>
      </c>
      <c r="H2006" s="0" t="n">
        <f aca="false">A2006</f>
        <v>27</v>
      </c>
      <c r="I2006" s="0" t="n">
        <f aca="false">B2006</f>
        <v>54</v>
      </c>
    </row>
    <row r="2007" customFormat="false" ht="12.8" hidden="false" customHeight="false" outlineLevel="0" collapsed="false">
      <c r="A2007" s="0" t="n">
        <f aca="false">IF(B2006&lt;&gt;$D$1,A2006,A2006+1)</f>
        <v>27</v>
      </c>
      <c r="B2007" s="0" t="n">
        <f aca="false">IF(B2006&lt;&gt;$D$1,B2006+1,1)</f>
        <v>55</v>
      </c>
      <c r="C2007" s="0" t="str">
        <f aca="false">IFERROR(VLOOKUP(A2007,'Province Map'!$A$2:$BX$77,(MATCH(B2007,'Province Map'!$B$2:$BX$2,0)+1),0),"")</f>
        <v/>
      </c>
      <c r="D2007" s="0" t="str">
        <f aca="false">IF(C2007="T","T","")</f>
        <v/>
      </c>
      <c r="E2007" s="0" t="str">
        <f aca="false">IF(D2007="T",COUNTIF($D$3:$D2007,"T"),"")</f>
        <v/>
      </c>
      <c r="F2007" s="0" t="str">
        <f aca="false">IF(C2007="S","S","")</f>
        <v/>
      </c>
      <c r="G2007" s="0" t="str">
        <f aca="false">IF(F2007="S",COUNTIF($F$3:$F2007,"S"),"")</f>
        <v/>
      </c>
      <c r="H2007" s="0" t="n">
        <f aca="false">A2007</f>
        <v>27</v>
      </c>
      <c r="I2007" s="0" t="n">
        <f aca="false">B2007</f>
        <v>55</v>
      </c>
    </row>
    <row r="2008" customFormat="false" ht="12.8" hidden="false" customHeight="false" outlineLevel="0" collapsed="false">
      <c r="A2008" s="0" t="n">
        <f aca="false">IF(B2007&lt;&gt;$D$1,A2007,A2007+1)</f>
        <v>27</v>
      </c>
      <c r="B2008" s="0" t="n">
        <f aca="false">IF(B2007&lt;&gt;$D$1,B2007+1,1)</f>
        <v>56</v>
      </c>
      <c r="C2008" s="0" t="str">
        <f aca="false">IFERROR(VLOOKUP(A2008,'Province Map'!$A$2:$BX$77,(MATCH(B2008,'Province Map'!$B$2:$BX$2,0)+1),0),"")</f>
        <v/>
      </c>
      <c r="D2008" s="0" t="str">
        <f aca="false">IF(C2008="T","T","")</f>
        <v/>
      </c>
      <c r="E2008" s="0" t="str">
        <f aca="false">IF(D2008="T",COUNTIF($D$3:$D2008,"T"),"")</f>
        <v/>
      </c>
      <c r="F2008" s="0" t="str">
        <f aca="false">IF(C2008="S","S","")</f>
        <v/>
      </c>
      <c r="G2008" s="0" t="str">
        <f aca="false">IF(F2008="S",COUNTIF($F$3:$F2008,"S"),"")</f>
        <v/>
      </c>
      <c r="H2008" s="0" t="n">
        <f aca="false">A2008</f>
        <v>27</v>
      </c>
      <c r="I2008" s="0" t="n">
        <f aca="false">B2008</f>
        <v>56</v>
      </c>
    </row>
    <row r="2009" customFormat="false" ht="12.8" hidden="false" customHeight="false" outlineLevel="0" collapsed="false">
      <c r="A2009" s="0" t="n">
        <f aca="false">IF(B2008&lt;&gt;$D$1,A2008,A2008+1)</f>
        <v>27</v>
      </c>
      <c r="B2009" s="0" t="n">
        <f aca="false">IF(B2008&lt;&gt;$D$1,B2008+1,1)</f>
        <v>57</v>
      </c>
      <c r="C2009" s="0" t="str">
        <f aca="false">IFERROR(VLOOKUP(A2009,'Province Map'!$A$2:$BX$77,(MATCH(B2009,'Province Map'!$B$2:$BX$2,0)+1),0),"")</f>
        <v/>
      </c>
      <c r="D2009" s="0" t="str">
        <f aca="false">IF(C2009="T","T","")</f>
        <v/>
      </c>
      <c r="E2009" s="0" t="str">
        <f aca="false">IF(D2009="T",COUNTIF($D$3:$D2009,"T"),"")</f>
        <v/>
      </c>
      <c r="F2009" s="0" t="str">
        <f aca="false">IF(C2009="S","S","")</f>
        <v/>
      </c>
      <c r="G2009" s="0" t="str">
        <f aca="false">IF(F2009="S",COUNTIF($F$3:$F2009,"S"),"")</f>
        <v/>
      </c>
      <c r="H2009" s="0" t="n">
        <f aca="false">A2009</f>
        <v>27</v>
      </c>
      <c r="I2009" s="0" t="n">
        <f aca="false">B2009</f>
        <v>57</v>
      </c>
    </row>
    <row r="2010" customFormat="false" ht="12.8" hidden="false" customHeight="false" outlineLevel="0" collapsed="false">
      <c r="A2010" s="0" t="n">
        <f aca="false">IF(B2009&lt;&gt;$D$1,A2009,A2009+1)</f>
        <v>27</v>
      </c>
      <c r="B2010" s="0" t="n">
        <f aca="false">IF(B2009&lt;&gt;$D$1,B2009+1,1)</f>
        <v>58</v>
      </c>
      <c r="C2010" s="0" t="str">
        <f aca="false">IFERROR(VLOOKUP(A2010,'Province Map'!$A$2:$BX$77,(MATCH(B2010,'Province Map'!$B$2:$BX$2,0)+1),0),"")</f>
        <v/>
      </c>
      <c r="D2010" s="0" t="str">
        <f aca="false">IF(C2010="T","T","")</f>
        <v/>
      </c>
      <c r="E2010" s="0" t="str">
        <f aca="false">IF(D2010="T",COUNTIF($D$3:$D2010,"T"),"")</f>
        <v/>
      </c>
      <c r="F2010" s="0" t="str">
        <f aca="false">IF(C2010="S","S","")</f>
        <v/>
      </c>
      <c r="G2010" s="0" t="str">
        <f aca="false">IF(F2010="S",COUNTIF($F$3:$F2010,"S"),"")</f>
        <v/>
      </c>
      <c r="H2010" s="0" t="n">
        <f aca="false">A2010</f>
        <v>27</v>
      </c>
      <c r="I2010" s="0" t="n">
        <f aca="false">B2010</f>
        <v>58</v>
      </c>
    </row>
    <row r="2011" customFormat="false" ht="12.8" hidden="false" customHeight="false" outlineLevel="0" collapsed="false">
      <c r="A2011" s="0" t="n">
        <f aca="false">IF(B2010&lt;&gt;$D$1,A2010,A2010+1)</f>
        <v>27</v>
      </c>
      <c r="B2011" s="0" t="n">
        <f aca="false">IF(B2010&lt;&gt;$D$1,B2010+1,1)</f>
        <v>59</v>
      </c>
      <c r="C2011" s="0" t="str">
        <f aca="false">IFERROR(VLOOKUP(A2011,'Province Map'!$A$2:$BX$77,(MATCH(B2011,'Province Map'!$B$2:$BX$2,0)+1),0),"")</f>
        <v/>
      </c>
      <c r="D2011" s="0" t="str">
        <f aca="false">IF(C2011="T","T","")</f>
        <v/>
      </c>
      <c r="E2011" s="0" t="str">
        <f aca="false">IF(D2011="T",COUNTIF($D$3:$D2011,"T"),"")</f>
        <v/>
      </c>
      <c r="F2011" s="0" t="str">
        <f aca="false">IF(C2011="S","S","")</f>
        <v/>
      </c>
      <c r="G2011" s="0" t="str">
        <f aca="false">IF(F2011="S",COUNTIF($F$3:$F2011,"S"),"")</f>
        <v/>
      </c>
      <c r="H2011" s="0" t="n">
        <f aca="false">A2011</f>
        <v>27</v>
      </c>
      <c r="I2011" s="0" t="n">
        <f aca="false">B2011</f>
        <v>59</v>
      </c>
    </row>
    <row r="2012" customFormat="false" ht="12.8" hidden="false" customHeight="false" outlineLevel="0" collapsed="false">
      <c r="A2012" s="0" t="n">
        <f aca="false">IF(B2011&lt;&gt;$D$1,A2011,A2011+1)</f>
        <v>27</v>
      </c>
      <c r="B2012" s="0" t="n">
        <f aca="false">IF(B2011&lt;&gt;$D$1,B2011+1,1)</f>
        <v>60</v>
      </c>
      <c r="C2012" s="0" t="str">
        <f aca="false">IFERROR(VLOOKUP(A2012,'Province Map'!$A$2:$BX$77,(MATCH(B2012,'Province Map'!$B$2:$BX$2,0)+1),0),"")</f>
        <v/>
      </c>
      <c r="D2012" s="0" t="str">
        <f aca="false">IF(C2012="T","T","")</f>
        <v/>
      </c>
      <c r="E2012" s="0" t="str">
        <f aca="false">IF(D2012="T",COUNTIF($D$3:$D2012,"T"),"")</f>
        <v/>
      </c>
      <c r="F2012" s="0" t="str">
        <f aca="false">IF(C2012="S","S","")</f>
        <v/>
      </c>
      <c r="G2012" s="0" t="str">
        <f aca="false">IF(F2012="S",COUNTIF($F$3:$F2012,"S"),"")</f>
        <v/>
      </c>
      <c r="H2012" s="0" t="n">
        <f aca="false">A2012</f>
        <v>27</v>
      </c>
      <c r="I2012" s="0" t="n">
        <f aca="false">B2012</f>
        <v>60</v>
      </c>
    </row>
    <row r="2013" customFormat="false" ht="12.8" hidden="false" customHeight="false" outlineLevel="0" collapsed="false">
      <c r="A2013" s="0" t="n">
        <f aca="false">IF(B2012&lt;&gt;$D$1,A2012,A2012+1)</f>
        <v>27</v>
      </c>
      <c r="B2013" s="0" t="n">
        <f aca="false">IF(B2012&lt;&gt;$D$1,B2012+1,1)</f>
        <v>61</v>
      </c>
      <c r="C2013" s="0" t="str">
        <f aca="false">IFERROR(VLOOKUP(A2013,'Province Map'!$A$2:$BX$77,(MATCH(B2013,'Province Map'!$B$2:$BX$2,0)+1),0),"")</f>
        <v/>
      </c>
      <c r="D2013" s="0" t="str">
        <f aca="false">IF(C2013="T","T","")</f>
        <v/>
      </c>
      <c r="E2013" s="0" t="str">
        <f aca="false">IF(D2013="T",COUNTIF($D$3:$D2013,"T"),"")</f>
        <v/>
      </c>
      <c r="F2013" s="0" t="str">
        <f aca="false">IF(C2013="S","S","")</f>
        <v/>
      </c>
      <c r="G2013" s="0" t="str">
        <f aca="false">IF(F2013="S",COUNTIF($F$3:$F2013,"S"),"")</f>
        <v/>
      </c>
      <c r="H2013" s="0" t="n">
        <f aca="false">A2013</f>
        <v>27</v>
      </c>
      <c r="I2013" s="0" t="n">
        <f aca="false">B2013</f>
        <v>61</v>
      </c>
    </row>
    <row r="2014" customFormat="false" ht="12.8" hidden="false" customHeight="false" outlineLevel="0" collapsed="false">
      <c r="A2014" s="0" t="n">
        <f aca="false">IF(B2013&lt;&gt;$D$1,A2013,A2013+1)</f>
        <v>27</v>
      </c>
      <c r="B2014" s="0" t="n">
        <f aca="false">IF(B2013&lt;&gt;$D$1,B2013+1,1)</f>
        <v>62</v>
      </c>
      <c r="C2014" s="0" t="str">
        <f aca="false">IFERROR(VLOOKUP(A2014,'Province Map'!$A$2:$BX$77,(MATCH(B2014,'Province Map'!$B$2:$BX$2,0)+1),0),"")</f>
        <v/>
      </c>
      <c r="D2014" s="0" t="str">
        <f aca="false">IF(C2014="T","T","")</f>
        <v/>
      </c>
      <c r="E2014" s="0" t="str">
        <f aca="false">IF(D2014="T",COUNTIF($D$3:$D2014,"T"),"")</f>
        <v/>
      </c>
      <c r="F2014" s="0" t="str">
        <f aca="false">IF(C2014="S","S","")</f>
        <v/>
      </c>
      <c r="G2014" s="0" t="str">
        <f aca="false">IF(F2014="S",COUNTIF($F$3:$F2014,"S"),"")</f>
        <v/>
      </c>
      <c r="H2014" s="0" t="n">
        <f aca="false">A2014</f>
        <v>27</v>
      </c>
      <c r="I2014" s="0" t="n">
        <f aca="false">B2014</f>
        <v>62</v>
      </c>
    </row>
    <row r="2015" customFormat="false" ht="12.8" hidden="false" customHeight="false" outlineLevel="0" collapsed="false">
      <c r="A2015" s="0" t="n">
        <f aca="false">IF(B2014&lt;&gt;$D$1,A2014,A2014+1)</f>
        <v>27</v>
      </c>
      <c r="B2015" s="0" t="n">
        <f aca="false">IF(B2014&lt;&gt;$D$1,B2014+1,1)</f>
        <v>63</v>
      </c>
      <c r="C2015" s="0" t="str">
        <f aca="false">IFERROR(VLOOKUP(A2015,'Province Map'!$A$2:$BX$77,(MATCH(B2015,'Province Map'!$B$2:$BX$2,0)+1),0),"")</f>
        <v/>
      </c>
      <c r="D2015" s="0" t="str">
        <f aca="false">IF(C2015="T","T","")</f>
        <v/>
      </c>
      <c r="E2015" s="0" t="str">
        <f aca="false">IF(D2015="T",COUNTIF($D$3:$D2015,"T"),"")</f>
        <v/>
      </c>
      <c r="F2015" s="0" t="str">
        <f aca="false">IF(C2015="S","S","")</f>
        <v/>
      </c>
      <c r="G2015" s="0" t="str">
        <f aca="false">IF(F2015="S",COUNTIF($F$3:$F2015,"S"),"")</f>
        <v/>
      </c>
      <c r="H2015" s="0" t="n">
        <f aca="false">A2015</f>
        <v>27</v>
      </c>
      <c r="I2015" s="0" t="n">
        <f aca="false">B2015</f>
        <v>63</v>
      </c>
    </row>
    <row r="2016" customFormat="false" ht="12.8" hidden="false" customHeight="false" outlineLevel="0" collapsed="false">
      <c r="A2016" s="0" t="n">
        <f aca="false">IF(B2015&lt;&gt;$D$1,A2015,A2015+1)</f>
        <v>27</v>
      </c>
      <c r="B2016" s="0" t="n">
        <f aca="false">IF(B2015&lt;&gt;$D$1,B2015+1,1)</f>
        <v>64</v>
      </c>
      <c r="C2016" s="0" t="str">
        <f aca="false">IFERROR(VLOOKUP(A2016,'Province Map'!$A$2:$BX$77,(MATCH(B2016,'Province Map'!$B$2:$BX$2,0)+1),0),"")</f>
        <v/>
      </c>
      <c r="D2016" s="0" t="str">
        <f aca="false">IF(C2016="T","T","")</f>
        <v/>
      </c>
      <c r="E2016" s="0" t="str">
        <f aca="false">IF(D2016="T",COUNTIF($D$3:$D2016,"T"),"")</f>
        <v/>
      </c>
      <c r="F2016" s="0" t="str">
        <f aca="false">IF(C2016="S","S","")</f>
        <v/>
      </c>
      <c r="G2016" s="0" t="str">
        <f aca="false">IF(F2016="S",COUNTIF($F$3:$F2016,"S"),"")</f>
        <v/>
      </c>
      <c r="H2016" s="0" t="n">
        <f aca="false">A2016</f>
        <v>27</v>
      </c>
      <c r="I2016" s="0" t="n">
        <f aca="false">B2016</f>
        <v>64</v>
      </c>
    </row>
    <row r="2017" customFormat="false" ht="12.8" hidden="false" customHeight="false" outlineLevel="0" collapsed="false">
      <c r="A2017" s="0" t="n">
        <f aca="false">IF(B2016&lt;&gt;$D$1,A2016,A2016+1)</f>
        <v>27</v>
      </c>
      <c r="B2017" s="0" t="n">
        <f aca="false">IF(B2016&lt;&gt;$D$1,B2016+1,1)</f>
        <v>65</v>
      </c>
      <c r="C2017" s="0" t="str">
        <f aca="false">IFERROR(VLOOKUP(A2017,'Province Map'!$A$2:$BX$77,(MATCH(B2017,'Province Map'!$B$2:$BX$2,0)+1),0),"")</f>
        <v/>
      </c>
      <c r="D2017" s="0" t="str">
        <f aca="false">IF(C2017="T","T","")</f>
        <v/>
      </c>
      <c r="E2017" s="0" t="str">
        <f aca="false">IF(D2017="T",COUNTIF($D$3:$D2017,"T"),"")</f>
        <v/>
      </c>
      <c r="F2017" s="0" t="str">
        <f aca="false">IF(C2017="S","S","")</f>
        <v/>
      </c>
      <c r="G2017" s="0" t="str">
        <f aca="false">IF(F2017="S",COUNTIF($F$3:$F2017,"S"),"")</f>
        <v/>
      </c>
      <c r="H2017" s="0" t="n">
        <f aca="false">A2017</f>
        <v>27</v>
      </c>
      <c r="I2017" s="0" t="n">
        <f aca="false">B2017</f>
        <v>65</v>
      </c>
    </row>
    <row r="2018" customFormat="false" ht="12.8" hidden="false" customHeight="false" outlineLevel="0" collapsed="false">
      <c r="A2018" s="0" t="n">
        <f aca="false">IF(B2017&lt;&gt;$D$1,A2017,A2017+1)</f>
        <v>27</v>
      </c>
      <c r="B2018" s="0" t="n">
        <f aca="false">IF(B2017&lt;&gt;$D$1,B2017+1,1)</f>
        <v>66</v>
      </c>
      <c r="C2018" s="0" t="str">
        <f aca="false">IFERROR(VLOOKUP(A2018,'Province Map'!$A$2:$BX$77,(MATCH(B2018,'Province Map'!$B$2:$BX$2,0)+1),0),"")</f>
        <v/>
      </c>
      <c r="D2018" s="0" t="str">
        <f aca="false">IF(C2018="T","T","")</f>
        <v/>
      </c>
      <c r="E2018" s="0" t="str">
        <f aca="false">IF(D2018="T",COUNTIF($D$3:$D2018,"T"),"")</f>
        <v/>
      </c>
      <c r="F2018" s="0" t="str">
        <f aca="false">IF(C2018="S","S","")</f>
        <v/>
      </c>
      <c r="G2018" s="0" t="str">
        <f aca="false">IF(F2018="S",COUNTIF($F$3:$F2018,"S"),"")</f>
        <v/>
      </c>
      <c r="H2018" s="0" t="n">
        <f aca="false">A2018</f>
        <v>27</v>
      </c>
      <c r="I2018" s="0" t="n">
        <f aca="false">B2018</f>
        <v>66</v>
      </c>
    </row>
    <row r="2019" customFormat="false" ht="12.8" hidden="false" customHeight="false" outlineLevel="0" collapsed="false">
      <c r="A2019" s="0" t="n">
        <f aca="false">IF(B2018&lt;&gt;$D$1,A2018,A2018+1)</f>
        <v>27</v>
      </c>
      <c r="B2019" s="0" t="n">
        <f aca="false">IF(B2018&lt;&gt;$D$1,B2018+1,1)</f>
        <v>67</v>
      </c>
      <c r="C2019" s="0" t="str">
        <f aca="false">IFERROR(VLOOKUP(A2019,'Province Map'!$A$2:$BX$77,(MATCH(B2019,'Province Map'!$B$2:$BX$2,0)+1),0),"")</f>
        <v/>
      </c>
      <c r="D2019" s="0" t="str">
        <f aca="false">IF(C2019="T","T","")</f>
        <v/>
      </c>
      <c r="E2019" s="0" t="str">
        <f aca="false">IF(D2019="T",COUNTIF($D$3:$D2019,"T"),"")</f>
        <v/>
      </c>
      <c r="F2019" s="0" t="str">
        <f aca="false">IF(C2019="S","S","")</f>
        <v/>
      </c>
      <c r="G2019" s="0" t="str">
        <f aca="false">IF(F2019="S",COUNTIF($F$3:$F2019,"S"),"")</f>
        <v/>
      </c>
      <c r="H2019" s="0" t="n">
        <f aca="false">A2019</f>
        <v>27</v>
      </c>
      <c r="I2019" s="0" t="n">
        <f aca="false">B2019</f>
        <v>67</v>
      </c>
    </row>
    <row r="2020" customFormat="false" ht="12.8" hidden="false" customHeight="false" outlineLevel="0" collapsed="false">
      <c r="A2020" s="0" t="n">
        <f aca="false">IF(B2019&lt;&gt;$D$1,A2019,A2019+1)</f>
        <v>27</v>
      </c>
      <c r="B2020" s="0" t="n">
        <f aca="false">IF(B2019&lt;&gt;$D$1,B2019+1,1)</f>
        <v>68</v>
      </c>
      <c r="C2020" s="0" t="str">
        <f aca="false">IFERROR(VLOOKUP(A2020,'Province Map'!$A$2:$BX$77,(MATCH(B2020,'Province Map'!$B$2:$BX$2,0)+1),0),"")</f>
        <v/>
      </c>
      <c r="D2020" s="0" t="str">
        <f aca="false">IF(C2020="T","T","")</f>
        <v/>
      </c>
      <c r="E2020" s="0" t="str">
        <f aca="false">IF(D2020="T",COUNTIF($D$3:$D2020,"T"),"")</f>
        <v/>
      </c>
      <c r="F2020" s="0" t="str">
        <f aca="false">IF(C2020="S","S","")</f>
        <v/>
      </c>
      <c r="G2020" s="0" t="str">
        <f aca="false">IF(F2020="S",COUNTIF($F$3:$F2020,"S"),"")</f>
        <v/>
      </c>
      <c r="H2020" s="0" t="n">
        <f aca="false">A2020</f>
        <v>27</v>
      </c>
      <c r="I2020" s="0" t="n">
        <f aca="false">B2020</f>
        <v>68</v>
      </c>
    </row>
    <row r="2021" customFormat="false" ht="12.8" hidden="false" customHeight="false" outlineLevel="0" collapsed="false">
      <c r="A2021" s="0" t="n">
        <f aca="false">IF(B2020&lt;&gt;$D$1,A2020,A2020+1)</f>
        <v>27</v>
      </c>
      <c r="B2021" s="0" t="n">
        <f aca="false">IF(B2020&lt;&gt;$D$1,B2020+1,1)</f>
        <v>69</v>
      </c>
      <c r="C2021" s="0" t="str">
        <f aca="false">IFERROR(VLOOKUP(A2021,'Province Map'!$A$2:$BX$77,(MATCH(B2021,'Province Map'!$B$2:$BX$2,0)+1),0),"")</f>
        <v/>
      </c>
      <c r="D2021" s="0" t="str">
        <f aca="false">IF(C2021="T","T","")</f>
        <v/>
      </c>
      <c r="E2021" s="0" t="str">
        <f aca="false">IF(D2021="T",COUNTIF($D$3:$D2021,"T"),"")</f>
        <v/>
      </c>
      <c r="F2021" s="0" t="str">
        <f aca="false">IF(C2021="S","S","")</f>
        <v/>
      </c>
      <c r="G2021" s="0" t="str">
        <f aca="false">IF(F2021="S",COUNTIF($F$3:$F2021,"S"),"")</f>
        <v/>
      </c>
      <c r="H2021" s="0" t="n">
        <f aca="false">A2021</f>
        <v>27</v>
      </c>
      <c r="I2021" s="0" t="n">
        <f aca="false">B2021</f>
        <v>69</v>
      </c>
    </row>
    <row r="2022" customFormat="false" ht="12.8" hidden="false" customHeight="false" outlineLevel="0" collapsed="false">
      <c r="A2022" s="0" t="n">
        <f aca="false">IF(B2021&lt;&gt;$D$1,A2021,A2021+1)</f>
        <v>27</v>
      </c>
      <c r="B2022" s="0" t="n">
        <f aca="false">IF(B2021&lt;&gt;$D$1,B2021+1,1)</f>
        <v>70</v>
      </c>
      <c r="C2022" s="0" t="str">
        <f aca="false">IFERROR(VLOOKUP(A2022,'Province Map'!$A$2:$BX$77,(MATCH(B2022,'Province Map'!$B$2:$BX$2,0)+1),0),"")</f>
        <v/>
      </c>
      <c r="D2022" s="0" t="str">
        <f aca="false">IF(C2022="T","T","")</f>
        <v/>
      </c>
      <c r="E2022" s="0" t="str">
        <f aca="false">IF(D2022="T",COUNTIF($D$3:$D2022,"T"),"")</f>
        <v/>
      </c>
      <c r="F2022" s="0" t="str">
        <f aca="false">IF(C2022="S","S","")</f>
        <v/>
      </c>
      <c r="G2022" s="0" t="str">
        <f aca="false">IF(F2022="S",COUNTIF($F$3:$F2022,"S"),"")</f>
        <v/>
      </c>
      <c r="H2022" s="0" t="n">
        <f aca="false">A2022</f>
        <v>27</v>
      </c>
      <c r="I2022" s="0" t="n">
        <f aca="false">B2022</f>
        <v>70</v>
      </c>
    </row>
    <row r="2023" customFormat="false" ht="12.8" hidden="false" customHeight="false" outlineLevel="0" collapsed="false">
      <c r="A2023" s="0" t="n">
        <f aca="false">IF(B2022&lt;&gt;$D$1,A2022,A2022+1)</f>
        <v>27</v>
      </c>
      <c r="B2023" s="0" t="n">
        <f aca="false">IF(B2022&lt;&gt;$D$1,B2022+1,1)</f>
        <v>71</v>
      </c>
      <c r="C2023" s="0" t="str">
        <f aca="false">IFERROR(VLOOKUP(A2023,'Province Map'!$A$2:$BX$77,(MATCH(B2023,'Province Map'!$B$2:$BX$2,0)+1),0),"")</f>
        <v/>
      </c>
      <c r="D2023" s="0" t="str">
        <f aca="false">IF(C2023="T","T","")</f>
        <v/>
      </c>
      <c r="E2023" s="0" t="str">
        <f aca="false">IF(D2023="T",COUNTIF($D$3:$D2023,"T"),"")</f>
        <v/>
      </c>
      <c r="F2023" s="0" t="str">
        <f aca="false">IF(C2023="S","S","")</f>
        <v/>
      </c>
      <c r="G2023" s="0" t="str">
        <f aca="false">IF(F2023="S",COUNTIF($F$3:$F2023,"S"),"")</f>
        <v/>
      </c>
      <c r="H2023" s="0" t="n">
        <f aca="false">A2023</f>
        <v>27</v>
      </c>
      <c r="I2023" s="0" t="n">
        <f aca="false">B2023</f>
        <v>71</v>
      </c>
    </row>
    <row r="2024" customFormat="false" ht="12.8" hidden="false" customHeight="false" outlineLevel="0" collapsed="false">
      <c r="A2024" s="0" t="n">
        <f aca="false">IF(B2023&lt;&gt;$D$1,A2023,A2023+1)</f>
        <v>27</v>
      </c>
      <c r="B2024" s="0" t="n">
        <f aca="false">IF(B2023&lt;&gt;$D$1,B2023+1,1)</f>
        <v>72</v>
      </c>
      <c r="C2024" s="0" t="str">
        <f aca="false">IFERROR(VLOOKUP(A2024,'Province Map'!$A$2:$BX$77,(MATCH(B2024,'Province Map'!$B$2:$BX$2,0)+1),0),"")</f>
        <v/>
      </c>
      <c r="D2024" s="0" t="str">
        <f aca="false">IF(C2024="T","T","")</f>
        <v/>
      </c>
      <c r="E2024" s="0" t="str">
        <f aca="false">IF(D2024="T",COUNTIF($D$3:$D2024,"T"),"")</f>
        <v/>
      </c>
      <c r="F2024" s="0" t="str">
        <f aca="false">IF(C2024="S","S","")</f>
        <v/>
      </c>
      <c r="G2024" s="0" t="str">
        <f aca="false">IF(F2024="S",COUNTIF($F$3:$F2024,"S"),"")</f>
        <v/>
      </c>
      <c r="H2024" s="0" t="n">
        <f aca="false">A2024</f>
        <v>27</v>
      </c>
      <c r="I2024" s="0" t="n">
        <f aca="false">B2024</f>
        <v>72</v>
      </c>
    </row>
    <row r="2025" customFormat="false" ht="12.8" hidden="false" customHeight="false" outlineLevel="0" collapsed="false">
      <c r="A2025" s="0" t="n">
        <f aca="false">IF(B2024&lt;&gt;$D$1,A2024,A2024+1)</f>
        <v>27</v>
      </c>
      <c r="B2025" s="0" t="n">
        <f aca="false">IF(B2024&lt;&gt;$D$1,B2024+1,1)</f>
        <v>73</v>
      </c>
      <c r="C2025" s="0" t="str">
        <f aca="false">IFERROR(VLOOKUP(A2025,'Province Map'!$A$2:$BX$77,(MATCH(B2025,'Province Map'!$B$2:$BX$2,0)+1),0),"")</f>
        <v/>
      </c>
      <c r="D2025" s="0" t="str">
        <f aca="false">IF(C2025="T","T","")</f>
        <v/>
      </c>
      <c r="E2025" s="0" t="str">
        <f aca="false">IF(D2025="T",COUNTIF($D$3:$D2025,"T"),"")</f>
        <v/>
      </c>
      <c r="F2025" s="0" t="str">
        <f aca="false">IF(C2025="S","S","")</f>
        <v/>
      </c>
      <c r="G2025" s="0" t="str">
        <f aca="false">IF(F2025="S",COUNTIF($F$3:$F2025,"S"),"")</f>
        <v/>
      </c>
      <c r="H2025" s="0" t="n">
        <f aca="false">A2025</f>
        <v>27</v>
      </c>
      <c r="I2025" s="0" t="n">
        <f aca="false">B2025</f>
        <v>73</v>
      </c>
    </row>
    <row r="2026" customFormat="false" ht="12.8" hidden="false" customHeight="false" outlineLevel="0" collapsed="false">
      <c r="A2026" s="0" t="n">
        <f aca="false">IF(B2025&lt;&gt;$D$1,A2025,A2025+1)</f>
        <v>27</v>
      </c>
      <c r="B2026" s="0" t="n">
        <f aca="false">IF(B2025&lt;&gt;$D$1,B2025+1,1)</f>
        <v>74</v>
      </c>
      <c r="C2026" s="0" t="str">
        <f aca="false">IFERROR(VLOOKUP(A2026,'Province Map'!$A$2:$BX$77,(MATCH(B2026,'Province Map'!$B$2:$BX$2,0)+1),0),"")</f>
        <v/>
      </c>
      <c r="D2026" s="0" t="str">
        <f aca="false">IF(C2026="T","T","")</f>
        <v/>
      </c>
      <c r="E2026" s="0" t="str">
        <f aca="false">IF(D2026="T",COUNTIF($D$3:$D2026,"T"),"")</f>
        <v/>
      </c>
      <c r="F2026" s="0" t="str">
        <f aca="false">IF(C2026="S","S","")</f>
        <v/>
      </c>
      <c r="G2026" s="0" t="str">
        <f aca="false">IF(F2026="S",COUNTIF($F$3:$F2026,"S"),"")</f>
        <v/>
      </c>
      <c r="H2026" s="0" t="n">
        <f aca="false">A2026</f>
        <v>27</v>
      </c>
      <c r="I2026" s="0" t="n">
        <f aca="false">B2026</f>
        <v>74</v>
      </c>
    </row>
    <row r="2027" customFormat="false" ht="12.8" hidden="false" customHeight="false" outlineLevel="0" collapsed="false">
      <c r="A2027" s="0" t="n">
        <f aca="false">IF(B2026&lt;&gt;$D$1,A2026,A2026+1)</f>
        <v>27</v>
      </c>
      <c r="B2027" s="0" t="n">
        <f aca="false">IF(B2026&lt;&gt;$D$1,B2026+1,1)</f>
        <v>75</v>
      </c>
      <c r="C2027" s="0" t="str">
        <f aca="false">IFERROR(VLOOKUP(A2027,'Province Map'!$A$2:$BX$77,(MATCH(B2027,'Province Map'!$B$2:$BX$2,0)+1),0),"")</f>
        <v/>
      </c>
      <c r="D2027" s="0" t="str">
        <f aca="false">IF(C2027="T","T","")</f>
        <v/>
      </c>
      <c r="E2027" s="0" t="str">
        <f aca="false">IF(D2027="T",COUNTIF($D$3:$D2027,"T"),"")</f>
        <v/>
      </c>
      <c r="F2027" s="0" t="str">
        <f aca="false">IF(C2027="S","S","")</f>
        <v/>
      </c>
      <c r="G2027" s="0" t="str">
        <f aca="false">IF(F2027="S",COUNTIF($F$3:$F2027,"S"),"")</f>
        <v/>
      </c>
      <c r="H2027" s="0" t="n">
        <f aca="false">A2027</f>
        <v>27</v>
      </c>
      <c r="I2027" s="0" t="n">
        <f aca="false">B2027</f>
        <v>75</v>
      </c>
    </row>
    <row r="2028" customFormat="false" ht="12.8" hidden="false" customHeight="false" outlineLevel="0" collapsed="false">
      <c r="A2028" s="0" t="n">
        <f aca="false">IF(B2027&lt;&gt;$D$1,A2027,A2027+1)</f>
        <v>28</v>
      </c>
      <c r="B2028" s="0" t="n">
        <f aca="false">IF(B2027&lt;&gt;$D$1,B2027+1,1)</f>
        <v>1</v>
      </c>
      <c r="C2028" s="0" t="str">
        <f aca="false">IFERROR(VLOOKUP(A2028,'Province Map'!$A$2:$BX$77,(MATCH(B2028,'Province Map'!$B$2:$BX$2,0)+1),0),"")</f>
        <v/>
      </c>
      <c r="D2028" s="0" t="str">
        <f aca="false">IF(C2028="T","T","")</f>
        <v/>
      </c>
      <c r="E2028" s="0" t="str">
        <f aca="false">IF(D2028="T",COUNTIF($D$3:$D2028,"T"),"")</f>
        <v/>
      </c>
      <c r="F2028" s="0" t="str">
        <f aca="false">IF(C2028="S","S","")</f>
        <v/>
      </c>
      <c r="G2028" s="0" t="str">
        <f aca="false">IF(F2028="S",COUNTIF($F$3:$F2028,"S"),"")</f>
        <v/>
      </c>
      <c r="H2028" s="0" t="n">
        <f aca="false">A2028</f>
        <v>28</v>
      </c>
      <c r="I2028" s="0" t="n">
        <f aca="false">B2028</f>
        <v>1</v>
      </c>
    </row>
    <row r="2029" customFormat="false" ht="12.8" hidden="false" customHeight="false" outlineLevel="0" collapsed="false">
      <c r="A2029" s="0" t="n">
        <f aca="false">IF(B2028&lt;&gt;$D$1,A2028,A2028+1)</f>
        <v>28</v>
      </c>
      <c r="B2029" s="0" t="n">
        <f aca="false">IF(B2028&lt;&gt;$D$1,B2028+1,1)</f>
        <v>2</v>
      </c>
      <c r="C2029" s="0" t="str">
        <f aca="false">IFERROR(VLOOKUP(A2029,'Province Map'!$A$2:$BX$77,(MATCH(B2029,'Province Map'!$B$2:$BX$2,0)+1),0),"")</f>
        <v/>
      </c>
      <c r="D2029" s="0" t="str">
        <f aca="false">IF(C2029="T","T","")</f>
        <v/>
      </c>
      <c r="E2029" s="0" t="str">
        <f aca="false">IF(D2029="T",COUNTIF($D$3:$D2029,"T"),"")</f>
        <v/>
      </c>
      <c r="F2029" s="0" t="str">
        <f aca="false">IF(C2029="S","S","")</f>
        <v/>
      </c>
      <c r="G2029" s="0" t="str">
        <f aca="false">IF(F2029="S",COUNTIF($F$3:$F2029,"S"),"")</f>
        <v/>
      </c>
      <c r="H2029" s="0" t="n">
        <f aca="false">A2029</f>
        <v>28</v>
      </c>
      <c r="I2029" s="0" t="n">
        <f aca="false">B2029</f>
        <v>2</v>
      </c>
    </row>
    <row r="2030" customFormat="false" ht="12.8" hidden="false" customHeight="false" outlineLevel="0" collapsed="false">
      <c r="A2030" s="0" t="n">
        <f aca="false">IF(B2029&lt;&gt;$D$1,A2029,A2029+1)</f>
        <v>28</v>
      </c>
      <c r="B2030" s="0" t="n">
        <f aca="false">IF(B2029&lt;&gt;$D$1,B2029+1,1)</f>
        <v>3</v>
      </c>
      <c r="C2030" s="0" t="str">
        <f aca="false">IFERROR(VLOOKUP(A2030,'Province Map'!$A$2:$BX$77,(MATCH(B2030,'Province Map'!$B$2:$BX$2,0)+1),0),"")</f>
        <v/>
      </c>
      <c r="D2030" s="0" t="str">
        <f aca="false">IF(C2030="T","T","")</f>
        <v/>
      </c>
      <c r="E2030" s="0" t="str">
        <f aca="false">IF(D2030="T",COUNTIF($D$3:$D2030,"T"),"")</f>
        <v/>
      </c>
      <c r="F2030" s="0" t="str">
        <f aca="false">IF(C2030="S","S","")</f>
        <v/>
      </c>
      <c r="G2030" s="0" t="str">
        <f aca="false">IF(F2030="S",COUNTIF($F$3:$F2030,"S"),"")</f>
        <v/>
      </c>
      <c r="H2030" s="0" t="n">
        <f aca="false">A2030</f>
        <v>28</v>
      </c>
      <c r="I2030" s="0" t="n">
        <f aca="false">B2030</f>
        <v>3</v>
      </c>
    </row>
    <row r="2031" customFormat="false" ht="12.8" hidden="false" customHeight="false" outlineLevel="0" collapsed="false">
      <c r="A2031" s="0" t="n">
        <f aca="false">IF(B2030&lt;&gt;$D$1,A2030,A2030+1)</f>
        <v>28</v>
      </c>
      <c r="B2031" s="0" t="n">
        <f aca="false">IF(B2030&lt;&gt;$D$1,B2030+1,1)</f>
        <v>4</v>
      </c>
      <c r="C2031" s="0" t="str">
        <f aca="false">IFERROR(VLOOKUP(A2031,'Province Map'!$A$2:$BX$77,(MATCH(B2031,'Province Map'!$B$2:$BX$2,0)+1),0),"")</f>
        <v/>
      </c>
      <c r="D2031" s="0" t="str">
        <f aca="false">IF(C2031="T","T","")</f>
        <v/>
      </c>
      <c r="E2031" s="0" t="str">
        <f aca="false">IF(D2031="T",COUNTIF($D$3:$D2031,"T"),"")</f>
        <v/>
      </c>
      <c r="F2031" s="0" t="str">
        <f aca="false">IF(C2031="S","S","")</f>
        <v/>
      </c>
      <c r="G2031" s="0" t="str">
        <f aca="false">IF(F2031="S",COUNTIF($F$3:$F2031,"S"),"")</f>
        <v/>
      </c>
      <c r="H2031" s="0" t="n">
        <f aca="false">A2031</f>
        <v>28</v>
      </c>
      <c r="I2031" s="0" t="n">
        <f aca="false">B2031</f>
        <v>4</v>
      </c>
    </row>
    <row r="2032" customFormat="false" ht="12.8" hidden="false" customHeight="false" outlineLevel="0" collapsed="false">
      <c r="A2032" s="0" t="n">
        <f aca="false">IF(B2031&lt;&gt;$D$1,A2031,A2031+1)</f>
        <v>28</v>
      </c>
      <c r="B2032" s="0" t="n">
        <f aca="false">IF(B2031&lt;&gt;$D$1,B2031+1,1)</f>
        <v>5</v>
      </c>
      <c r="C2032" s="0" t="str">
        <f aca="false">IFERROR(VLOOKUP(A2032,'Province Map'!$A$2:$BX$77,(MATCH(B2032,'Province Map'!$B$2:$BX$2,0)+1),0),"")</f>
        <v/>
      </c>
      <c r="D2032" s="0" t="str">
        <f aca="false">IF(C2032="T","T","")</f>
        <v/>
      </c>
      <c r="E2032" s="0" t="str">
        <f aca="false">IF(D2032="T",COUNTIF($D$3:$D2032,"T"),"")</f>
        <v/>
      </c>
      <c r="F2032" s="0" t="str">
        <f aca="false">IF(C2032="S","S","")</f>
        <v/>
      </c>
      <c r="G2032" s="0" t="str">
        <f aca="false">IF(F2032="S",COUNTIF($F$3:$F2032,"S"),"")</f>
        <v/>
      </c>
      <c r="H2032" s="0" t="n">
        <f aca="false">A2032</f>
        <v>28</v>
      </c>
      <c r="I2032" s="0" t="n">
        <f aca="false">B2032</f>
        <v>5</v>
      </c>
    </row>
    <row r="2033" customFormat="false" ht="12.8" hidden="false" customHeight="false" outlineLevel="0" collapsed="false">
      <c r="A2033" s="0" t="n">
        <f aca="false">IF(B2032&lt;&gt;$D$1,A2032,A2032+1)</f>
        <v>28</v>
      </c>
      <c r="B2033" s="0" t="n">
        <f aca="false">IF(B2032&lt;&gt;$D$1,B2032+1,1)</f>
        <v>6</v>
      </c>
      <c r="C2033" s="0" t="str">
        <f aca="false">IFERROR(VLOOKUP(A2033,'Province Map'!$A$2:$BX$77,(MATCH(B2033,'Province Map'!$B$2:$BX$2,0)+1),0),"")</f>
        <v/>
      </c>
      <c r="D2033" s="0" t="str">
        <f aca="false">IF(C2033="T","T","")</f>
        <v/>
      </c>
      <c r="E2033" s="0" t="str">
        <f aca="false">IF(D2033="T",COUNTIF($D$3:$D2033,"T"),"")</f>
        <v/>
      </c>
      <c r="F2033" s="0" t="str">
        <f aca="false">IF(C2033="S","S","")</f>
        <v/>
      </c>
      <c r="G2033" s="0" t="str">
        <f aca="false">IF(F2033="S",COUNTIF($F$3:$F2033,"S"),"")</f>
        <v/>
      </c>
      <c r="H2033" s="0" t="n">
        <f aca="false">A2033</f>
        <v>28</v>
      </c>
      <c r="I2033" s="0" t="n">
        <f aca="false">B2033</f>
        <v>6</v>
      </c>
    </row>
    <row r="2034" customFormat="false" ht="12.8" hidden="false" customHeight="false" outlineLevel="0" collapsed="false">
      <c r="A2034" s="0" t="n">
        <f aca="false">IF(B2033&lt;&gt;$D$1,A2033,A2033+1)</f>
        <v>28</v>
      </c>
      <c r="B2034" s="0" t="n">
        <f aca="false">IF(B2033&lt;&gt;$D$1,B2033+1,1)</f>
        <v>7</v>
      </c>
      <c r="C2034" s="0" t="str">
        <f aca="false">IFERROR(VLOOKUP(A2034,'Province Map'!$A$2:$BX$77,(MATCH(B2034,'Province Map'!$B$2:$BX$2,0)+1),0),"")</f>
        <v/>
      </c>
      <c r="D2034" s="0" t="str">
        <f aca="false">IF(C2034="T","T","")</f>
        <v/>
      </c>
      <c r="E2034" s="0" t="str">
        <f aca="false">IF(D2034="T",COUNTIF($D$3:$D2034,"T"),"")</f>
        <v/>
      </c>
      <c r="F2034" s="0" t="str">
        <f aca="false">IF(C2034="S","S","")</f>
        <v/>
      </c>
      <c r="G2034" s="0" t="str">
        <f aca="false">IF(F2034="S",COUNTIF($F$3:$F2034,"S"),"")</f>
        <v/>
      </c>
      <c r="H2034" s="0" t="n">
        <f aca="false">A2034</f>
        <v>28</v>
      </c>
      <c r="I2034" s="0" t="n">
        <f aca="false">B2034</f>
        <v>7</v>
      </c>
    </row>
    <row r="2035" customFormat="false" ht="12.8" hidden="false" customHeight="false" outlineLevel="0" collapsed="false">
      <c r="A2035" s="0" t="n">
        <f aca="false">IF(B2034&lt;&gt;$D$1,A2034,A2034+1)</f>
        <v>28</v>
      </c>
      <c r="B2035" s="0" t="n">
        <f aca="false">IF(B2034&lt;&gt;$D$1,B2034+1,1)</f>
        <v>8</v>
      </c>
      <c r="C2035" s="0" t="str">
        <f aca="false">IFERROR(VLOOKUP(A2035,'Province Map'!$A$2:$BX$77,(MATCH(B2035,'Province Map'!$B$2:$BX$2,0)+1),0),"")</f>
        <v/>
      </c>
      <c r="D2035" s="0" t="str">
        <f aca="false">IF(C2035="T","T","")</f>
        <v/>
      </c>
      <c r="E2035" s="0" t="str">
        <f aca="false">IF(D2035="T",COUNTIF($D$3:$D2035,"T"),"")</f>
        <v/>
      </c>
      <c r="F2035" s="0" t="str">
        <f aca="false">IF(C2035="S","S","")</f>
        <v/>
      </c>
      <c r="G2035" s="0" t="str">
        <f aca="false">IF(F2035="S",COUNTIF($F$3:$F2035,"S"),"")</f>
        <v/>
      </c>
      <c r="H2035" s="0" t="n">
        <f aca="false">A2035</f>
        <v>28</v>
      </c>
      <c r="I2035" s="0" t="n">
        <f aca="false">B2035</f>
        <v>8</v>
      </c>
    </row>
    <row r="2036" customFormat="false" ht="12.8" hidden="false" customHeight="false" outlineLevel="0" collapsed="false">
      <c r="A2036" s="0" t="n">
        <f aca="false">IF(B2035&lt;&gt;$D$1,A2035,A2035+1)</f>
        <v>28</v>
      </c>
      <c r="B2036" s="0" t="n">
        <f aca="false">IF(B2035&lt;&gt;$D$1,B2035+1,1)</f>
        <v>9</v>
      </c>
      <c r="C2036" s="0" t="str">
        <f aca="false">IFERROR(VLOOKUP(A2036,'Province Map'!$A$2:$BX$77,(MATCH(B2036,'Province Map'!$B$2:$BX$2,0)+1),0),"")</f>
        <v/>
      </c>
      <c r="D2036" s="0" t="str">
        <f aca="false">IF(C2036="T","T","")</f>
        <v/>
      </c>
      <c r="E2036" s="0" t="str">
        <f aca="false">IF(D2036="T",COUNTIF($D$3:$D2036,"T"),"")</f>
        <v/>
      </c>
      <c r="F2036" s="0" t="str">
        <f aca="false">IF(C2036="S","S","")</f>
        <v/>
      </c>
      <c r="G2036" s="0" t="str">
        <f aca="false">IF(F2036="S",COUNTIF($F$3:$F2036,"S"),"")</f>
        <v/>
      </c>
      <c r="H2036" s="0" t="n">
        <f aca="false">A2036</f>
        <v>28</v>
      </c>
      <c r="I2036" s="0" t="n">
        <f aca="false">B2036</f>
        <v>9</v>
      </c>
    </row>
    <row r="2037" customFormat="false" ht="12.8" hidden="false" customHeight="false" outlineLevel="0" collapsed="false">
      <c r="A2037" s="0" t="n">
        <f aca="false">IF(B2036&lt;&gt;$D$1,A2036,A2036+1)</f>
        <v>28</v>
      </c>
      <c r="B2037" s="0" t="n">
        <f aca="false">IF(B2036&lt;&gt;$D$1,B2036+1,1)</f>
        <v>10</v>
      </c>
      <c r="C2037" s="0" t="str">
        <f aca="false">IFERROR(VLOOKUP(A2037,'Province Map'!$A$2:$BX$77,(MATCH(B2037,'Province Map'!$B$2:$BX$2,0)+1),0),"")</f>
        <v/>
      </c>
      <c r="D2037" s="0" t="str">
        <f aca="false">IF(C2037="T","T","")</f>
        <v/>
      </c>
      <c r="E2037" s="0" t="str">
        <f aca="false">IF(D2037="T",COUNTIF($D$3:$D2037,"T"),"")</f>
        <v/>
      </c>
      <c r="F2037" s="0" t="str">
        <f aca="false">IF(C2037="S","S","")</f>
        <v/>
      </c>
      <c r="G2037" s="0" t="str">
        <f aca="false">IF(F2037="S",COUNTIF($F$3:$F2037,"S"),"")</f>
        <v/>
      </c>
      <c r="H2037" s="0" t="n">
        <f aca="false">A2037</f>
        <v>28</v>
      </c>
      <c r="I2037" s="0" t="n">
        <f aca="false">B2037</f>
        <v>10</v>
      </c>
    </row>
    <row r="2038" customFormat="false" ht="12.8" hidden="false" customHeight="false" outlineLevel="0" collapsed="false">
      <c r="A2038" s="0" t="n">
        <f aca="false">IF(B2037&lt;&gt;$D$1,A2037,A2037+1)</f>
        <v>28</v>
      </c>
      <c r="B2038" s="0" t="n">
        <f aca="false">IF(B2037&lt;&gt;$D$1,B2037+1,1)</f>
        <v>11</v>
      </c>
      <c r="C2038" s="0" t="str">
        <f aca="false">IFERROR(VLOOKUP(A2038,'Province Map'!$A$2:$BX$77,(MATCH(B2038,'Province Map'!$B$2:$BX$2,0)+1),0),"")</f>
        <v/>
      </c>
      <c r="D2038" s="0" t="str">
        <f aca="false">IF(C2038="T","T","")</f>
        <v/>
      </c>
      <c r="E2038" s="0" t="str">
        <f aca="false">IF(D2038="T",COUNTIF($D$3:$D2038,"T"),"")</f>
        <v/>
      </c>
      <c r="F2038" s="0" t="str">
        <f aca="false">IF(C2038="S","S","")</f>
        <v/>
      </c>
      <c r="G2038" s="0" t="str">
        <f aca="false">IF(F2038="S",COUNTIF($F$3:$F2038,"S"),"")</f>
        <v/>
      </c>
      <c r="H2038" s="0" t="n">
        <f aca="false">A2038</f>
        <v>28</v>
      </c>
      <c r="I2038" s="0" t="n">
        <f aca="false">B2038</f>
        <v>11</v>
      </c>
    </row>
    <row r="2039" customFormat="false" ht="12.8" hidden="false" customHeight="false" outlineLevel="0" collapsed="false">
      <c r="A2039" s="0" t="n">
        <f aca="false">IF(B2038&lt;&gt;$D$1,A2038,A2038+1)</f>
        <v>28</v>
      </c>
      <c r="B2039" s="0" t="n">
        <f aca="false">IF(B2038&lt;&gt;$D$1,B2038+1,1)</f>
        <v>12</v>
      </c>
      <c r="C2039" s="0" t="str">
        <f aca="false">IFERROR(VLOOKUP(A2039,'Province Map'!$A$2:$BX$77,(MATCH(B2039,'Province Map'!$B$2:$BX$2,0)+1),0),"")</f>
        <v/>
      </c>
      <c r="D2039" s="0" t="str">
        <f aca="false">IF(C2039="T","T","")</f>
        <v/>
      </c>
      <c r="E2039" s="0" t="str">
        <f aca="false">IF(D2039="T",COUNTIF($D$3:$D2039,"T"),"")</f>
        <v/>
      </c>
      <c r="F2039" s="0" t="str">
        <f aca="false">IF(C2039="S","S","")</f>
        <v/>
      </c>
      <c r="G2039" s="0" t="str">
        <f aca="false">IF(F2039="S",COUNTIF($F$3:$F2039,"S"),"")</f>
        <v/>
      </c>
      <c r="H2039" s="0" t="n">
        <f aca="false">A2039</f>
        <v>28</v>
      </c>
      <c r="I2039" s="0" t="n">
        <f aca="false">B2039</f>
        <v>12</v>
      </c>
    </row>
    <row r="2040" customFormat="false" ht="12.8" hidden="false" customHeight="false" outlineLevel="0" collapsed="false">
      <c r="A2040" s="0" t="n">
        <f aca="false">IF(B2039&lt;&gt;$D$1,A2039,A2039+1)</f>
        <v>28</v>
      </c>
      <c r="B2040" s="0" t="n">
        <f aca="false">IF(B2039&lt;&gt;$D$1,B2039+1,1)</f>
        <v>13</v>
      </c>
      <c r="C2040" s="0" t="str">
        <f aca="false">IFERROR(VLOOKUP(A2040,'Province Map'!$A$2:$BX$77,(MATCH(B2040,'Province Map'!$B$2:$BX$2,0)+1),0),"")</f>
        <v/>
      </c>
      <c r="D2040" s="0" t="str">
        <f aca="false">IF(C2040="T","T","")</f>
        <v/>
      </c>
      <c r="E2040" s="0" t="str">
        <f aca="false">IF(D2040="T",COUNTIF($D$3:$D2040,"T"),"")</f>
        <v/>
      </c>
      <c r="F2040" s="0" t="str">
        <f aca="false">IF(C2040="S","S","")</f>
        <v/>
      </c>
      <c r="G2040" s="0" t="str">
        <f aca="false">IF(F2040="S",COUNTIF($F$3:$F2040,"S"),"")</f>
        <v/>
      </c>
      <c r="H2040" s="0" t="n">
        <f aca="false">A2040</f>
        <v>28</v>
      </c>
      <c r="I2040" s="0" t="n">
        <f aca="false">B2040</f>
        <v>13</v>
      </c>
    </row>
    <row r="2041" customFormat="false" ht="12.8" hidden="false" customHeight="false" outlineLevel="0" collapsed="false">
      <c r="A2041" s="0" t="n">
        <f aca="false">IF(B2040&lt;&gt;$D$1,A2040,A2040+1)</f>
        <v>28</v>
      </c>
      <c r="B2041" s="0" t="n">
        <f aca="false">IF(B2040&lt;&gt;$D$1,B2040+1,1)</f>
        <v>14</v>
      </c>
      <c r="C2041" s="0" t="str">
        <f aca="false">IFERROR(VLOOKUP(A2041,'Province Map'!$A$2:$BX$77,(MATCH(B2041,'Province Map'!$B$2:$BX$2,0)+1),0),"")</f>
        <v/>
      </c>
      <c r="D2041" s="0" t="str">
        <f aca="false">IF(C2041="T","T","")</f>
        <v/>
      </c>
      <c r="E2041" s="0" t="str">
        <f aca="false">IF(D2041="T",COUNTIF($D$3:$D2041,"T"),"")</f>
        <v/>
      </c>
      <c r="F2041" s="0" t="str">
        <f aca="false">IF(C2041="S","S","")</f>
        <v/>
      </c>
      <c r="G2041" s="0" t="str">
        <f aca="false">IF(F2041="S",COUNTIF($F$3:$F2041,"S"),"")</f>
        <v/>
      </c>
      <c r="H2041" s="0" t="n">
        <f aca="false">A2041</f>
        <v>28</v>
      </c>
      <c r="I2041" s="0" t="n">
        <f aca="false">B2041</f>
        <v>14</v>
      </c>
    </row>
    <row r="2042" customFormat="false" ht="12.8" hidden="false" customHeight="false" outlineLevel="0" collapsed="false">
      <c r="A2042" s="0" t="n">
        <f aca="false">IF(B2041&lt;&gt;$D$1,A2041,A2041+1)</f>
        <v>28</v>
      </c>
      <c r="B2042" s="0" t="n">
        <f aca="false">IF(B2041&lt;&gt;$D$1,B2041+1,1)</f>
        <v>15</v>
      </c>
      <c r="C2042" s="0" t="str">
        <f aca="false">IFERROR(VLOOKUP(A2042,'Province Map'!$A$2:$BX$77,(MATCH(B2042,'Province Map'!$B$2:$BX$2,0)+1),0),"")</f>
        <v/>
      </c>
      <c r="D2042" s="0" t="str">
        <f aca="false">IF(C2042="T","T","")</f>
        <v/>
      </c>
      <c r="E2042" s="0" t="str">
        <f aca="false">IF(D2042="T",COUNTIF($D$3:$D2042,"T"),"")</f>
        <v/>
      </c>
      <c r="F2042" s="0" t="str">
        <f aca="false">IF(C2042="S","S","")</f>
        <v/>
      </c>
      <c r="G2042" s="0" t="str">
        <f aca="false">IF(F2042="S",COUNTIF($F$3:$F2042,"S"),"")</f>
        <v/>
      </c>
      <c r="H2042" s="0" t="n">
        <f aca="false">A2042</f>
        <v>28</v>
      </c>
      <c r="I2042" s="0" t="n">
        <f aca="false">B2042</f>
        <v>15</v>
      </c>
    </row>
    <row r="2043" customFormat="false" ht="12.8" hidden="false" customHeight="false" outlineLevel="0" collapsed="false">
      <c r="A2043" s="0" t="n">
        <f aca="false">IF(B2042&lt;&gt;$D$1,A2042,A2042+1)</f>
        <v>28</v>
      </c>
      <c r="B2043" s="0" t="n">
        <f aca="false">IF(B2042&lt;&gt;$D$1,B2042+1,1)</f>
        <v>16</v>
      </c>
      <c r="C2043" s="0" t="str">
        <f aca="false">IFERROR(VLOOKUP(A2043,'Province Map'!$A$2:$BX$77,(MATCH(B2043,'Province Map'!$B$2:$BX$2,0)+1),0),"")</f>
        <v/>
      </c>
      <c r="D2043" s="0" t="str">
        <f aca="false">IF(C2043="T","T","")</f>
        <v/>
      </c>
      <c r="E2043" s="0" t="str">
        <f aca="false">IF(D2043="T",COUNTIF($D$3:$D2043,"T"),"")</f>
        <v/>
      </c>
      <c r="F2043" s="0" t="str">
        <f aca="false">IF(C2043="S","S","")</f>
        <v/>
      </c>
      <c r="G2043" s="0" t="str">
        <f aca="false">IF(F2043="S",COUNTIF($F$3:$F2043,"S"),"")</f>
        <v/>
      </c>
      <c r="H2043" s="0" t="n">
        <f aca="false">A2043</f>
        <v>28</v>
      </c>
      <c r="I2043" s="0" t="n">
        <f aca="false">B2043</f>
        <v>16</v>
      </c>
    </row>
    <row r="2044" customFormat="false" ht="12.8" hidden="false" customHeight="false" outlineLevel="0" collapsed="false">
      <c r="A2044" s="0" t="n">
        <f aca="false">IF(B2043&lt;&gt;$D$1,A2043,A2043+1)</f>
        <v>28</v>
      </c>
      <c r="B2044" s="0" t="n">
        <f aca="false">IF(B2043&lt;&gt;$D$1,B2043+1,1)</f>
        <v>17</v>
      </c>
      <c r="C2044" s="0" t="str">
        <f aca="false">IFERROR(VLOOKUP(A2044,'Province Map'!$A$2:$BX$77,(MATCH(B2044,'Province Map'!$B$2:$BX$2,0)+1),0),"")</f>
        <v/>
      </c>
      <c r="D2044" s="0" t="str">
        <f aca="false">IF(C2044="T","T","")</f>
        <v/>
      </c>
      <c r="E2044" s="0" t="str">
        <f aca="false">IF(D2044="T",COUNTIF($D$3:$D2044,"T"),"")</f>
        <v/>
      </c>
      <c r="F2044" s="0" t="str">
        <f aca="false">IF(C2044="S","S","")</f>
        <v/>
      </c>
      <c r="G2044" s="0" t="str">
        <f aca="false">IF(F2044="S",COUNTIF($F$3:$F2044,"S"),"")</f>
        <v/>
      </c>
      <c r="H2044" s="0" t="n">
        <f aca="false">A2044</f>
        <v>28</v>
      </c>
      <c r="I2044" s="0" t="n">
        <f aca="false">B2044</f>
        <v>17</v>
      </c>
    </row>
    <row r="2045" customFormat="false" ht="12.8" hidden="false" customHeight="false" outlineLevel="0" collapsed="false">
      <c r="A2045" s="0" t="n">
        <f aca="false">IF(B2044&lt;&gt;$D$1,A2044,A2044+1)</f>
        <v>28</v>
      </c>
      <c r="B2045" s="0" t="n">
        <f aca="false">IF(B2044&lt;&gt;$D$1,B2044+1,1)</f>
        <v>18</v>
      </c>
      <c r="C2045" s="0" t="str">
        <f aca="false">IFERROR(VLOOKUP(A2045,'Province Map'!$A$2:$BX$77,(MATCH(B2045,'Province Map'!$B$2:$BX$2,0)+1),0),"")</f>
        <v/>
      </c>
      <c r="D2045" s="0" t="str">
        <f aca="false">IF(C2045="T","T","")</f>
        <v/>
      </c>
      <c r="E2045" s="0" t="str">
        <f aca="false">IF(D2045="T",COUNTIF($D$3:$D2045,"T"),"")</f>
        <v/>
      </c>
      <c r="F2045" s="0" t="str">
        <f aca="false">IF(C2045="S","S","")</f>
        <v/>
      </c>
      <c r="G2045" s="0" t="str">
        <f aca="false">IF(F2045="S",COUNTIF($F$3:$F2045,"S"),"")</f>
        <v/>
      </c>
      <c r="H2045" s="0" t="n">
        <f aca="false">A2045</f>
        <v>28</v>
      </c>
      <c r="I2045" s="0" t="n">
        <f aca="false">B2045</f>
        <v>18</v>
      </c>
    </row>
    <row r="2046" customFormat="false" ht="12.8" hidden="false" customHeight="false" outlineLevel="0" collapsed="false">
      <c r="A2046" s="0" t="n">
        <f aca="false">IF(B2045&lt;&gt;$D$1,A2045,A2045+1)</f>
        <v>28</v>
      </c>
      <c r="B2046" s="0" t="n">
        <f aca="false">IF(B2045&lt;&gt;$D$1,B2045+1,1)</f>
        <v>19</v>
      </c>
      <c r="C2046" s="0" t="str">
        <f aca="false">IFERROR(VLOOKUP(A2046,'Province Map'!$A$2:$BX$77,(MATCH(B2046,'Province Map'!$B$2:$BX$2,0)+1),0),"")</f>
        <v/>
      </c>
      <c r="D2046" s="0" t="str">
        <f aca="false">IF(C2046="T","T","")</f>
        <v/>
      </c>
      <c r="E2046" s="0" t="str">
        <f aca="false">IF(D2046="T",COUNTIF($D$3:$D2046,"T"),"")</f>
        <v/>
      </c>
      <c r="F2046" s="0" t="str">
        <f aca="false">IF(C2046="S","S","")</f>
        <v/>
      </c>
      <c r="G2046" s="0" t="str">
        <f aca="false">IF(F2046="S",COUNTIF($F$3:$F2046,"S"),"")</f>
        <v/>
      </c>
      <c r="H2046" s="0" t="n">
        <f aca="false">A2046</f>
        <v>28</v>
      </c>
      <c r="I2046" s="0" t="n">
        <f aca="false">B2046</f>
        <v>19</v>
      </c>
    </row>
    <row r="2047" customFormat="false" ht="12.8" hidden="false" customHeight="false" outlineLevel="0" collapsed="false">
      <c r="A2047" s="0" t="n">
        <f aca="false">IF(B2046&lt;&gt;$D$1,A2046,A2046+1)</f>
        <v>28</v>
      </c>
      <c r="B2047" s="0" t="n">
        <f aca="false">IF(B2046&lt;&gt;$D$1,B2046+1,1)</f>
        <v>20</v>
      </c>
      <c r="C2047" s="0" t="str">
        <f aca="false">IFERROR(VLOOKUP(A2047,'Province Map'!$A$2:$BX$77,(MATCH(B2047,'Province Map'!$B$2:$BX$2,0)+1),0),"")</f>
        <v/>
      </c>
      <c r="D2047" s="0" t="str">
        <f aca="false">IF(C2047="T","T","")</f>
        <v/>
      </c>
      <c r="E2047" s="0" t="str">
        <f aca="false">IF(D2047="T",COUNTIF($D$3:$D2047,"T"),"")</f>
        <v/>
      </c>
      <c r="F2047" s="0" t="str">
        <f aca="false">IF(C2047="S","S","")</f>
        <v/>
      </c>
      <c r="G2047" s="0" t="str">
        <f aca="false">IF(F2047="S",COUNTIF($F$3:$F2047,"S"),"")</f>
        <v/>
      </c>
      <c r="H2047" s="0" t="n">
        <f aca="false">A2047</f>
        <v>28</v>
      </c>
      <c r="I2047" s="0" t="n">
        <f aca="false">B2047</f>
        <v>20</v>
      </c>
    </row>
    <row r="2048" customFormat="false" ht="12.8" hidden="false" customHeight="false" outlineLevel="0" collapsed="false">
      <c r="A2048" s="0" t="n">
        <f aca="false">IF(B2047&lt;&gt;$D$1,A2047,A2047+1)</f>
        <v>28</v>
      </c>
      <c r="B2048" s="0" t="n">
        <f aca="false">IF(B2047&lt;&gt;$D$1,B2047+1,1)</f>
        <v>21</v>
      </c>
      <c r="C2048" s="0" t="str">
        <f aca="false">IFERROR(VLOOKUP(A2048,'Province Map'!$A$2:$BX$77,(MATCH(B2048,'Province Map'!$B$2:$BX$2,0)+1),0),"")</f>
        <v/>
      </c>
      <c r="D2048" s="0" t="str">
        <f aca="false">IF(C2048="T","T","")</f>
        <v/>
      </c>
      <c r="E2048" s="0" t="str">
        <f aca="false">IF(D2048="T",COUNTIF($D$3:$D2048,"T"),"")</f>
        <v/>
      </c>
      <c r="F2048" s="0" t="str">
        <f aca="false">IF(C2048="S","S","")</f>
        <v/>
      </c>
      <c r="G2048" s="0" t="str">
        <f aca="false">IF(F2048="S",COUNTIF($F$3:$F2048,"S"),"")</f>
        <v/>
      </c>
      <c r="H2048" s="0" t="n">
        <f aca="false">A2048</f>
        <v>28</v>
      </c>
      <c r="I2048" s="0" t="n">
        <f aca="false">B2048</f>
        <v>21</v>
      </c>
    </row>
    <row r="2049" customFormat="false" ht="12.8" hidden="false" customHeight="false" outlineLevel="0" collapsed="false">
      <c r="A2049" s="0" t="n">
        <f aca="false">IF(B2048&lt;&gt;$D$1,A2048,A2048+1)</f>
        <v>28</v>
      </c>
      <c r="B2049" s="0" t="n">
        <f aca="false">IF(B2048&lt;&gt;$D$1,B2048+1,1)</f>
        <v>22</v>
      </c>
      <c r="C2049" s="0" t="str">
        <f aca="false">IFERROR(VLOOKUP(A2049,'Province Map'!$A$2:$BX$77,(MATCH(B2049,'Province Map'!$B$2:$BX$2,0)+1),0),"")</f>
        <v/>
      </c>
      <c r="D2049" s="0" t="str">
        <f aca="false">IF(C2049="T","T","")</f>
        <v/>
      </c>
      <c r="E2049" s="0" t="str">
        <f aca="false">IF(D2049="T",COUNTIF($D$3:$D2049,"T"),"")</f>
        <v/>
      </c>
      <c r="F2049" s="0" t="str">
        <f aca="false">IF(C2049="S","S","")</f>
        <v/>
      </c>
      <c r="G2049" s="0" t="str">
        <f aca="false">IF(F2049="S",COUNTIF($F$3:$F2049,"S"),"")</f>
        <v/>
      </c>
      <c r="H2049" s="0" t="n">
        <f aca="false">A2049</f>
        <v>28</v>
      </c>
      <c r="I2049" s="0" t="n">
        <f aca="false">B2049</f>
        <v>22</v>
      </c>
    </row>
    <row r="2050" customFormat="false" ht="12.8" hidden="false" customHeight="false" outlineLevel="0" collapsed="false">
      <c r="A2050" s="0" t="n">
        <f aca="false">IF(B2049&lt;&gt;$D$1,A2049,A2049+1)</f>
        <v>28</v>
      </c>
      <c r="B2050" s="0" t="n">
        <f aca="false">IF(B2049&lt;&gt;$D$1,B2049+1,1)</f>
        <v>23</v>
      </c>
      <c r="C2050" s="0" t="str">
        <f aca="false">IFERROR(VLOOKUP(A2050,'Province Map'!$A$2:$BX$77,(MATCH(B2050,'Province Map'!$B$2:$BX$2,0)+1),0),"")</f>
        <v/>
      </c>
      <c r="D2050" s="0" t="str">
        <f aca="false">IF(C2050="T","T","")</f>
        <v/>
      </c>
      <c r="E2050" s="0" t="str">
        <f aca="false">IF(D2050="T",COUNTIF($D$3:$D2050,"T"),"")</f>
        <v/>
      </c>
      <c r="F2050" s="0" t="str">
        <f aca="false">IF(C2050="S","S","")</f>
        <v/>
      </c>
      <c r="G2050" s="0" t="str">
        <f aca="false">IF(F2050="S",COUNTIF($F$3:$F2050,"S"),"")</f>
        <v/>
      </c>
      <c r="H2050" s="0" t="n">
        <f aca="false">A2050</f>
        <v>28</v>
      </c>
      <c r="I2050" s="0" t="n">
        <f aca="false">B2050</f>
        <v>23</v>
      </c>
    </row>
    <row r="2051" customFormat="false" ht="12.8" hidden="false" customHeight="false" outlineLevel="0" collapsed="false">
      <c r="A2051" s="0" t="n">
        <f aca="false">IF(B2050&lt;&gt;$D$1,A2050,A2050+1)</f>
        <v>28</v>
      </c>
      <c r="B2051" s="0" t="n">
        <f aca="false">IF(B2050&lt;&gt;$D$1,B2050+1,1)</f>
        <v>24</v>
      </c>
      <c r="C2051" s="0" t="str">
        <f aca="false">IFERROR(VLOOKUP(A2051,'Province Map'!$A$2:$BX$77,(MATCH(B2051,'Province Map'!$B$2:$BX$2,0)+1),0),"")</f>
        <v/>
      </c>
      <c r="D2051" s="0" t="str">
        <f aca="false">IF(C2051="T","T","")</f>
        <v/>
      </c>
      <c r="E2051" s="0" t="str">
        <f aca="false">IF(D2051="T",COUNTIF($D$3:$D2051,"T"),"")</f>
        <v/>
      </c>
      <c r="F2051" s="0" t="str">
        <f aca="false">IF(C2051="S","S","")</f>
        <v/>
      </c>
      <c r="G2051" s="0" t="str">
        <f aca="false">IF(F2051="S",COUNTIF($F$3:$F2051,"S"),"")</f>
        <v/>
      </c>
      <c r="H2051" s="0" t="n">
        <f aca="false">A2051</f>
        <v>28</v>
      </c>
      <c r="I2051" s="0" t="n">
        <f aca="false">B2051</f>
        <v>24</v>
      </c>
    </row>
    <row r="2052" customFormat="false" ht="12.8" hidden="false" customHeight="false" outlineLevel="0" collapsed="false">
      <c r="A2052" s="0" t="n">
        <f aca="false">IF(B2051&lt;&gt;$D$1,A2051,A2051+1)</f>
        <v>28</v>
      </c>
      <c r="B2052" s="0" t="n">
        <f aca="false">IF(B2051&lt;&gt;$D$1,B2051+1,1)</f>
        <v>25</v>
      </c>
      <c r="C2052" s="0" t="str">
        <f aca="false">IFERROR(VLOOKUP(A2052,'Province Map'!$A$2:$BX$77,(MATCH(B2052,'Province Map'!$B$2:$BX$2,0)+1),0),"")</f>
        <v/>
      </c>
      <c r="D2052" s="0" t="str">
        <f aca="false">IF(C2052="T","T","")</f>
        <v/>
      </c>
      <c r="E2052" s="0" t="str">
        <f aca="false">IF(D2052="T",COUNTIF($D$3:$D2052,"T"),"")</f>
        <v/>
      </c>
      <c r="F2052" s="0" t="str">
        <f aca="false">IF(C2052="S","S","")</f>
        <v/>
      </c>
      <c r="G2052" s="0" t="str">
        <f aca="false">IF(F2052="S",COUNTIF($F$3:$F2052,"S"),"")</f>
        <v/>
      </c>
      <c r="H2052" s="0" t="n">
        <f aca="false">A2052</f>
        <v>28</v>
      </c>
      <c r="I2052" s="0" t="n">
        <f aca="false">B2052</f>
        <v>25</v>
      </c>
    </row>
    <row r="2053" customFormat="false" ht="12.8" hidden="false" customHeight="false" outlineLevel="0" collapsed="false">
      <c r="A2053" s="0" t="n">
        <f aca="false">IF(B2052&lt;&gt;$D$1,A2052,A2052+1)</f>
        <v>28</v>
      </c>
      <c r="B2053" s="0" t="n">
        <f aca="false">IF(B2052&lt;&gt;$D$1,B2052+1,1)</f>
        <v>26</v>
      </c>
      <c r="C2053" s="0" t="str">
        <f aca="false">IFERROR(VLOOKUP(A2053,'Province Map'!$A$2:$BX$77,(MATCH(B2053,'Province Map'!$B$2:$BX$2,0)+1),0),"")</f>
        <v/>
      </c>
      <c r="D2053" s="0" t="str">
        <f aca="false">IF(C2053="T","T","")</f>
        <v/>
      </c>
      <c r="E2053" s="0" t="str">
        <f aca="false">IF(D2053="T",COUNTIF($D$3:$D2053,"T"),"")</f>
        <v/>
      </c>
      <c r="F2053" s="0" t="str">
        <f aca="false">IF(C2053="S","S","")</f>
        <v/>
      </c>
      <c r="G2053" s="0" t="str">
        <f aca="false">IF(F2053="S",COUNTIF($F$3:$F2053,"S"),"")</f>
        <v/>
      </c>
      <c r="H2053" s="0" t="n">
        <f aca="false">A2053</f>
        <v>28</v>
      </c>
      <c r="I2053" s="0" t="n">
        <f aca="false">B2053</f>
        <v>26</v>
      </c>
    </row>
    <row r="2054" customFormat="false" ht="12.8" hidden="false" customHeight="false" outlineLevel="0" collapsed="false">
      <c r="A2054" s="0" t="n">
        <f aca="false">IF(B2053&lt;&gt;$D$1,A2053,A2053+1)</f>
        <v>28</v>
      </c>
      <c r="B2054" s="0" t="n">
        <f aca="false">IF(B2053&lt;&gt;$D$1,B2053+1,1)</f>
        <v>27</v>
      </c>
      <c r="C2054" s="0" t="str">
        <f aca="false">IFERROR(VLOOKUP(A2054,'Province Map'!$A$2:$BX$77,(MATCH(B2054,'Province Map'!$B$2:$BX$2,0)+1),0),"")</f>
        <v/>
      </c>
      <c r="D2054" s="0" t="str">
        <f aca="false">IF(C2054="T","T","")</f>
        <v/>
      </c>
      <c r="E2054" s="0" t="str">
        <f aca="false">IF(D2054="T",COUNTIF($D$3:$D2054,"T"),"")</f>
        <v/>
      </c>
      <c r="F2054" s="0" t="str">
        <f aca="false">IF(C2054="S","S","")</f>
        <v/>
      </c>
      <c r="G2054" s="0" t="str">
        <f aca="false">IF(F2054="S",COUNTIF($F$3:$F2054,"S"),"")</f>
        <v/>
      </c>
      <c r="H2054" s="0" t="n">
        <f aca="false">A2054</f>
        <v>28</v>
      </c>
      <c r="I2054" s="0" t="n">
        <f aca="false">B2054</f>
        <v>27</v>
      </c>
    </row>
    <row r="2055" customFormat="false" ht="12.8" hidden="false" customHeight="false" outlineLevel="0" collapsed="false">
      <c r="A2055" s="0" t="n">
        <f aca="false">IF(B2054&lt;&gt;$D$1,A2054,A2054+1)</f>
        <v>28</v>
      </c>
      <c r="B2055" s="0" t="n">
        <f aca="false">IF(B2054&lt;&gt;$D$1,B2054+1,1)</f>
        <v>28</v>
      </c>
      <c r="C2055" s="0" t="str">
        <f aca="false">IFERROR(VLOOKUP(A2055,'Province Map'!$A$2:$BX$77,(MATCH(B2055,'Province Map'!$B$2:$BX$2,0)+1),0),"")</f>
        <v/>
      </c>
      <c r="D2055" s="0" t="str">
        <f aca="false">IF(C2055="T","T","")</f>
        <v/>
      </c>
      <c r="E2055" s="0" t="str">
        <f aca="false">IF(D2055="T",COUNTIF($D$3:$D2055,"T"),"")</f>
        <v/>
      </c>
      <c r="F2055" s="0" t="str">
        <f aca="false">IF(C2055="S","S","")</f>
        <v/>
      </c>
      <c r="G2055" s="0" t="str">
        <f aca="false">IF(F2055="S",COUNTIF($F$3:$F2055,"S"),"")</f>
        <v/>
      </c>
      <c r="H2055" s="0" t="n">
        <f aca="false">A2055</f>
        <v>28</v>
      </c>
      <c r="I2055" s="0" t="n">
        <f aca="false">B2055</f>
        <v>28</v>
      </c>
    </row>
    <row r="2056" customFormat="false" ht="12.8" hidden="false" customHeight="false" outlineLevel="0" collapsed="false">
      <c r="A2056" s="0" t="n">
        <f aca="false">IF(B2055&lt;&gt;$D$1,A2055,A2055+1)</f>
        <v>28</v>
      </c>
      <c r="B2056" s="0" t="n">
        <f aca="false">IF(B2055&lt;&gt;$D$1,B2055+1,1)</f>
        <v>29</v>
      </c>
      <c r="C2056" s="0" t="str">
        <f aca="false">IFERROR(VLOOKUP(A2056,'Province Map'!$A$2:$BX$77,(MATCH(B2056,'Province Map'!$B$2:$BX$2,0)+1),0),"")</f>
        <v/>
      </c>
      <c r="D2056" s="0" t="str">
        <f aca="false">IF(C2056="T","T","")</f>
        <v/>
      </c>
      <c r="E2056" s="0" t="str">
        <f aca="false">IF(D2056="T",COUNTIF($D$3:$D2056,"T"),"")</f>
        <v/>
      </c>
      <c r="F2056" s="0" t="str">
        <f aca="false">IF(C2056="S","S","")</f>
        <v/>
      </c>
      <c r="G2056" s="0" t="str">
        <f aca="false">IF(F2056="S",COUNTIF($F$3:$F2056,"S"),"")</f>
        <v/>
      </c>
      <c r="H2056" s="0" t="n">
        <f aca="false">A2056</f>
        <v>28</v>
      </c>
      <c r="I2056" s="0" t="n">
        <f aca="false">B2056</f>
        <v>29</v>
      </c>
    </row>
    <row r="2057" customFormat="false" ht="12.8" hidden="false" customHeight="false" outlineLevel="0" collapsed="false">
      <c r="A2057" s="0" t="n">
        <f aca="false">IF(B2056&lt;&gt;$D$1,A2056,A2056+1)</f>
        <v>28</v>
      </c>
      <c r="B2057" s="0" t="n">
        <f aca="false">IF(B2056&lt;&gt;$D$1,B2056+1,1)</f>
        <v>30</v>
      </c>
      <c r="C2057" s="0" t="str">
        <f aca="false">IFERROR(VLOOKUP(A2057,'Province Map'!$A$2:$BX$77,(MATCH(B2057,'Province Map'!$B$2:$BX$2,0)+1),0),"")</f>
        <v/>
      </c>
      <c r="D2057" s="0" t="str">
        <f aca="false">IF(C2057="T","T","")</f>
        <v/>
      </c>
      <c r="E2057" s="0" t="str">
        <f aca="false">IF(D2057="T",COUNTIF($D$3:$D2057,"T"),"")</f>
        <v/>
      </c>
      <c r="F2057" s="0" t="str">
        <f aca="false">IF(C2057="S","S","")</f>
        <v/>
      </c>
      <c r="G2057" s="0" t="str">
        <f aca="false">IF(F2057="S",COUNTIF($F$3:$F2057,"S"),"")</f>
        <v/>
      </c>
      <c r="H2057" s="0" t="n">
        <f aca="false">A2057</f>
        <v>28</v>
      </c>
      <c r="I2057" s="0" t="n">
        <f aca="false">B2057</f>
        <v>30</v>
      </c>
    </row>
    <row r="2058" customFormat="false" ht="12.8" hidden="false" customHeight="false" outlineLevel="0" collapsed="false">
      <c r="A2058" s="0" t="n">
        <f aca="false">IF(B2057&lt;&gt;$D$1,A2057,A2057+1)</f>
        <v>28</v>
      </c>
      <c r="B2058" s="0" t="n">
        <f aca="false">IF(B2057&lt;&gt;$D$1,B2057+1,1)</f>
        <v>31</v>
      </c>
      <c r="C2058" s="0" t="str">
        <f aca="false">IFERROR(VLOOKUP(A2058,'Province Map'!$A$2:$BX$77,(MATCH(B2058,'Province Map'!$B$2:$BX$2,0)+1),0),"")</f>
        <v/>
      </c>
      <c r="D2058" s="0" t="str">
        <f aca="false">IF(C2058="T","T","")</f>
        <v/>
      </c>
      <c r="E2058" s="0" t="str">
        <f aca="false">IF(D2058="T",COUNTIF($D$3:$D2058,"T"),"")</f>
        <v/>
      </c>
      <c r="F2058" s="0" t="str">
        <f aca="false">IF(C2058="S","S","")</f>
        <v/>
      </c>
      <c r="G2058" s="0" t="str">
        <f aca="false">IF(F2058="S",COUNTIF($F$3:$F2058,"S"),"")</f>
        <v/>
      </c>
      <c r="H2058" s="0" t="n">
        <f aca="false">A2058</f>
        <v>28</v>
      </c>
      <c r="I2058" s="0" t="n">
        <f aca="false">B2058</f>
        <v>31</v>
      </c>
    </row>
    <row r="2059" customFormat="false" ht="12.8" hidden="false" customHeight="false" outlineLevel="0" collapsed="false">
      <c r="A2059" s="0" t="n">
        <f aca="false">IF(B2058&lt;&gt;$D$1,A2058,A2058+1)</f>
        <v>28</v>
      </c>
      <c r="B2059" s="0" t="n">
        <f aca="false">IF(B2058&lt;&gt;$D$1,B2058+1,1)</f>
        <v>32</v>
      </c>
      <c r="C2059" s="0" t="str">
        <f aca="false">IFERROR(VLOOKUP(A2059,'Province Map'!$A$2:$BX$77,(MATCH(B2059,'Province Map'!$B$2:$BX$2,0)+1),0),"")</f>
        <v/>
      </c>
      <c r="D2059" s="0" t="str">
        <f aca="false">IF(C2059="T","T","")</f>
        <v/>
      </c>
      <c r="E2059" s="0" t="str">
        <f aca="false">IF(D2059="T",COUNTIF($D$3:$D2059,"T"),"")</f>
        <v/>
      </c>
      <c r="F2059" s="0" t="str">
        <f aca="false">IF(C2059="S","S","")</f>
        <v/>
      </c>
      <c r="G2059" s="0" t="str">
        <f aca="false">IF(F2059="S",COUNTIF($F$3:$F2059,"S"),"")</f>
        <v/>
      </c>
      <c r="H2059" s="0" t="n">
        <f aca="false">A2059</f>
        <v>28</v>
      </c>
      <c r="I2059" s="0" t="n">
        <f aca="false">B2059</f>
        <v>32</v>
      </c>
    </row>
    <row r="2060" customFormat="false" ht="12.8" hidden="false" customHeight="false" outlineLevel="0" collapsed="false">
      <c r="A2060" s="0" t="n">
        <f aca="false">IF(B2059&lt;&gt;$D$1,A2059,A2059+1)</f>
        <v>28</v>
      </c>
      <c r="B2060" s="0" t="n">
        <f aca="false">IF(B2059&lt;&gt;$D$1,B2059+1,1)</f>
        <v>33</v>
      </c>
      <c r="C2060" s="0" t="str">
        <f aca="false">IFERROR(VLOOKUP(A2060,'Province Map'!$A$2:$BX$77,(MATCH(B2060,'Province Map'!$B$2:$BX$2,0)+1),0),"")</f>
        <v/>
      </c>
      <c r="D2060" s="0" t="str">
        <f aca="false">IF(C2060="T","T","")</f>
        <v/>
      </c>
      <c r="E2060" s="0" t="str">
        <f aca="false">IF(D2060="T",COUNTIF($D$3:$D2060,"T"),"")</f>
        <v/>
      </c>
      <c r="F2060" s="0" t="str">
        <f aca="false">IF(C2060="S","S","")</f>
        <v/>
      </c>
      <c r="G2060" s="0" t="str">
        <f aca="false">IF(F2060="S",COUNTIF($F$3:$F2060,"S"),"")</f>
        <v/>
      </c>
      <c r="H2060" s="0" t="n">
        <f aca="false">A2060</f>
        <v>28</v>
      </c>
      <c r="I2060" s="0" t="n">
        <f aca="false">B2060</f>
        <v>33</v>
      </c>
    </row>
    <row r="2061" customFormat="false" ht="12.8" hidden="false" customHeight="false" outlineLevel="0" collapsed="false">
      <c r="A2061" s="0" t="n">
        <f aca="false">IF(B2060&lt;&gt;$D$1,A2060,A2060+1)</f>
        <v>28</v>
      </c>
      <c r="B2061" s="0" t="n">
        <f aca="false">IF(B2060&lt;&gt;$D$1,B2060+1,1)</f>
        <v>34</v>
      </c>
      <c r="C2061" s="0" t="str">
        <f aca="false">IFERROR(VLOOKUP(A2061,'Province Map'!$A$2:$BX$77,(MATCH(B2061,'Province Map'!$B$2:$BX$2,0)+1),0),"")</f>
        <v/>
      </c>
      <c r="D2061" s="0" t="str">
        <f aca="false">IF(C2061="T","T","")</f>
        <v/>
      </c>
      <c r="E2061" s="0" t="str">
        <f aca="false">IF(D2061="T",COUNTIF($D$3:$D2061,"T"),"")</f>
        <v/>
      </c>
      <c r="F2061" s="0" t="str">
        <f aca="false">IF(C2061="S","S","")</f>
        <v/>
      </c>
      <c r="G2061" s="0" t="str">
        <f aca="false">IF(F2061="S",COUNTIF($F$3:$F2061,"S"),"")</f>
        <v/>
      </c>
      <c r="H2061" s="0" t="n">
        <f aca="false">A2061</f>
        <v>28</v>
      </c>
      <c r="I2061" s="0" t="n">
        <f aca="false">B2061</f>
        <v>34</v>
      </c>
    </row>
    <row r="2062" customFormat="false" ht="12.8" hidden="false" customHeight="false" outlineLevel="0" collapsed="false">
      <c r="A2062" s="0" t="n">
        <f aca="false">IF(B2061&lt;&gt;$D$1,A2061,A2061+1)</f>
        <v>28</v>
      </c>
      <c r="B2062" s="0" t="n">
        <f aca="false">IF(B2061&lt;&gt;$D$1,B2061+1,1)</f>
        <v>35</v>
      </c>
      <c r="C2062" s="0" t="str">
        <f aca="false">IFERROR(VLOOKUP(A2062,'Province Map'!$A$2:$BX$77,(MATCH(B2062,'Province Map'!$B$2:$BX$2,0)+1),0),"")</f>
        <v/>
      </c>
      <c r="D2062" s="0" t="str">
        <f aca="false">IF(C2062="T","T","")</f>
        <v/>
      </c>
      <c r="E2062" s="0" t="str">
        <f aca="false">IF(D2062="T",COUNTIF($D$3:$D2062,"T"),"")</f>
        <v/>
      </c>
      <c r="F2062" s="0" t="str">
        <f aca="false">IF(C2062="S","S","")</f>
        <v/>
      </c>
      <c r="G2062" s="0" t="str">
        <f aca="false">IF(F2062="S",COUNTIF($F$3:$F2062,"S"),"")</f>
        <v/>
      </c>
      <c r="H2062" s="0" t="n">
        <f aca="false">A2062</f>
        <v>28</v>
      </c>
      <c r="I2062" s="0" t="n">
        <f aca="false">B2062</f>
        <v>35</v>
      </c>
    </row>
    <row r="2063" customFormat="false" ht="12.8" hidden="false" customHeight="false" outlineLevel="0" collapsed="false">
      <c r="A2063" s="0" t="n">
        <f aca="false">IF(B2062&lt;&gt;$D$1,A2062,A2062+1)</f>
        <v>28</v>
      </c>
      <c r="B2063" s="0" t="n">
        <f aca="false">IF(B2062&lt;&gt;$D$1,B2062+1,1)</f>
        <v>36</v>
      </c>
      <c r="C2063" s="0" t="str">
        <f aca="false">IFERROR(VLOOKUP(A2063,'Province Map'!$A$2:$BX$77,(MATCH(B2063,'Province Map'!$B$2:$BX$2,0)+1),0),"")</f>
        <v/>
      </c>
      <c r="D2063" s="0" t="str">
        <f aca="false">IF(C2063="T","T","")</f>
        <v/>
      </c>
      <c r="E2063" s="0" t="str">
        <f aca="false">IF(D2063="T",COUNTIF($D$3:$D2063,"T"),"")</f>
        <v/>
      </c>
      <c r="F2063" s="0" t="str">
        <f aca="false">IF(C2063="S","S","")</f>
        <v/>
      </c>
      <c r="G2063" s="0" t="str">
        <f aca="false">IF(F2063="S",COUNTIF($F$3:$F2063,"S"),"")</f>
        <v/>
      </c>
      <c r="H2063" s="0" t="n">
        <f aca="false">A2063</f>
        <v>28</v>
      </c>
      <c r="I2063" s="0" t="n">
        <f aca="false">B2063</f>
        <v>36</v>
      </c>
    </row>
    <row r="2064" customFormat="false" ht="12.8" hidden="false" customHeight="false" outlineLevel="0" collapsed="false">
      <c r="A2064" s="0" t="n">
        <f aca="false">IF(B2063&lt;&gt;$D$1,A2063,A2063+1)</f>
        <v>28</v>
      </c>
      <c r="B2064" s="0" t="n">
        <f aca="false">IF(B2063&lt;&gt;$D$1,B2063+1,1)</f>
        <v>37</v>
      </c>
      <c r="C2064" s="0" t="str">
        <f aca="false">IFERROR(VLOOKUP(A2064,'Province Map'!$A$2:$BX$77,(MATCH(B2064,'Province Map'!$B$2:$BX$2,0)+1),0),"")</f>
        <v/>
      </c>
      <c r="D2064" s="0" t="str">
        <f aca="false">IF(C2064="T","T","")</f>
        <v/>
      </c>
      <c r="E2064" s="0" t="str">
        <f aca="false">IF(D2064="T",COUNTIF($D$3:$D2064,"T"),"")</f>
        <v/>
      </c>
      <c r="F2064" s="0" t="str">
        <f aca="false">IF(C2064="S","S","")</f>
        <v/>
      </c>
      <c r="G2064" s="0" t="str">
        <f aca="false">IF(F2064="S",COUNTIF($F$3:$F2064,"S"),"")</f>
        <v/>
      </c>
      <c r="H2064" s="0" t="n">
        <f aca="false">A2064</f>
        <v>28</v>
      </c>
      <c r="I2064" s="0" t="n">
        <f aca="false">B2064</f>
        <v>37</v>
      </c>
    </row>
    <row r="2065" customFormat="false" ht="12.8" hidden="false" customHeight="false" outlineLevel="0" collapsed="false">
      <c r="A2065" s="0" t="n">
        <f aca="false">IF(B2064&lt;&gt;$D$1,A2064,A2064+1)</f>
        <v>28</v>
      </c>
      <c r="B2065" s="0" t="n">
        <f aca="false">IF(B2064&lt;&gt;$D$1,B2064+1,1)</f>
        <v>38</v>
      </c>
      <c r="C2065" s="0" t="str">
        <f aca="false">IFERROR(VLOOKUP(A2065,'Province Map'!$A$2:$BX$77,(MATCH(B2065,'Province Map'!$B$2:$BX$2,0)+1),0),"")</f>
        <v/>
      </c>
      <c r="D2065" s="0" t="str">
        <f aca="false">IF(C2065="T","T","")</f>
        <v/>
      </c>
      <c r="E2065" s="0" t="str">
        <f aca="false">IF(D2065="T",COUNTIF($D$3:$D2065,"T"),"")</f>
        <v/>
      </c>
      <c r="F2065" s="0" t="str">
        <f aca="false">IF(C2065="S","S","")</f>
        <v/>
      </c>
      <c r="G2065" s="0" t="str">
        <f aca="false">IF(F2065="S",COUNTIF($F$3:$F2065,"S"),"")</f>
        <v/>
      </c>
      <c r="H2065" s="0" t="n">
        <f aca="false">A2065</f>
        <v>28</v>
      </c>
      <c r="I2065" s="0" t="n">
        <f aca="false">B2065</f>
        <v>38</v>
      </c>
    </row>
    <row r="2066" customFormat="false" ht="12.8" hidden="false" customHeight="false" outlineLevel="0" collapsed="false">
      <c r="A2066" s="0" t="n">
        <f aca="false">IF(B2065&lt;&gt;$D$1,A2065,A2065+1)</f>
        <v>28</v>
      </c>
      <c r="B2066" s="0" t="n">
        <f aca="false">IF(B2065&lt;&gt;$D$1,B2065+1,1)</f>
        <v>39</v>
      </c>
      <c r="C2066" s="0" t="str">
        <f aca="false">IFERROR(VLOOKUP(A2066,'Province Map'!$A$2:$BX$77,(MATCH(B2066,'Province Map'!$B$2:$BX$2,0)+1),0),"")</f>
        <v/>
      </c>
      <c r="D2066" s="0" t="str">
        <f aca="false">IF(C2066="T","T","")</f>
        <v/>
      </c>
      <c r="E2066" s="0" t="str">
        <f aca="false">IF(D2066="T",COUNTIF($D$3:$D2066,"T"),"")</f>
        <v/>
      </c>
      <c r="F2066" s="0" t="str">
        <f aca="false">IF(C2066="S","S","")</f>
        <v/>
      </c>
      <c r="G2066" s="0" t="str">
        <f aca="false">IF(F2066="S",COUNTIF($F$3:$F2066,"S"),"")</f>
        <v/>
      </c>
      <c r="H2066" s="0" t="n">
        <f aca="false">A2066</f>
        <v>28</v>
      </c>
      <c r="I2066" s="0" t="n">
        <f aca="false">B2066</f>
        <v>39</v>
      </c>
    </row>
    <row r="2067" customFormat="false" ht="12.8" hidden="false" customHeight="false" outlineLevel="0" collapsed="false">
      <c r="A2067" s="0" t="n">
        <f aca="false">IF(B2066&lt;&gt;$D$1,A2066,A2066+1)</f>
        <v>28</v>
      </c>
      <c r="B2067" s="0" t="n">
        <f aca="false">IF(B2066&lt;&gt;$D$1,B2066+1,1)</f>
        <v>40</v>
      </c>
      <c r="C2067" s="0" t="str">
        <f aca="false">IFERROR(VLOOKUP(A2067,'Province Map'!$A$2:$BX$77,(MATCH(B2067,'Province Map'!$B$2:$BX$2,0)+1),0),"")</f>
        <v/>
      </c>
      <c r="D2067" s="0" t="str">
        <f aca="false">IF(C2067="T","T","")</f>
        <v/>
      </c>
      <c r="E2067" s="0" t="str">
        <f aca="false">IF(D2067="T",COUNTIF($D$3:$D2067,"T"),"")</f>
        <v/>
      </c>
      <c r="F2067" s="0" t="str">
        <f aca="false">IF(C2067="S","S","")</f>
        <v/>
      </c>
      <c r="G2067" s="0" t="str">
        <f aca="false">IF(F2067="S",COUNTIF($F$3:$F2067,"S"),"")</f>
        <v/>
      </c>
      <c r="H2067" s="0" t="n">
        <f aca="false">A2067</f>
        <v>28</v>
      </c>
      <c r="I2067" s="0" t="n">
        <f aca="false">B2067</f>
        <v>40</v>
      </c>
    </row>
    <row r="2068" customFormat="false" ht="12.8" hidden="false" customHeight="false" outlineLevel="0" collapsed="false">
      <c r="A2068" s="0" t="n">
        <f aca="false">IF(B2067&lt;&gt;$D$1,A2067,A2067+1)</f>
        <v>28</v>
      </c>
      <c r="B2068" s="0" t="n">
        <f aca="false">IF(B2067&lt;&gt;$D$1,B2067+1,1)</f>
        <v>41</v>
      </c>
      <c r="C2068" s="0" t="str">
        <f aca="false">IFERROR(VLOOKUP(A2068,'Province Map'!$A$2:$BX$77,(MATCH(B2068,'Province Map'!$B$2:$BX$2,0)+1),0),"")</f>
        <v/>
      </c>
      <c r="D2068" s="0" t="str">
        <f aca="false">IF(C2068="T","T","")</f>
        <v/>
      </c>
      <c r="E2068" s="0" t="str">
        <f aca="false">IF(D2068="T",COUNTIF($D$3:$D2068,"T"),"")</f>
        <v/>
      </c>
      <c r="F2068" s="0" t="str">
        <f aca="false">IF(C2068="S","S","")</f>
        <v/>
      </c>
      <c r="G2068" s="0" t="str">
        <f aca="false">IF(F2068="S",COUNTIF($F$3:$F2068,"S"),"")</f>
        <v/>
      </c>
      <c r="H2068" s="0" t="n">
        <f aca="false">A2068</f>
        <v>28</v>
      </c>
      <c r="I2068" s="0" t="n">
        <f aca="false">B2068</f>
        <v>41</v>
      </c>
    </row>
    <row r="2069" customFormat="false" ht="12.8" hidden="false" customHeight="false" outlineLevel="0" collapsed="false">
      <c r="A2069" s="0" t="n">
        <f aca="false">IF(B2068&lt;&gt;$D$1,A2068,A2068+1)</f>
        <v>28</v>
      </c>
      <c r="B2069" s="0" t="n">
        <f aca="false">IF(B2068&lt;&gt;$D$1,B2068+1,1)</f>
        <v>42</v>
      </c>
      <c r="C2069" s="0" t="str">
        <f aca="false">IFERROR(VLOOKUP(A2069,'Province Map'!$A$2:$BX$77,(MATCH(B2069,'Province Map'!$B$2:$BX$2,0)+1),0),"")</f>
        <v/>
      </c>
      <c r="D2069" s="0" t="str">
        <f aca="false">IF(C2069="T","T","")</f>
        <v/>
      </c>
      <c r="E2069" s="0" t="str">
        <f aca="false">IF(D2069="T",COUNTIF($D$3:$D2069,"T"),"")</f>
        <v/>
      </c>
      <c r="F2069" s="0" t="str">
        <f aca="false">IF(C2069="S","S","")</f>
        <v/>
      </c>
      <c r="G2069" s="0" t="str">
        <f aca="false">IF(F2069="S",COUNTIF($F$3:$F2069,"S"),"")</f>
        <v/>
      </c>
      <c r="H2069" s="0" t="n">
        <f aca="false">A2069</f>
        <v>28</v>
      </c>
      <c r="I2069" s="0" t="n">
        <f aca="false">B2069</f>
        <v>42</v>
      </c>
    </row>
    <row r="2070" customFormat="false" ht="12.8" hidden="false" customHeight="false" outlineLevel="0" collapsed="false">
      <c r="A2070" s="0" t="n">
        <f aca="false">IF(B2069&lt;&gt;$D$1,A2069,A2069+1)</f>
        <v>28</v>
      </c>
      <c r="B2070" s="0" t="n">
        <f aca="false">IF(B2069&lt;&gt;$D$1,B2069+1,1)</f>
        <v>43</v>
      </c>
      <c r="C2070" s="0" t="str">
        <f aca="false">IFERROR(VLOOKUP(A2070,'Province Map'!$A$2:$BX$77,(MATCH(B2070,'Province Map'!$B$2:$BX$2,0)+1),0),"")</f>
        <v/>
      </c>
      <c r="D2070" s="0" t="str">
        <f aca="false">IF(C2070="T","T","")</f>
        <v/>
      </c>
      <c r="E2070" s="0" t="str">
        <f aca="false">IF(D2070="T",COUNTIF($D$3:$D2070,"T"),"")</f>
        <v/>
      </c>
      <c r="F2070" s="0" t="str">
        <f aca="false">IF(C2070="S","S","")</f>
        <v/>
      </c>
      <c r="G2070" s="0" t="str">
        <f aca="false">IF(F2070="S",COUNTIF($F$3:$F2070,"S"),"")</f>
        <v/>
      </c>
      <c r="H2070" s="0" t="n">
        <f aca="false">A2070</f>
        <v>28</v>
      </c>
      <c r="I2070" s="0" t="n">
        <f aca="false">B2070</f>
        <v>43</v>
      </c>
    </row>
    <row r="2071" customFormat="false" ht="12.8" hidden="false" customHeight="false" outlineLevel="0" collapsed="false">
      <c r="A2071" s="0" t="n">
        <f aca="false">IF(B2070&lt;&gt;$D$1,A2070,A2070+1)</f>
        <v>28</v>
      </c>
      <c r="B2071" s="0" t="n">
        <f aca="false">IF(B2070&lt;&gt;$D$1,B2070+1,1)</f>
        <v>44</v>
      </c>
      <c r="C2071" s="0" t="str">
        <f aca="false">IFERROR(VLOOKUP(A2071,'Province Map'!$A$2:$BX$77,(MATCH(B2071,'Province Map'!$B$2:$BX$2,0)+1),0),"")</f>
        <v/>
      </c>
      <c r="D2071" s="0" t="str">
        <f aca="false">IF(C2071="T","T","")</f>
        <v/>
      </c>
      <c r="E2071" s="0" t="str">
        <f aca="false">IF(D2071="T",COUNTIF($D$3:$D2071,"T"),"")</f>
        <v/>
      </c>
      <c r="F2071" s="0" t="str">
        <f aca="false">IF(C2071="S","S","")</f>
        <v/>
      </c>
      <c r="G2071" s="0" t="str">
        <f aca="false">IF(F2071="S",COUNTIF($F$3:$F2071,"S"),"")</f>
        <v/>
      </c>
      <c r="H2071" s="0" t="n">
        <f aca="false">A2071</f>
        <v>28</v>
      </c>
      <c r="I2071" s="0" t="n">
        <f aca="false">B2071</f>
        <v>44</v>
      </c>
    </row>
    <row r="2072" customFormat="false" ht="12.8" hidden="false" customHeight="false" outlineLevel="0" collapsed="false">
      <c r="A2072" s="0" t="n">
        <f aca="false">IF(B2071&lt;&gt;$D$1,A2071,A2071+1)</f>
        <v>28</v>
      </c>
      <c r="B2072" s="0" t="n">
        <f aca="false">IF(B2071&lt;&gt;$D$1,B2071+1,1)</f>
        <v>45</v>
      </c>
      <c r="C2072" s="0" t="str">
        <f aca="false">IFERROR(VLOOKUP(A2072,'Province Map'!$A$2:$BX$77,(MATCH(B2072,'Province Map'!$B$2:$BX$2,0)+1),0),"")</f>
        <v/>
      </c>
      <c r="D2072" s="0" t="str">
        <f aca="false">IF(C2072="T","T","")</f>
        <v/>
      </c>
      <c r="E2072" s="0" t="str">
        <f aca="false">IF(D2072="T",COUNTIF($D$3:$D2072,"T"),"")</f>
        <v/>
      </c>
      <c r="F2072" s="0" t="str">
        <f aca="false">IF(C2072="S","S","")</f>
        <v/>
      </c>
      <c r="G2072" s="0" t="str">
        <f aca="false">IF(F2072="S",COUNTIF($F$3:$F2072,"S"),"")</f>
        <v/>
      </c>
      <c r="H2072" s="0" t="n">
        <f aca="false">A2072</f>
        <v>28</v>
      </c>
      <c r="I2072" s="0" t="n">
        <f aca="false">B2072</f>
        <v>45</v>
      </c>
    </row>
    <row r="2073" customFormat="false" ht="12.8" hidden="false" customHeight="false" outlineLevel="0" collapsed="false">
      <c r="A2073" s="0" t="n">
        <f aca="false">IF(B2072&lt;&gt;$D$1,A2072,A2072+1)</f>
        <v>28</v>
      </c>
      <c r="B2073" s="0" t="n">
        <f aca="false">IF(B2072&lt;&gt;$D$1,B2072+1,1)</f>
        <v>46</v>
      </c>
      <c r="C2073" s="0" t="str">
        <f aca="false">IFERROR(VLOOKUP(A2073,'Province Map'!$A$2:$BX$77,(MATCH(B2073,'Province Map'!$B$2:$BX$2,0)+1),0),"")</f>
        <v/>
      </c>
      <c r="D2073" s="0" t="str">
        <f aca="false">IF(C2073="T","T","")</f>
        <v/>
      </c>
      <c r="E2073" s="0" t="str">
        <f aca="false">IF(D2073="T",COUNTIF($D$3:$D2073,"T"),"")</f>
        <v/>
      </c>
      <c r="F2073" s="0" t="str">
        <f aca="false">IF(C2073="S","S","")</f>
        <v/>
      </c>
      <c r="G2073" s="0" t="str">
        <f aca="false">IF(F2073="S",COUNTIF($F$3:$F2073,"S"),"")</f>
        <v/>
      </c>
      <c r="H2073" s="0" t="n">
        <f aca="false">A2073</f>
        <v>28</v>
      </c>
      <c r="I2073" s="0" t="n">
        <f aca="false">B2073</f>
        <v>46</v>
      </c>
    </row>
    <row r="2074" customFormat="false" ht="12.8" hidden="false" customHeight="false" outlineLevel="0" collapsed="false">
      <c r="A2074" s="0" t="n">
        <f aca="false">IF(B2073&lt;&gt;$D$1,A2073,A2073+1)</f>
        <v>28</v>
      </c>
      <c r="B2074" s="0" t="n">
        <f aca="false">IF(B2073&lt;&gt;$D$1,B2073+1,1)</f>
        <v>47</v>
      </c>
      <c r="C2074" s="0" t="str">
        <f aca="false">IFERROR(VLOOKUP(A2074,'Province Map'!$A$2:$BX$77,(MATCH(B2074,'Province Map'!$B$2:$BX$2,0)+1),0),"")</f>
        <v/>
      </c>
      <c r="D2074" s="0" t="str">
        <f aca="false">IF(C2074="T","T","")</f>
        <v/>
      </c>
      <c r="E2074" s="0" t="str">
        <f aca="false">IF(D2074="T",COUNTIF($D$3:$D2074,"T"),"")</f>
        <v/>
      </c>
      <c r="F2074" s="0" t="str">
        <f aca="false">IF(C2074="S","S","")</f>
        <v/>
      </c>
      <c r="G2074" s="0" t="str">
        <f aca="false">IF(F2074="S",COUNTIF($F$3:$F2074,"S"),"")</f>
        <v/>
      </c>
      <c r="H2074" s="0" t="n">
        <f aca="false">A2074</f>
        <v>28</v>
      </c>
      <c r="I2074" s="0" t="n">
        <f aca="false">B2074</f>
        <v>47</v>
      </c>
    </row>
    <row r="2075" customFormat="false" ht="12.8" hidden="false" customHeight="false" outlineLevel="0" collapsed="false">
      <c r="A2075" s="0" t="n">
        <f aca="false">IF(B2074&lt;&gt;$D$1,A2074,A2074+1)</f>
        <v>28</v>
      </c>
      <c r="B2075" s="0" t="n">
        <f aca="false">IF(B2074&lt;&gt;$D$1,B2074+1,1)</f>
        <v>48</v>
      </c>
      <c r="C2075" s="0" t="str">
        <f aca="false">IFERROR(VLOOKUP(A2075,'Province Map'!$A$2:$BX$77,(MATCH(B2075,'Province Map'!$B$2:$BX$2,0)+1),0),"")</f>
        <v/>
      </c>
      <c r="D2075" s="0" t="str">
        <f aca="false">IF(C2075="T","T","")</f>
        <v/>
      </c>
      <c r="E2075" s="0" t="str">
        <f aca="false">IF(D2075="T",COUNTIF($D$3:$D2075,"T"),"")</f>
        <v/>
      </c>
      <c r="F2075" s="0" t="str">
        <f aca="false">IF(C2075="S","S","")</f>
        <v/>
      </c>
      <c r="G2075" s="0" t="str">
        <f aca="false">IF(F2075="S",COUNTIF($F$3:$F2075,"S"),"")</f>
        <v/>
      </c>
      <c r="H2075" s="0" t="n">
        <f aca="false">A2075</f>
        <v>28</v>
      </c>
      <c r="I2075" s="0" t="n">
        <f aca="false">B2075</f>
        <v>48</v>
      </c>
    </row>
    <row r="2076" customFormat="false" ht="12.8" hidden="false" customHeight="false" outlineLevel="0" collapsed="false">
      <c r="A2076" s="0" t="n">
        <f aca="false">IF(B2075&lt;&gt;$D$1,A2075,A2075+1)</f>
        <v>28</v>
      </c>
      <c r="B2076" s="0" t="n">
        <f aca="false">IF(B2075&lt;&gt;$D$1,B2075+1,1)</f>
        <v>49</v>
      </c>
      <c r="C2076" s="0" t="str">
        <f aca="false">IFERROR(VLOOKUP(A2076,'Province Map'!$A$2:$BX$77,(MATCH(B2076,'Province Map'!$B$2:$BX$2,0)+1),0),"")</f>
        <v/>
      </c>
      <c r="D2076" s="0" t="str">
        <f aca="false">IF(C2076="T","T","")</f>
        <v/>
      </c>
      <c r="E2076" s="0" t="str">
        <f aca="false">IF(D2076="T",COUNTIF($D$3:$D2076,"T"),"")</f>
        <v/>
      </c>
      <c r="F2076" s="0" t="str">
        <f aca="false">IF(C2076="S","S","")</f>
        <v/>
      </c>
      <c r="G2076" s="0" t="str">
        <f aca="false">IF(F2076="S",COUNTIF($F$3:$F2076,"S"),"")</f>
        <v/>
      </c>
      <c r="H2076" s="0" t="n">
        <f aca="false">A2076</f>
        <v>28</v>
      </c>
      <c r="I2076" s="0" t="n">
        <f aca="false">B2076</f>
        <v>49</v>
      </c>
    </row>
    <row r="2077" customFormat="false" ht="12.8" hidden="false" customHeight="false" outlineLevel="0" collapsed="false">
      <c r="A2077" s="0" t="n">
        <f aca="false">IF(B2076&lt;&gt;$D$1,A2076,A2076+1)</f>
        <v>28</v>
      </c>
      <c r="B2077" s="0" t="n">
        <f aca="false">IF(B2076&lt;&gt;$D$1,B2076+1,1)</f>
        <v>50</v>
      </c>
      <c r="C2077" s="0" t="str">
        <f aca="false">IFERROR(VLOOKUP(A2077,'Province Map'!$A$2:$BX$77,(MATCH(B2077,'Province Map'!$B$2:$BX$2,0)+1),0),"")</f>
        <v/>
      </c>
      <c r="D2077" s="0" t="str">
        <f aca="false">IF(C2077="T","T","")</f>
        <v/>
      </c>
      <c r="E2077" s="0" t="str">
        <f aca="false">IF(D2077="T",COUNTIF($D$3:$D2077,"T"),"")</f>
        <v/>
      </c>
      <c r="F2077" s="0" t="str">
        <f aca="false">IF(C2077="S","S","")</f>
        <v/>
      </c>
      <c r="G2077" s="0" t="str">
        <f aca="false">IF(F2077="S",COUNTIF($F$3:$F2077,"S"),"")</f>
        <v/>
      </c>
      <c r="H2077" s="0" t="n">
        <f aca="false">A2077</f>
        <v>28</v>
      </c>
      <c r="I2077" s="0" t="n">
        <f aca="false">B2077</f>
        <v>50</v>
      </c>
    </row>
    <row r="2078" customFormat="false" ht="12.8" hidden="false" customHeight="false" outlineLevel="0" collapsed="false">
      <c r="A2078" s="0" t="n">
        <f aca="false">IF(B2077&lt;&gt;$D$1,A2077,A2077+1)</f>
        <v>28</v>
      </c>
      <c r="B2078" s="0" t="n">
        <f aca="false">IF(B2077&lt;&gt;$D$1,B2077+1,1)</f>
        <v>51</v>
      </c>
      <c r="C2078" s="0" t="str">
        <f aca="false">IFERROR(VLOOKUP(A2078,'Province Map'!$A$2:$BX$77,(MATCH(B2078,'Province Map'!$B$2:$BX$2,0)+1),0),"")</f>
        <v/>
      </c>
      <c r="D2078" s="0" t="str">
        <f aca="false">IF(C2078="T","T","")</f>
        <v/>
      </c>
      <c r="E2078" s="0" t="str">
        <f aca="false">IF(D2078="T",COUNTIF($D$3:$D2078,"T"),"")</f>
        <v/>
      </c>
      <c r="F2078" s="0" t="str">
        <f aca="false">IF(C2078="S","S","")</f>
        <v/>
      </c>
      <c r="G2078" s="0" t="str">
        <f aca="false">IF(F2078="S",COUNTIF($F$3:$F2078,"S"),"")</f>
        <v/>
      </c>
      <c r="H2078" s="0" t="n">
        <f aca="false">A2078</f>
        <v>28</v>
      </c>
      <c r="I2078" s="0" t="n">
        <f aca="false">B2078</f>
        <v>51</v>
      </c>
    </row>
    <row r="2079" customFormat="false" ht="12.8" hidden="false" customHeight="false" outlineLevel="0" collapsed="false">
      <c r="A2079" s="0" t="n">
        <f aca="false">IF(B2078&lt;&gt;$D$1,A2078,A2078+1)</f>
        <v>28</v>
      </c>
      <c r="B2079" s="0" t="n">
        <f aca="false">IF(B2078&lt;&gt;$D$1,B2078+1,1)</f>
        <v>52</v>
      </c>
      <c r="C2079" s="0" t="str">
        <f aca="false">IFERROR(VLOOKUP(A2079,'Province Map'!$A$2:$BX$77,(MATCH(B2079,'Province Map'!$B$2:$BX$2,0)+1),0),"")</f>
        <v/>
      </c>
      <c r="D2079" s="0" t="str">
        <f aca="false">IF(C2079="T","T","")</f>
        <v/>
      </c>
      <c r="E2079" s="0" t="str">
        <f aca="false">IF(D2079="T",COUNTIF($D$3:$D2079,"T"),"")</f>
        <v/>
      </c>
      <c r="F2079" s="0" t="str">
        <f aca="false">IF(C2079="S","S","")</f>
        <v/>
      </c>
      <c r="G2079" s="0" t="str">
        <f aca="false">IF(F2079="S",COUNTIF($F$3:$F2079,"S"),"")</f>
        <v/>
      </c>
      <c r="H2079" s="0" t="n">
        <f aca="false">A2079</f>
        <v>28</v>
      </c>
      <c r="I2079" s="0" t="n">
        <f aca="false">B2079</f>
        <v>52</v>
      </c>
    </row>
    <row r="2080" customFormat="false" ht="12.8" hidden="false" customHeight="false" outlineLevel="0" collapsed="false">
      <c r="A2080" s="0" t="n">
        <f aca="false">IF(B2079&lt;&gt;$D$1,A2079,A2079+1)</f>
        <v>28</v>
      </c>
      <c r="B2080" s="0" t="n">
        <f aca="false">IF(B2079&lt;&gt;$D$1,B2079+1,1)</f>
        <v>53</v>
      </c>
      <c r="C2080" s="0" t="str">
        <f aca="false">IFERROR(VLOOKUP(A2080,'Province Map'!$A$2:$BX$77,(MATCH(B2080,'Province Map'!$B$2:$BX$2,0)+1),0),"")</f>
        <v/>
      </c>
      <c r="D2080" s="0" t="str">
        <f aca="false">IF(C2080="T","T","")</f>
        <v/>
      </c>
      <c r="E2080" s="0" t="str">
        <f aca="false">IF(D2080="T",COUNTIF($D$3:$D2080,"T"),"")</f>
        <v/>
      </c>
      <c r="F2080" s="0" t="str">
        <f aca="false">IF(C2080="S","S","")</f>
        <v/>
      </c>
      <c r="G2080" s="0" t="str">
        <f aca="false">IF(F2080="S",COUNTIF($F$3:$F2080,"S"),"")</f>
        <v/>
      </c>
      <c r="H2080" s="0" t="n">
        <f aca="false">A2080</f>
        <v>28</v>
      </c>
      <c r="I2080" s="0" t="n">
        <f aca="false">B2080</f>
        <v>53</v>
      </c>
    </row>
    <row r="2081" customFormat="false" ht="12.8" hidden="false" customHeight="false" outlineLevel="0" collapsed="false">
      <c r="A2081" s="0" t="n">
        <f aca="false">IF(B2080&lt;&gt;$D$1,A2080,A2080+1)</f>
        <v>28</v>
      </c>
      <c r="B2081" s="0" t="n">
        <f aca="false">IF(B2080&lt;&gt;$D$1,B2080+1,1)</f>
        <v>54</v>
      </c>
      <c r="C2081" s="0" t="str">
        <f aca="false">IFERROR(VLOOKUP(A2081,'Province Map'!$A$2:$BX$77,(MATCH(B2081,'Province Map'!$B$2:$BX$2,0)+1),0),"")</f>
        <v/>
      </c>
      <c r="D2081" s="0" t="str">
        <f aca="false">IF(C2081="T","T","")</f>
        <v/>
      </c>
      <c r="E2081" s="0" t="str">
        <f aca="false">IF(D2081="T",COUNTIF($D$3:$D2081,"T"),"")</f>
        <v/>
      </c>
      <c r="F2081" s="0" t="str">
        <f aca="false">IF(C2081="S","S","")</f>
        <v/>
      </c>
      <c r="G2081" s="0" t="str">
        <f aca="false">IF(F2081="S",COUNTIF($F$3:$F2081,"S"),"")</f>
        <v/>
      </c>
      <c r="H2081" s="0" t="n">
        <f aca="false">A2081</f>
        <v>28</v>
      </c>
      <c r="I2081" s="0" t="n">
        <f aca="false">B2081</f>
        <v>54</v>
      </c>
    </row>
    <row r="2082" customFormat="false" ht="12.8" hidden="false" customHeight="false" outlineLevel="0" collapsed="false">
      <c r="A2082" s="0" t="n">
        <f aca="false">IF(B2081&lt;&gt;$D$1,A2081,A2081+1)</f>
        <v>28</v>
      </c>
      <c r="B2082" s="0" t="n">
        <f aca="false">IF(B2081&lt;&gt;$D$1,B2081+1,1)</f>
        <v>55</v>
      </c>
      <c r="C2082" s="0" t="str">
        <f aca="false">IFERROR(VLOOKUP(A2082,'Province Map'!$A$2:$BX$77,(MATCH(B2082,'Province Map'!$B$2:$BX$2,0)+1),0),"")</f>
        <v/>
      </c>
      <c r="D2082" s="0" t="str">
        <f aca="false">IF(C2082="T","T","")</f>
        <v/>
      </c>
      <c r="E2082" s="0" t="str">
        <f aca="false">IF(D2082="T",COUNTIF($D$3:$D2082,"T"),"")</f>
        <v/>
      </c>
      <c r="F2082" s="0" t="str">
        <f aca="false">IF(C2082="S","S","")</f>
        <v/>
      </c>
      <c r="G2082" s="0" t="str">
        <f aca="false">IF(F2082="S",COUNTIF($F$3:$F2082,"S"),"")</f>
        <v/>
      </c>
      <c r="H2082" s="0" t="n">
        <f aca="false">A2082</f>
        <v>28</v>
      </c>
      <c r="I2082" s="0" t="n">
        <f aca="false">B2082</f>
        <v>55</v>
      </c>
    </row>
    <row r="2083" customFormat="false" ht="12.8" hidden="false" customHeight="false" outlineLevel="0" collapsed="false">
      <c r="A2083" s="0" t="n">
        <f aca="false">IF(B2082&lt;&gt;$D$1,A2082,A2082+1)</f>
        <v>28</v>
      </c>
      <c r="B2083" s="0" t="n">
        <f aca="false">IF(B2082&lt;&gt;$D$1,B2082+1,1)</f>
        <v>56</v>
      </c>
      <c r="C2083" s="0" t="str">
        <f aca="false">IFERROR(VLOOKUP(A2083,'Province Map'!$A$2:$BX$77,(MATCH(B2083,'Province Map'!$B$2:$BX$2,0)+1),0),"")</f>
        <v/>
      </c>
      <c r="D2083" s="0" t="str">
        <f aca="false">IF(C2083="T","T","")</f>
        <v/>
      </c>
      <c r="E2083" s="0" t="str">
        <f aca="false">IF(D2083="T",COUNTIF($D$3:$D2083,"T"),"")</f>
        <v/>
      </c>
      <c r="F2083" s="0" t="str">
        <f aca="false">IF(C2083="S","S","")</f>
        <v/>
      </c>
      <c r="G2083" s="0" t="str">
        <f aca="false">IF(F2083="S",COUNTIF($F$3:$F2083,"S"),"")</f>
        <v/>
      </c>
      <c r="H2083" s="0" t="n">
        <f aca="false">A2083</f>
        <v>28</v>
      </c>
      <c r="I2083" s="0" t="n">
        <f aca="false">B2083</f>
        <v>56</v>
      </c>
    </row>
    <row r="2084" customFormat="false" ht="12.8" hidden="false" customHeight="false" outlineLevel="0" collapsed="false">
      <c r="A2084" s="0" t="n">
        <f aca="false">IF(B2083&lt;&gt;$D$1,A2083,A2083+1)</f>
        <v>28</v>
      </c>
      <c r="B2084" s="0" t="n">
        <f aca="false">IF(B2083&lt;&gt;$D$1,B2083+1,1)</f>
        <v>57</v>
      </c>
      <c r="C2084" s="0" t="str">
        <f aca="false">IFERROR(VLOOKUP(A2084,'Province Map'!$A$2:$BX$77,(MATCH(B2084,'Province Map'!$B$2:$BX$2,0)+1),0),"")</f>
        <v/>
      </c>
      <c r="D2084" s="0" t="str">
        <f aca="false">IF(C2084="T","T","")</f>
        <v/>
      </c>
      <c r="E2084" s="0" t="str">
        <f aca="false">IF(D2084="T",COUNTIF($D$3:$D2084,"T"),"")</f>
        <v/>
      </c>
      <c r="F2084" s="0" t="str">
        <f aca="false">IF(C2084="S","S","")</f>
        <v/>
      </c>
      <c r="G2084" s="0" t="str">
        <f aca="false">IF(F2084="S",COUNTIF($F$3:$F2084,"S"),"")</f>
        <v/>
      </c>
      <c r="H2084" s="0" t="n">
        <f aca="false">A2084</f>
        <v>28</v>
      </c>
      <c r="I2084" s="0" t="n">
        <f aca="false">B2084</f>
        <v>57</v>
      </c>
    </row>
    <row r="2085" customFormat="false" ht="12.8" hidden="false" customHeight="false" outlineLevel="0" collapsed="false">
      <c r="A2085" s="0" t="n">
        <f aca="false">IF(B2084&lt;&gt;$D$1,A2084,A2084+1)</f>
        <v>28</v>
      </c>
      <c r="B2085" s="0" t="n">
        <f aca="false">IF(B2084&lt;&gt;$D$1,B2084+1,1)</f>
        <v>58</v>
      </c>
      <c r="C2085" s="0" t="str">
        <f aca="false">IFERROR(VLOOKUP(A2085,'Province Map'!$A$2:$BX$77,(MATCH(B2085,'Province Map'!$B$2:$BX$2,0)+1),0),"")</f>
        <v/>
      </c>
      <c r="D2085" s="0" t="str">
        <f aca="false">IF(C2085="T","T","")</f>
        <v/>
      </c>
      <c r="E2085" s="0" t="str">
        <f aca="false">IF(D2085="T",COUNTIF($D$3:$D2085,"T"),"")</f>
        <v/>
      </c>
      <c r="F2085" s="0" t="str">
        <f aca="false">IF(C2085="S","S","")</f>
        <v/>
      </c>
      <c r="G2085" s="0" t="str">
        <f aca="false">IF(F2085="S",COUNTIF($F$3:$F2085,"S"),"")</f>
        <v/>
      </c>
      <c r="H2085" s="0" t="n">
        <f aca="false">A2085</f>
        <v>28</v>
      </c>
      <c r="I2085" s="0" t="n">
        <f aca="false">B2085</f>
        <v>58</v>
      </c>
    </row>
    <row r="2086" customFormat="false" ht="12.8" hidden="false" customHeight="false" outlineLevel="0" collapsed="false">
      <c r="A2086" s="0" t="n">
        <f aca="false">IF(B2085&lt;&gt;$D$1,A2085,A2085+1)</f>
        <v>28</v>
      </c>
      <c r="B2086" s="0" t="n">
        <f aca="false">IF(B2085&lt;&gt;$D$1,B2085+1,1)</f>
        <v>59</v>
      </c>
      <c r="C2086" s="0" t="str">
        <f aca="false">IFERROR(VLOOKUP(A2086,'Province Map'!$A$2:$BX$77,(MATCH(B2086,'Province Map'!$B$2:$BX$2,0)+1),0),"")</f>
        <v/>
      </c>
      <c r="D2086" s="0" t="str">
        <f aca="false">IF(C2086="T","T","")</f>
        <v/>
      </c>
      <c r="E2086" s="0" t="str">
        <f aca="false">IF(D2086="T",COUNTIF($D$3:$D2086,"T"),"")</f>
        <v/>
      </c>
      <c r="F2086" s="0" t="str">
        <f aca="false">IF(C2086="S","S","")</f>
        <v/>
      </c>
      <c r="G2086" s="0" t="str">
        <f aca="false">IF(F2086="S",COUNTIF($F$3:$F2086,"S"),"")</f>
        <v/>
      </c>
      <c r="H2086" s="0" t="n">
        <f aca="false">A2086</f>
        <v>28</v>
      </c>
      <c r="I2086" s="0" t="n">
        <f aca="false">B2086</f>
        <v>59</v>
      </c>
    </row>
    <row r="2087" customFormat="false" ht="12.8" hidden="false" customHeight="false" outlineLevel="0" collapsed="false">
      <c r="A2087" s="0" t="n">
        <f aca="false">IF(B2086&lt;&gt;$D$1,A2086,A2086+1)</f>
        <v>28</v>
      </c>
      <c r="B2087" s="0" t="n">
        <f aca="false">IF(B2086&lt;&gt;$D$1,B2086+1,1)</f>
        <v>60</v>
      </c>
      <c r="C2087" s="0" t="str">
        <f aca="false">IFERROR(VLOOKUP(A2087,'Province Map'!$A$2:$BX$77,(MATCH(B2087,'Province Map'!$B$2:$BX$2,0)+1),0),"")</f>
        <v/>
      </c>
      <c r="D2087" s="0" t="str">
        <f aca="false">IF(C2087="T","T","")</f>
        <v/>
      </c>
      <c r="E2087" s="0" t="str">
        <f aca="false">IF(D2087="T",COUNTIF($D$3:$D2087,"T"),"")</f>
        <v/>
      </c>
      <c r="F2087" s="0" t="str">
        <f aca="false">IF(C2087="S","S","")</f>
        <v/>
      </c>
      <c r="G2087" s="0" t="str">
        <f aca="false">IF(F2087="S",COUNTIF($F$3:$F2087,"S"),"")</f>
        <v/>
      </c>
      <c r="H2087" s="0" t="n">
        <f aca="false">A2087</f>
        <v>28</v>
      </c>
      <c r="I2087" s="0" t="n">
        <f aca="false">B2087</f>
        <v>60</v>
      </c>
    </row>
    <row r="2088" customFormat="false" ht="12.8" hidden="false" customHeight="false" outlineLevel="0" collapsed="false">
      <c r="A2088" s="0" t="n">
        <f aca="false">IF(B2087&lt;&gt;$D$1,A2087,A2087+1)</f>
        <v>28</v>
      </c>
      <c r="B2088" s="0" t="n">
        <f aca="false">IF(B2087&lt;&gt;$D$1,B2087+1,1)</f>
        <v>61</v>
      </c>
      <c r="C2088" s="0" t="str">
        <f aca="false">IFERROR(VLOOKUP(A2088,'Province Map'!$A$2:$BX$77,(MATCH(B2088,'Province Map'!$B$2:$BX$2,0)+1),0),"")</f>
        <v/>
      </c>
      <c r="D2088" s="0" t="str">
        <f aca="false">IF(C2088="T","T","")</f>
        <v/>
      </c>
      <c r="E2088" s="0" t="str">
        <f aca="false">IF(D2088="T",COUNTIF($D$3:$D2088,"T"),"")</f>
        <v/>
      </c>
      <c r="F2088" s="0" t="str">
        <f aca="false">IF(C2088="S","S","")</f>
        <v/>
      </c>
      <c r="G2088" s="0" t="str">
        <f aca="false">IF(F2088="S",COUNTIF($F$3:$F2088,"S"),"")</f>
        <v/>
      </c>
      <c r="H2088" s="0" t="n">
        <f aca="false">A2088</f>
        <v>28</v>
      </c>
      <c r="I2088" s="0" t="n">
        <f aca="false">B2088</f>
        <v>61</v>
      </c>
    </row>
    <row r="2089" customFormat="false" ht="12.8" hidden="false" customHeight="false" outlineLevel="0" collapsed="false">
      <c r="A2089" s="0" t="n">
        <f aca="false">IF(B2088&lt;&gt;$D$1,A2088,A2088+1)</f>
        <v>28</v>
      </c>
      <c r="B2089" s="0" t="n">
        <f aca="false">IF(B2088&lt;&gt;$D$1,B2088+1,1)</f>
        <v>62</v>
      </c>
      <c r="C2089" s="0" t="str">
        <f aca="false">IFERROR(VLOOKUP(A2089,'Province Map'!$A$2:$BX$77,(MATCH(B2089,'Province Map'!$B$2:$BX$2,0)+1),0),"")</f>
        <v/>
      </c>
      <c r="D2089" s="0" t="str">
        <f aca="false">IF(C2089="T","T","")</f>
        <v/>
      </c>
      <c r="E2089" s="0" t="str">
        <f aca="false">IF(D2089="T",COUNTIF($D$3:$D2089,"T"),"")</f>
        <v/>
      </c>
      <c r="F2089" s="0" t="str">
        <f aca="false">IF(C2089="S","S","")</f>
        <v/>
      </c>
      <c r="G2089" s="0" t="str">
        <f aca="false">IF(F2089="S",COUNTIF($F$3:$F2089,"S"),"")</f>
        <v/>
      </c>
      <c r="H2089" s="0" t="n">
        <f aca="false">A2089</f>
        <v>28</v>
      </c>
      <c r="I2089" s="0" t="n">
        <f aca="false">B2089</f>
        <v>62</v>
      </c>
    </row>
    <row r="2090" customFormat="false" ht="12.8" hidden="false" customHeight="false" outlineLevel="0" collapsed="false">
      <c r="A2090" s="0" t="n">
        <f aca="false">IF(B2089&lt;&gt;$D$1,A2089,A2089+1)</f>
        <v>28</v>
      </c>
      <c r="B2090" s="0" t="n">
        <f aca="false">IF(B2089&lt;&gt;$D$1,B2089+1,1)</f>
        <v>63</v>
      </c>
      <c r="C2090" s="0" t="str">
        <f aca="false">IFERROR(VLOOKUP(A2090,'Province Map'!$A$2:$BX$77,(MATCH(B2090,'Province Map'!$B$2:$BX$2,0)+1),0),"")</f>
        <v/>
      </c>
      <c r="D2090" s="0" t="str">
        <f aca="false">IF(C2090="T","T","")</f>
        <v/>
      </c>
      <c r="E2090" s="0" t="str">
        <f aca="false">IF(D2090="T",COUNTIF($D$3:$D2090,"T"),"")</f>
        <v/>
      </c>
      <c r="F2090" s="0" t="str">
        <f aca="false">IF(C2090="S","S","")</f>
        <v/>
      </c>
      <c r="G2090" s="0" t="str">
        <f aca="false">IF(F2090="S",COUNTIF($F$3:$F2090,"S"),"")</f>
        <v/>
      </c>
      <c r="H2090" s="0" t="n">
        <f aca="false">A2090</f>
        <v>28</v>
      </c>
      <c r="I2090" s="0" t="n">
        <f aca="false">B2090</f>
        <v>63</v>
      </c>
    </row>
    <row r="2091" customFormat="false" ht="12.8" hidden="false" customHeight="false" outlineLevel="0" collapsed="false">
      <c r="A2091" s="0" t="n">
        <f aca="false">IF(B2090&lt;&gt;$D$1,A2090,A2090+1)</f>
        <v>28</v>
      </c>
      <c r="B2091" s="0" t="n">
        <f aca="false">IF(B2090&lt;&gt;$D$1,B2090+1,1)</f>
        <v>64</v>
      </c>
      <c r="C2091" s="0" t="str">
        <f aca="false">IFERROR(VLOOKUP(A2091,'Province Map'!$A$2:$BX$77,(MATCH(B2091,'Province Map'!$B$2:$BX$2,0)+1),0),"")</f>
        <v/>
      </c>
      <c r="D2091" s="0" t="str">
        <f aca="false">IF(C2091="T","T","")</f>
        <v/>
      </c>
      <c r="E2091" s="0" t="str">
        <f aca="false">IF(D2091="T",COUNTIF($D$3:$D2091,"T"),"")</f>
        <v/>
      </c>
      <c r="F2091" s="0" t="str">
        <f aca="false">IF(C2091="S","S","")</f>
        <v/>
      </c>
      <c r="G2091" s="0" t="str">
        <f aca="false">IF(F2091="S",COUNTIF($F$3:$F2091,"S"),"")</f>
        <v/>
      </c>
      <c r="H2091" s="0" t="n">
        <f aca="false">A2091</f>
        <v>28</v>
      </c>
      <c r="I2091" s="0" t="n">
        <f aca="false">B2091</f>
        <v>64</v>
      </c>
    </row>
    <row r="2092" customFormat="false" ht="12.8" hidden="false" customHeight="false" outlineLevel="0" collapsed="false">
      <c r="A2092" s="0" t="n">
        <f aca="false">IF(B2091&lt;&gt;$D$1,A2091,A2091+1)</f>
        <v>28</v>
      </c>
      <c r="B2092" s="0" t="n">
        <f aca="false">IF(B2091&lt;&gt;$D$1,B2091+1,1)</f>
        <v>65</v>
      </c>
      <c r="C2092" s="0" t="str">
        <f aca="false">IFERROR(VLOOKUP(A2092,'Province Map'!$A$2:$BX$77,(MATCH(B2092,'Province Map'!$B$2:$BX$2,0)+1),0),"")</f>
        <v/>
      </c>
      <c r="D2092" s="0" t="str">
        <f aca="false">IF(C2092="T","T","")</f>
        <v/>
      </c>
      <c r="E2092" s="0" t="str">
        <f aca="false">IF(D2092="T",COUNTIF($D$3:$D2092,"T"),"")</f>
        <v/>
      </c>
      <c r="F2092" s="0" t="str">
        <f aca="false">IF(C2092="S","S","")</f>
        <v/>
      </c>
      <c r="G2092" s="0" t="str">
        <f aca="false">IF(F2092="S",COUNTIF($F$3:$F2092,"S"),"")</f>
        <v/>
      </c>
      <c r="H2092" s="0" t="n">
        <f aca="false">A2092</f>
        <v>28</v>
      </c>
      <c r="I2092" s="0" t="n">
        <f aca="false">B2092</f>
        <v>65</v>
      </c>
    </row>
    <row r="2093" customFormat="false" ht="12.8" hidden="false" customHeight="false" outlineLevel="0" collapsed="false">
      <c r="A2093" s="0" t="n">
        <f aca="false">IF(B2092&lt;&gt;$D$1,A2092,A2092+1)</f>
        <v>28</v>
      </c>
      <c r="B2093" s="0" t="n">
        <f aca="false">IF(B2092&lt;&gt;$D$1,B2092+1,1)</f>
        <v>66</v>
      </c>
      <c r="C2093" s="0" t="str">
        <f aca="false">IFERROR(VLOOKUP(A2093,'Province Map'!$A$2:$BX$77,(MATCH(B2093,'Province Map'!$B$2:$BX$2,0)+1),0),"")</f>
        <v/>
      </c>
      <c r="D2093" s="0" t="str">
        <f aca="false">IF(C2093="T","T","")</f>
        <v/>
      </c>
      <c r="E2093" s="0" t="str">
        <f aca="false">IF(D2093="T",COUNTIF($D$3:$D2093,"T"),"")</f>
        <v/>
      </c>
      <c r="F2093" s="0" t="str">
        <f aca="false">IF(C2093="S","S","")</f>
        <v/>
      </c>
      <c r="G2093" s="0" t="str">
        <f aca="false">IF(F2093="S",COUNTIF($F$3:$F2093,"S"),"")</f>
        <v/>
      </c>
      <c r="H2093" s="0" t="n">
        <f aca="false">A2093</f>
        <v>28</v>
      </c>
      <c r="I2093" s="0" t="n">
        <f aca="false">B2093</f>
        <v>66</v>
      </c>
    </row>
    <row r="2094" customFormat="false" ht="12.8" hidden="false" customHeight="false" outlineLevel="0" collapsed="false">
      <c r="A2094" s="0" t="n">
        <f aca="false">IF(B2093&lt;&gt;$D$1,A2093,A2093+1)</f>
        <v>28</v>
      </c>
      <c r="B2094" s="0" t="n">
        <f aca="false">IF(B2093&lt;&gt;$D$1,B2093+1,1)</f>
        <v>67</v>
      </c>
      <c r="C2094" s="0" t="str">
        <f aca="false">IFERROR(VLOOKUP(A2094,'Province Map'!$A$2:$BX$77,(MATCH(B2094,'Province Map'!$B$2:$BX$2,0)+1),0),"")</f>
        <v/>
      </c>
      <c r="D2094" s="0" t="str">
        <f aca="false">IF(C2094="T","T","")</f>
        <v/>
      </c>
      <c r="E2094" s="0" t="str">
        <f aca="false">IF(D2094="T",COUNTIF($D$3:$D2094,"T"),"")</f>
        <v/>
      </c>
      <c r="F2094" s="0" t="str">
        <f aca="false">IF(C2094="S","S","")</f>
        <v/>
      </c>
      <c r="G2094" s="0" t="str">
        <f aca="false">IF(F2094="S",COUNTIF($F$3:$F2094,"S"),"")</f>
        <v/>
      </c>
      <c r="H2094" s="0" t="n">
        <f aca="false">A2094</f>
        <v>28</v>
      </c>
      <c r="I2094" s="0" t="n">
        <f aca="false">B2094</f>
        <v>67</v>
      </c>
    </row>
    <row r="2095" customFormat="false" ht="12.8" hidden="false" customHeight="false" outlineLevel="0" collapsed="false">
      <c r="A2095" s="0" t="n">
        <f aca="false">IF(B2094&lt;&gt;$D$1,A2094,A2094+1)</f>
        <v>28</v>
      </c>
      <c r="B2095" s="0" t="n">
        <f aca="false">IF(B2094&lt;&gt;$D$1,B2094+1,1)</f>
        <v>68</v>
      </c>
      <c r="C2095" s="0" t="str">
        <f aca="false">IFERROR(VLOOKUP(A2095,'Province Map'!$A$2:$BX$77,(MATCH(B2095,'Province Map'!$B$2:$BX$2,0)+1),0),"")</f>
        <v/>
      </c>
      <c r="D2095" s="0" t="str">
        <f aca="false">IF(C2095="T","T","")</f>
        <v/>
      </c>
      <c r="E2095" s="0" t="str">
        <f aca="false">IF(D2095="T",COUNTIF($D$3:$D2095,"T"),"")</f>
        <v/>
      </c>
      <c r="F2095" s="0" t="str">
        <f aca="false">IF(C2095="S","S","")</f>
        <v/>
      </c>
      <c r="G2095" s="0" t="str">
        <f aca="false">IF(F2095="S",COUNTIF($F$3:$F2095,"S"),"")</f>
        <v/>
      </c>
      <c r="H2095" s="0" t="n">
        <f aca="false">A2095</f>
        <v>28</v>
      </c>
      <c r="I2095" s="0" t="n">
        <f aca="false">B2095</f>
        <v>68</v>
      </c>
    </row>
    <row r="2096" customFormat="false" ht="12.8" hidden="false" customHeight="false" outlineLevel="0" collapsed="false">
      <c r="A2096" s="0" t="n">
        <f aca="false">IF(B2095&lt;&gt;$D$1,A2095,A2095+1)</f>
        <v>28</v>
      </c>
      <c r="B2096" s="0" t="n">
        <f aca="false">IF(B2095&lt;&gt;$D$1,B2095+1,1)</f>
        <v>69</v>
      </c>
      <c r="C2096" s="0" t="str">
        <f aca="false">IFERROR(VLOOKUP(A2096,'Province Map'!$A$2:$BX$77,(MATCH(B2096,'Province Map'!$B$2:$BX$2,0)+1),0),"")</f>
        <v/>
      </c>
      <c r="D2096" s="0" t="str">
        <f aca="false">IF(C2096="T","T","")</f>
        <v/>
      </c>
      <c r="E2096" s="0" t="str">
        <f aca="false">IF(D2096="T",COUNTIF($D$3:$D2096,"T"),"")</f>
        <v/>
      </c>
      <c r="F2096" s="0" t="str">
        <f aca="false">IF(C2096="S","S","")</f>
        <v/>
      </c>
      <c r="G2096" s="0" t="str">
        <f aca="false">IF(F2096="S",COUNTIF($F$3:$F2096,"S"),"")</f>
        <v/>
      </c>
      <c r="H2096" s="0" t="n">
        <f aca="false">A2096</f>
        <v>28</v>
      </c>
      <c r="I2096" s="0" t="n">
        <f aca="false">B2096</f>
        <v>69</v>
      </c>
    </row>
    <row r="2097" customFormat="false" ht="12.8" hidden="false" customHeight="false" outlineLevel="0" collapsed="false">
      <c r="A2097" s="0" t="n">
        <f aca="false">IF(B2096&lt;&gt;$D$1,A2096,A2096+1)</f>
        <v>28</v>
      </c>
      <c r="B2097" s="0" t="n">
        <f aca="false">IF(B2096&lt;&gt;$D$1,B2096+1,1)</f>
        <v>70</v>
      </c>
      <c r="C2097" s="0" t="str">
        <f aca="false">IFERROR(VLOOKUP(A2097,'Province Map'!$A$2:$BX$77,(MATCH(B2097,'Province Map'!$B$2:$BX$2,0)+1),0),"")</f>
        <v/>
      </c>
      <c r="D2097" s="0" t="str">
        <f aca="false">IF(C2097="T","T","")</f>
        <v/>
      </c>
      <c r="E2097" s="0" t="str">
        <f aca="false">IF(D2097="T",COUNTIF($D$3:$D2097,"T"),"")</f>
        <v/>
      </c>
      <c r="F2097" s="0" t="str">
        <f aca="false">IF(C2097="S","S","")</f>
        <v/>
      </c>
      <c r="G2097" s="0" t="str">
        <f aca="false">IF(F2097="S",COUNTIF($F$3:$F2097,"S"),"")</f>
        <v/>
      </c>
      <c r="H2097" s="0" t="n">
        <f aca="false">A2097</f>
        <v>28</v>
      </c>
      <c r="I2097" s="0" t="n">
        <f aca="false">B2097</f>
        <v>70</v>
      </c>
    </row>
    <row r="2098" customFormat="false" ht="12.8" hidden="false" customHeight="false" outlineLevel="0" collapsed="false">
      <c r="A2098" s="0" t="n">
        <f aca="false">IF(B2097&lt;&gt;$D$1,A2097,A2097+1)</f>
        <v>28</v>
      </c>
      <c r="B2098" s="0" t="n">
        <f aca="false">IF(B2097&lt;&gt;$D$1,B2097+1,1)</f>
        <v>71</v>
      </c>
      <c r="C2098" s="0" t="str">
        <f aca="false">IFERROR(VLOOKUP(A2098,'Province Map'!$A$2:$BX$77,(MATCH(B2098,'Province Map'!$B$2:$BX$2,0)+1),0),"")</f>
        <v/>
      </c>
      <c r="D2098" s="0" t="str">
        <f aca="false">IF(C2098="T","T","")</f>
        <v/>
      </c>
      <c r="E2098" s="0" t="str">
        <f aca="false">IF(D2098="T",COUNTIF($D$3:$D2098,"T"),"")</f>
        <v/>
      </c>
      <c r="F2098" s="0" t="str">
        <f aca="false">IF(C2098="S","S","")</f>
        <v/>
      </c>
      <c r="G2098" s="0" t="str">
        <f aca="false">IF(F2098="S",COUNTIF($F$3:$F2098,"S"),"")</f>
        <v/>
      </c>
      <c r="H2098" s="0" t="n">
        <f aca="false">A2098</f>
        <v>28</v>
      </c>
      <c r="I2098" s="0" t="n">
        <f aca="false">B2098</f>
        <v>71</v>
      </c>
    </row>
    <row r="2099" customFormat="false" ht="12.8" hidden="false" customHeight="false" outlineLevel="0" collapsed="false">
      <c r="A2099" s="0" t="n">
        <f aca="false">IF(B2098&lt;&gt;$D$1,A2098,A2098+1)</f>
        <v>28</v>
      </c>
      <c r="B2099" s="0" t="n">
        <f aca="false">IF(B2098&lt;&gt;$D$1,B2098+1,1)</f>
        <v>72</v>
      </c>
      <c r="C2099" s="0" t="str">
        <f aca="false">IFERROR(VLOOKUP(A2099,'Province Map'!$A$2:$BX$77,(MATCH(B2099,'Province Map'!$B$2:$BX$2,0)+1),0),"")</f>
        <v/>
      </c>
      <c r="D2099" s="0" t="str">
        <f aca="false">IF(C2099="T","T","")</f>
        <v/>
      </c>
      <c r="E2099" s="0" t="str">
        <f aca="false">IF(D2099="T",COUNTIF($D$3:$D2099,"T"),"")</f>
        <v/>
      </c>
      <c r="F2099" s="0" t="str">
        <f aca="false">IF(C2099="S","S","")</f>
        <v/>
      </c>
      <c r="G2099" s="0" t="str">
        <f aca="false">IF(F2099="S",COUNTIF($F$3:$F2099,"S"),"")</f>
        <v/>
      </c>
      <c r="H2099" s="0" t="n">
        <f aca="false">A2099</f>
        <v>28</v>
      </c>
      <c r="I2099" s="0" t="n">
        <f aca="false">B2099</f>
        <v>72</v>
      </c>
    </row>
    <row r="2100" customFormat="false" ht="12.8" hidden="false" customHeight="false" outlineLevel="0" collapsed="false">
      <c r="A2100" s="0" t="n">
        <f aca="false">IF(B2099&lt;&gt;$D$1,A2099,A2099+1)</f>
        <v>28</v>
      </c>
      <c r="B2100" s="0" t="n">
        <f aca="false">IF(B2099&lt;&gt;$D$1,B2099+1,1)</f>
        <v>73</v>
      </c>
      <c r="C2100" s="0" t="str">
        <f aca="false">IFERROR(VLOOKUP(A2100,'Province Map'!$A$2:$BX$77,(MATCH(B2100,'Province Map'!$B$2:$BX$2,0)+1),0),"")</f>
        <v/>
      </c>
      <c r="D2100" s="0" t="str">
        <f aca="false">IF(C2100="T","T","")</f>
        <v/>
      </c>
      <c r="E2100" s="0" t="str">
        <f aca="false">IF(D2100="T",COUNTIF($D$3:$D2100,"T"),"")</f>
        <v/>
      </c>
      <c r="F2100" s="0" t="str">
        <f aca="false">IF(C2100="S","S","")</f>
        <v/>
      </c>
      <c r="G2100" s="0" t="str">
        <f aca="false">IF(F2100="S",COUNTIF($F$3:$F2100,"S"),"")</f>
        <v/>
      </c>
      <c r="H2100" s="0" t="n">
        <f aca="false">A2100</f>
        <v>28</v>
      </c>
      <c r="I2100" s="0" t="n">
        <f aca="false">B2100</f>
        <v>73</v>
      </c>
    </row>
    <row r="2101" customFormat="false" ht="12.8" hidden="false" customHeight="false" outlineLevel="0" collapsed="false">
      <c r="A2101" s="0" t="n">
        <f aca="false">IF(B2100&lt;&gt;$D$1,A2100,A2100+1)</f>
        <v>28</v>
      </c>
      <c r="B2101" s="0" t="n">
        <f aca="false">IF(B2100&lt;&gt;$D$1,B2100+1,1)</f>
        <v>74</v>
      </c>
      <c r="C2101" s="0" t="str">
        <f aca="false">IFERROR(VLOOKUP(A2101,'Province Map'!$A$2:$BX$77,(MATCH(B2101,'Province Map'!$B$2:$BX$2,0)+1),0),"")</f>
        <v/>
      </c>
      <c r="D2101" s="0" t="str">
        <f aca="false">IF(C2101="T","T","")</f>
        <v/>
      </c>
      <c r="E2101" s="0" t="str">
        <f aca="false">IF(D2101="T",COUNTIF($D$3:$D2101,"T"),"")</f>
        <v/>
      </c>
      <c r="F2101" s="0" t="str">
        <f aca="false">IF(C2101="S","S","")</f>
        <v/>
      </c>
      <c r="G2101" s="0" t="str">
        <f aca="false">IF(F2101="S",COUNTIF($F$3:$F2101,"S"),"")</f>
        <v/>
      </c>
      <c r="H2101" s="0" t="n">
        <f aca="false">A2101</f>
        <v>28</v>
      </c>
      <c r="I2101" s="0" t="n">
        <f aca="false">B2101</f>
        <v>74</v>
      </c>
    </row>
    <row r="2102" customFormat="false" ht="12.8" hidden="false" customHeight="false" outlineLevel="0" collapsed="false">
      <c r="A2102" s="0" t="n">
        <f aca="false">IF(B2101&lt;&gt;$D$1,A2101,A2101+1)</f>
        <v>28</v>
      </c>
      <c r="B2102" s="0" t="n">
        <f aca="false">IF(B2101&lt;&gt;$D$1,B2101+1,1)</f>
        <v>75</v>
      </c>
      <c r="C2102" s="0" t="str">
        <f aca="false">IFERROR(VLOOKUP(A2102,'Province Map'!$A$2:$BX$77,(MATCH(B2102,'Province Map'!$B$2:$BX$2,0)+1),0),"")</f>
        <v/>
      </c>
      <c r="D2102" s="0" t="str">
        <f aca="false">IF(C2102="T","T","")</f>
        <v/>
      </c>
      <c r="E2102" s="0" t="str">
        <f aca="false">IF(D2102="T",COUNTIF($D$3:$D2102,"T"),"")</f>
        <v/>
      </c>
      <c r="F2102" s="0" t="str">
        <f aca="false">IF(C2102="S","S","")</f>
        <v/>
      </c>
      <c r="G2102" s="0" t="str">
        <f aca="false">IF(F2102="S",COUNTIF($F$3:$F2102,"S"),"")</f>
        <v/>
      </c>
      <c r="H2102" s="0" t="n">
        <f aca="false">A2102</f>
        <v>28</v>
      </c>
      <c r="I2102" s="0" t="n">
        <f aca="false">B2102</f>
        <v>75</v>
      </c>
    </row>
    <row r="2103" customFormat="false" ht="12.8" hidden="false" customHeight="false" outlineLevel="0" collapsed="false">
      <c r="A2103" s="0" t="n">
        <f aca="false">IF(B2102&lt;&gt;$D$1,A2102,A2102+1)</f>
        <v>29</v>
      </c>
      <c r="B2103" s="0" t="n">
        <f aca="false">IF(B2102&lt;&gt;$D$1,B2102+1,1)</f>
        <v>1</v>
      </c>
      <c r="C2103" s="0" t="str">
        <f aca="false">IFERROR(VLOOKUP(A2103,'Province Map'!$A$2:$BX$77,(MATCH(B2103,'Province Map'!$B$2:$BX$2,0)+1),0),"")</f>
        <v/>
      </c>
      <c r="D2103" s="0" t="str">
        <f aca="false">IF(C2103="T","T","")</f>
        <v/>
      </c>
      <c r="E2103" s="0" t="str">
        <f aca="false">IF(D2103="T",COUNTIF($D$3:$D2103,"T"),"")</f>
        <v/>
      </c>
      <c r="F2103" s="0" t="str">
        <f aca="false">IF(C2103="S","S","")</f>
        <v/>
      </c>
      <c r="G2103" s="0" t="str">
        <f aca="false">IF(F2103="S",COUNTIF($F$3:$F2103,"S"),"")</f>
        <v/>
      </c>
      <c r="H2103" s="0" t="n">
        <f aca="false">A2103</f>
        <v>29</v>
      </c>
      <c r="I2103" s="0" t="n">
        <f aca="false">B2103</f>
        <v>1</v>
      </c>
    </row>
    <row r="2104" customFormat="false" ht="12.8" hidden="false" customHeight="false" outlineLevel="0" collapsed="false">
      <c r="A2104" s="0" t="n">
        <f aca="false">IF(B2103&lt;&gt;$D$1,A2103,A2103+1)</f>
        <v>29</v>
      </c>
      <c r="B2104" s="0" t="n">
        <f aca="false">IF(B2103&lt;&gt;$D$1,B2103+1,1)</f>
        <v>2</v>
      </c>
      <c r="C2104" s="0" t="str">
        <f aca="false">IFERROR(VLOOKUP(A2104,'Province Map'!$A$2:$BX$77,(MATCH(B2104,'Province Map'!$B$2:$BX$2,0)+1),0),"")</f>
        <v/>
      </c>
      <c r="D2104" s="0" t="str">
        <f aca="false">IF(C2104="T","T","")</f>
        <v/>
      </c>
      <c r="E2104" s="0" t="str">
        <f aca="false">IF(D2104="T",COUNTIF($D$3:$D2104,"T"),"")</f>
        <v/>
      </c>
      <c r="F2104" s="0" t="str">
        <f aca="false">IF(C2104="S","S","")</f>
        <v/>
      </c>
      <c r="G2104" s="0" t="str">
        <f aca="false">IF(F2104="S",COUNTIF($F$3:$F2104,"S"),"")</f>
        <v/>
      </c>
      <c r="H2104" s="0" t="n">
        <f aca="false">A2104</f>
        <v>29</v>
      </c>
      <c r="I2104" s="0" t="n">
        <f aca="false">B2104</f>
        <v>2</v>
      </c>
    </row>
    <row r="2105" customFormat="false" ht="12.8" hidden="false" customHeight="false" outlineLevel="0" collapsed="false">
      <c r="A2105" s="0" t="n">
        <f aca="false">IF(B2104&lt;&gt;$D$1,A2104,A2104+1)</f>
        <v>29</v>
      </c>
      <c r="B2105" s="0" t="n">
        <f aca="false">IF(B2104&lt;&gt;$D$1,B2104+1,1)</f>
        <v>3</v>
      </c>
      <c r="C2105" s="0" t="str">
        <f aca="false">IFERROR(VLOOKUP(A2105,'Province Map'!$A$2:$BX$77,(MATCH(B2105,'Province Map'!$B$2:$BX$2,0)+1),0),"")</f>
        <v/>
      </c>
      <c r="D2105" s="0" t="str">
        <f aca="false">IF(C2105="T","T","")</f>
        <v/>
      </c>
      <c r="E2105" s="0" t="str">
        <f aca="false">IF(D2105="T",COUNTIF($D$3:$D2105,"T"),"")</f>
        <v/>
      </c>
      <c r="F2105" s="0" t="str">
        <f aca="false">IF(C2105="S","S","")</f>
        <v/>
      </c>
      <c r="G2105" s="0" t="str">
        <f aca="false">IF(F2105="S",COUNTIF($F$3:$F2105,"S"),"")</f>
        <v/>
      </c>
      <c r="H2105" s="0" t="n">
        <f aca="false">A2105</f>
        <v>29</v>
      </c>
      <c r="I2105" s="0" t="n">
        <f aca="false">B2105</f>
        <v>3</v>
      </c>
    </row>
    <row r="2106" customFormat="false" ht="12.8" hidden="false" customHeight="false" outlineLevel="0" collapsed="false">
      <c r="A2106" s="0" t="n">
        <f aca="false">IF(B2105&lt;&gt;$D$1,A2105,A2105+1)</f>
        <v>29</v>
      </c>
      <c r="B2106" s="0" t="n">
        <f aca="false">IF(B2105&lt;&gt;$D$1,B2105+1,1)</f>
        <v>4</v>
      </c>
      <c r="C2106" s="0" t="str">
        <f aca="false">IFERROR(VLOOKUP(A2106,'Province Map'!$A$2:$BX$77,(MATCH(B2106,'Province Map'!$B$2:$BX$2,0)+1),0),"")</f>
        <v/>
      </c>
      <c r="D2106" s="0" t="str">
        <f aca="false">IF(C2106="T","T","")</f>
        <v/>
      </c>
      <c r="E2106" s="0" t="str">
        <f aca="false">IF(D2106="T",COUNTIF($D$3:$D2106,"T"),"")</f>
        <v/>
      </c>
      <c r="F2106" s="0" t="str">
        <f aca="false">IF(C2106="S","S","")</f>
        <v/>
      </c>
      <c r="G2106" s="0" t="str">
        <f aca="false">IF(F2106="S",COUNTIF($F$3:$F2106,"S"),"")</f>
        <v/>
      </c>
      <c r="H2106" s="0" t="n">
        <f aca="false">A2106</f>
        <v>29</v>
      </c>
      <c r="I2106" s="0" t="n">
        <f aca="false">B2106</f>
        <v>4</v>
      </c>
    </row>
    <row r="2107" customFormat="false" ht="12.8" hidden="false" customHeight="false" outlineLevel="0" collapsed="false">
      <c r="A2107" s="0" t="n">
        <f aca="false">IF(B2106&lt;&gt;$D$1,A2106,A2106+1)</f>
        <v>29</v>
      </c>
      <c r="B2107" s="0" t="n">
        <f aca="false">IF(B2106&lt;&gt;$D$1,B2106+1,1)</f>
        <v>5</v>
      </c>
      <c r="C2107" s="0" t="str">
        <f aca="false">IFERROR(VLOOKUP(A2107,'Province Map'!$A$2:$BX$77,(MATCH(B2107,'Province Map'!$B$2:$BX$2,0)+1),0),"")</f>
        <v/>
      </c>
      <c r="D2107" s="0" t="str">
        <f aca="false">IF(C2107="T","T","")</f>
        <v/>
      </c>
      <c r="E2107" s="0" t="str">
        <f aca="false">IF(D2107="T",COUNTIF($D$3:$D2107,"T"),"")</f>
        <v/>
      </c>
      <c r="F2107" s="0" t="str">
        <f aca="false">IF(C2107="S","S","")</f>
        <v/>
      </c>
      <c r="G2107" s="0" t="str">
        <f aca="false">IF(F2107="S",COUNTIF($F$3:$F2107,"S"),"")</f>
        <v/>
      </c>
      <c r="H2107" s="0" t="n">
        <f aca="false">A2107</f>
        <v>29</v>
      </c>
      <c r="I2107" s="0" t="n">
        <f aca="false">B2107</f>
        <v>5</v>
      </c>
    </row>
    <row r="2108" customFormat="false" ht="12.8" hidden="false" customHeight="false" outlineLevel="0" collapsed="false">
      <c r="A2108" s="0" t="n">
        <f aca="false">IF(B2107&lt;&gt;$D$1,A2107,A2107+1)</f>
        <v>29</v>
      </c>
      <c r="B2108" s="0" t="n">
        <f aca="false">IF(B2107&lt;&gt;$D$1,B2107+1,1)</f>
        <v>6</v>
      </c>
      <c r="C2108" s="0" t="str">
        <f aca="false">IFERROR(VLOOKUP(A2108,'Province Map'!$A$2:$BX$77,(MATCH(B2108,'Province Map'!$B$2:$BX$2,0)+1),0),"")</f>
        <v/>
      </c>
      <c r="D2108" s="0" t="str">
        <f aca="false">IF(C2108="T","T","")</f>
        <v/>
      </c>
      <c r="E2108" s="0" t="str">
        <f aca="false">IF(D2108="T",COUNTIF($D$3:$D2108,"T"),"")</f>
        <v/>
      </c>
      <c r="F2108" s="0" t="str">
        <f aca="false">IF(C2108="S","S","")</f>
        <v/>
      </c>
      <c r="G2108" s="0" t="str">
        <f aca="false">IF(F2108="S",COUNTIF($F$3:$F2108,"S"),"")</f>
        <v/>
      </c>
      <c r="H2108" s="0" t="n">
        <f aca="false">A2108</f>
        <v>29</v>
      </c>
      <c r="I2108" s="0" t="n">
        <f aca="false">B2108</f>
        <v>6</v>
      </c>
    </row>
    <row r="2109" customFormat="false" ht="12.8" hidden="false" customHeight="false" outlineLevel="0" collapsed="false">
      <c r="A2109" s="0" t="n">
        <f aca="false">IF(B2108&lt;&gt;$D$1,A2108,A2108+1)</f>
        <v>29</v>
      </c>
      <c r="B2109" s="0" t="n">
        <f aca="false">IF(B2108&lt;&gt;$D$1,B2108+1,1)</f>
        <v>7</v>
      </c>
      <c r="C2109" s="0" t="str">
        <f aca="false">IFERROR(VLOOKUP(A2109,'Province Map'!$A$2:$BX$77,(MATCH(B2109,'Province Map'!$B$2:$BX$2,0)+1),0),"")</f>
        <v/>
      </c>
      <c r="D2109" s="0" t="str">
        <f aca="false">IF(C2109="T","T","")</f>
        <v/>
      </c>
      <c r="E2109" s="0" t="str">
        <f aca="false">IF(D2109="T",COUNTIF($D$3:$D2109,"T"),"")</f>
        <v/>
      </c>
      <c r="F2109" s="0" t="str">
        <f aca="false">IF(C2109="S","S","")</f>
        <v/>
      </c>
      <c r="G2109" s="0" t="str">
        <f aca="false">IF(F2109="S",COUNTIF($F$3:$F2109,"S"),"")</f>
        <v/>
      </c>
      <c r="H2109" s="0" t="n">
        <f aca="false">A2109</f>
        <v>29</v>
      </c>
      <c r="I2109" s="0" t="n">
        <f aca="false">B2109</f>
        <v>7</v>
      </c>
    </row>
    <row r="2110" customFormat="false" ht="12.8" hidden="false" customHeight="false" outlineLevel="0" collapsed="false">
      <c r="A2110" s="0" t="n">
        <f aca="false">IF(B2109&lt;&gt;$D$1,A2109,A2109+1)</f>
        <v>29</v>
      </c>
      <c r="B2110" s="0" t="n">
        <f aca="false">IF(B2109&lt;&gt;$D$1,B2109+1,1)</f>
        <v>8</v>
      </c>
      <c r="C2110" s="0" t="str">
        <f aca="false">IFERROR(VLOOKUP(A2110,'Province Map'!$A$2:$BX$77,(MATCH(B2110,'Province Map'!$B$2:$BX$2,0)+1),0),"")</f>
        <v/>
      </c>
      <c r="D2110" s="0" t="str">
        <f aca="false">IF(C2110="T","T","")</f>
        <v/>
      </c>
      <c r="E2110" s="0" t="str">
        <f aca="false">IF(D2110="T",COUNTIF($D$3:$D2110,"T"),"")</f>
        <v/>
      </c>
      <c r="F2110" s="0" t="str">
        <f aca="false">IF(C2110="S","S","")</f>
        <v/>
      </c>
      <c r="G2110" s="0" t="str">
        <f aca="false">IF(F2110="S",COUNTIF($F$3:$F2110,"S"),"")</f>
        <v/>
      </c>
      <c r="H2110" s="0" t="n">
        <f aca="false">A2110</f>
        <v>29</v>
      </c>
      <c r="I2110" s="0" t="n">
        <f aca="false">B2110</f>
        <v>8</v>
      </c>
    </row>
    <row r="2111" customFormat="false" ht="12.8" hidden="false" customHeight="false" outlineLevel="0" collapsed="false">
      <c r="A2111" s="0" t="n">
        <f aca="false">IF(B2110&lt;&gt;$D$1,A2110,A2110+1)</f>
        <v>29</v>
      </c>
      <c r="B2111" s="0" t="n">
        <f aca="false">IF(B2110&lt;&gt;$D$1,B2110+1,1)</f>
        <v>9</v>
      </c>
      <c r="C2111" s="0" t="str">
        <f aca="false">IFERROR(VLOOKUP(A2111,'Province Map'!$A$2:$BX$77,(MATCH(B2111,'Province Map'!$B$2:$BX$2,0)+1),0),"")</f>
        <v/>
      </c>
      <c r="D2111" s="0" t="str">
        <f aca="false">IF(C2111="T","T","")</f>
        <v/>
      </c>
      <c r="E2111" s="0" t="str">
        <f aca="false">IF(D2111="T",COUNTIF($D$3:$D2111,"T"),"")</f>
        <v/>
      </c>
      <c r="F2111" s="0" t="str">
        <f aca="false">IF(C2111="S","S","")</f>
        <v/>
      </c>
      <c r="G2111" s="0" t="str">
        <f aca="false">IF(F2111="S",COUNTIF($F$3:$F2111,"S"),"")</f>
        <v/>
      </c>
      <c r="H2111" s="0" t="n">
        <f aca="false">A2111</f>
        <v>29</v>
      </c>
      <c r="I2111" s="0" t="n">
        <f aca="false">B2111</f>
        <v>9</v>
      </c>
    </row>
    <row r="2112" customFormat="false" ht="12.8" hidden="false" customHeight="false" outlineLevel="0" collapsed="false">
      <c r="A2112" s="0" t="n">
        <f aca="false">IF(B2111&lt;&gt;$D$1,A2111,A2111+1)</f>
        <v>29</v>
      </c>
      <c r="B2112" s="0" t="n">
        <f aca="false">IF(B2111&lt;&gt;$D$1,B2111+1,1)</f>
        <v>10</v>
      </c>
      <c r="C2112" s="0" t="str">
        <f aca="false">IFERROR(VLOOKUP(A2112,'Province Map'!$A$2:$BX$77,(MATCH(B2112,'Province Map'!$B$2:$BX$2,0)+1),0),"")</f>
        <v/>
      </c>
      <c r="D2112" s="0" t="str">
        <f aca="false">IF(C2112="T","T","")</f>
        <v/>
      </c>
      <c r="E2112" s="0" t="str">
        <f aca="false">IF(D2112="T",COUNTIF($D$3:$D2112,"T"),"")</f>
        <v/>
      </c>
      <c r="F2112" s="0" t="str">
        <f aca="false">IF(C2112="S","S","")</f>
        <v/>
      </c>
      <c r="G2112" s="0" t="str">
        <f aca="false">IF(F2112="S",COUNTIF($F$3:$F2112,"S"),"")</f>
        <v/>
      </c>
      <c r="H2112" s="0" t="n">
        <f aca="false">A2112</f>
        <v>29</v>
      </c>
      <c r="I2112" s="0" t="n">
        <f aca="false">B2112</f>
        <v>10</v>
      </c>
    </row>
    <row r="2113" customFormat="false" ht="12.8" hidden="false" customHeight="false" outlineLevel="0" collapsed="false">
      <c r="A2113" s="0" t="n">
        <f aca="false">IF(B2112&lt;&gt;$D$1,A2112,A2112+1)</f>
        <v>29</v>
      </c>
      <c r="B2113" s="0" t="n">
        <f aca="false">IF(B2112&lt;&gt;$D$1,B2112+1,1)</f>
        <v>11</v>
      </c>
      <c r="C2113" s="0" t="str">
        <f aca="false">IFERROR(VLOOKUP(A2113,'Province Map'!$A$2:$BX$77,(MATCH(B2113,'Province Map'!$B$2:$BX$2,0)+1),0),"")</f>
        <v/>
      </c>
      <c r="D2113" s="0" t="str">
        <f aca="false">IF(C2113="T","T","")</f>
        <v/>
      </c>
      <c r="E2113" s="0" t="str">
        <f aca="false">IF(D2113="T",COUNTIF($D$3:$D2113,"T"),"")</f>
        <v/>
      </c>
      <c r="F2113" s="0" t="str">
        <f aca="false">IF(C2113="S","S","")</f>
        <v/>
      </c>
      <c r="G2113" s="0" t="str">
        <f aca="false">IF(F2113="S",COUNTIF($F$3:$F2113,"S"),"")</f>
        <v/>
      </c>
      <c r="H2113" s="0" t="n">
        <f aca="false">A2113</f>
        <v>29</v>
      </c>
      <c r="I2113" s="0" t="n">
        <f aca="false">B2113</f>
        <v>11</v>
      </c>
    </row>
    <row r="2114" customFormat="false" ht="12.8" hidden="false" customHeight="false" outlineLevel="0" collapsed="false">
      <c r="A2114" s="0" t="n">
        <f aca="false">IF(B2113&lt;&gt;$D$1,A2113,A2113+1)</f>
        <v>29</v>
      </c>
      <c r="B2114" s="0" t="n">
        <f aca="false">IF(B2113&lt;&gt;$D$1,B2113+1,1)</f>
        <v>12</v>
      </c>
      <c r="C2114" s="0" t="str">
        <f aca="false">IFERROR(VLOOKUP(A2114,'Province Map'!$A$2:$BX$77,(MATCH(B2114,'Province Map'!$B$2:$BX$2,0)+1),0),"")</f>
        <v/>
      </c>
      <c r="D2114" s="0" t="str">
        <f aca="false">IF(C2114="T","T","")</f>
        <v/>
      </c>
      <c r="E2114" s="0" t="str">
        <f aca="false">IF(D2114="T",COUNTIF($D$3:$D2114,"T"),"")</f>
        <v/>
      </c>
      <c r="F2114" s="0" t="str">
        <f aca="false">IF(C2114="S","S","")</f>
        <v/>
      </c>
      <c r="G2114" s="0" t="str">
        <f aca="false">IF(F2114="S",COUNTIF($F$3:$F2114,"S"),"")</f>
        <v/>
      </c>
      <c r="H2114" s="0" t="n">
        <f aca="false">A2114</f>
        <v>29</v>
      </c>
      <c r="I2114" s="0" t="n">
        <f aca="false">B2114</f>
        <v>12</v>
      </c>
    </row>
    <row r="2115" customFormat="false" ht="12.8" hidden="false" customHeight="false" outlineLevel="0" collapsed="false">
      <c r="A2115" s="0" t="n">
        <f aca="false">IF(B2114&lt;&gt;$D$1,A2114,A2114+1)</f>
        <v>29</v>
      </c>
      <c r="B2115" s="0" t="n">
        <f aca="false">IF(B2114&lt;&gt;$D$1,B2114+1,1)</f>
        <v>13</v>
      </c>
      <c r="C2115" s="0" t="str">
        <f aca="false">IFERROR(VLOOKUP(A2115,'Province Map'!$A$2:$BX$77,(MATCH(B2115,'Province Map'!$B$2:$BX$2,0)+1),0),"")</f>
        <v/>
      </c>
      <c r="D2115" s="0" t="str">
        <f aca="false">IF(C2115="T","T","")</f>
        <v/>
      </c>
      <c r="E2115" s="0" t="str">
        <f aca="false">IF(D2115="T",COUNTIF($D$3:$D2115,"T"),"")</f>
        <v/>
      </c>
      <c r="F2115" s="0" t="str">
        <f aca="false">IF(C2115="S","S","")</f>
        <v/>
      </c>
      <c r="G2115" s="0" t="str">
        <f aca="false">IF(F2115="S",COUNTIF($F$3:$F2115,"S"),"")</f>
        <v/>
      </c>
      <c r="H2115" s="0" t="n">
        <f aca="false">A2115</f>
        <v>29</v>
      </c>
      <c r="I2115" s="0" t="n">
        <f aca="false">B2115</f>
        <v>13</v>
      </c>
    </row>
    <row r="2116" customFormat="false" ht="12.8" hidden="false" customHeight="false" outlineLevel="0" collapsed="false">
      <c r="A2116" s="0" t="n">
        <f aca="false">IF(B2115&lt;&gt;$D$1,A2115,A2115+1)</f>
        <v>29</v>
      </c>
      <c r="B2116" s="0" t="n">
        <f aca="false">IF(B2115&lt;&gt;$D$1,B2115+1,1)</f>
        <v>14</v>
      </c>
      <c r="C2116" s="0" t="str">
        <f aca="false">IFERROR(VLOOKUP(A2116,'Province Map'!$A$2:$BX$77,(MATCH(B2116,'Province Map'!$B$2:$BX$2,0)+1),0),"")</f>
        <v/>
      </c>
      <c r="D2116" s="0" t="str">
        <f aca="false">IF(C2116="T","T","")</f>
        <v/>
      </c>
      <c r="E2116" s="0" t="str">
        <f aca="false">IF(D2116="T",COUNTIF($D$3:$D2116,"T"),"")</f>
        <v/>
      </c>
      <c r="F2116" s="0" t="str">
        <f aca="false">IF(C2116="S","S","")</f>
        <v/>
      </c>
      <c r="G2116" s="0" t="str">
        <f aca="false">IF(F2116="S",COUNTIF($F$3:$F2116,"S"),"")</f>
        <v/>
      </c>
      <c r="H2116" s="0" t="n">
        <f aca="false">A2116</f>
        <v>29</v>
      </c>
      <c r="I2116" s="0" t="n">
        <f aca="false">B2116</f>
        <v>14</v>
      </c>
    </row>
    <row r="2117" customFormat="false" ht="12.8" hidden="false" customHeight="false" outlineLevel="0" collapsed="false">
      <c r="A2117" s="0" t="n">
        <f aca="false">IF(B2116&lt;&gt;$D$1,A2116,A2116+1)</f>
        <v>29</v>
      </c>
      <c r="B2117" s="0" t="n">
        <f aca="false">IF(B2116&lt;&gt;$D$1,B2116+1,1)</f>
        <v>15</v>
      </c>
      <c r="C2117" s="0" t="str">
        <f aca="false">IFERROR(VLOOKUP(A2117,'Province Map'!$A$2:$BX$77,(MATCH(B2117,'Province Map'!$B$2:$BX$2,0)+1),0),"")</f>
        <v/>
      </c>
      <c r="D2117" s="0" t="str">
        <f aca="false">IF(C2117="T","T","")</f>
        <v/>
      </c>
      <c r="E2117" s="0" t="str">
        <f aca="false">IF(D2117="T",COUNTIF($D$3:$D2117,"T"),"")</f>
        <v/>
      </c>
      <c r="F2117" s="0" t="str">
        <f aca="false">IF(C2117="S","S","")</f>
        <v/>
      </c>
      <c r="G2117" s="0" t="str">
        <f aca="false">IF(F2117="S",COUNTIF($F$3:$F2117,"S"),"")</f>
        <v/>
      </c>
      <c r="H2117" s="0" t="n">
        <f aca="false">A2117</f>
        <v>29</v>
      </c>
      <c r="I2117" s="0" t="n">
        <f aca="false">B2117</f>
        <v>15</v>
      </c>
    </row>
    <row r="2118" customFormat="false" ht="12.8" hidden="false" customHeight="false" outlineLevel="0" collapsed="false">
      <c r="A2118" s="0" t="n">
        <f aca="false">IF(B2117&lt;&gt;$D$1,A2117,A2117+1)</f>
        <v>29</v>
      </c>
      <c r="B2118" s="0" t="n">
        <f aca="false">IF(B2117&lt;&gt;$D$1,B2117+1,1)</f>
        <v>16</v>
      </c>
      <c r="C2118" s="0" t="str">
        <f aca="false">IFERROR(VLOOKUP(A2118,'Province Map'!$A$2:$BX$77,(MATCH(B2118,'Province Map'!$B$2:$BX$2,0)+1),0),"")</f>
        <v/>
      </c>
      <c r="D2118" s="0" t="str">
        <f aca="false">IF(C2118="T","T","")</f>
        <v/>
      </c>
      <c r="E2118" s="0" t="str">
        <f aca="false">IF(D2118="T",COUNTIF($D$3:$D2118,"T"),"")</f>
        <v/>
      </c>
      <c r="F2118" s="0" t="str">
        <f aca="false">IF(C2118="S","S","")</f>
        <v/>
      </c>
      <c r="G2118" s="0" t="str">
        <f aca="false">IF(F2118="S",COUNTIF($F$3:$F2118,"S"),"")</f>
        <v/>
      </c>
      <c r="H2118" s="0" t="n">
        <f aca="false">A2118</f>
        <v>29</v>
      </c>
      <c r="I2118" s="0" t="n">
        <f aca="false">B2118</f>
        <v>16</v>
      </c>
    </row>
    <row r="2119" customFormat="false" ht="12.8" hidden="false" customHeight="false" outlineLevel="0" collapsed="false">
      <c r="A2119" s="0" t="n">
        <f aca="false">IF(B2118&lt;&gt;$D$1,A2118,A2118+1)</f>
        <v>29</v>
      </c>
      <c r="B2119" s="0" t="n">
        <f aca="false">IF(B2118&lt;&gt;$D$1,B2118+1,1)</f>
        <v>17</v>
      </c>
      <c r="C2119" s="0" t="str">
        <f aca="false">IFERROR(VLOOKUP(A2119,'Province Map'!$A$2:$BX$77,(MATCH(B2119,'Province Map'!$B$2:$BX$2,0)+1),0),"")</f>
        <v/>
      </c>
      <c r="D2119" s="0" t="str">
        <f aca="false">IF(C2119="T","T","")</f>
        <v/>
      </c>
      <c r="E2119" s="0" t="str">
        <f aca="false">IF(D2119="T",COUNTIF($D$3:$D2119,"T"),"")</f>
        <v/>
      </c>
      <c r="F2119" s="0" t="str">
        <f aca="false">IF(C2119="S","S","")</f>
        <v/>
      </c>
      <c r="G2119" s="0" t="str">
        <f aca="false">IF(F2119="S",COUNTIF($F$3:$F2119,"S"),"")</f>
        <v/>
      </c>
      <c r="H2119" s="0" t="n">
        <f aca="false">A2119</f>
        <v>29</v>
      </c>
      <c r="I2119" s="0" t="n">
        <f aca="false">B2119</f>
        <v>17</v>
      </c>
    </row>
    <row r="2120" customFormat="false" ht="12.8" hidden="false" customHeight="false" outlineLevel="0" collapsed="false">
      <c r="A2120" s="0" t="n">
        <f aca="false">IF(B2119&lt;&gt;$D$1,A2119,A2119+1)</f>
        <v>29</v>
      </c>
      <c r="B2120" s="0" t="n">
        <f aca="false">IF(B2119&lt;&gt;$D$1,B2119+1,1)</f>
        <v>18</v>
      </c>
      <c r="C2120" s="0" t="str">
        <f aca="false">IFERROR(VLOOKUP(A2120,'Province Map'!$A$2:$BX$77,(MATCH(B2120,'Province Map'!$B$2:$BX$2,0)+1),0),"")</f>
        <v/>
      </c>
      <c r="D2120" s="0" t="str">
        <f aca="false">IF(C2120="T","T","")</f>
        <v/>
      </c>
      <c r="E2120" s="0" t="str">
        <f aca="false">IF(D2120="T",COUNTIF($D$3:$D2120,"T"),"")</f>
        <v/>
      </c>
      <c r="F2120" s="0" t="str">
        <f aca="false">IF(C2120="S","S","")</f>
        <v/>
      </c>
      <c r="G2120" s="0" t="str">
        <f aca="false">IF(F2120="S",COUNTIF($F$3:$F2120,"S"),"")</f>
        <v/>
      </c>
      <c r="H2120" s="0" t="n">
        <f aca="false">A2120</f>
        <v>29</v>
      </c>
      <c r="I2120" s="0" t="n">
        <f aca="false">B2120</f>
        <v>18</v>
      </c>
    </row>
    <row r="2121" customFormat="false" ht="12.8" hidden="false" customHeight="false" outlineLevel="0" collapsed="false">
      <c r="A2121" s="0" t="n">
        <f aca="false">IF(B2120&lt;&gt;$D$1,A2120,A2120+1)</f>
        <v>29</v>
      </c>
      <c r="B2121" s="0" t="n">
        <f aca="false">IF(B2120&lt;&gt;$D$1,B2120+1,1)</f>
        <v>19</v>
      </c>
      <c r="C2121" s="0" t="str">
        <f aca="false">IFERROR(VLOOKUP(A2121,'Province Map'!$A$2:$BX$77,(MATCH(B2121,'Province Map'!$B$2:$BX$2,0)+1),0),"")</f>
        <v/>
      </c>
      <c r="D2121" s="0" t="str">
        <f aca="false">IF(C2121="T","T","")</f>
        <v/>
      </c>
      <c r="E2121" s="0" t="str">
        <f aca="false">IF(D2121="T",COUNTIF($D$3:$D2121,"T"),"")</f>
        <v/>
      </c>
      <c r="F2121" s="0" t="str">
        <f aca="false">IF(C2121="S","S","")</f>
        <v/>
      </c>
      <c r="G2121" s="0" t="str">
        <f aca="false">IF(F2121="S",COUNTIF($F$3:$F2121,"S"),"")</f>
        <v/>
      </c>
      <c r="H2121" s="0" t="n">
        <f aca="false">A2121</f>
        <v>29</v>
      </c>
      <c r="I2121" s="0" t="n">
        <f aca="false">B2121</f>
        <v>19</v>
      </c>
    </row>
    <row r="2122" customFormat="false" ht="12.8" hidden="false" customHeight="false" outlineLevel="0" collapsed="false">
      <c r="A2122" s="0" t="n">
        <f aca="false">IF(B2121&lt;&gt;$D$1,A2121,A2121+1)</f>
        <v>29</v>
      </c>
      <c r="B2122" s="0" t="n">
        <f aca="false">IF(B2121&lt;&gt;$D$1,B2121+1,1)</f>
        <v>20</v>
      </c>
      <c r="C2122" s="0" t="str">
        <f aca="false">IFERROR(VLOOKUP(A2122,'Province Map'!$A$2:$BX$77,(MATCH(B2122,'Province Map'!$B$2:$BX$2,0)+1),0),"")</f>
        <v/>
      </c>
      <c r="D2122" s="0" t="str">
        <f aca="false">IF(C2122="T","T","")</f>
        <v/>
      </c>
      <c r="E2122" s="0" t="str">
        <f aca="false">IF(D2122="T",COUNTIF($D$3:$D2122,"T"),"")</f>
        <v/>
      </c>
      <c r="F2122" s="0" t="str">
        <f aca="false">IF(C2122="S","S","")</f>
        <v/>
      </c>
      <c r="G2122" s="0" t="str">
        <f aca="false">IF(F2122="S",COUNTIF($F$3:$F2122,"S"),"")</f>
        <v/>
      </c>
      <c r="H2122" s="0" t="n">
        <f aca="false">A2122</f>
        <v>29</v>
      </c>
      <c r="I2122" s="0" t="n">
        <f aca="false">B2122</f>
        <v>20</v>
      </c>
    </row>
    <row r="2123" customFormat="false" ht="12.8" hidden="false" customHeight="false" outlineLevel="0" collapsed="false">
      <c r="A2123" s="0" t="n">
        <f aca="false">IF(B2122&lt;&gt;$D$1,A2122,A2122+1)</f>
        <v>29</v>
      </c>
      <c r="B2123" s="0" t="n">
        <f aca="false">IF(B2122&lt;&gt;$D$1,B2122+1,1)</f>
        <v>21</v>
      </c>
      <c r="C2123" s="0" t="str">
        <f aca="false">IFERROR(VLOOKUP(A2123,'Province Map'!$A$2:$BX$77,(MATCH(B2123,'Province Map'!$B$2:$BX$2,0)+1),0),"")</f>
        <v/>
      </c>
      <c r="D2123" s="0" t="str">
        <f aca="false">IF(C2123="T","T","")</f>
        <v/>
      </c>
      <c r="E2123" s="0" t="str">
        <f aca="false">IF(D2123="T",COUNTIF($D$3:$D2123,"T"),"")</f>
        <v/>
      </c>
      <c r="F2123" s="0" t="str">
        <f aca="false">IF(C2123="S","S","")</f>
        <v/>
      </c>
      <c r="G2123" s="0" t="str">
        <f aca="false">IF(F2123="S",COUNTIF($F$3:$F2123,"S"),"")</f>
        <v/>
      </c>
      <c r="H2123" s="0" t="n">
        <f aca="false">A2123</f>
        <v>29</v>
      </c>
      <c r="I2123" s="0" t="n">
        <f aca="false">B2123</f>
        <v>21</v>
      </c>
    </row>
    <row r="2124" customFormat="false" ht="12.8" hidden="false" customHeight="false" outlineLevel="0" collapsed="false">
      <c r="A2124" s="0" t="n">
        <f aca="false">IF(B2123&lt;&gt;$D$1,A2123,A2123+1)</f>
        <v>29</v>
      </c>
      <c r="B2124" s="0" t="n">
        <f aca="false">IF(B2123&lt;&gt;$D$1,B2123+1,1)</f>
        <v>22</v>
      </c>
      <c r="C2124" s="0" t="str">
        <f aca="false">IFERROR(VLOOKUP(A2124,'Province Map'!$A$2:$BX$77,(MATCH(B2124,'Province Map'!$B$2:$BX$2,0)+1),0),"")</f>
        <v/>
      </c>
      <c r="D2124" s="0" t="str">
        <f aca="false">IF(C2124="T","T","")</f>
        <v/>
      </c>
      <c r="E2124" s="0" t="str">
        <f aca="false">IF(D2124="T",COUNTIF($D$3:$D2124,"T"),"")</f>
        <v/>
      </c>
      <c r="F2124" s="0" t="str">
        <f aca="false">IF(C2124="S","S","")</f>
        <v/>
      </c>
      <c r="G2124" s="0" t="str">
        <f aca="false">IF(F2124="S",COUNTIF($F$3:$F2124,"S"),"")</f>
        <v/>
      </c>
      <c r="H2124" s="0" t="n">
        <f aca="false">A2124</f>
        <v>29</v>
      </c>
      <c r="I2124" s="0" t="n">
        <f aca="false">B2124</f>
        <v>22</v>
      </c>
    </row>
    <row r="2125" customFormat="false" ht="12.8" hidden="false" customHeight="false" outlineLevel="0" collapsed="false">
      <c r="A2125" s="0" t="n">
        <f aca="false">IF(B2124&lt;&gt;$D$1,A2124,A2124+1)</f>
        <v>29</v>
      </c>
      <c r="B2125" s="0" t="n">
        <f aca="false">IF(B2124&lt;&gt;$D$1,B2124+1,1)</f>
        <v>23</v>
      </c>
      <c r="C2125" s="0" t="str">
        <f aca="false">IFERROR(VLOOKUP(A2125,'Province Map'!$A$2:$BX$77,(MATCH(B2125,'Province Map'!$B$2:$BX$2,0)+1),0),"")</f>
        <v/>
      </c>
      <c r="D2125" s="0" t="str">
        <f aca="false">IF(C2125="T","T","")</f>
        <v/>
      </c>
      <c r="E2125" s="0" t="str">
        <f aca="false">IF(D2125="T",COUNTIF($D$3:$D2125,"T"),"")</f>
        <v/>
      </c>
      <c r="F2125" s="0" t="str">
        <f aca="false">IF(C2125="S","S","")</f>
        <v/>
      </c>
      <c r="G2125" s="0" t="str">
        <f aca="false">IF(F2125="S",COUNTIF($F$3:$F2125,"S"),"")</f>
        <v/>
      </c>
      <c r="H2125" s="0" t="n">
        <f aca="false">A2125</f>
        <v>29</v>
      </c>
      <c r="I2125" s="0" t="n">
        <f aca="false">B2125</f>
        <v>23</v>
      </c>
    </row>
    <row r="2126" customFormat="false" ht="12.8" hidden="false" customHeight="false" outlineLevel="0" collapsed="false">
      <c r="A2126" s="0" t="n">
        <f aca="false">IF(B2125&lt;&gt;$D$1,A2125,A2125+1)</f>
        <v>29</v>
      </c>
      <c r="B2126" s="0" t="n">
        <f aca="false">IF(B2125&lt;&gt;$D$1,B2125+1,1)</f>
        <v>24</v>
      </c>
      <c r="C2126" s="0" t="str">
        <f aca="false">IFERROR(VLOOKUP(A2126,'Province Map'!$A$2:$BX$77,(MATCH(B2126,'Province Map'!$B$2:$BX$2,0)+1),0),"")</f>
        <v/>
      </c>
      <c r="D2126" s="0" t="str">
        <f aca="false">IF(C2126="T","T","")</f>
        <v/>
      </c>
      <c r="E2126" s="0" t="str">
        <f aca="false">IF(D2126="T",COUNTIF($D$3:$D2126,"T"),"")</f>
        <v/>
      </c>
      <c r="F2126" s="0" t="str">
        <f aca="false">IF(C2126="S","S","")</f>
        <v/>
      </c>
      <c r="G2126" s="0" t="str">
        <f aca="false">IF(F2126="S",COUNTIF($F$3:$F2126,"S"),"")</f>
        <v/>
      </c>
      <c r="H2126" s="0" t="n">
        <f aca="false">A2126</f>
        <v>29</v>
      </c>
      <c r="I2126" s="0" t="n">
        <f aca="false">B2126</f>
        <v>24</v>
      </c>
    </row>
    <row r="2127" customFormat="false" ht="12.8" hidden="false" customHeight="false" outlineLevel="0" collapsed="false">
      <c r="A2127" s="0" t="n">
        <f aca="false">IF(B2126&lt;&gt;$D$1,A2126,A2126+1)</f>
        <v>29</v>
      </c>
      <c r="B2127" s="0" t="n">
        <f aca="false">IF(B2126&lt;&gt;$D$1,B2126+1,1)</f>
        <v>25</v>
      </c>
      <c r="C2127" s="0" t="str">
        <f aca="false">IFERROR(VLOOKUP(A2127,'Province Map'!$A$2:$BX$77,(MATCH(B2127,'Province Map'!$B$2:$BX$2,0)+1),0),"")</f>
        <v/>
      </c>
      <c r="D2127" s="0" t="str">
        <f aca="false">IF(C2127="T","T","")</f>
        <v/>
      </c>
      <c r="E2127" s="0" t="str">
        <f aca="false">IF(D2127="T",COUNTIF($D$3:$D2127,"T"),"")</f>
        <v/>
      </c>
      <c r="F2127" s="0" t="str">
        <f aca="false">IF(C2127="S","S","")</f>
        <v/>
      </c>
      <c r="G2127" s="0" t="str">
        <f aca="false">IF(F2127="S",COUNTIF($F$3:$F2127,"S"),"")</f>
        <v/>
      </c>
      <c r="H2127" s="0" t="n">
        <f aca="false">A2127</f>
        <v>29</v>
      </c>
      <c r="I2127" s="0" t="n">
        <f aca="false">B2127</f>
        <v>25</v>
      </c>
    </row>
    <row r="2128" customFormat="false" ht="12.8" hidden="false" customHeight="false" outlineLevel="0" collapsed="false">
      <c r="A2128" s="0" t="n">
        <f aca="false">IF(B2127&lt;&gt;$D$1,A2127,A2127+1)</f>
        <v>29</v>
      </c>
      <c r="B2128" s="0" t="n">
        <f aca="false">IF(B2127&lt;&gt;$D$1,B2127+1,1)</f>
        <v>26</v>
      </c>
      <c r="C2128" s="0" t="str">
        <f aca="false">IFERROR(VLOOKUP(A2128,'Province Map'!$A$2:$BX$77,(MATCH(B2128,'Province Map'!$B$2:$BX$2,0)+1),0),"")</f>
        <v/>
      </c>
      <c r="D2128" s="0" t="str">
        <f aca="false">IF(C2128="T","T","")</f>
        <v/>
      </c>
      <c r="E2128" s="0" t="str">
        <f aca="false">IF(D2128="T",COUNTIF($D$3:$D2128,"T"),"")</f>
        <v/>
      </c>
      <c r="F2128" s="0" t="str">
        <f aca="false">IF(C2128="S","S","")</f>
        <v/>
      </c>
      <c r="G2128" s="0" t="str">
        <f aca="false">IF(F2128="S",COUNTIF($F$3:$F2128,"S"),"")</f>
        <v/>
      </c>
      <c r="H2128" s="0" t="n">
        <f aca="false">A2128</f>
        <v>29</v>
      </c>
      <c r="I2128" s="0" t="n">
        <f aca="false">B2128</f>
        <v>26</v>
      </c>
    </row>
    <row r="2129" customFormat="false" ht="12.8" hidden="false" customHeight="false" outlineLevel="0" collapsed="false">
      <c r="A2129" s="0" t="n">
        <f aca="false">IF(B2128&lt;&gt;$D$1,A2128,A2128+1)</f>
        <v>29</v>
      </c>
      <c r="B2129" s="0" t="n">
        <f aca="false">IF(B2128&lt;&gt;$D$1,B2128+1,1)</f>
        <v>27</v>
      </c>
      <c r="C2129" s="0" t="str">
        <f aca="false">IFERROR(VLOOKUP(A2129,'Province Map'!$A$2:$BX$77,(MATCH(B2129,'Province Map'!$B$2:$BX$2,0)+1),0),"")</f>
        <v/>
      </c>
      <c r="D2129" s="0" t="str">
        <f aca="false">IF(C2129="T","T","")</f>
        <v/>
      </c>
      <c r="E2129" s="0" t="str">
        <f aca="false">IF(D2129="T",COUNTIF($D$3:$D2129,"T"),"")</f>
        <v/>
      </c>
      <c r="F2129" s="0" t="str">
        <f aca="false">IF(C2129="S","S","")</f>
        <v/>
      </c>
      <c r="G2129" s="0" t="str">
        <f aca="false">IF(F2129="S",COUNTIF($F$3:$F2129,"S"),"")</f>
        <v/>
      </c>
      <c r="H2129" s="0" t="n">
        <f aca="false">A2129</f>
        <v>29</v>
      </c>
      <c r="I2129" s="0" t="n">
        <f aca="false">B2129</f>
        <v>27</v>
      </c>
    </row>
    <row r="2130" customFormat="false" ht="12.8" hidden="false" customHeight="false" outlineLevel="0" collapsed="false">
      <c r="A2130" s="0" t="n">
        <f aca="false">IF(B2129&lt;&gt;$D$1,A2129,A2129+1)</f>
        <v>29</v>
      </c>
      <c r="B2130" s="0" t="n">
        <f aca="false">IF(B2129&lt;&gt;$D$1,B2129+1,1)</f>
        <v>28</v>
      </c>
      <c r="C2130" s="0" t="str">
        <f aca="false">IFERROR(VLOOKUP(A2130,'Province Map'!$A$2:$BX$77,(MATCH(B2130,'Province Map'!$B$2:$BX$2,0)+1),0),"")</f>
        <v/>
      </c>
      <c r="D2130" s="0" t="str">
        <f aca="false">IF(C2130="T","T","")</f>
        <v/>
      </c>
      <c r="E2130" s="0" t="str">
        <f aca="false">IF(D2130="T",COUNTIF($D$3:$D2130,"T"),"")</f>
        <v/>
      </c>
      <c r="F2130" s="0" t="str">
        <f aca="false">IF(C2130="S","S","")</f>
        <v/>
      </c>
      <c r="G2130" s="0" t="str">
        <f aca="false">IF(F2130="S",COUNTIF($F$3:$F2130,"S"),"")</f>
        <v/>
      </c>
      <c r="H2130" s="0" t="n">
        <f aca="false">A2130</f>
        <v>29</v>
      </c>
      <c r="I2130" s="0" t="n">
        <f aca="false">B2130</f>
        <v>28</v>
      </c>
    </row>
    <row r="2131" customFormat="false" ht="12.8" hidden="false" customHeight="false" outlineLevel="0" collapsed="false">
      <c r="A2131" s="0" t="n">
        <f aca="false">IF(B2130&lt;&gt;$D$1,A2130,A2130+1)</f>
        <v>29</v>
      </c>
      <c r="B2131" s="0" t="n">
        <f aca="false">IF(B2130&lt;&gt;$D$1,B2130+1,1)</f>
        <v>29</v>
      </c>
      <c r="C2131" s="0" t="str">
        <f aca="false">IFERROR(VLOOKUP(A2131,'Province Map'!$A$2:$BX$77,(MATCH(B2131,'Province Map'!$B$2:$BX$2,0)+1),0),"")</f>
        <v/>
      </c>
      <c r="D2131" s="0" t="str">
        <f aca="false">IF(C2131="T","T","")</f>
        <v/>
      </c>
      <c r="E2131" s="0" t="str">
        <f aca="false">IF(D2131="T",COUNTIF($D$3:$D2131,"T"),"")</f>
        <v/>
      </c>
      <c r="F2131" s="0" t="str">
        <f aca="false">IF(C2131="S","S","")</f>
        <v/>
      </c>
      <c r="G2131" s="0" t="str">
        <f aca="false">IF(F2131="S",COUNTIF($F$3:$F2131,"S"),"")</f>
        <v/>
      </c>
      <c r="H2131" s="0" t="n">
        <f aca="false">A2131</f>
        <v>29</v>
      </c>
      <c r="I2131" s="0" t="n">
        <f aca="false">B2131</f>
        <v>29</v>
      </c>
    </row>
    <row r="2132" customFormat="false" ht="12.8" hidden="false" customHeight="false" outlineLevel="0" collapsed="false">
      <c r="A2132" s="0" t="n">
        <f aca="false">IF(B2131&lt;&gt;$D$1,A2131,A2131+1)</f>
        <v>29</v>
      </c>
      <c r="B2132" s="0" t="n">
        <f aca="false">IF(B2131&lt;&gt;$D$1,B2131+1,1)</f>
        <v>30</v>
      </c>
      <c r="C2132" s="0" t="str">
        <f aca="false">IFERROR(VLOOKUP(A2132,'Province Map'!$A$2:$BX$77,(MATCH(B2132,'Province Map'!$B$2:$BX$2,0)+1),0),"")</f>
        <v/>
      </c>
      <c r="D2132" s="0" t="str">
        <f aca="false">IF(C2132="T","T","")</f>
        <v/>
      </c>
      <c r="E2132" s="0" t="str">
        <f aca="false">IF(D2132="T",COUNTIF($D$3:$D2132,"T"),"")</f>
        <v/>
      </c>
      <c r="F2132" s="0" t="str">
        <f aca="false">IF(C2132="S","S","")</f>
        <v/>
      </c>
      <c r="G2132" s="0" t="str">
        <f aca="false">IF(F2132="S",COUNTIF($F$3:$F2132,"S"),"")</f>
        <v/>
      </c>
      <c r="H2132" s="0" t="n">
        <f aca="false">A2132</f>
        <v>29</v>
      </c>
      <c r="I2132" s="0" t="n">
        <f aca="false">B2132</f>
        <v>30</v>
      </c>
    </row>
    <row r="2133" customFormat="false" ht="12.8" hidden="false" customHeight="false" outlineLevel="0" collapsed="false">
      <c r="A2133" s="0" t="n">
        <f aca="false">IF(B2132&lt;&gt;$D$1,A2132,A2132+1)</f>
        <v>29</v>
      </c>
      <c r="B2133" s="0" t="n">
        <f aca="false">IF(B2132&lt;&gt;$D$1,B2132+1,1)</f>
        <v>31</v>
      </c>
      <c r="C2133" s="0" t="str">
        <f aca="false">IFERROR(VLOOKUP(A2133,'Province Map'!$A$2:$BX$77,(MATCH(B2133,'Province Map'!$B$2:$BX$2,0)+1),0),"")</f>
        <v/>
      </c>
      <c r="D2133" s="0" t="str">
        <f aca="false">IF(C2133="T","T","")</f>
        <v/>
      </c>
      <c r="E2133" s="0" t="str">
        <f aca="false">IF(D2133="T",COUNTIF($D$3:$D2133,"T"),"")</f>
        <v/>
      </c>
      <c r="F2133" s="0" t="str">
        <f aca="false">IF(C2133="S","S","")</f>
        <v/>
      </c>
      <c r="G2133" s="0" t="str">
        <f aca="false">IF(F2133="S",COUNTIF($F$3:$F2133,"S"),"")</f>
        <v/>
      </c>
      <c r="H2133" s="0" t="n">
        <f aca="false">A2133</f>
        <v>29</v>
      </c>
      <c r="I2133" s="0" t="n">
        <f aca="false">B2133</f>
        <v>31</v>
      </c>
    </row>
    <row r="2134" customFormat="false" ht="12.8" hidden="false" customHeight="false" outlineLevel="0" collapsed="false">
      <c r="A2134" s="0" t="n">
        <f aca="false">IF(B2133&lt;&gt;$D$1,A2133,A2133+1)</f>
        <v>29</v>
      </c>
      <c r="B2134" s="0" t="n">
        <f aca="false">IF(B2133&lt;&gt;$D$1,B2133+1,1)</f>
        <v>32</v>
      </c>
      <c r="C2134" s="0" t="str">
        <f aca="false">IFERROR(VLOOKUP(A2134,'Province Map'!$A$2:$BX$77,(MATCH(B2134,'Province Map'!$B$2:$BX$2,0)+1),0),"")</f>
        <v/>
      </c>
      <c r="D2134" s="0" t="str">
        <f aca="false">IF(C2134="T","T","")</f>
        <v/>
      </c>
      <c r="E2134" s="0" t="str">
        <f aca="false">IF(D2134="T",COUNTIF($D$3:$D2134,"T"),"")</f>
        <v/>
      </c>
      <c r="F2134" s="0" t="str">
        <f aca="false">IF(C2134="S","S","")</f>
        <v/>
      </c>
      <c r="G2134" s="0" t="str">
        <f aca="false">IF(F2134="S",COUNTIF($F$3:$F2134,"S"),"")</f>
        <v/>
      </c>
      <c r="H2134" s="0" t="n">
        <f aca="false">A2134</f>
        <v>29</v>
      </c>
      <c r="I2134" s="0" t="n">
        <f aca="false">B2134</f>
        <v>32</v>
      </c>
    </row>
    <row r="2135" customFormat="false" ht="12.8" hidden="false" customHeight="false" outlineLevel="0" collapsed="false">
      <c r="A2135" s="0" t="n">
        <f aca="false">IF(B2134&lt;&gt;$D$1,A2134,A2134+1)</f>
        <v>29</v>
      </c>
      <c r="B2135" s="0" t="n">
        <f aca="false">IF(B2134&lt;&gt;$D$1,B2134+1,1)</f>
        <v>33</v>
      </c>
      <c r="C2135" s="0" t="str">
        <f aca="false">IFERROR(VLOOKUP(A2135,'Province Map'!$A$2:$BX$77,(MATCH(B2135,'Province Map'!$B$2:$BX$2,0)+1),0),"")</f>
        <v/>
      </c>
      <c r="D2135" s="0" t="str">
        <f aca="false">IF(C2135="T","T","")</f>
        <v/>
      </c>
      <c r="E2135" s="0" t="str">
        <f aca="false">IF(D2135="T",COUNTIF($D$3:$D2135,"T"),"")</f>
        <v/>
      </c>
      <c r="F2135" s="0" t="str">
        <f aca="false">IF(C2135="S","S","")</f>
        <v/>
      </c>
      <c r="G2135" s="0" t="str">
        <f aca="false">IF(F2135="S",COUNTIF($F$3:$F2135,"S"),"")</f>
        <v/>
      </c>
      <c r="H2135" s="0" t="n">
        <f aca="false">A2135</f>
        <v>29</v>
      </c>
      <c r="I2135" s="0" t="n">
        <f aca="false">B2135</f>
        <v>33</v>
      </c>
    </row>
    <row r="2136" customFormat="false" ht="12.8" hidden="false" customHeight="false" outlineLevel="0" collapsed="false">
      <c r="A2136" s="0" t="n">
        <f aca="false">IF(B2135&lt;&gt;$D$1,A2135,A2135+1)</f>
        <v>29</v>
      </c>
      <c r="B2136" s="0" t="n">
        <f aca="false">IF(B2135&lt;&gt;$D$1,B2135+1,1)</f>
        <v>34</v>
      </c>
      <c r="C2136" s="0" t="str">
        <f aca="false">IFERROR(VLOOKUP(A2136,'Province Map'!$A$2:$BX$77,(MATCH(B2136,'Province Map'!$B$2:$BX$2,0)+1),0),"")</f>
        <v/>
      </c>
      <c r="D2136" s="0" t="str">
        <f aca="false">IF(C2136="T","T","")</f>
        <v/>
      </c>
      <c r="E2136" s="0" t="str">
        <f aca="false">IF(D2136="T",COUNTIF($D$3:$D2136,"T"),"")</f>
        <v/>
      </c>
      <c r="F2136" s="0" t="str">
        <f aca="false">IF(C2136="S","S","")</f>
        <v/>
      </c>
      <c r="G2136" s="0" t="str">
        <f aca="false">IF(F2136="S",COUNTIF($F$3:$F2136,"S"),"")</f>
        <v/>
      </c>
      <c r="H2136" s="0" t="n">
        <f aca="false">A2136</f>
        <v>29</v>
      </c>
      <c r="I2136" s="0" t="n">
        <f aca="false">B2136</f>
        <v>34</v>
      </c>
    </row>
    <row r="2137" customFormat="false" ht="12.8" hidden="false" customHeight="false" outlineLevel="0" collapsed="false">
      <c r="A2137" s="0" t="n">
        <f aca="false">IF(B2136&lt;&gt;$D$1,A2136,A2136+1)</f>
        <v>29</v>
      </c>
      <c r="B2137" s="0" t="n">
        <f aca="false">IF(B2136&lt;&gt;$D$1,B2136+1,1)</f>
        <v>35</v>
      </c>
      <c r="C2137" s="0" t="str">
        <f aca="false">IFERROR(VLOOKUP(A2137,'Province Map'!$A$2:$BX$77,(MATCH(B2137,'Province Map'!$B$2:$BX$2,0)+1),0),"")</f>
        <v/>
      </c>
      <c r="D2137" s="0" t="str">
        <f aca="false">IF(C2137="T","T","")</f>
        <v/>
      </c>
      <c r="E2137" s="0" t="str">
        <f aca="false">IF(D2137="T",COUNTIF($D$3:$D2137,"T"),"")</f>
        <v/>
      </c>
      <c r="F2137" s="0" t="str">
        <f aca="false">IF(C2137="S","S","")</f>
        <v/>
      </c>
      <c r="G2137" s="0" t="str">
        <f aca="false">IF(F2137="S",COUNTIF($F$3:$F2137,"S"),"")</f>
        <v/>
      </c>
      <c r="H2137" s="0" t="n">
        <f aca="false">A2137</f>
        <v>29</v>
      </c>
      <c r="I2137" s="0" t="n">
        <f aca="false">B2137</f>
        <v>35</v>
      </c>
    </row>
    <row r="2138" customFormat="false" ht="12.8" hidden="false" customHeight="false" outlineLevel="0" collapsed="false">
      <c r="A2138" s="0" t="n">
        <f aca="false">IF(B2137&lt;&gt;$D$1,A2137,A2137+1)</f>
        <v>29</v>
      </c>
      <c r="B2138" s="0" t="n">
        <f aca="false">IF(B2137&lt;&gt;$D$1,B2137+1,1)</f>
        <v>36</v>
      </c>
      <c r="C2138" s="0" t="str">
        <f aca="false">IFERROR(VLOOKUP(A2138,'Province Map'!$A$2:$BX$77,(MATCH(B2138,'Province Map'!$B$2:$BX$2,0)+1),0),"")</f>
        <v/>
      </c>
      <c r="D2138" s="0" t="str">
        <f aca="false">IF(C2138="T","T","")</f>
        <v/>
      </c>
      <c r="E2138" s="0" t="str">
        <f aca="false">IF(D2138="T",COUNTIF($D$3:$D2138,"T"),"")</f>
        <v/>
      </c>
      <c r="F2138" s="0" t="str">
        <f aca="false">IF(C2138="S","S","")</f>
        <v/>
      </c>
      <c r="G2138" s="0" t="str">
        <f aca="false">IF(F2138="S",COUNTIF($F$3:$F2138,"S"),"")</f>
        <v/>
      </c>
      <c r="H2138" s="0" t="n">
        <f aca="false">A2138</f>
        <v>29</v>
      </c>
      <c r="I2138" s="0" t="n">
        <f aca="false">B2138</f>
        <v>36</v>
      </c>
    </row>
    <row r="2139" customFormat="false" ht="12.8" hidden="false" customHeight="false" outlineLevel="0" collapsed="false">
      <c r="A2139" s="0" t="n">
        <f aca="false">IF(B2138&lt;&gt;$D$1,A2138,A2138+1)</f>
        <v>29</v>
      </c>
      <c r="B2139" s="0" t="n">
        <f aca="false">IF(B2138&lt;&gt;$D$1,B2138+1,1)</f>
        <v>37</v>
      </c>
      <c r="C2139" s="0" t="str">
        <f aca="false">IFERROR(VLOOKUP(A2139,'Province Map'!$A$2:$BX$77,(MATCH(B2139,'Province Map'!$B$2:$BX$2,0)+1),0),"")</f>
        <v/>
      </c>
      <c r="D2139" s="0" t="str">
        <f aca="false">IF(C2139="T","T","")</f>
        <v/>
      </c>
      <c r="E2139" s="0" t="str">
        <f aca="false">IF(D2139="T",COUNTIF($D$3:$D2139,"T"),"")</f>
        <v/>
      </c>
      <c r="F2139" s="0" t="str">
        <f aca="false">IF(C2139="S","S","")</f>
        <v/>
      </c>
      <c r="G2139" s="0" t="str">
        <f aca="false">IF(F2139="S",COUNTIF($F$3:$F2139,"S"),"")</f>
        <v/>
      </c>
      <c r="H2139" s="0" t="n">
        <f aca="false">A2139</f>
        <v>29</v>
      </c>
      <c r="I2139" s="0" t="n">
        <f aca="false">B2139</f>
        <v>37</v>
      </c>
    </row>
    <row r="2140" customFormat="false" ht="12.8" hidden="false" customHeight="false" outlineLevel="0" collapsed="false">
      <c r="A2140" s="0" t="n">
        <f aca="false">IF(B2139&lt;&gt;$D$1,A2139,A2139+1)</f>
        <v>29</v>
      </c>
      <c r="B2140" s="0" t="n">
        <f aca="false">IF(B2139&lt;&gt;$D$1,B2139+1,1)</f>
        <v>38</v>
      </c>
      <c r="C2140" s="0" t="str">
        <f aca="false">IFERROR(VLOOKUP(A2140,'Province Map'!$A$2:$BX$77,(MATCH(B2140,'Province Map'!$B$2:$BX$2,0)+1),0),"")</f>
        <v/>
      </c>
      <c r="D2140" s="0" t="str">
        <f aca="false">IF(C2140="T","T","")</f>
        <v/>
      </c>
      <c r="E2140" s="0" t="str">
        <f aca="false">IF(D2140="T",COUNTIF($D$3:$D2140,"T"),"")</f>
        <v/>
      </c>
      <c r="F2140" s="0" t="str">
        <f aca="false">IF(C2140="S","S","")</f>
        <v/>
      </c>
      <c r="G2140" s="0" t="str">
        <f aca="false">IF(F2140="S",COUNTIF($F$3:$F2140,"S"),"")</f>
        <v/>
      </c>
      <c r="H2140" s="0" t="n">
        <f aca="false">A2140</f>
        <v>29</v>
      </c>
      <c r="I2140" s="0" t="n">
        <f aca="false">B2140</f>
        <v>38</v>
      </c>
    </row>
    <row r="2141" customFormat="false" ht="12.8" hidden="false" customHeight="false" outlineLevel="0" collapsed="false">
      <c r="A2141" s="0" t="n">
        <f aca="false">IF(B2140&lt;&gt;$D$1,A2140,A2140+1)</f>
        <v>29</v>
      </c>
      <c r="B2141" s="0" t="n">
        <f aca="false">IF(B2140&lt;&gt;$D$1,B2140+1,1)</f>
        <v>39</v>
      </c>
      <c r="C2141" s="0" t="str">
        <f aca="false">IFERROR(VLOOKUP(A2141,'Province Map'!$A$2:$BX$77,(MATCH(B2141,'Province Map'!$B$2:$BX$2,0)+1),0),"")</f>
        <v/>
      </c>
      <c r="D2141" s="0" t="str">
        <f aca="false">IF(C2141="T","T","")</f>
        <v/>
      </c>
      <c r="E2141" s="0" t="str">
        <f aca="false">IF(D2141="T",COUNTIF($D$3:$D2141,"T"),"")</f>
        <v/>
      </c>
      <c r="F2141" s="0" t="str">
        <f aca="false">IF(C2141="S","S","")</f>
        <v/>
      </c>
      <c r="G2141" s="0" t="str">
        <f aca="false">IF(F2141="S",COUNTIF($F$3:$F2141,"S"),"")</f>
        <v/>
      </c>
      <c r="H2141" s="0" t="n">
        <f aca="false">A2141</f>
        <v>29</v>
      </c>
      <c r="I2141" s="0" t="n">
        <f aca="false">B2141</f>
        <v>39</v>
      </c>
    </row>
    <row r="2142" customFormat="false" ht="12.8" hidden="false" customHeight="false" outlineLevel="0" collapsed="false">
      <c r="A2142" s="0" t="n">
        <f aca="false">IF(B2141&lt;&gt;$D$1,A2141,A2141+1)</f>
        <v>29</v>
      </c>
      <c r="B2142" s="0" t="n">
        <f aca="false">IF(B2141&lt;&gt;$D$1,B2141+1,1)</f>
        <v>40</v>
      </c>
      <c r="C2142" s="0" t="str">
        <f aca="false">IFERROR(VLOOKUP(A2142,'Province Map'!$A$2:$BX$77,(MATCH(B2142,'Province Map'!$B$2:$BX$2,0)+1),0),"")</f>
        <v/>
      </c>
      <c r="D2142" s="0" t="str">
        <f aca="false">IF(C2142="T","T","")</f>
        <v/>
      </c>
      <c r="E2142" s="0" t="str">
        <f aca="false">IF(D2142="T",COUNTIF($D$3:$D2142,"T"),"")</f>
        <v/>
      </c>
      <c r="F2142" s="0" t="str">
        <f aca="false">IF(C2142="S","S","")</f>
        <v/>
      </c>
      <c r="G2142" s="0" t="str">
        <f aca="false">IF(F2142="S",COUNTIF($F$3:$F2142,"S"),"")</f>
        <v/>
      </c>
      <c r="H2142" s="0" t="n">
        <f aca="false">A2142</f>
        <v>29</v>
      </c>
      <c r="I2142" s="0" t="n">
        <f aca="false">B2142</f>
        <v>40</v>
      </c>
    </row>
    <row r="2143" customFormat="false" ht="12.8" hidden="false" customHeight="false" outlineLevel="0" collapsed="false">
      <c r="A2143" s="0" t="n">
        <f aca="false">IF(B2142&lt;&gt;$D$1,A2142,A2142+1)</f>
        <v>29</v>
      </c>
      <c r="B2143" s="0" t="n">
        <f aca="false">IF(B2142&lt;&gt;$D$1,B2142+1,1)</f>
        <v>41</v>
      </c>
      <c r="C2143" s="0" t="str">
        <f aca="false">IFERROR(VLOOKUP(A2143,'Province Map'!$A$2:$BX$77,(MATCH(B2143,'Province Map'!$B$2:$BX$2,0)+1),0),"")</f>
        <v/>
      </c>
      <c r="D2143" s="0" t="str">
        <f aca="false">IF(C2143="T","T","")</f>
        <v/>
      </c>
      <c r="E2143" s="0" t="str">
        <f aca="false">IF(D2143="T",COUNTIF($D$3:$D2143,"T"),"")</f>
        <v/>
      </c>
      <c r="F2143" s="0" t="str">
        <f aca="false">IF(C2143="S","S","")</f>
        <v/>
      </c>
      <c r="G2143" s="0" t="str">
        <f aca="false">IF(F2143="S",COUNTIF($F$3:$F2143,"S"),"")</f>
        <v/>
      </c>
      <c r="H2143" s="0" t="n">
        <f aca="false">A2143</f>
        <v>29</v>
      </c>
      <c r="I2143" s="0" t="n">
        <f aca="false">B2143</f>
        <v>41</v>
      </c>
    </row>
    <row r="2144" customFormat="false" ht="12.8" hidden="false" customHeight="false" outlineLevel="0" collapsed="false">
      <c r="A2144" s="0" t="n">
        <f aca="false">IF(B2143&lt;&gt;$D$1,A2143,A2143+1)</f>
        <v>29</v>
      </c>
      <c r="B2144" s="0" t="n">
        <f aca="false">IF(B2143&lt;&gt;$D$1,B2143+1,1)</f>
        <v>42</v>
      </c>
      <c r="C2144" s="0" t="str">
        <f aca="false">IFERROR(VLOOKUP(A2144,'Province Map'!$A$2:$BX$77,(MATCH(B2144,'Province Map'!$B$2:$BX$2,0)+1),0),"")</f>
        <v/>
      </c>
      <c r="D2144" s="0" t="str">
        <f aca="false">IF(C2144="T","T","")</f>
        <v/>
      </c>
      <c r="E2144" s="0" t="str">
        <f aca="false">IF(D2144="T",COUNTIF($D$3:$D2144,"T"),"")</f>
        <v/>
      </c>
      <c r="F2144" s="0" t="str">
        <f aca="false">IF(C2144="S","S","")</f>
        <v/>
      </c>
      <c r="G2144" s="0" t="str">
        <f aca="false">IF(F2144="S",COUNTIF($F$3:$F2144,"S"),"")</f>
        <v/>
      </c>
      <c r="H2144" s="0" t="n">
        <f aca="false">A2144</f>
        <v>29</v>
      </c>
      <c r="I2144" s="0" t="n">
        <f aca="false">B2144</f>
        <v>42</v>
      </c>
    </row>
    <row r="2145" customFormat="false" ht="12.8" hidden="false" customHeight="false" outlineLevel="0" collapsed="false">
      <c r="A2145" s="0" t="n">
        <f aca="false">IF(B2144&lt;&gt;$D$1,A2144,A2144+1)</f>
        <v>29</v>
      </c>
      <c r="B2145" s="0" t="n">
        <f aca="false">IF(B2144&lt;&gt;$D$1,B2144+1,1)</f>
        <v>43</v>
      </c>
      <c r="C2145" s="0" t="str">
        <f aca="false">IFERROR(VLOOKUP(A2145,'Province Map'!$A$2:$BX$77,(MATCH(B2145,'Province Map'!$B$2:$BX$2,0)+1),0),"")</f>
        <v/>
      </c>
      <c r="D2145" s="0" t="str">
        <f aca="false">IF(C2145="T","T","")</f>
        <v/>
      </c>
      <c r="E2145" s="0" t="str">
        <f aca="false">IF(D2145="T",COUNTIF($D$3:$D2145,"T"),"")</f>
        <v/>
      </c>
      <c r="F2145" s="0" t="str">
        <f aca="false">IF(C2145="S","S","")</f>
        <v/>
      </c>
      <c r="G2145" s="0" t="str">
        <f aca="false">IF(F2145="S",COUNTIF($F$3:$F2145,"S"),"")</f>
        <v/>
      </c>
      <c r="H2145" s="0" t="n">
        <f aca="false">A2145</f>
        <v>29</v>
      </c>
      <c r="I2145" s="0" t="n">
        <f aca="false">B2145</f>
        <v>43</v>
      </c>
    </row>
    <row r="2146" customFormat="false" ht="12.8" hidden="false" customHeight="false" outlineLevel="0" collapsed="false">
      <c r="A2146" s="0" t="n">
        <f aca="false">IF(B2145&lt;&gt;$D$1,A2145,A2145+1)</f>
        <v>29</v>
      </c>
      <c r="B2146" s="0" t="n">
        <f aca="false">IF(B2145&lt;&gt;$D$1,B2145+1,1)</f>
        <v>44</v>
      </c>
      <c r="C2146" s="0" t="str">
        <f aca="false">IFERROR(VLOOKUP(A2146,'Province Map'!$A$2:$BX$77,(MATCH(B2146,'Province Map'!$B$2:$BX$2,0)+1),0),"")</f>
        <v/>
      </c>
      <c r="D2146" s="0" t="str">
        <f aca="false">IF(C2146="T","T","")</f>
        <v/>
      </c>
      <c r="E2146" s="0" t="str">
        <f aca="false">IF(D2146="T",COUNTIF($D$3:$D2146,"T"),"")</f>
        <v/>
      </c>
      <c r="F2146" s="0" t="str">
        <f aca="false">IF(C2146="S","S","")</f>
        <v/>
      </c>
      <c r="G2146" s="0" t="str">
        <f aca="false">IF(F2146="S",COUNTIF($F$3:$F2146,"S"),"")</f>
        <v/>
      </c>
      <c r="H2146" s="0" t="n">
        <f aca="false">A2146</f>
        <v>29</v>
      </c>
      <c r="I2146" s="0" t="n">
        <f aca="false">B2146</f>
        <v>44</v>
      </c>
    </row>
    <row r="2147" customFormat="false" ht="12.8" hidden="false" customHeight="false" outlineLevel="0" collapsed="false">
      <c r="A2147" s="0" t="n">
        <f aca="false">IF(B2146&lt;&gt;$D$1,A2146,A2146+1)</f>
        <v>29</v>
      </c>
      <c r="B2147" s="0" t="n">
        <f aca="false">IF(B2146&lt;&gt;$D$1,B2146+1,1)</f>
        <v>45</v>
      </c>
      <c r="C2147" s="0" t="str">
        <f aca="false">IFERROR(VLOOKUP(A2147,'Province Map'!$A$2:$BX$77,(MATCH(B2147,'Province Map'!$B$2:$BX$2,0)+1),0),"")</f>
        <v/>
      </c>
      <c r="D2147" s="0" t="str">
        <f aca="false">IF(C2147="T","T","")</f>
        <v/>
      </c>
      <c r="E2147" s="0" t="str">
        <f aca="false">IF(D2147="T",COUNTIF($D$3:$D2147,"T"),"")</f>
        <v/>
      </c>
      <c r="F2147" s="0" t="str">
        <f aca="false">IF(C2147="S","S","")</f>
        <v/>
      </c>
      <c r="G2147" s="0" t="str">
        <f aca="false">IF(F2147="S",COUNTIF($F$3:$F2147,"S"),"")</f>
        <v/>
      </c>
      <c r="H2147" s="0" t="n">
        <f aca="false">A2147</f>
        <v>29</v>
      </c>
      <c r="I2147" s="0" t="n">
        <f aca="false">B2147</f>
        <v>45</v>
      </c>
    </row>
    <row r="2148" customFormat="false" ht="12.8" hidden="false" customHeight="false" outlineLevel="0" collapsed="false">
      <c r="A2148" s="0" t="n">
        <f aca="false">IF(B2147&lt;&gt;$D$1,A2147,A2147+1)</f>
        <v>29</v>
      </c>
      <c r="B2148" s="0" t="n">
        <f aca="false">IF(B2147&lt;&gt;$D$1,B2147+1,1)</f>
        <v>46</v>
      </c>
      <c r="C2148" s="0" t="str">
        <f aca="false">IFERROR(VLOOKUP(A2148,'Province Map'!$A$2:$BX$77,(MATCH(B2148,'Province Map'!$B$2:$BX$2,0)+1),0),"")</f>
        <v/>
      </c>
      <c r="D2148" s="0" t="str">
        <f aca="false">IF(C2148="T","T","")</f>
        <v/>
      </c>
      <c r="E2148" s="0" t="str">
        <f aca="false">IF(D2148="T",COUNTIF($D$3:$D2148,"T"),"")</f>
        <v/>
      </c>
      <c r="F2148" s="0" t="str">
        <f aca="false">IF(C2148="S","S","")</f>
        <v/>
      </c>
      <c r="G2148" s="0" t="str">
        <f aca="false">IF(F2148="S",COUNTIF($F$3:$F2148,"S"),"")</f>
        <v/>
      </c>
      <c r="H2148" s="0" t="n">
        <f aca="false">A2148</f>
        <v>29</v>
      </c>
      <c r="I2148" s="0" t="n">
        <f aca="false">B2148</f>
        <v>46</v>
      </c>
    </row>
    <row r="2149" customFormat="false" ht="12.8" hidden="false" customHeight="false" outlineLevel="0" collapsed="false">
      <c r="A2149" s="0" t="n">
        <f aca="false">IF(B2148&lt;&gt;$D$1,A2148,A2148+1)</f>
        <v>29</v>
      </c>
      <c r="B2149" s="0" t="n">
        <f aca="false">IF(B2148&lt;&gt;$D$1,B2148+1,1)</f>
        <v>47</v>
      </c>
      <c r="C2149" s="0" t="str">
        <f aca="false">IFERROR(VLOOKUP(A2149,'Province Map'!$A$2:$BX$77,(MATCH(B2149,'Province Map'!$B$2:$BX$2,0)+1),0),"")</f>
        <v/>
      </c>
      <c r="D2149" s="0" t="str">
        <f aca="false">IF(C2149="T","T","")</f>
        <v/>
      </c>
      <c r="E2149" s="0" t="str">
        <f aca="false">IF(D2149="T",COUNTIF($D$3:$D2149,"T"),"")</f>
        <v/>
      </c>
      <c r="F2149" s="0" t="str">
        <f aca="false">IF(C2149="S","S","")</f>
        <v/>
      </c>
      <c r="G2149" s="0" t="str">
        <f aca="false">IF(F2149="S",COUNTIF($F$3:$F2149,"S"),"")</f>
        <v/>
      </c>
      <c r="H2149" s="0" t="n">
        <f aca="false">A2149</f>
        <v>29</v>
      </c>
      <c r="I2149" s="0" t="n">
        <f aca="false">B2149</f>
        <v>47</v>
      </c>
    </row>
    <row r="2150" customFormat="false" ht="12.8" hidden="false" customHeight="false" outlineLevel="0" collapsed="false">
      <c r="A2150" s="0" t="n">
        <f aca="false">IF(B2149&lt;&gt;$D$1,A2149,A2149+1)</f>
        <v>29</v>
      </c>
      <c r="B2150" s="0" t="n">
        <f aca="false">IF(B2149&lt;&gt;$D$1,B2149+1,1)</f>
        <v>48</v>
      </c>
      <c r="C2150" s="0" t="str">
        <f aca="false">IFERROR(VLOOKUP(A2150,'Province Map'!$A$2:$BX$77,(MATCH(B2150,'Province Map'!$B$2:$BX$2,0)+1),0),"")</f>
        <v/>
      </c>
      <c r="D2150" s="0" t="str">
        <f aca="false">IF(C2150="T","T","")</f>
        <v/>
      </c>
      <c r="E2150" s="0" t="str">
        <f aca="false">IF(D2150="T",COUNTIF($D$3:$D2150,"T"),"")</f>
        <v/>
      </c>
      <c r="F2150" s="0" t="str">
        <f aca="false">IF(C2150="S","S","")</f>
        <v/>
      </c>
      <c r="G2150" s="0" t="str">
        <f aca="false">IF(F2150="S",COUNTIF($F$3:$F2150,"S"),"")</f>
        <v/>
      </c>
      <c r="H2150" s="0" t="n">
        <f aca="false">A2150</f>
        <v>29</v>
      </c>
      <c r="I2150" s="0" t="n">
        <f aca="false">B2150</f>
        <v>48</v>
      </c>
    </row>
    <row r="2151" customFormat="false" ht="12.8" hidden="false" customHeight="false" outlineLevel="0" collapsed="false">
      <c r="A2151" s="0" t="n">
        <f aca="false">IF(B2150&lt;&gt;$D$1,A2150,A2150+1)</f>
        <v>29</v>
      </c>
      <c r="B2151" s="0" t="n">
        <f aca="false">IF(B2150&lt;&gt;$D$1,B2150+1,1)</f>
        <v>49</v>
      </c>
      <c r="C2151" s="0" t="str">
        <f aca="false">IFERROR(VLOOKUP(A2151,'Province Map'!$A$2:$BX$77,(MATCH(B2151,'Province Map'!$B$2:$BX$2,0)+1),0),"")</f>
        <v/>
      </c>
      <c r="D2151" s="0" t="str">
        <f aca="false">IF(C2151="T","T","")</f>
        <v/>
      </c>
      <c r="E2151" s="0" t="str">
        <f aca="false">IF(D2151="T",COUNTIF($D$3:$D2151,"T"),"")</f>
        <v/>
      </c>
      <c r="F2151" s="0" t="str">
        <f aca="false">IF(C2151="S","S","")</f>
        <v/>
      </c>
      <c r="G2151" s="0" t="str">
        <f aca="false">IF(F2151="S",COUNTIF($F$3:$F2151,"S"),"")</f>
        <v/>
      </c>
      <c r="H2151" s="0" t="n">
        <f aca="false">A2151</f>
        <v>29</v>
      </c>
      <c r="I2151" s="0" t="n">
        <f aca="false">B2151</f>
        <v>49</v>
      </c>
    </row>
    <row r="2152" customFormat="false" ht="12.8" hidden="false" customHeight="false" outlineLevel="0" collapsed="false">
      <c r="A2152" s="0" t="n">
        <f aca="false">IF(B2151&lt;&gt;$D$1,A2151,A2151+1)</f>
        <v>29</v>
      </c>
      <c r="B2152" s="0" t="n">
        <f aca="false">IF(B2151&lt;&gt;$D$1,B2151+1,1)</f>
        <v>50</v>
      </c>
      <c r="C2152" s="0" t="str">
        <f aca="false">IFERROR(VLOOKUP(A2152,'Province Map'!$A$2:$BX$77,(MATCH(B2152,'Province Map'!$B$2:$BX$2,0)+1),0),"")</f>
        <v/>
      </c>
      <c r="D2152" s="0" t="str">
        <f aca="false">IF(C2152="T","T","")</f>
        <v/>
      </c>
      <c r="E2152" s="0" t="str">
        <f aca="false">IF(D2152="T",COUNTIF($D$3:$D2152,"T"),"")</f>
        <v/>
      </c>
      <c r="F2152" s="0" t="str">
        <f aca="false">IF(C2152="S","S","")</f>
        <v/>
      </c>
      <c r="G2152" s="0" t="str">
        <f aca="false">IF(F2152="S",COUNTIF($F$3:$F2152,"S"),"")</f>
        <v/>
      </c>
      <c r="H2152" s="0" t="n">
        <f aca="false">A2152</f>
        <v>29</v>
      </c>
      <c r="I2152" s="0" t="n">
        <f aca="false">B2152</f>
        <v>50</v>
      </c>
    </row>
    <row r="2153" customFormat="false" ht="12.8" hidden="false" customHeight="false" outlineLevel="0" collapsed="false">
      <c r="A2153" s="0" t="n">
        <f aca="false">IF(B2152&lt;&gt;$D$1,A2152,A2152+1)</f>
        <v>29</v>
      </c>
      <c r="B2153" s="0" t="n">
        <f aca="false">IF(B2152&lt;&gt;$D$1,B2152+1,1)</f>
        <v>51</v>
      </c>
      <c r="C2153" s="0" t="str">
        <f aca="false">IFERROR(VLOOKUP(A2153,'Province Map'!$A$2:$BX$77,(MATCH(B2153,'Province Map'!$B$2:$BX$2,0)+1),0),"")</f>
        <v/>
      </c>
      <c r="D2153" s="0" t="str">
        <f aca="false">IF(C2153="T","T","")</f>
        <v/>
      </c>
      <c r="E2153" s="0" t="str">
        <f aca="false">IF(D2153="T",COUNTIF($D$3:$D2153,"T"),"")</f>
        <v/>
      </c>
      <c r="F2153" s="0" t="str">
        <f aca="false">IF(C2153="S","S","")</f>
        <v/>
      </c>
      <c r="G2153" s="0" t="str">
        <f aca="false">IF(F2153="S",COUNTIF($F$3:$F2153,"S"),"")</f>
        <v/>
      </c>
      <c r="H2153" s="0" t="n">
        <f aca="false">A2153</f>
        <v>29</v>
      </c>
      <c r="I2153" s="0" t="n">
        <f aca="false">B2153</f>
        <v>51</v>
      </c>
    </row>
    <row r="2154" customFormat="false" ht="12.8" hidden="false" customHeight="false" outlineLevel="0" collapsed="false">
      <c r="A2154" s="0" t="n">
        <f aca="false">IF(B2153&lt;&gt;$D$1,A2153,A2153+1)</f>
        <v>29</v>
      </c>
      <c r="B2154" s="0" t="n">
        <f aca="false">IF(B2153&lt;&gt;$D$1,B2153+1,1)</f>
        <v>52</v>
      </c>
      <c r="C2154" s="0" t="str">
        <f aca="false">IFERROR(VLOOKUP(A2154,'Province Map'!$A$2:$BX$77,(MATCH(B2154,'Province Map'!$B$2:$BX$2,0)+1),0),"")</f>
        <v/>
      </c>
      <c r="D2154" s="0" t="str">
        <f aca="false">IF(C2154="T","T","")</f>
        <v/>
      </c>
      <c r="E2154" s="0" t="str">
        <f aca="false">IF(D2154="T",COUNTIF($D$3:$D2154,"T"),"")</f>
        <v/>
      </c>
      <c r="F2154" s="0" t="str">
        <f aca="false">IF(C2154="S","S","")</f>
        <v/>
      </c>
      <c r="G2154" s="0" t="str">
        <f aca="false">IF(F2154="S",COUNTIF($F$3:$F2154,"S"),"")</f>
        <v/>
      </c>
      <c r="H2154" s="0" t="n">
        <f aca="false">A2154</f>
        <v>29</v>
      </c>
      <c r="I2154" s="0" t="n">
        <f aca="false">B2154</f>
        <v>52</v>
      </c>
    </row>
    <row r="2155" customFormat="false" ht="12.8" hidden="false" customHeight="false" outlineLevel="0" collapsed="false">
      <c r="A2155" s="0" t="n">
        <f aca="false">IF(B2154&lt;&gt;$D$1,A2154,A2154+1)</f>
        <v>29</v>
      </c>
      <c r="B2155" s="0" t="n">
        <f aca="false">IF(B2154&lt;&gt;$D$1,B2154+1,1)</f>
        <v>53</v>
      </c>
      <c r="C2155" s="0" t="str">
        <f aca="false">IFERROR(VLOOKUP(A2155,'Province Map'!$A$2:$BX$77,(MATCH(B2155,'Province Map'!$B$2:$BX$2,0)+1),0),"")</f>
        <v/>
      </c>
      <c r="D2155" s="0" t="str">
        <f aca="false">IF(C2155="T","T","")</f>
        <v/>
      </c>
      <c r="E2155" s="0" t="str">
        <f aca="false">IF(D2155="T",COUNTIF($D$3:$D2155,"T"),"")</f>
        <v/>
      </c>
      <c r="F2155" s="0" t="str">
        <f aca="false">IF(C2155="S","S","")</f>
        <v/>
      </c>
      <c r="G2155" s="0" t="str">
        <f aca="false">IF(F2155="S",COUNTIF($F$3:$F2155,"S"),"")</f>
        <v/>
      </c>
      <c r="H2155" s="0" t="n">
        <f aca="false">A2155</f>
        <v>29</v>
      </c>
      <c r="I2155" s="0" t="n">
        <f aca="false">B2155</f>
        <v>53</v>
      </c>
    </row>
    <row r="2156" customFormat="false" ht="12.8" hidden="false" customHeight="false" outlineLevel="0" collapsed="false">
      <c r="A2156" s="0" t="n">
        <f aca="false">IF(B2155&lt;&gt;$D$1,A2155,A2155+1)</f>
        <v>29</v>
      </c>
      <c r="B2156" s="0" t="n">
        <f aca="false">IF(B2155&lt;&gt;$D$1,B2155+1,1)</f>
        <v>54</v>
      </c>
      <c r="C2156" s="0" t="str">
        <f aca="false">IFERROR(VLOOKUP(A2156,'Province Map'!$A$2:$BX$77,(MATCH(B2156,'Province Map'!$B$2:$BX$2,0)+1),0),"")</f>
        <v/>
      </c>
      <c r="D2156" s="0" t="str">
        <f aca="false">IF(C2156="T","T","")</f>
        <v/>
      </c>
      <c r="E2156" s="0" t="str">
        <f aca="false">IF(D2156="T",COUNTIF($D$3:$D2156,"T"),"")</f>
        <v/>
      </c>
      <c r="F2156" s="0" t="str">
        <f aca="false">IF(C2156="S","S","")</f>
        <v/>
      </c>
      <c r="G2156" s="0" t="str">
        <f aca="false">IF(F2156="S",COUNTIF($F$3:$F2156,"S"),"")</f>
        <v/>
      </c>
      <c r="H2156" s="0" t="n">
        <f aca="false">A2156</f>
        <v>29</v>
      </c>
      <c r="I2156" s="0" t="n">
        <f aca="false">B2156</f>
        <v>54</v>
      </c>
    </row>
    <row r="2157" customFormat="false" ht="12.8" hidden="false" customHeight="false" outlineLevel="0" collapsed="false">
      <c r="A2157" s="0" t="n">
        <f aca="false">IF(B2156&lt;&gt;$D$1,A2156,A2156+1)</f>
        <v>29</v>
      </c>
      <c r="B2157" s="0" t="n">
        <f aca="false">IF(B2156&lt;&gt;$D$1,B2156+1,1)</f>
        <v>55</v>
      </c>
      <c r="C2157" s="0" t="str">
        <f aca="false">IFERROR(VLOOKUP(A2157,'Province Map'!$A$2:$BX$77,(MATCH(B2157,'Province Map'!$B$2:$BX$2,0)+1),0),"")</f>
        <v/>
      </c>
      <c r="D2157" s="0" t="str">
        <f aca="false">IF(C2157="T","T","")</f>
        <v/>
      </c>
      <c r="E2157" s="0" t="str">
        <f aca="false">IF(D2157="T",COUNTIF($D$3:$D2157,"T"),"")</f>
        <v/>
      </c>
      <c r="F2157" s="0" t="str">
        <f aca="false">IF(C2157="S","S","")</f>
        <v/>
      </c>
      <c r="G2157" s="0" t="str">
        <f aca="false">IF(F2157="S",COUNTIF($F$3:$F2157,"S"),"")</f>
        <v/>
      </c>
      <c r="H2157" s="0" t="n">
        <f aca="false">A2157</f>
        <v>29</v>
      </c>
      <c r="I2157" s="0" t="n">
        <f aca="false">B2157</f>
        <v>55</v>
      </c>
    </row>
    <row r="2158" customFormat="false" ht="12.8" hidden="false" customHeight="false" outlineLevel="0" collapsed="false">
      <c r="A2158" s="0" t="n">
        <f aca="false">IF(B2157&lt;&gt;$D$1,A2157,A2157+1)</f>
        <v>29</v>
      </c>
      <c r="B2158" s="0" t="n">
        <f aca="false">IF(B2157&lt;&gt;$D$1,B2157+1,1)</f>
        <v>56</v>
      </c>
      <c r="C2158" s="0" t="str">
        <f aca="false">IFERROR(VLOOKUP(A2158,'Province Map'!$A$2:$BX$77,(MATCH(B2158,'Province Map'!$B$2:$BX$2,0)+1),0),"")</f>
        <v/>
      </c>
      <c r="D2158" s="0" t="str">
        <f aca="false">IF(C2158="T","T","")</f>
        <v/>
      </c>
      <c r="E2158" s="0" t="str">
        <f aca="false">IF(D2158="T",COUNTIF($D$3:$D2158,"T"),"")</f>
        <v/>
      </c>
      <c r="F2158" s="0" t="str">
        <f aca="false">IF(C2158="S","S","")</f>
        <v/>
      </c>
      <c r="G2158" s="0" t="str">
        <f aca="false">IF(F2158="S",COUNTIF($F$3:$F2158,"S"),"")</f>
        <v/>
      </c>
      <c r="H2158" s="0" t="n">
        <f aca="false">A2158</f>
        <v>29</v>
      </c>
      <c r="I2158" s="0" t="n">
        <f aca="false">B2158</f>
        <v>56</v>
      </c>
    </row>
    <row r="2159" customFormat="false" ht="12.8" hidden="false" customHeight="false" outlineLevel="0" collapsed="false">
      <c r="A2159" s="0" t="n">
        <f aca="false">IF(B2158&lt;&gt;$D$1,A2158,A2158+1)</f>
        <v>29</v>
      </c>
      <c r="B2159" s="0" t="n">
        <f aca="false">IF(B2158&lt;&gt;$D$1,B2158+1,1)</f>
        <v>57</v>
      </c>
      <c r="C2159" s="0" t="str">
        <f aca="false">IFERROR(VLOOKUP(A2159,'Province Map'!$A$2:$BX$77,(MATCH(B2159,'Province Map'!$B$2:$BX$2,0)+1),0),"")</f>
        <v/>
      </c>
      <c r="D2159" s="0" t="str">
        <f aca="false">IF(C2159="T","T","")</f>
        <v/>
      </c>
      <c r="E2159" s="0" t="str">
        <f aca="false">IF(D2159="T",COUNTIF($D$3:$D2159,"T"),"")</f>
        <v/>
      </c>
      <c r="F2159" s="0" t="str">
        <f aca="false">IF(C2159="S","S","")</f>
        <v/>
      </c>
      <c r="G2159" s="0" t="str">
        <f aca="false">IF(F2159="S",COUNTIF($F$3:$F2159,"S"),"")</f>
        <v/>
      </c>
      <c r="H2159" s="0" t="n">
        <f aca="false">A2159</f>
        <v>29</v>
      </c>
      <c r="I2159" s="0" t="n">
        <f aca="false">B2159</f>
        <v>57</v>
      </c>
    </row>
    <row r="2160" customFormat="false" ht="12.8" hidden="false" customHeight="false" outlineLevel="0" collapsed="false">
      <c r="A2160" s="0" t="n">
        <f aca="false">IF(B2159&lt;&gt;$D$1,A2159,A2159+1)</f>
        <v>29</v>
      </c>
      <c r="B2160" s="0" t="n">
        <f aca="false">IF(B2159&lt;&gt;$D$1,B2159+1,1)</f>
        <v>58</v>
      </c>
      <c r="C2160" s="0" t="str">
        <f aca="false">IFERROR(VLOOKUP(A2160,'Province Map'!$A$2:$BX$77,(MATCH(B2160,'Province Map'!$B$2:$BX$2,0)+1),0),"")</f>
        <v/>
      </c>
      <c r="D2160" s="0" t="str">
        <f aca="false">IF(C2160="T","T","")</f>
        <v/>
      </c>
      <c r="E2160" s="0" t="str">
        <f aca="false">IF(D2160="T",COUNTIF($D$3:$D2160,"T"),"")</f>
        <v/>
      </c>
      <c r="F2160" s="0" t="str">
        <f aca="false">IF(C2160="S","S","")</f>
        <v/>
      </c>
      <c r="G2160" s="0" t="str">
        <f aca="false">IF(F2160="S",COUNTIF($F$3:$F2160,"S"),"")</f>
        <v/>
      </c>
      <c r="H2160" s="0" t="n">
        <f aca="false">A2160</f>
        <v>29</v>
      </c>
      <c r="I2160" s="0" t="n">
        <f aca="false">B2160</f>
        <v>58</v>
      </c>
    </row>
    <row r="2161" customFormat="false" ht="12.8" hidden="false" customHeight="false" outlineLevel="0" collapsed="false">
      <c r="A2161" s="0" t="n">
        <f aca="false">IF(B2160&lt;&gt;$D$1,A2160,A2160+1)</f>
        <v>29</v>
      </c>
      <c r="B2161" s="0" t="n">
        <f aca="false">IF(B2160&lt;&gt;$D$1,B2160+1,1)</f>
        <v>59</v>
      </c>
      <c r="C2161" s="0" t="str">
        <f aca="false">IFERROR(VLOOKUP(A2161,'Province Map'!$A$2:$BX$77,(MATCH(B2161,'Province Map'!$B$2:$BX$2,0)+1),0),"")</f>
        <v/>
      </c>
      <c r="D2161" s="0" t="str">
        <f aca="false">IF(C2161="T","T","")</f>
        <v/>
      </c>
      <c r="E2161" s="0" t="str">
        <f aca="false">IF(D2161="T",COUNTIF($D$3:$D2161,"T"),"")</f>
        <v/>
      </c>
      <c r="F2161" s="0" t="str">
        <f aca="false">IF(C2161="S","S","")</f>
        <v/>
      </c>
      <c r="G2161" s="0" t="str">
        <f aca="false">IF(F2161="S",COUNTIF($F$3:$F2161,"S"),"")</f>
        <v/>
      </c>
      <c r="H2161" s="0" t="n">
        <f aca="false">A2161</f>
        <v>29</v>
      </c>
      <c r="I2161" s="0" t="n">
        <f aca="false">B2161</f>
        <v>59</v>
      </c>
    </row>
    <row r="2162" customFormat="false" ht="12.8" hidden="false" customHeight="false" outlineLevel="0" collapsed="false">
      <c r="A2162" s="0" t="n">
        <f aca="false">IF(B2161&lt;&gt;$D$1,A2161,A2161+1)</f>
        <v>29</v>
      </c>
      <c r="B2162" s="0" t="n">
        <f aca="false">IF(B2161&lt;&gt;$D$1,B2161+1,1)</f>
        <v>60</v>
      </c>
      <c r="C2162" s="0" t="str">
        <f aca="false">IFERROR(VLOOKUP(A2162,'Province Map'!$A$2:$BX$77,(MATCH(B2162,'Province Map'!$B$2:$BX$2,0)+1),0),"")</f>
        <v/>
      </c>
      <c r="D2162" s="0" t="str">
        <f aca="false">IF(C2162="T","T","")</f>
        <v/>
      </c>
      <c r="E2162" s="0" t="str">
        <f aca="false">IF(D2162="T",COUNTIF($D$3:$D2162,"T"),"")</f>
        <v/>
      </c>
      <c r="F2162" s="0" t="str">
        <f aca="false">IF(C2162="S","S","")</f>
        <v/>
      </c>
      <c r="G2162" s="0" t="str">
        <f aca="false">IF(F2162="S",COUNTIF($F$3:$F2162,"S"),"")</f>
        <v/>
      </c>
      <c r="H2162" s="0" t="n">
        <f aca="false">A2162</f>
        <v>29</v>
      </c>
      <c r="I2162" s="0" t="n">
        <f aca="false">B2162</f>
        <v>60</v>
      </c>
    </row>
    <row r="2163" customFormat="false" ht="12.8" hidden="false" customHeight="false" outlineLevel="0" collapsed="false">
      <c r="A2163" s="0" t="n">
        <f aca="false">IF(B2162&lt;&gt;$D$1,A2162,A2162+1)</f>
        <v>29</v>
      </c>
      <c r="B2163" s="0" t="n">
        <f aca="false">IF(B2162&lt;&gt;$D$1,B2162+1,1)</f>
        <v>61</v>
      </c>
      <c r="C2163" s="0" t="str">
        <f aca="false">IFERROR(VLOOKUP(A2163,'Province Map'!$A$2:$BX$77,(MATCH(B2163,'Province Map'!$B$2:$BX$2,0)+1),0),"")</f>
        <v/>
      </c>
      <c r="D2163" s="0" t="str">
        <f aca="false">IF(C2163="T","T","")</f>
        <v/>
      </c>
      <c r="E2163" s="0" t="str">
        <f aca="false">IF(D2163="T",COUNTIF($D$3:$D2163,"T"),"")</f>
        <v/>
      </c>
      <c r="F2163" s="0" t="str">
        <f aca="false">IF(C2163="S","S","")</f>
        <v/>
      </c>
      <c r="G2163" s="0" t="str">
        <f aca="false">IF(F2163="S",COUNTIF($F$3:$F2163,"S"),"")</f>
        <v/>
      </c>
      <c r="H2163" s="0" t="n">
        <f aca="false">A2163</f>
        <v>29</v>
      </c>
      <c r="I2163" s="0" t="n">
        <f aca="false">B2163</f>
        <v>61</v>
      </c>
    </row>
    <row r="2164" customFormat="false" ht="12.8" hidden="false" customHeight="false" outlineLevel="0" collapsed="false">
      <c r="A2164" s="0" t="n">
        <f aca="false">IF(B2163&lt;&gt;$D$1,A2163,A2163+1)</f>
        <v>29</v>
      </c>
      <c r="B2164" s="0" t="n">
        <f aca="false">IF(B2163&lt;&gt;$D$1,B2163+1,1)</f>
        <v>62</v>
      </c>
      <c r="C2164" s="0" t="str">
        <f aca="false">IFERROR(VLOOKUP(A2164,'Province Map'!$A$2:$BX$77,(MATCH(B2164,'Province Map'!$B$2:$BX$2,0)+1),0),"")</f>
        <v/>
      </c>
      <c r="D2164" s="0" t="str">
        <f aca="false">IF(C2164="T","T","")</f>
        <v/>
      </c>
      <c r="E2164" s="0" t="str">
        <f aca="false">IF(D2164="T",COUNTIF($D$3:$D2164,"T"),"")</f>
        <v/>
      </c>
      <c r="F2164" s="0" t="str">
        <f aca="false">IF(C2164="S","S","")</f>
        <v/>
      </c>
      <c r="G2164" s="0" t="str">
        <f aca="false">IF(F2164="S",COUNTIF($F$3:$F2164,"S"),"")</f>
        <v/>
      </c>
      <c r="H2164" s="0" t="n">
        <f aca="false">A2164</f>
        <v>29</v>
      </c>
      <c r="I2164" s="0" t="n">
        <f aca="false">B2164</f>
        <v>62</v>
      </c>
    </row>
    <row r="2165" customFormat="false" ht="12.8" hidden="false" customHeight="false" outlineLevel="0" collapsed="false">
      <c r="A2165" s="0" t="n">
        <f aca="false">IF(B2164&lt;&gt;$D$1,A2164,A2164+1)</f>
        <v>29</v>
      </c>
      <c r="B2165" s="0" t="n">
        <f aca="false">IF(B2164&lt;&gt;$D$1,B2164+1,1)</f>
        <v>63</v>
      </c>
      <c r="C2165" s="0" t="str">
        <f aca="false">IFERROR(VLOOKUP(A2165,'Province Map'!$A$2:$BX$77,(MATCH(B2165,'Province Map'!$B$2:$BX$2,0)+1),0),"")</f>
        <v/>
      </c>
      <c r="D2165" s="0" t="str">
        <f aca="false">IF(C2165="T","T","")</f>
        <v/>
      </c>
      <c r="E2165" s="0" t="str">
        <f aca="false">IF(D2165="T",COUNTIF($D$3:$D2165,"T"),"")</f>
        <v/>
      </c>
      <c r="F2165" s="0" t="str">
        <f aca="false">IF(C2165="S","S","")</f>
        <v/>
      </c>
      <c r="G2165" s="0" t="str">
        <f aca="false">IF(F2165="S",COUNTIF($F$3:$F2165,"S"),"")</f>
        <v/>
      </c>
      <c r="H2165" s="0" t="n">
        <f aca="false">A2165</f>
        <v>29</v>
      </c>
      <c r="I2165" s="0" t="n">
        <f aca="false">B2165</f>
        <v>63</v>
      </c>
    </row>
    <row r="2166" customFormat="false" ht="12.8" hidden="false" customHeight="false" outlineLevel="0" collapsed="false">
      <c r="A2166" s="0" t="n">
        <f aca="false">IF(B2165&lt;&gt;$D$1,A2165,A2165+1)</f>
        <v>29</v>
      </c>
      <c r="B2166" s="0" t="n">
        <f aca="false">IF(B2165&lt;&gt;$D$1,B2165+1,1)</f>
        <v>64</v>
      </c>
      <c r="C2166" s="0" t="str">
        <f aca="false">IFERROR(VLOOKUP(A2166,'Province Map'!$A$2:$BX$77,(MATCH(B2166,'Province Map'!$B$2:$BX$2,0)+1),0),"")</f>
        <v/>
      </c>
      <c r="D2166" s="0" t="str">
        <f aca="false">IF(C2166="T","T","")</f>
        <v/>
      </c>
      <c r="E2166" s="0" t="str">
        <f aca="false">IF(D2166="T",COUNTIF($D$3:$D2166,"T"),"")</f>
        <v/>
      </c>
      <c r="F2166" s="0" t="str">
        <f aca="false">IF(C2166="S","S","")</f>
        <v/>
      </c>
      <c r="G2166" s="0" t="str">
        <f aca="false">IF(F2166="S",COUNTIF($F$3:$F2166,"S"),"")</f>
        <v/>
      </c>
      <c r="H2166" s="0" t="n">
        <f aca="false">A2166</f>
        <v>29</v>
      </c>
      <c r="I2166" s="0" t="n">
        <f aca="false">B2166</f>
        <v>64</v>
      </c>
    </row>
    <row r="2167" customFormat="false" ht="12.8" hidden="false" customHeight="false" outlineLevel="0" collapsed="false">
      <c r="A2167" s="0" t="n">
        <f aca="false">IF(B2166&lt;&gt;$D$1,A2166,A2166+1)</f>
        <v>29</v>
      </c>
      <c r="B2167" s="0" t="n">
        <f aca="false">IF(B2166&lt;&gt;$D$1,B2166+1,1)</f>
        <v>65</v>
      </c>
      <c r="C2167" s="0" t="str">
        <f aca="false">IFERROR(VLOOKUP(A2167,'Province Map'!$A$2:$BX$77,(MATCH(B2167,'Province Map'!$B$2:$BX$2,0)+1),0),"")</f>
        <v/>
      </c>
      <c r="D2167" s="0" t="str">
        <f aca="false">IF(C2167="T","T","")</f>
        <v/>
      </c>
      <c r="E2167" s="0" t="str">
        <f aca="false">IF(D2167="T",COUNTIF($D$3:$D2167,"T"),"")</f>
        <v/>
      </c>
      <c r="F2167" s="0" t="str">
        <f aca="false">IF(C2167="S","S","")</f>
        <v/>
      </c>
      <c r="G2167" s="0" t="str">
        <f aca="false">IF(F2167="S",COUNTIF($F$3:$F2167,"S"),"")</f>
        <v/>
      </c>
      <c r="H2167" s="0" t="n">
        <f aca="false">A2167</f>
        <v>29</v>
      </c>
      <c r="I2167" s="0" t="n">
        <f aca="false">B2167</f>
        <v>65</v>
      </c>
    </row>
    <row r="2168" customFormat="false" ht="12.8" hidden="false" customHeight="false" outlineLevel="0" collapsed="false">
      <c r="A2168" s="0" t="n">
        <f aca="false">IF(B2167&lt;&gt;$D$1,A2167,A2167+1)</f>
        <v>29</v>
      </c>
      <c r="B2168" s="0" t="n">
        <f aca="false">IF(B2167&lt;&gt;$D$1,B2167+1,1)</f>
        <v>66</v>
      </c>
      <c r="C2168" s="0" t="str">
        <f aca="false">IFERROR(VLOOKUP(A2168,'Province Map'!$A$2:$BX$77,(MATCH(B2168,'Province Map'!$B$2:$BX$2,0)+1),0),"")</f>
        <v/>
      </c>
      <c r="D2168" s="0" t="str">
        <f aca="false">IF(C2168="T","T","")</f>
        <v/>
      </c>
      <c r="E2168" s="0" t="str">
        <f aca="false">IF(D2168="T",COUNTIF($D$3:$D2168,"T"),"")</f>
        <v/>
      </c>
      <c r="F2168" s="0" t="str">
        <f aca="false">IF(C2168="S","S","")</f>
        <v/>
      </c>
      <c r="G2168" s="0" t="str">
        <f aca="false">IF(F2168="S",COUNTIF($F$3:$F2168,"S"),"")</f>
        <v/>
      </c>
      <c r="H2168" s="0" t="n">
        <f aca="false">A2168</f>
        <v>29</v>
      </c>
      <c r="I2168" s="0" t="n">
        <f aca="false">B2168</f>
        <v>66</v>
      </c>
    </row>
    <row r="2169" customFormat="false" ht="12.8" hidden="false" customHeight="false" outlineLevel="0" collapsed="false">
      <c r="A2169" s="0" t="n">
        <f aca="false">IF(B2168&lt;&gt;$D$1,A2168,A2168+1)</f>
        <v>29</v>
      </c>
      <c r="B2169" s="0" t="n">
        <f aca="false">IF(B2168&lt;&gt;$D$1,B2168+1,1)</f>
        <v>67</v>
      </c>
      <c r="C2169" s="0" t="str">
        <f aca="false">IFERROR(VLOOKUP(A2169,'Province Map'!$A$2:$BX$77,(MATCH(B2169,'Province Map'!$B$2:$BX$2,0)+1),0),"")</f>
        <v/>
      </c>
      <c r="D2169" s="0" t="str">
        <f aca="false">IF(C2169="T","T","")</f>
        <v/>
      </c>
      <c r="E2169" s="0" t="str">
        <f aca="false">IF(D2169="T",COUNTIF($D$3:$D2169,"T"),"")</f>
        <v/>
      </c>
      <c r="F2169" s="0" t="str">
        <f aca="false">IF(C2169="S","S","")</f>
        <v/>
      </c>
      <c r="G2169" s="0" t="str">
        <f aca="false">IF(F2169="S",COUNTIF($F$3:$F2169,"S"),"")</f>
        <v/>
      </c>
      <c r="H2169" s="0" t="n">
        <f aca="false">A2169</f>
        <v>29</v>
      </c>
      <c r="I2169" s="0" t="n">
        <f aca="false">B2169</f>
        <v>67</v>
      </c>
    </row>
    <row r="2170" customFormat="false" ht="12.8" hidden="false" customHeight="false" outlineLevel="0" collapsed="false">
      <c r="A2170" s="0" t="n">
        <f aca="false">IF(B2169&lt;&gt;$D$1,A2169,A2169+1)</f>
        <v>29</v>
      </c>
      <c r="B2170" s="0" t="n">
        <f aca="false">IF(B2169&lt;&gt;$D$1,B2169+1,1)</f>
        <v>68</v>
      </c>
      <c r="C2170" s="0" t="str">
        <f aca="false">IFERROR(VLOOKUP(A2170,'Province Map'!$A$2:$BX$77,(MATCH(B2170,'Province Map'!$B$2:$BX$2,0)+1),0),"")</f>
        <v/>
      </c>
      <c r="D2170" s="0" t="str">
        <f aca="false">IF(C2170="T","T","")</f>
        <v/>
      </c>
      <c r="E2170" s="0" t="str">
        <f aca="false">IF(D2170="T",COUNTIF($D$3:$D2170,"T"),"")</f>
        <v/>
      </c>
      <c r="F2170" s="0" t="str">
        <f aca="false">IF(C2170="S","S","")</f>
        <v/>
      </c>
      <c r="G2170" s="0" t="str">
        <f aca="false">IF(F2170="S",COUNTIF($F$3:$F2170,"S"),"")</f>
        <v/>
      </c>
      <c r="H2170" s="0" t="n">
        <f aca="false">A2170</f>
        <v>29</v>
      </c>
      <c r="I2170" s="0" t="n">
        <f aca="false">B2170</f>
        <v>68</v>
      </c>
    </row>
    <row r="2171" customFormat="false" ht="12.8" hidden="false" customHeight="false" outlineLevel="0" collapsed="false">
      <c r="A2171" s="0" t="n">
        <f aca="false">IF(B2170&lt;&gt;$D$1,A2170,A2170+1)</f>
        <v>29</v>
      </c>
      <c r="B2171" s="0" t="n">
        <f aca="false">IF(B2170&lt;&gt;$D$1,B2170+1,1)</f>
        <v>69</v>
      </c>
      <c r="C2171" s="0" t="str">
        <f aca="false">IFERROR(VLOOKUP(A2171,'Province Map'!$A$2:$BX$77,(MATCH(B2171,'Province Map'!$B$2:$BX$2,0)+1),0),"")</f>
        <v/>
      </c>
      <c r="D2171" s="0" t="str">
        <f aca="false">IF(C2171="T","T","")</f>
        <v/>
      </c>
      <c r="E2171" s="0" t="str">
        <f aca="false">IF(D2171="T",COUNTIF($D$3:$D2171,"T"),"")</f>
        <v/>
      </c>
      <c r="F2171" s="0" t="str">
        <f aca="false">IF(C2171="S","S","")</f>
        <v/>
      </c>
      <c r="G2171" s="0" t="str">
        <f aca="false">IF(F2171="S",COUNTIF($F$3:$F2171,"S"),"")</f>
        <v/>
      </c>
      <c r="H2171" s="0" t="n">
        <f aca="false">A2171</f>
        <v>29</v>
      </c>
      <c r="I2171" s="0" t="n">
        <f aca="false">B2171</f>
        <v>69</v>
      </c>
    </row>
    <row r="2172" customFormat="false" ht="12.8" hidden="false" customHeight="false" outlineLevel="0" collapsed="false">
      <c r="A2172" s="0" t="n">
        <f aca="false">IF(B2171&lt;&gt;$D$1,A2171,A2171+1)</f>
        <v>29</v>
      </c>
      <c r="B2172" s="0" t="n">
        <f aca="false">IF(B2171&lt;&gt;$D$1,B2171+1,1)</f>
        <v>70</v>
      </c>
      <c r="C2172" s="0" t="str">
        <f aca="false">IFERROR(VLOOKUP(A2172,'Province Map'!$A$2:$BX$77,(MATCH(B2172,'Province Map'!$B$2:$BX$2,0)+1),0),"")</f>
        <v/>
      </c>
      <c r="D2172" s="0" t="str">
        <f aca="false">IF(C2172="T","T","")</f>
        <v/>
      </c>
      <c r="E2172" s="0" t="str">
        <f aca="false">IF(D2172="T",COUNTIF($D$3:$D2172,"T"),"")</f>
        <v/>
      </c>
      <c r="F2172" s="0" t="str">
        <f aca="false">IF(C2172="S","S","")</f>
        <v/>
      </c>
      <c r="G2172" s="0" t="str">
        <f aca="false">IF(F2172="S",COUNTIF($F$3:$F2172,"S"),"")</f>
        <v/>
      </c>
      <c r="H2172" s="0" t="n">
        <f aca="false">A2172</f>
        <v>29</v>
      </c>
      <c r="I2172" s="0" t="n">
        <f aca="false">B2172</f>
        <v>70</v>
      </c>
    </row>
    <row r="2173" customFormat="false" ht="12.8" hidden="false" customHeight="false" outlineLevel="0" collapsed="false">
      <c r="A2173" s="0" t="n">
        <f aca="false">IF(B2172&lt;&gt;$D$1,A2172,A2172+1)</f>
        <v>29</v>
      </c>
      <c r="B2173" s="0" t="n">
        <f aca="false">IF(B2172&lt;&gt;$D$1,B2172+1,1)</f>
        <v>71</v>
      </c>
      <c r="C2173" s="0" t="str">
        <f aca="false">IFERROR(VLOOKUP(A2173,'Province Map'!$A$2:$BX$77,(MATCH(B2173,'Province Map'!$B$2:$BX$2,0)+1),0),"")</f>
        <v/>
      </c>
      <c r="D2173" s="0" t="str">
        <f aca="false">IF(C2173="T","T","")</f>
        <v/>
      </c>
      <c r="E2173" s="0" t="str">
        <f aca="false">IF(D2173="T",COUNTIF($D$3:$D2173,"T"),"")</f>
        <v/>
      </c>
      <c r="F2173" s="0" t="str">
        <f aca="false">IF(C2173="S","S","")</f>
        <v/>
      </c>
      <c r="G2173" s="0" t="str">
        <f aca="false">IF(F2173="S",COUNTIF($F$3:$F2173,"S"),"")</f>
        <v/>
      </c>
      <c r="H2173" s="0" t="n">
        <f aca="false">A2173</f>
        <v>29</v>
      </c>
      <c r="I2173" s="0" t="n">
        <f aca="false">B2173</f>
        <v>71</v>
      </c>
    </row>
    <row r="2174" customFormat="false" ht="12.8" hidden="false" customHeight="false" outlineLevel="0" collapsed="false">
      <c r="A2174" s="0" t="n">
        <f aca="false">IF(B2173&lt;&gt;$D$1,A2173,A2173+1)</f>
        <v>29</v>
      </c>
      <c r="B2174" s="0" t="n">
        <f aca="false">IF(B2173&lt;&gt;$D$1,B2173+1,1)</f>
        <v>72</v>
      </c>
      <c r="C2174" s="0" t="str">
        <f aca="false">IFERROR(VLOOKUP(A2174,'Province Map'!$A$2:$BX$77,(MATCH(B2174,'Province Map'!$B$2:$BX$2,0)+1),0),"")</f>
        <v/>
      </c>
      <c r="D2174" s="0" t="str">
        <f aca="false">IF(C2174="T","T","")</f>
        <v/>
      </c>
      <c r="E2174" s="0" t="str">
        <f aca="false">IF(D2174="T",COUNTIF($D$3:$D2174,"T"),"")</f>
        <v/>
      </c>
      <c r="F2174" s="0" t="str">
        <f aca="false">IF(C2174="S","S","")</f>
        <v/>
      </c>
      <c r="G2174" s="0" t="str">
        <f aca="false">IF(F2174="S",COUNTIF($F$3:$F2174,"S"),"")</f>
        <v/>
      </c>
      <c r="H2174" s="0" t="n">
        <f aca="false">A2174</f>
        <v>29</v>
      </c>
      <c r="I2174" s="0" t="n">
        <f aca="false">B2174</f>
        <v>72</v>
      </c>
    </row>
    <row r="2175" customFormat="false" ht="12.8" hidden="false" customHeight="false" outlineLevel="0" collapsed="false">
      <c r="A2175" s="0" t="n">
        <f aca="false">IF(B2174&lt;&gt;$D$1,A2174,A2174+1)</f>
        <v>29</v>
      </c>
      <c r="B2175" s="0" t="n">
        <f aca="false">IF(B2174&lt;&gt;$D$1,B2174+1,1)</f>
        <v>73</v>
      </c>
      <c r="C2175" s="0" t="str">
        <f aca="false">IFERROR(VLOOKUP(A2175,'Province Map'!$A$2:$BX$77,(MATCH(B2175,'Province Map'!$B$2:$BX$2,0)+1),0),"")</f>
        <v/>
      </c>
      <c r="D2175" s="0" t="str">
        <f aca="false">IF(C2175="T","T","")</f>
        <v/>
      </c>
      <c r="E2175" s="0" t="str">
        <f aca="false">IF(D2175="T",COUNTIF($D$3:$D2175,"T"),"")</f>
        <v/>
      </c>
      <c r="F2175" s="0" t="str">
        <f aca="false">IF(C2175="S","S","")</f>
        <v/>
      </c>
      <c r="G2175" s="0" t="str">
        <f aca="false">IF(F2175="S",COUNTIF($F$3:$F2175,"S"),"")</f>
        <v/>
      </c>
      <c r="H2175" s="0" t="n">
        <f aca="false">A2175</f>
        <v>29</v>
      </c>
      <c r="I2175" s="0" t="n">
        <f aca="false">B2175</f>
        <v>73</v>
      </c>
    </row>
    <row r="2176" customFormat="false" ht="12.8" hidden="false" customHeight="false" outlineLevel="0" collapsed="false">
      <c r="A2176" s="0" t="n">
        <f aca="false">IF(B2175&lt;&gt;$D$1,A2175,A2175+1)</f>
        <v>29</v>
      </c>
      <c r="B2176" s="0" t="n">
        <f aca="false">IF(B2175&lt;&gt;$D$1,B2175+1,1)</f>
        <v>74</v>
      </c>
      <c r="C2176" s="0" t="str">
        <f aca="false">IFERROR(VLOOKUP(A2176,'Province Map'!$A$2:$BX$77,(MATCH(B2176,'Province Map'!$B$2:$BX$2,0)+1),0),"")</f>
        <v/>
      </c>
      <c r="D2176" s="0" t="str">
        <f aca="false">IF(C2176="T","T","")</f>
        <v/>
      </c>
      <c r="E2176" s="0" t="str">
        <f aca="false">IF(D2176="T",COUNTIF($D$3:$D2176,"T"),"")</f>
        <v/>
      </c>
      <c r="F2176" s="0" t="str">
        <f aca="false">IF(C2176="S","S","")</f>
        <v/>
      </c>
      <c r="G2176" s="0" t="str">
        <f aca="false">IF(F2176="S",COUNTIF($F$3:$F2176,"S"),"")</f>
        <v/>
      </c>
      <c r="H2176" s="0" t="n">
        <f aca="false">A2176</f>
        <v>29</v>
      </c>
      <c r="I2176" s="0" t="n">
        <f aca="false">B2176</f>
        <v>74</v>
      </c>
    </row>
    <row r="2177" customFormat="false" ht="12.8" hidden="false" customHeight="false" outlineLevel="0" collapsed="false">
      <c r="A2177" s="0" t="n">
        <f aca="false">IF(B2176&lt;&gt;$D$1,A2176,A2176+1)</f>
        <v>29</v>
      </c>
      <c r="B2177" s="0" t="n">
        <f aca="false">IF(B2176&lt;&gt;$D$1,B2176+1,1)</f>
        <v>75</v>
      </c>
      <c r="C2177" s="0" t="str">
        <f aca="false">IFERROR(VLOOKUP(A2177,'Province Map'!$A$2:$BX$77,(MATCH(B2177,'Province Map'!$B$2:$BX$2,0)+1),0),"")</f>
        <v/>
      </c>
      <c r="D2177" s="0" t="str">
        <f aca="false">IF(C2177="T","T","")</f>
        <v/>
      </c>
      <c r="E2177" s="0" t="str">
        <f aca="false">IF(D2177="T",COUNTIF($D$3:$D2177,"T"),"")</f>
        <v/>
      </c>
      <c r="F2177" s="0" t="str">
        <f aca="false">IF(C2177="S","S","")</f>
        <v/>
      </c>
      <c r="G2177" s="0" t="str">
        <f aca="false">IF(F2177="S",COUNTIF($F$3:$F2177,"S"),"")</f>
        <v/>
      </c>
      <c r="H2177" s="0" t="n">
        <f aca="false">A2177</f>
        <v>29</v>
      </c>
      <c r="I2177" s="0" t="n">
        <f aca="false">B2177</f>
        <v>75</v>
      </c>
    </row>
    <row r="2178" customFormat="false" ht="12.8" hidden="false" customHeight="false" outlineLevel="0" collapsed="false">
      <c r="A2178" s="0" t="n">
        <f aca="false">IF(B2177&lt;&gt;$D$1,A2177,A2177+1)</f>
        <v>30</v>
      </c>
      <c r="B2178" s="0" t="n">
        <f aca="false">IF(B2177&lt;&gt;$D$1,B2177+1,1)</f>
        <v>1</v>
      </c>
      <c r="C2178" s="0" t="str">
        <f aca="false">IFERROR(VLOOKUP(A2178,'Province Map'!$A$2:$BX$77,(MATCH(B2178,'Province Map'!$B$2:$BX$2,0)+1),0),"")</f>
        <v/>
      </c>
      <c r="D2178" s="0" t="str">
        <f aca="false">IF(C2178="T","T","")</f>
        <v/>
      </c>
      <c r="E2178" s="0" t="str">
        <f aca="false">IF(D2178="T",COUNTIF($D$3:$D2178,"T"),"")</f>
        <v/>
      </c>
      <c r="F2178" s="0" t="str">
        <f aca="false">IF(C2178="S","S","")</f>
        <v/>
      </c>
      <c r="G2178" s="0" t="str">
        <f aca="false">IF(F2178="S",COUNTIF($F$3:$F2178,"S"),"")</f>
        <v/>
      </c>
      <c r="H2178" s="0" t="n">
        <f aca="false">A2178</f>
        <v>30</v>
      </c>
      <c r="I2178" s="0" t="n">
        <f aca="false">B2178</f>
        <v>1</v>
      </c>
    </row>
    <row r="2179" customFormat="false" ht="12.8" hidden="false" customHeight="false" outlineLevel="0" collapsed="false">
      <c r="A2179" s="0" t="n">
        <f aca="false">IF(B2178&lt;&gt;$D$1,A2178,A2178+1)</f>
        <v>30</v>
      </c>
      <c r="B2179" s="0" t="n">
        <f aca="false">IF(B2178&lt;&gt;$D$1,B2178+1,1)</f>
        <v>2</v>
      </c>
      <c r="C2179" s="0" t="str">
        <f aca="false">IFERROR(VLOOKUP(A2179,'Province Map'!$A$2:$BX$77,(MATCH(B2179,'Province Map'!$B$2:$BX$2,0)+1),0),"")</f>
        <v/>
      </c>
      <c r="D2179" s="0" t="str">
        <f aca="false">IF(C2179="T","T","")</f>
        <v/>
      </c>
      <c r="E2179" s="0" t="str">
        <f aca="false">IF(D2179="T",COUNTIF($D$3:$D2179,"T"),"")</f>
        <v/>
      </c>
      <c r="F2179" s="0" t="str">
        <f aca="false">IF(C2179="S","S","")</f>
        <v/>
      </c>
      <c r="G2179" s="0" t="str">
        <f aca="false">IF(F2179="S",COUNTIF($F$3:$F2179,"S"),"")</f>
        <v/>
      </c>
      <c r="H2179" s="0" t="n">
        <f aca="false">A2179</f>
        <v>30</v>
      </c>
      <c r="I2179" s="0" t="n">
        <f aca="false">B2179</f>
        <v>2</v>
      </c>
    </row>
    <row r="2180" customFormat="false" ht="12.8" hidden="false" customHeight="false" outlineLevel="0" collapsed="false">
      <c r="A2180" s="0" t="n">
        <f aca="false">IF(B2179&lt;&gt;$D$1,A2179,A2179+1)</f>
        <v>30</v>
      </c>
      <c r="B2180" s="0" t="n">
        <f aca="false">IF(B2179&lt;&gt;$D$1,B2179+1,1)</f>
        <v>3</v>
      </c>
      <c r="C2180" s="0" t="str">
        <f aca="false">IFERROR(VLOOKUP(A2180,'Province Map'!$A$2:$BX$77,(MATCH(B2180,'Province Map'!$B$2:$BX$2,0)+1),0),"")</f>
        <v/>
      </c>
      <c r="D2180" s="0" t="str">
        <f aca="false">IF(C2180="T","T","")</f>
        <v/>
      </c>
      <c r="E2180" s="0" t="str">
        <f aca="false">IF(D2180="T",COUNTIF($D$3:$D2180,"T"),"")</f>
        <v/>
      </c>
      <c r="F2180" s="0" t="str">
        <f aca="false">IF(C2180="S","S","")</f>
        <v/>
      </c>
      <c r="G2180" s="0" t="str">
        <f aca="false">IF(F2180="S",COUNTIF($F$3:$F2180,"S"),"")</f>
        <v/>
      </c>
      <c r="H2180" s="0" t="n">
        <f aca="false">A2180</f>
        <v>30</v>
      </c>
      <c r="I2180" s="0" t="n">
        <f aca="false">B2180</f>
        <v>3</v>
      </c>
    </row>
    <row r="2181" customFormat="false" ht="12.8" hidden="false" customHeight="false" outlineLevel="0" collapsed="false">
      <c r="A2181" s="0" t="n">
        <f aca="false">IF(B2180&lt;&gt;$D$1,A2180,A2180+1)</f>
        <v>30</v>
      </c>
      <c r="B2181" s="0" t="n">
        <f aca="false">IF(B2180&lt;&gt;$D$1,B2180+1,1)</f>
        <v>4</v>
      </c>
      <c r="C2181" s="0" t="str">
        <f aca="false">IFERROR(VLOOKUP(A2181,'Province Map'!$A$2:$BX$77,(MATCH(B2181,'Province Map'!$B$2:$BX$2,0)+1),0),"")</f>
        <v/>
      </c>
      <c r="D2181" s="0" t="str">
        <f aca="false">IF(C2181="T","T","")</f>
        <v/>
      </c>
      <c r="E2181" s="0" t="str">
        <f aca="false">IF(D2181="T",COUNTIF($D$3:$D2181,"T"),"")</f>
        <v/>
      </c>
      <c r="F2181" s="0" t="str">
        <f aca="false">IF(C2181="S","S","")</f>
        <v/>
      </c>
      <c r="G2181" s="0" t="str">
        <f aca="false">IF(F2181="S",COUNTIF($F$3:$F2181,"S"),"")</f>
        <v/>
      </c>
      <c r="H2181" s="0" t="n">
        <f aca="false">A2181</f>
        <v>30</v>
      </c>
      <c r="I2181" s="0" t="n">
        <f aca="false">B2181</f>
        <v>4</v>
      </c>
    </row>
    <row r="2182" customFormat="false" ht="12.8" hidden="false" customHeight="false" outlineLevel="0" collapsed="false">
      <c r="A2182" s="0" t="n">
        <f aca="false">IF(B2181&lt;&gt;$D$1,A2181,A2181+1)</f>
        <v>30</v>
      </c>
      <c r="B2182" s="0" t="n">
        <f aca="false">IF(B2181&lt;&gt;$D$1,B2181+1,1)</f>
        <v>5</v>
      </c>
      <c r="C2182" s="0" t="str">
        <f aca="false">IFERROR(VLOOKUP(A2182,'Province Map'!$A$2:$BX$77,(MATCH(B2182,'Province Map'!$B$2:$BX$2,0)+1),0),"")</f>
        <v/>
      </c>
      <c r="D2182" s="0" t="str">
        <f aca="false">IF(C2182="T","T","")</f>
        <v/>
      </c>
      <c r="E2182" s="0" t="str">
        <f aca="false">IF(D2182="T",COUNTIF($D$3:$D2182,"T"),"")</f>
        <v/>
      </c>
      <c r="F2182" s="0" t="str">
        <f aca="false">IF(C2182="S","S","")</f>
        <v/>
      </c>
      <c r="G2182" s="0" t="str">
        <f aca="false">IF(F2182="S",COUNTIF($F$3:$F2182,"S"),"")</f>
        <v/>
      </c>
      <c r="H2182" s="0" t="n">
        <f aca="false">A2182</f>
        <v>30</v>
      </c>
      <c r="I2182" s="0" t="n">
        <f aca="false">B2182</f>
        <v>5</v>
      </c>
    </row>
    <row r="2183" customFormat="false" ht="12.8" hidden="false" customHeight="false" outlineLevel="0" collapsed="false">
      <c r="A2183" s="0" t="n">
        <f aca="false">IF(B2182&lt;&gt;$D$1,A2182,A2182+1)</f>
        <v>30</v>
      </c>
      <c r="B2183" s="0" t="n">
        <f aca="false">IF(B2182&lt;&gt;$D$1,B2182+1,1)</f>
        <v>6</v>
      </c>
      <c r="C2183" s="0" t="str">
        <f aca="false">IFERROR(VLOOKUP(A2183,'Province Map'!$A$2:$BX$77,(MATCH(B2183,'Province Map'!$B$2:$BX$2,0)+1),0),"")</f>
        <v/>
      </c>
      <c r="D2183" s="0" t="str">
        <f aca="false">IF(C2183="T","T","")</f>
        <v/>
      </c>
      <c r="E2183" s="0" t="str">
        <f aca="false">IF(D2183="T",COUNTIF($D$3:$D2183,"T"),"")</f>
        <v/>
      </c>
      <c r="F2183" s="0" t="str">
        <f aca="false">IF(C2183="S","S","")</f>
        <v/>
      </c>
      <c r="G2183" s="0" t="str">
        <f aca="false">IF(F2183="S",COUNTIF($F$3:$F2183,"S"),"")</f>
        <v/>
      </c>
      <c r="H2183" s="0" t="n">
        <f aca="false">A2183</f>
        <v>30</v>
      </c>
      <c r="I2183" s="0" t="n">
        <f aca="false">B2183</f>
        <v>6</v>
      </c>
    </row>
    <row r="2184" customFormat="false" ht="12.8" hidden="false" customHeight="false" outlineLevel="0" collapsed="false">
      <c r="A2184" s="0" t="n">
        <f aca="false">IF(B2183&lt;&gt;$D$1,A2183,A2183+1)</f>
        <v>30</v>
      </c>
      <c r="B2184" s="0" t="n">
        <f aca="false">IF(B2183&lt;&gt;$D$1,B2183+1,1)</f>
        <v>7</v>
      </c>
      <c r="C2184" s="0" t="str">
        <f aca="false">IFERROR(VLOOKUP(A2184,'Province Map'!$A$2:$BX$77,(MATCH(B2184,'Province Map'!$B$2:$BX$2,0)+1),0),"")</f>
        <v/>
      </c>
      <c r="D2184" s="0" t="str">
        <f aca="false">IF(C2184="T","T","")</f>
        <v/>
      </c>
      <c r="E2184" s="0" t="str">
        <f aca="false">IF(D2184="T",COUNTIF($D$3:$D2184,"T"),"")</f>
        <v/>
      </c>
      <c r="F2184" s="0" t="str">
        <f aca="false">IF(C2184="S","S","")</f>
        <v/>
      </c>
      <c r="G2184" s="0" t="str">
        <f aca="false">IF(F2184="S",COUNTIF($F$3:$F2184,"S"),"")</f>
        <v/>
      </c>
      <c r="H2184" s="0" t="n">
        <f aca="false">A2184</f>
        <v>30</v>
      </c>
      <c r="I2184" s="0" t="n">
        <f aca="false">B2184</f>
        <v>7</v>
      </c>
    </row>
    <row r="2185" customFormat="false" ht="12.8" hidden="false" customHeight="false" outlineLevel="0" collapsed="false">
      <c r="A2185" s="0" t="n">
        <f aca="false">IF(B2184&lt;&gt;$D$1,A2184,A2184+1)</f>
        <v>30</v>
      </c>
      <c r="B2185" s="0" t="n">
        <f aca="false">IF(B2184&lt;&gt;$D$1,B2184+1,1)</f>
        <v>8</v>
      </c>
      <c r="C2185" s="0" t="str">
        <f aca="false">IFERROR(VLOOKUP(A2185,'Province Map'!$A$2:$BX$77,(MATCH(B2185,'Province Map'!$B$2:$BX$2,0)+1),0),"")</f>
        <v/>
      </c>
      <c r="D2185" s="0" t="str">
        <f aca="false">IF(C2185="T","T","")</f>
        <v/>
      </c>
      <c r="E2185" s="0" t="str">
        <f aca="false">IF(D2185="T",COUNTIF($D$3:$D2185,"T"),"")</f>
        <v/>
      </c>
      <c r="F2185" s="0" t="str">
        <f aca="false">IF(C2185="S","S","")</f>
        <v/>
      </c>
      <c r="G2185" s="0" t="str">
        <f aca="false">IF(F2185="S",COUNTIF($F$3:$F2185,"S"),"")</f>
        <v/>
      </c>
      <c r="H2185" s="0" t="n">
        <f aca="false">A2185</f>
        <v>30</v>
      </c>
      <c r="I2185" s="0" t="n">
        <f aca="false">B2185</f>
        <v>8</v>
      </c>
    </row>
    <row r="2186" customFormat="false" ht="12.8" hidden="false" customHeight="false" outlineLevel="0" collapsed="false">
      <c r="A2186" s="0" t="n">
        <f aca="false">IF(B2185&lt;&gt;$D$1,A2185,A2185+1)</f>
        <v>30</v>
      </c>
      <c r="B2186" s="0" t="n">
        <f aca="false">IF(B2185&lt;&gt;$D$1,B2185+1,1)</f>
        <v>9</v>
      </c>
      <c r="C2186" s="0" t="str">
        <f aca="false">IFERROR(VLOOKUP(A2186,'Province Map'!$A$2:$BX$77,(MATCH(B2186,'Province Map'!$B$2:$BX$2,0)+1),0),"")</f>
        <v/>
      </c>
      <c r="D2186" s="0" t="str">
        <f aca="false">IF(C2186="T","T","")</f>
        <v/>
      </c>
      <c r="E2186" s="0" t="str">
        <f aca="false">IF(D2186="T",COUNTIF($D$3:$D2186,"T"),"")</f>
        <v/>
      </c>
      <c r="F2186" s="0" t="str">
        <f aca="false">IF(C2186="S","S","")</f>
        <v/>
      </c>
      <c r="G2186" s="0" t="str">
        <f aca="false">IF(F2186="S",COUNTIF($F$3:$F2186,"S"),"")</f>
        <v/>
      </c>
      <c r="H2186" s="0" t="n">
        <f aca="false">A2186</f>
        <v>30</v>
      </c>
      <c r="I2186" s="0" t="n">
        <f aca="false">B2186</f>
        <v>9</v>
      </c>
    </row>
    <row r="2187" customFormat="false" ht="12.8" hidden="false" customHeight="false" outlineLevel="0" collapsed="false">
      <c r="A2187" s="0" t="n">
        <f aca="false">IF(B2186&lt;&gt;$D$1,A2186,A2186+1)</f>
        <v>30</v>
      </c>
      <c r="B2187" s="0" t="n">
        <f aca="false">IF(B2186&lt;&gt;$D$1,B2186+1,1)</f>
        <v>10</v>
      </c>
      <c r="C2187" s="0" t="str">
        <f aca="false">IFERROR(VLOOKUP(A2187,'Province Map'!$A$2:$BX$77,(MATCH(B2187,'Province Map'!$B$2:$BX$2,0)+1),0),"")</f>
        <v/>
      </c>
      <c r="D2187" s="0" t="str">
        <f aca="false">IF(C2187="T","T","")</f>
        <v/>
      </c>
      <c r="E2187" s="0" t="str">
        <f aca="false">IF(D2187="T",COUNTIF($D$3:$D2187,"T"),"")</f>
        <v/>
      </c>
      <c r="F2187" s="0" t="str">
        <f aca="false">IF(C2187="S","S","")</f>
        <v/>
      </c>
      <c r="G2187" s="0" t="str">
        <f aca="false">IF(F2187="S",COUNTIF($F$3:$F2187,"S"),"")</f>
        <v/>
      </c>
      <c r="H2187" s="0" t="n">
        <f aca="false">A2187</f>
        <v>30</v>
      </c>
      <c r="I2187" s="0" t="n">
        <f aca="false">B2187</f>
        <v>10</v>
      </c>
    </row>
    <row r="2188" customFormat="false" ht="12.8" hidden="false" customHeight="false" outlineLevel="0" collapsed="false">
      <c r="A2188" s="0" t="n">
        <f aca="false">IF(B2187&lt;&gt;$D$1,A2187,A2187+1)</f>
        <v>30</v>
      </c>
      <c r="B2188" s="0" t="n">
        <f aca="false">IF(B2187&lt;&gt;$D$1,B2187+1,1)</f>
        <v>11</v>
      </c>
      <c r="C2188" s="0" t="str">
        <f aca="false">IFERROR(VLOOKUP(A2188,'Province Map'!$A$2:$BX$77,(MATCH(B2188,'Province Map'!$B$2:$BX$2,0)+1),0),"")</f>
        <v/>
      </c>
      <c r="D2188" s="0" t="str">
        <f aca="false">IF(C2188="T","T","")</f>
        <v/>
      </c>
      <c r="E2188" s="0" t="str">
        <f aca="false">IF(D2188="T",COUNTIF($D$3:$D2188,"T"),"")</f>
        <v/>
      </c>
      <c r="F2188" s="0" t="str">
        <f aca="false">IF(C2188="S","S","")</f>
        <v/>
      </c>
      <c r="G2188" s="0" t="str">
        <f aca="false">IF(F2188="S",COUNTIF($F$3:$F2188,"S"),"")</f>
        <v/>
      </c>
      <c r="H2188" s="0" t="n">
        <f aca="false">A2188</f>
        <v>30</v>
      </c>
      <c r="I2188" s="0" t="n">
        <f aca="false">B2188</f>
        <v>11</v>
      </c>
    </row>
    <row r="2189" customFormat="false" ht="12.8" hidden="false" customHeight="false" outlineLevel="0" collapsed="false">
      <c r="A2189" s="0" t="n">
        <f aca="false">IF(B2188&lt;&gt;$D$1,A2188,A2188+1)</f>
        <v>30</v>
      </c>
      <c r="B2189" s="0" t="n">
        <f aca="false">IF(B2188&lt;&gt;$D$1,B2188+1,1)</f>
        <v>12</v>
      </c>
      <c r="C2189" s="0" t="str">
        <f aca="false">IFERROR(VLOOKUP(A2189,'Province Map'!$A$2:$BX$77,(MATCH(B2189,'Province Map'!$B$2:$BX$2,0)+1),0),"")</f>
        <v/>
      </c>
      <c r="D2189" s="0" t="str">
        <f aca="false">IF(C2189="T","T","")</f>
        <v/>
      </c>
      <c r="E2189" s="0" t="str">
        <f aca="false">IF(D2189="T",COUNTIF($D$3:$D2189,"T"),"")</f>
        <v/>
      </c>
      <c r="F2189" s="0" t="str">
        <f aca="false">IF(C2189="S","S","")</f>
        <v/>
      </c>
      <c r="G2189" s="0" t="str">
        <f aca="false">IF(F2189="S",COUNTIF($F$3:$F2189,"S"),"")</f>
        <v/>
      </c>
      <c r="H2189" s="0" t="n">
        <f aca="false">A2189</f>
        <v>30</v>
      </c>
      <c r="I2189" s="0" t="n">
        <f aca="false">B2189</f>
        <v>12</v>
      </c>
    </row>
    <row r="2190" customFormat="false" ht="12.8" hidden="false" customHeight="false" outlineLevel="0" collapsed="false">
      <c r="A2190" s="0" t="n">
        <f aca="false">IF(B2189&lt;&gt;$D$1,A2189,A2189+1)</f>
        <v>30</v>
      </c>
      <c r="B2190" s="0" t="n">
        <f aca="false">IF(B2189&lt;&gt;$D$1,B2189+1,1)</f>
        <v>13</v>
      </c>
      <c r="C2190" s="0" t="str">
        <f aca="false">IFERROR(VLOOKUP(A2190,'Province Map'!$A$2:$BX$77,(MATCH(B2190,'Province Map'!$B$2:$BX$2,0)+1),0),"")</f>
        <v/>
      </c>
      <c r="D2190" s="0" t="str">
        <f aca="false">IF(C2190="T","T","")</f>
        <v/>
      </c>
      <c r="E2190" s="0" t="str">
        <f aca="false">IF(D2190="T",COUNTIF($D$3:$D2190,"T"),"")</f>
        <v/>
      </c>
      <c r="F2190" s="0" t="str">
        <f aca="false">IF(C2190="S","S","")</f>
        <v/>
      </c>
      <c r="G2190" s="0" t="str">
        <f aca="false">IF(F2190="S",COUNTIF($F$3:$F2190,"S"),"")</f>
        <v/>
      </c>
      <c r="H2190" s="0" t="n">
        <f aca="false">A2190</f>
        <v>30</v>
      </c>
      <c r="I2190" s="0" t="n">
        <f aca="false">B2190</f>
        <v>13</v>
      </c>
    </row>
    <row r="2191" customFormat="false" ht="12.8" hidden="false" customHeight="false" outlineLevel="0" collapsed="false">
      <c r="A2191" s="0" t="n">
        <f aca="false">IF(B2190&lt;&gt;$D$1,A2190,A2190+1)</f>
        <v>30</v>
      </c>
      <c r="B2191" s="0" t="n">
        <f aca="false">IF(B2190&lt;&gt;$D$1,B2190+1,1)</f>
        <v>14</v>
      </c>
      <c r="C2191" s="0" t="str">
        <f aca="false">IFERROR(VLOOKUP(A2191,'Province Map'!$A$2:$BX$77,(MATCH(B2191,'Province Map'!$B$2:$BX$2,0)+1),0),"")</f>
        <v/>
      </c>
      <c r="D2191" s="0" t="str">
        <f aca="false">IF(C2191="T","T","")</f>
        <v/>
      </c>
      <c r="E2191" s="0" t="str">
        <f aca="false">IF(D2191="T",COUNTIF($D$3:$D2191,"T"),"")</f>
        <v/>
      </c>
      <c r="F2191" s="0" t="str">
        <f aca="false">IF(C2191="S","S","")</f>
        <v/>
      </c>
      <c r="G2191" s="0" t="str">
        <f aca="false">IF(F2191="S",COUNTIF($F$3:$F2191,"S"),"")</f>
        <v/>
      </c>
      <c r="H2191" s="0" t="n">
        <f aca="false">A2191</f>
        <v>30</v>
      </c>
      <c r="I2191" s="0" t="n">
        <f aca="false">B2191</f>
        <v>14</v>
      </c>
    </row>
    <row r="2192" customFormat="false" ht="12.8" hidden="false" customHeight="false" outlineLevel="0" collapsed="false">
      <c r="A2192" s="0" t="n">
        <f aca="false">IF(B2191&lt;&gt;$D$1,A2191,A2191+1)</f>
        <v>30</v>
      </c>
      <c r="B2192" s="0" t="n">
        <f aca="false">IF(B2191&lt;&gt;$D$1,B2191+1,1)</f>
        <v>15</v>
      </c>
      <c r="C2192" s="0" t="str">
        <f aca="false">IFERROR(VLOOKUP(A2192,'Province Map'!$A$2:$BX$77,(MATCH(B2192,'Province Map'!$B$2:$BX$2,0)+1),0),"")</f>
        <v/>
      </c>
      <c r="D2192" s="0" t="str">
        <f aca="false">IF(C2192="T","T","")</f>
        <v/>
      </c>
      <c r="E2192" s="0" t="str">
        <f aca="false">IF(D2192="T",COUNTIF($D$3:$D2192,"T"),"")</f>
        <v/>
      </c>
      <c r="F2192" s="0" t="str">
        <f aca="false">IF(C2192="S","S","")</f>
        <v/>
      </c>
      <c r="G2192" s="0" t="str">
        <f aca="false">IF(F2192="S",COUNTIF($F$3:$F2192,"S"),"")</f>
        <v/>
      </c>
      <c r="H2192" s="0" t="n">
        <f aca="false">A2192</f>
        <v>30</v>
      </c>
      <c r="I2192" s="0" t="n">
        <f aca="false">B2192</f>
        <v>15</v>
      </c>
    </row>
    <row r="2193" customFormat="false" ht="12.8" hidden="false" customHeight="false" outlineLevel="0" collapsed="false">
      <c r="A2193" s="0" t="n">
        <f aca="false">IF(B2192&lt;&gt;$D$1,A2192,A2192+1)</f>
        <v>30</v>
      </c>
      <c r="B2193" s="0" t="n">
        <f aca="false">IF(B2192&lt;&gt;$D$1,B2192+1,1)</f>
        <v>16</v>
      </c>
      <c r="C2193" s="0" t="str">
        <f aca="false">IFERROR(VLOOKUP(A2193,'Province Map'!$A$2:$BX$77,(MATCH(B2193,'Province Map'!$B$2:$BX$2,0)+1),0),"")</f>
        <v/>
      </c>
      <c r="D2193" s="0" t="str">
        <f aca="false">IF(C2193="T","T","")</f>
        <v/>
      </c>
      <c r="E2193" s="0" t="str">
        <f aca="false">IF(D2193="T",COUNTIF($D$3:$D2193,"T"),"")</f>
        <v/>
      </c>
      <c r="F2193" s="0" t="str">
        <f aca="false">IF(C2193="S","S","")</f>
        <v/>
      </c>
      <c r="G2193" s="0" t="str">
        <f aca="false">IF(F2193="S",COUNTIF($F$3:$F2193,"S"),"")</f>
        <v/>
      </c>
      <c r="H2193" s="0" t="n">
        <f aca="false">A2193</f>
        <v>30</v>
      </c>
      <c r="I2193" s="0" t="n">
        <f aca="false">B2193</f>
        <v>16</v>
      </c>
    </row>
    <row r="2194" customFormat="false" ht="12.8" hidden="false" customHeight="false" outlineLevel="0" collapsed="false">
      <c r="A2194" s="0" t="n">
        <f aca="false">IF(B2193&lt;&gt;$D$1,A2193,A2193+1)</f>
        <v>30</v>
      </c>
      <c r="B2194" s="0" t="n">
        <f aca="false">IF(B2193&lt;&gt;$D$1,B2193+1,1)</f>
        <v>17</v>
      </c>
      <c r="C2194" s="0" t="str">
        <f aca="false">IFERROR(VLOOKUP(A2194,'Province Map'!$A$2:$BX$77,(MATCH(B2194,'Province Map'!$B$2:$BX$2,0)+1),0),"")</f>
        <v/>
      </c>
      <c r="D2194" s="0" t="str">
        <f aca="false">IF(C2194="T","T","")</f>
        <v/>
      </c>
      <c r="E2194" s="0" t="str">
        <f aca="false">IF(D2194="T",COUNTIF($D$3:$D2194,"T"),"")</f>
        <v/>
      </c>
      <c r="F2194" s="0" t="str">
        <f aca="false">IF(C2194="S","S","")</f>
        <v/>
      </c>
      <c r="G2194" s="0" t="str">
        <f aca="false">IF(F2194="S",COUNTIF($F$3:$F2194,"S"),"")</f>
        <v/>
      </c>
      <c r="H2194" s="0" t="n">
        <f aca="false">A2194</f>
        <v>30</v>
      </c>
      <c r="I2194" s="0" t="n">
        <f aca="false">B2194</f>
        <v>17</v>
      </c>
    </row>
    <row r="2195" customFormat="false" ht="12.8" hidden="false" customHeight="false" outlineLevel="0" collapsed="false">
      <c r="A2195" s="0" t="n">
        <f aca="false">IF(B2194&lt;&gt;$D$1,A2194,A2194+1)</f>
        <v>30</v>
      </c>
      <c r="B2195" s="0" t="n">
        <f aca="false">IF(B2194&lt;&gt;$D$1,B2194+1,1)</f>
        <v>18</v>
      </c>
      <c r="C2195" s="0" t="str">
        <f aca="false">IFERROR(VLOOKUP(A2195,'Province Map'!$A$2:$BX$77,(MATCH(B2195,'Province Map'!$B$2:$BX$2,0)+1),0),"")</f>
        <v/>
      </c>
      <c r="D2195" s="0" t="str">
        <f aca="false">IF(C2195="T","T","")</f>
        <v/>
      </c>
      <c r="E2195" s="0" t="str">
        <f aca="false">IF(D2195="T",COUNTIF($D$3:$D2195,"T"),"")</f>
        <v/>
      </c>
      <c r="F2195" s="0" t="str">
        <f aca="false">IF(C2195="S","S","")</f>
        <v/>
      </c>
      <c r="G2195" s="0" t="str">
        <f aca="false">IF(F2195="S",COUNTIF($F$3:$F2195,"S"),"")</f>
        <v/>
      </c>
      <c r="H2195" s="0" t="n">
        <f aca="false">A2195</f>
        <v>30</v>
      </c>
      <c r="I2195" s="0" t="n">
        <f aca="false">B2195</f>
        <v>18</v>
      </c>
    </row>
    <row r="2196" customFormat="false" ht="12.8" hidden="false" customHeight="false" outlineLevel="0" collapsed="false">
      <c r="A2196" s="0" t="n">
        <f aca="false">IF(B2195&lt;&gt;$D$1,A2195,A2195+1)</f>
        <v>30</v>
      </c>
      <c r="B2196" s="0" t="n">
        <f aca="false">IF(B2195&lt;&gt;$D$1,B2195+1,1)</f>
        <v>19</v>
      </c>
      <c r="C2196" s="0" t="str">
        <f aca="false">IFERROR(VLOOKUP(A2196,'Province Map'!$A$2:$BX$77,(MATCH(B2196,'Province Map'!$B$2:$BX$2,0)+1),0),"")</f>
        <v/>
      </c>
      <c r="D2196" s="0" t="str">
        <f aca="false">IF(C2196="T","T","")</f>
        <v/>
      </c>
      <c r="E2196" s="0" t="str">
        <f aca="false">IF(D2196="T",COUNTIF($D$3:$D2196,"T"),"")</f>
        <v/>
      </c>
      <c r="F2196" s="0" t="str">
        <f aca="false">IF(C2196="S","S","")</f>
        <v/>
      </c>
      <c r="G2196" s="0" t="str">
        <f aca="false">IF(F2196="S",COUNTIF($F$3:$F2196,"S"),"")</f>
        <v/>
      </c>
      <c r="H2196" s="0" t="n">
        <f aca="false">A2196</f>
        <v>30</v>
      </c>
      <c r="I2196" s="0" t="n">
        <f aca="false">B2196</f>
        <v>19</v>
      </c>
    </row>
    <row r="2197" customFormat="false" ht="12.8" hidden="false" customHeight="false" outlineLevel="0" collapsed="false">
      <c r="A2197" s="0" t="n">
        <f aca="false">IF(B2196&lt;&gt;$D$1,A2196,A2196+1)</f>
        <v>30</v>
      </c>
      <c r="B2197" s="0" t="n">
        <f aca="false">IF(B2196&lt;&gt;$D$1,B2196+1,1)</f>
        <v>20</v>
      </c>
      <c r="C2197" s="0" t="str">
        <f aca="false">IFERROR(VLOOKUP(A2197,'Province Map'!$A$2:$BX$77,(MATCH(B2197,'Province Map'!$B$2:$BX$2,0)+1),0),"")</f>
        <v/>
      </c>
      <c r="D2197" s="0" t="str">
        <f aca="false">IF(C2197="T","T","")</f>
        <v/>
      </c>
      <c r="E2197" s="0" t="str">
        <f aca="false">IF(D2197="T",COUNTIF($D$3:$D2197,"T"),"")</f>
        <v/>
      </c>
      <c r="F2197" s="0" t="str">
        <f aca="false">IF(C2197="S","S","")</f>
        <v/>
      </c>
      <c r="G2197" s="0" t="str">
        <f aca="false">IF(F2197="S",COUNTIF($F$3:$F2197,"S"),"")</f>
        <v/>
      </c>
      <c r="H2197" s="0" t="n">
        <f aca="false">A2197</f>
        <v>30</v>
      </c>
      <c r="I2197" s="0" t="n">
        <f aca="false">B2197</f>
        <v>20</v>
      </c>
    </row>
    <row r="2198" customFormat="false" ht="12.8" hidden="false" customHeight="false" outlineLevel="0" collapsed="false">
      <c r="A2198" s="0" t="n">
        <f aca="false">IF(B2197&lt;&gt;$D$1,A2197,A2197+1)</f>
        <v>30</v>
      </c>
      <c r="B2198" s="0" t="n">
        <f aca="false">IF(B2197&lt;&gt;$D$1,B2197+1,1)</f>
        <v>21</v>
      </c>
      <c r="C2198" s="0" t="str">
        <f aca="false">IFERROR(VLOOKUP(A2198,'Province Map'!$A$2:$BX$77,(MATCH(B2198,'Province Map'!$B$2:$BX$2,0)+1),0),"")</f>
        <v/>
      </c>
      <c r="D2198" s="0" t="str">
        <f aca="false">IF(C2198="T","T","")</f>
        <v/>
      </c>
      <c r="E2198" s="0" t="str">
        <f aca="false">IF(D2198="T",COUNTIF($D$3:$D2198,"T"),"")</f>
        <v/>
      </c>
      <c r="F2198" s="0" t="str">
        <f aca="false">IF(C2198="S","S","")</f>
        <v/>
      </c>
      <c r="G2198" s="0" t="str">
        <f aca="false">IF(F2198="S",COUNTIF($F$3:$F2198,"S"),"")</f>
        <v/>
      </c>
      <c r="H2198" s="0" t="n">
        <f aca="false">A2198</f>
        <v>30</v>
      </c>
      <c r="I2198" s="0" t="n">
        <f aca="false">B2198</f>
        <v>21</v>
      </c>
    </row>
    <row r="2199" customFormat="false" ht="12.8" hidden="false" customHeight="false" outlineLevel="0" collapsed="false">
      <c r="A2199" s="0" t="n">
        <f aca="false">IF(B2198&lt;&gt;$D$1,A2198,A2198+1)</f>
        <v>30</v>
      </c>
      <c r="B2199" s="0" t="n">
        <f aca="false">IF(B2198&lt;&gt;$D$1,B2198+1,1)</f>
        <v>22</v>
      </c>
      <c r="C2199" s="0" t="str">
        <f aca="false">IFERROR(VLOOKUP(A2199,'Province Map'!$A$2:$BX$77,(MATCH(B2199,'Province Map'!$B$2:$BX$2,0)+1),0),"")</f>
        <v/>
      </c>
      <c r="D2199" s="0" t="str">
        <f aca="false">IF(C2199="T","T","")</f>
        <v/>
      </c>
      <c r="E2199" s="0" t="str">
        <f aca="false">IF(D2199="T",COUNTIF($D$3:$D2199,"T"),"")</f>
        <v/>
      </c>
      <c r="F2199" s="0" t="str">
        <f aca="false">IF(C2199="S","S","")</f>
        <v/>
      </c>
      <c r="G2199" s="0" t="str">
        <f aca="false">IF(F2199="S",COUNTIF($F$3:$F2199,"S"),"")</f>
        <v/>
      </c>
      <c r="H2199" s="0" t="n">
        <f aca="false">A2199</f>
        <v>30</v>
      </c>
      <c r="I2199" s="0" t="n">
        <f aca="false">B2199</f>
        <v>22</v>
      </c>
    </row>
    <row r="2200" customFormat="false" ht="12.8" hidden="false" customHeight="false" outlineLevel="0" collapsed="false">
      <c r="A2200" s="0" t="n">
        <f aca="false">IF(B2199&lt;&gt;$D$1,A2199,A2199+1)</f>
        <v>30</v>
      </c>
      <c r="B2200" s="0" t="n">
        <f aca="false">IF(B2199&lt;&gt;$D$1,B2199+1,1)</f>
        <v>23</v>
      </c>
      <c r="C2200" s="0" t="str">
        <f aca="false">IFERROR(VLOOKUP(A2200,'Province Map'!$A$2:$BX$77,(MATCH(B2200,'Province Map'!$B$2:$BX$2,0)+1),0),"")</f>
        <v/>
      </c>
      <c r="D2200" s="0" t="str">
        <f aca="false">IF(C2200="T","T","")</f>
        <v/>
      </c>
      <c r="E2200" s="0" t="str">
        <f aca="false">IF(D2200="T",COUNTIF($D$3:$D2200,"T"),"")</f>
        <v/>
      </c>
      <c r="F2200" s="0" t="str">
        <f aca="false">IF(C2200="S","S","")</f>
        <v/>
      </c>
      <c r="G2200" s="0" t="str">
        <f aca="false">IF(F2200="S",COUNTIF($F$3:$F2200,"S"),"")</f>
        <v/>
      </c>
      <c r="H2200" s="0" t="n">
        <f aca="false">A2200</f>
        <v>30</v>
      </c>
      <c r="I2200" s="0" t="n">
        <f aca="false">B2200</f>
        <v>23</v>
      </c>
    </row>
    <row r="2201" customFormat="false" ht="12.8" hidden="false" customHeight="false" outlineLevel="0" collapsed="false">
      <c r="A2201" s="0" t="n">
        <f aca="false">IF(B2200&lt;&gt;$D$1,A2200,A2200+1)</f>
        <v>30</v>
      </c>
      <c r="B2201" s="0" t="n">
        <f aca="false">IF(B2200&lt;&gt;$D$1,B2200+1,1)</f>
        <v>24</v>
      </c>
      <c r="C2201" s="0" t="str">
        <f aca="false">IFERROR(VLOOKUP(A2201,'Province Map'!$A$2:$BX$77,(MATCH(B2201,'Province Map'!$B$2:$BX$2,0)+1),0),"")</f>
        <v/>
      </c>
      <c r="D2201" s="0" t="str">
        <f aca="false">IF(C2201="T","T","")</f>
        <v/>
      </c>
      <c r="E2201" s="0" t="str">
        <f aca="false">IF(D2201="T",COUNTIF($D$3:$D2201,"T"),"")</f>
        <v/>
      </c>
      <c r="F2201" s="0" t="str">
        <f aca="false">IF(C2201="S","S","")</f>
        <v/>
      </c>
      <c r="G2201" s="0" t="str">
        <f aca="false">IF(F2201="S",COUNTIF($F$3:$F2201,"S"),"")</f>
        <v/>
      </c>
      <c r="H2201" s="0" t="n">
        <f aca="false">A2201</f>
        <v>30</v>
      </c>
      <c r="I2201" s="0" t="n">
        <f aca="false">B2201</f>
        <v>24</v>
      </c>
    </row>
    <row r="2202" customFormat="false" ht="12.8" hidden="false" customHeight="false" outlineLevel="0" collapsed="false">
      <c r="A2202" s="0" t="n">
        <f aca="false">IF(B2201&lt;&gt;$D$1,A2201,A2201+1)</f>
        <v>30</v>
      </c>
      <c r="B2202" s="0" t="n">
        <f aca="false">IF(B2201&lt;&gt;$D$1,B2201+1,1)</f>
        <v>25</v>
      </c>
      <c r="C2202" s="0" t="str">
        <f aca="false">IFERROR(VLOOKUP(A2202,'Province Map'!$A$2:$BX$77,(MATCH(B2202,'Province Map'!$B$2:$BX$2,0)+1),0),"")</f>
        <v/>
      </c>
      <c r="D2202" s="0" t="str">
        <f aca="false">IF(C2202="T","T","")</f>
        <v/>
      </c>
      <c r="E2202" s="0" t="str">
        <f aca="false">IF(D2202="T",COUNTIF($D$3:$D2202,"T"),"")</f>
        <v/>
      </c>
      <c r="F2202" s="0" t="str">
        <f aca="false">IF(C2202="S","S","")</f>
        <v/>
      </c>
      <c r="G2202" s="0" t="str">
        <f aca="false">IF(F2202="S",COUNTIF($F$3:$F2202,"S"),"")</f>
        <v/>
      </c>
      <c r="H2202" s="0" t="n">
        <f aca="false">A2202</f>
        <v>30</v>
      </c>
      <c r="I2202" s="0" t="n">
        <f aca="false">B2202</f>
        <v>25</v>
      </c>
    </row>
    <row r="2203" customFormat="false" ht="12.8" hidden="false" customHeight="false" outlineLevel="0" collapsed="false">
      <c r="A2203" s="0" t="n">
        <f aca="false">IF(B2202&lt;&gt;$D$1,A2202,A2202+1)</f>
        <v>30</v>
      </c>
      <c r="B2203" s="0" t="n">
        <f aca="false">IF(B2202&lt;&gt;$D$1,B2202+1,1)</f>
        <v>26</v>
      </c>
      <c r="C2203" s="0" t="str">
        <f aca="false">IFERROR(VLOOKUP(A2203,'Province Map'!$A$2:$BX$77,(MATCH(B2203,'Province Map'!$B$2:$BX$2,0)+1),0),"")</f>
        <v/>
      </c>
      <c r="D2203" s="0" t="str">
        <f aca="false">IF(C2203="T","T","")</f>
        <v/>
      </c>
      <c r="E2203" s="0" t="str">
        <f aca="false">IF(D2203="T",COUNTIF($D$3:$D2203,"T"),"")</f>
        <v/>
      </c>
      <c r="F2203" s="0" t="str">
        <f aca="false">IF(C2203="S","S","")</f>
        <v/>
      </c>
      <c r="G2203" s="0" t="str">
        <f aca="false">IF(F2203="S",COUNTIF($F$3:$F2203,"S"),"")</f>
        <v/>
      </c>
      <c r="H2203" s="0" t="n">
        <f aca="false">A2203</f>
        <v>30</v>
      </c>
      <c r="I2203" s="0" t="n">
        <f aca="false">B2203</f>
        <v>26</v>
      </c>
    </row>
    <row r="2204" customFormat="false" ht="12.8" hidden="false" customHeight="false" outlineLevel="0" collapsed="false">
      <c r="A2204" s="0" t="n">
        <f aca="false">IF(B2203&lt;&gt;$D$1,A2203,A2203+1)</f>
        <v>30</v>
      </c>
      <c r="B2204" s="0" t="n">
        <f aca="false">IF(B2203&lt;&gt;$D$1,B2203+1,1)</f>
        <v>27</v>
      </c>
      <c r="C2204" s="0" t="str">
        <f aca="false">IFERROR(VLOOKUP(A2204,'Province Map'!$A$2:$BX$77,(MATCH(B2204,'Province Map'!$B$2:$BX$2,0)+1),0),"")</f>
        <v/>
      </c>
      <c r="D2204" s="0" t="str">
        <f aca="false">IF(C2204="T","T","")</f>
        <v/>
      </c>
      <c r="E2204" s="0" t="str">
        <f aca="false">IF(D2204="T",COUNTIF($D$3:$D2204,"T"),"")</f>
        <v/>
      </c>
      <c r="F2204" s="0" t="str">
        <f aca="false">IF(C2204="S","S","")</f>
        <v/>
      </c>
      <c r="G2204" s="0" t="str">
        <f aca="false">IF(F2204="S",COUNTIF($F$3:$F2204,"S"),"")</f>
        <v/>
      </c>
      <c r="H2204" s="0" t="n">
        <f aca="false">A2204</f>
        <v>30</v>
      </c>
      <c r="I2204" s="0" t="n">
        <f aca="false">B2204</f>
        <v>27</v>
      </c>
    </row>
    <row r="2205" customFormat="false" ht="12.8" hidden="false" customHeight="false" outlineLevel="0" collapsed="false">
      <c r="A2205" s="0" t="n">
        <f aca="false">IF(B2204&lt;&gt;$D$1,A2204,A2204+1)</f>
        <v>30</v>
      </c>
      <c r="B2205" s="0" t="n">
        <f aca="false">IF(B2204&lt;&gt;$D$1,B2204+1,1)</f>
        <v>28</v>
      </c>
      <c r="C2205" s="0" t="str">
        <f aca="false">IFERROR(VLOOKUP(A2205,'Province Map'!$A$2:$BX$77,(MATCH(B2205,'Province Map'!$B$2:$BX$2,0)+1),0),"")</f>
        <v/>
      </c>
      <c r="D2205" s="0" t="str">
        <f aca="false">IF(C2205="T","T","")</f>
        <v/>
      </c>
      <c r="E2205" s="0" t="str">
        <f aca="false">IF(D2205="T",COUNTIF($D$3:$D2205,"T"),"")</f>
        <v/>
      </c>
      <c r="F2205" s="0" t="str">
        <f aca="false">IF(C2205="S","S","")</f>
        <v/>
      </c>
      <c r="G2205" s="0" t="str">
        <f aca="false">IF(F2205="S",COUNTIF($F$3:$F2205,"S"),"")</f>
        <v/>
      </c>
      <c r="H2205" s="0" t="n">
        <f aca="false">A2205</f>
        <v>30</v>
      </c>
      <c r="I2205" s="0" t="n">
        <f aca="false">B2205</f>
        <v>28</v>
      </c>
    </row>
    <row r="2206" customFormat="false" ht="12.8" hidden="false" customHeight="false" outlineLevel="0" collapsed="false">
      <c r="A2206" s="0" t="n">
        <f aca="false">IF(B2205&lt;&gt;$D$1,A2205,A2205+1)</f>
        <v>30</v>
      </c>
      <c r="B2206" s="0" t="n">
        <f aca="false">IF(B2205&lt;&gt;$D$1,B2205+1,1)</f>
        <v>29</v>
      </c>
      <c r="C2206" s="0" t="str">
        <f aca="false">IFERROR(VLOOKUP(A2206,'Province Map'!$A$2:$BX$77,(MATCH(B2206,'Province Map'!$B$2:$BX$2,0)+1),0),"")</f>
        <v/>
      </c>
      <c r="D2206" s="0" t="str">
        <f aca="false">IF(C2206="T","T","")</f>
        <v/>
      </c>
      <c r="E2206" s="0" t="str">
        <f aca="false">IF(D2206="T",COUNTIF($D$3:$D2206,"T"),"")</f>
        <v/>
      </c>
      <c r="F2206" s="0" t="str">
        <f aca="false">IF(C2206="S","S","")</f>
        <v/>
      </c>
      <c r="G2206" s="0" t="str">
        <f aca="false">IF(F2206="S",COUNTIF($F$3:$F2206,"S"),"")</f>
        <v/>
      </c>
      <c r="H2206" s="0" t="n">
        <f aca="false">A2206</f>
        <v>30</v>
      </c>
      <c r="I2206" s="0" t="n">
        <f aca="false">B2206</f>
        <v>29</v>
      </c>
    </row>
    <row r="2207" customFormat="false" ht="12.8" hidden="false" customHeight="false" outlineLevel="0" collapsed="false">
      <c r="A2207" s="0" t="n">
        <f aca="false">IF(B2206&lt;&gt;$D$1,A2206,A2206+1)</f>
        <v>30</v>
      </c>
      <c r="B2207" s="0" t="n">
        <f aca="false">IF(B2206&lt;&gt;$D$1,B2206+1,1)</f>
        <v>30</v>
      </c>
      <c r="C2207" s="0" t="str">
        <f aca="false">IFERROR(VLOOKUP(A2207,'Province Map'!$A$2:$BX$77,(MATCH(B2207,'Province Map'!$B$2:$BX$2,0)+1),0),"")</f>
        <v/>
      </c>
      <c r="D2207" s="0" t="str">
        <f aca="false">IF(C2207="T","T","")</f>
        <v/>
      </c>
      <c r="E2207" s="0" t="str">
        <f aca="false">IF(D2207="T",COUNTIF($D$3:$D2207,"T"),"")</f>
        <v/>
      </c>
      <c r="F2207" s="0" t="str">
        <f aca="false">IF(C2207="S","S","")</f>
        <v/>
      </c>
      <c r="G2207" s="0" t="str">
        <f aca="false">IF(F2207="S",COUNTIF($F$3:$F2207,"S"),"")</f>
        <v/>
      </c>
      <c r="H2207" s="0" t="n">
        <f aca="false">A2207</f>
        <v>30</v>
      </c>
      <c r="I2207" s="0" t="n">
        <f aca="false">B2207</f>
        <v>30</v>
      </c>
    </row>
    <row r="2208" customFormat="false" ht="12.8" hidden="false" customHeight="false" outlineLevel="0" collapsed="false">
      <c r="A2208" s="0" t="n">
        <f aca="false">IF(B2207&lt;&gt;$D$1,A2207,A2207+1)</f>
        <v>30</v>
      </c>
      <c r="B2208" s="0" t="n">
        <f aca="false">IF(B2207&lt;&gt;$D$1,B2207+1,1)</f>
        <v>31</v>
      </c>
      <c r="C2208" s="0" t="str">
        <f aca="false">IFERROR(VLOOKUP(A2208,'Province Map'!$A$2:$BX$77,(MATCH(B2208,'Province Map'!$B$2:$BX$2,0)+1),0),"")</f>
        <v/>
      </c>
      <c r="D2208" s="0" t="str">
        <f aca="false">IF(C2208="T","T","")</f>
        <v/>
      </c>
      <c r="E2208" s="0" t="str">
        <f aca="false">IF(D2208="T",COUNTIF($D$3:$D2208,"T"),"")</f>
        <v/>
      </c>
      <c r="F2208" s="0" t="str">
        <f aca="false">IF(C2208="S","S","")</f>
        <v/>
      </c>
      <c r="G2208" s="0" t="str">
        <f aca="false">IF(F2208="S",COUNTIF($F$3:$F2208,"S"),"")</f>
        <v/>
      </c>
      <c r="H2208" s="0" t="n">
        <f aca="false">A2208</f>
        <v>30</v>
      </c>
      <c r="I2208" s="0" t="n">
        <f aca="false">B2208</f>
        <v>31</v>
      </c>
    </row>
    <row r="2209" customFormat="false" ht="12.8" hidden="false" customHeight="false" outlineLevel="0" collapsed="false">
      <c r="A2209" s="0" t="n">
        <f aca="false">IF(B2208&lt;&gt;$D$1,A2208,A2208+1)</f>
        <v>30</v>
      </c>
      <c r="B2209" s="0" t="n">
        <f aca="false">IF(B2208&lt;&gt;$D$1,B2208+1,1)</f>
        <v>32</v>
      </c>
      <c r="C2209" s="0" t="str">
        <f aca="false">IFERROR(VLOOKUP(A2209,'Province Map'!$A$2:$BX$77,(MATCH(B2209,'Province Map'!$B$2:$BX$2,0)+1),0),"")</f>
        <v/>
      </c>
      <c r="D2209" s="0" t="str">
        <f aca="false">IF(C2209="T","T","")</f>
        <v/>
      </c>
      <c r="E2209" s="0" t="str">
        <f aca="false">IF(D2209="T",COUNTIF($D$3:$D2209,"T"),"")</f>
        <v/>
      </c>
      <c r="F2209" s="0" t="str">
        <f aca="false">IF(C2209="S","S","")</f>
        <v/>
      </c>
      <c r="G2209" s="0" t="str">
        <f aca="false">IF(F2209="S",COUNTIF($F$3:$F2209,"S"),"")</f>
        <v/>
      </c>
      <c r="H2209" s="0" t="n">
        <f aca="false">A2209</f>
        <v>30</v>
      </c>
      <c r="I2209" s="0" t="n">
        <f aca="false">B2209</f>
        <v>32</v>
      </c>
    </row>
    <row r="2210" customFormat="false" ht="12.8" hidden="false" customHeight="false" outlineLevel="0" collapsed="false">
      <c r="A2210" s="0" t="n">
        <f aca="false">IF(B2209&lt;&gt;$D$1,A2209,A2209+1)</f>
        <v>30</v>
      </c>
      <c r="B2210" s="0" t="n">
        <f aca="false">IF(B2209&lt;&gt;$D$1,B2209+1,1)</f>
        <v>33</v>
      </c>
      <c r="C2210" s="0" t="str">
        <f aca="false">IFERROR(VLOOKUP(A2210,'Province Map'!$A$2:$BX$77,(MATCH(B2210,'Province Map'!$B$2:$BX$2,0)+1),0),"")</f>
        <v/>
      </c>
      <c r="D2210" s="0" t="str">
        <f aca="false">IF(C2210="T","T","")</f>
        <v/>
      </c>
      <c r="E2210" s="0" t="str">
        <f aca="false">IF(D2210="T",COUNTIF($D$3:$D2210,"T"),"")</f>
        <v/>
      </c>
      <c r="F2210" s="0" t="str">
        <f aca="false">IF(C2210="S","S","")</f>
        <v/>
      </c>
      <c r="G2210" s="0" t="str">
        <f aca="false">IF(F2210="S",COUNTIF($F$3:$F2210,"S"),"")</f>
        <v/>
      </c>
      <c r="H2210" s="0" t="n">
        <f aca="false">A2210</f>
        <v>30</v>
      </c>
      <c r="I2210" s="0" t="n">
        <f aca="false">B2210</f>
        <v>33</v>
      </c>
    </row>
    <row r="2211" customFormat="false" ht="12.8" hidden="false" customHeight="false" outlineLevel="0" collapsed="false">
      <c r="A2211" s="0" t="n">
        <f aca="false">IF(B2210&lt;&gt;$D$1,A2210,A2210+1)</f>
        <v>30</v>
      </c>
      <c r="B2211" s="0" t="n">
        <f aca="false">IF(B2210&lt;&gt;$D$1,B2210+1,1)</f>
        <v>34</v>
      </c>
      <c r="C2211" s="0" t="str">
        <f aca="false">IFERROR(VLOOKUP(A2211,'Province Map'!$A$2:$BX$77,(MATCH(B2211,'Province Map'!$B$2:$BX$2,0)+1),0),"")</f>
        <v/>
      </c>
      <c r="D2211" s="0" t="str">
        <f aca="false">IF(C2211="T","T","")</f>
        <v/>
      </c>
      <c r="E2211" s="0" t="str">
        <f aca="false">IF(D2211="T",COUNTIF($D$3:$D2211,"T"),"")</f>
        <v/>
      </c>
      <c r="F2211" s="0" t="str">
        <f aca="false">IF(C2211="S","S","")</f>
        <v/>
      </c>
      <c r="G2211" s="0" t="str">
        <f aca="false">IF(F2211="S",COUNTIF($F$3:$F2211,"S"),"")</f>
        <v/>
      </c>
      <c r="H2211" s="0" t="n">
        <f aca="false">A2211</f>
        <v>30</v>
      </c>
      <c r="I2211" s="0" t="n">
        <f aca="false">B2211</f>
        <v>34</v>
      </c>
    </row>
    <row r="2212" customFormat="false" ht="12.8" hidden="false" customHeight="false" outlineLevel="0" collapsed="false">
      <c r="A2212" s="0" t="n">
        <f aca="false">IF(B2211&lt;&gt;$D$1,A2211,A2211+1)</f>
        <v>30</v>
      </c>
      <c r="B2212" s="0" t="n">
        <f aca="false">IF(B2211&lt;&gt;$D$1,B2211+1,1)</f>
        <v>35</v>
      </c>
      <c r="C2212" s="0" t="str">
        <f aca="false">IFERROR(VLOOKUP(A2212,'Province Map'!$A$2:$BX$77,(MATCH(B2212,'Province Map'!$B$2:$BX$2,0)+1),0),"")</f>
        <v/>
      </c>
      <c r="D2212" s="0" t="str">
        <f aca="false">IF(C2212="T","T","")</f>
        <v/>
      </c>
      <c r="E2212" s="0" t="str">
        <f aca="false">IF(D2212="T",COUNTIF($D$3:$D2212,"T"),"")</f>
        <v/>
      </c>
      <c r="F2212" s="0" t="str">
        <f aca="false">IF(C2212="S","S","")</f>
        <v/>
      </c>
      <c r="G2212" s="0" t="str">
        <f aca="false">IF(F2212="S",COUNTIF($F$3:$F2212,"S"),"")</f>
        <v/>
      </c>
      <c r="H2212" s="0" t="n">
        <f aca="false">A2212</f>
        <v>30</v>
      </c>
      <c r="I2212" s="0" t="n">
        <f aca="false">B2212</f>
        <v>35</v>
      </c>
    </row>
    <row r="2213" customFormat="false" ht="12.8" hidden="false" customHeight="false" outlineLevel="0" collapsed="false">
      <c r="A2213" s="0" t="n">
        <f aca="false">IF(B2212&lt;&gt;$D$1,A2212,A2212+1)</f>
        <v>30</v>
      </c>
      <c r="B2213" s="0" t="n">
        <f aca="false">IF(B2212&lt;&gt;$D$1,B2212+1,1)</f>
        <v>36</v>
      </c>
      <c r="C2213" s="0" t="str">
        <f aca="false">IFERROR(VLOOKUP(A2213,'Province Map'!$A$2:$BX$77,(MATCH(B2213,'Province Map'!$B$2:$BX$2,0)+1),0),"")</f>
        <v/>
      </c>
      <c r="D2213" s="0" t="str">
        <f aca="false">IF(C2213="T","T","")</f>
        <v/>
      </c>
      <c r="E2213" s="0" t="str">
        <f aca="false">IF(D2213="T",COUNTIF($D$3:$D2213,"T"),"")</f>
        <v/>
      </c>
      <c r="F2213" s="0" t="str">
        <f aca="false">IF(C2213="S","S","")</f>
        <v/>
      </c>
      <c r="G2213" s="0" t="str">
        <f aca="false">IF(F2213="S",COUNTIF($F$3:$F2213,"S"),"")</f>
        <v/>
      </c>
      <c r="H2213" s="0" t="n">
        <f aca="false">A2213</f>
        <v>30</v>
      </c>
      <c r="I2213" s="0" t="n">
        <f aca="false">B2213</f>
        <v>36</v>
      </c>
    </row>
    <row r="2214" customFormat="false" ht="12.8" hidden="false" customHeight="false" outlineLevel="0" collapsed="false">
      <c r="A2214" s="0" t="n">
        <f aca="false">IF(B2213&lt;&gt;$D$1,A2213,A2213+1)</f>
        <v>30</v>
      </c>
      <c r="B2214" s="0" t="n">
        <f aca="false">IF(B2213&lt;&gt;$D$1,B2213+1,1)</f>
        <v>37</v>
      </c>
      <c r="C2214" s="0" t="str">
        <f aca="false">IFERROR(VLOOKUP(A2214,'Province Map'!$A$2:$BX$77,(MATCH(B2214,'Province Map'!$B$2:$BX$2,0)+1),0),"")</f>
        <v/>
      </c>
      <c r="D2214" s="0" t="str">
        <f aca="false">IF(C2214="T","T","")</f>
        <v/>
      </c>
      <c r="E2214" s="0" t="str">
        <f aca="false">IF(D2214="T",COUNTIF($D$3:$D2214,"T"),"")</f>
        <v/>
      </c>
      <c r="F2214" s="0" t="str">
        <f aca="false">IF(C2214="S","S","")</f>
        <v/>
      </c>
      <c r="G2214" s="0" t="str">
        <f aca="false">IF(F2214="S",COUNTIF($F$3:$F2214,"S"),"")</f>
        <v/>
      </c>
      <c r="H2214" s="0" t="n">
        <f aca="false">A2214</f>
        <v>30</v>
      </c>
      <c r="I2214" s="0" t="n">
        <f aca="false">B2214</f>
        <v>37</v>
      </c>
    </row>
    <row r="2215" customFormat="false" ht="12.8" hidden="false" customHeight="false" outlineLevel="0" collapsed="false">
      <c r="A2215" s="0" t="n">
        <f aca="false">IF(B2214&lt;&gt;$D$1,A2214,A2214+1)</f>
        <v>30</v>
      </c>
      <c r="B2215" s="0" t="n">
        <f aca="false">IF(B2214&lt;&gt;$D$1,B2214+1,1)</f>
        <v>38</v>
      </c>
      <c r="C2215" s="0" t="str">
        <f aca="false">IFERROR(VLOOKUP(A2215,'Province Map'!$A$2:$BX$77,(MATCH(B2215,'Province Map'!$B$2:$BX$2,0)+1),0),"")</f>
        <v/>
      </c>
      <c r="D2215" s="0" t="str">
        <f aca="false">IF(C2215="T","T","")</f>
        <v/>
      </c>
      <c r="E2215" s="0" t="str">
        <f aca="false">IF(D2215="T",COUNTIF($D$3:$D2215,"T"),"")</f>
        <v/>
      </c>
      <c r="F2215" s="0" t="str">
        <f aca="false">IF(C2215="S","S","")</f>
        <v/>
      </c>
      <c r="G2215" s="0" t="str">
        <f aca="false">IF(F2215="S",COUNTIF($F$3:$F2215,"S"),"")</f>
        <v/>
      </c>
      <c r="H2215" s="0" t="n">
        <f aca="false">A2215</f>
        <v>30</v>
      </c>
      <c r="I2215" s="0" t="n">
        <f aca="false">B2215</f>
        <v>38</v>
      </c>
    </row>
    <row r="2216" customFormat="false" ht="12.8" hidden="false" customHeight="false" outlineLevel="0" collapsed="false">
      <c r="A2216" s="0" t="n">
        <f aca="false">IF(B2215&lt;&gt;$D$1,A2215,A2215+1)</f>
        <v>30</v>
      </c>
      <c r="B2216" s="0" t="n">
        <f aca="false">IF(B2215&lt;&gt;$D$1,B2215+1,1)</f>
        <v>39</v>
      </c>
      <c r="C2216" s="0" t="str">
        <f aca="false">IFERROR(VLOOKUP(A2216,'Province Map'!$A$2:$BX$77,(MATCH(B2216,'Province Map'!$B$2:$BX$2,0)+1),0),"")</f>
        <v/>
      </c>
      <c r="D2216" s="0" t="str">
        <f aca="false">IF(C2216="T","T","")</f>
        <v/>
      </c>
      <c r="E2216" s="0" t="str">
        <f aca="false">IF(D2216="T",COUNTIF($D$3:$D2216,"T"),"")</f>
        <v/>
      </c>
      <c r="F2216" s="0" t="str">
        <f aca="false">IF(C2216="S","S","")</f>
        <v/>
      </c>
      <c r="G2216" s="0" t="str">
        <f aca="false">IF(F2216="S",COUNTIF($F$3:$F2216,"S"),"")</f>
        <v/>
      </c>
      <c r="H2216" s="0" t="n">
        <f aca="false">A2216</f>
        <v>30</v>
      </c>
      <c r="I2216" s="0" t="n">
        <f aca="false">B2216</f>
        <v>39</v>
      </c>
    </row>
    <row r="2217" customFormat="false" ht="12.8" hidden="false" customHeight="false" outlineLevel="0" collapsed="false">
      <c r="A2217" s="0" t="n">
        <f aca="false">IF(B2216&lt;&gt;$D$1,A2216,A2216+1)</f>
        <v>30</v>
      </c>
      <c r="B2217" s="0" t="n">
        <f aca="false">IF(B2216&lt;&gt;$D$1,B2216+1,1)</f>
        <v>40</v>
      </c>
      <c r="C2217" s="0" t="str">
        <f aca="false">IFERROR(VLOOKUP(A2217,'Province Map'!$A$2:$BX$77,(MATCH(B2217,'Province Map'!$B$2:$BX$2,0)+1),0),"")</f>
        <v/>
      </c>
      <c r="D2217" s="0" t="str">
        <f aca="false">IF(C2217="T","T","")</f>
        <v/>
      </c>
      <c r="E2217" s="0" t="str">
        <f aca="false">IF(D2217="T",COUNTIF($D$3:$D2217,"T"),"")</f>
        <v/>
      </c>
      <c r="F2217" s="0" t="str">
        <f aca="false">IF(C2217="S","S","")</f>
        <v/>
      </c>
      <c r="G2217" s="0" t="str">
        <f aca="false">IF(F2217="S",COUNTIF($F$3:$F2217,"S"),"")</f>
        <v/>
      </c>
      <c r="H2217" s="0" t="n">
        <f aca="false">A2217</f>
        <v>30</v>
      </c>
      <c r="I2217" s="0" t="n">
        <f aca="false">B2217</f>
        <v>40</v>
      </c>
    </row>
    <row r="2218" customFormat="false" ht="12.8" hidden="false" customHeight="false" outlineLevel="0" collapsed="false">
      <c r="A2218" s="0" t="n">
        <f aca="false">IF(B2217&lt;&gt;$D$1,A2217,A2217+1)</f>
        <v>30</v>
      </c>
      <c r="B2218" s="0" t="n">
        <f aca="false">IF(B2217&lt;&gt;$D$1,B2217+1,1)</f>
        <v>41</v>
      </c>
      <c r="C2218" s="0" t="str">
        <f aca="false">IFERROR(VLOOKUP(A2218,'Province Map'!$A$2:$BX$77,(MATCH(B2218,'Province Map'!$B$2:$BX$2,0)+1),0),"")</f>
        <v/>
      </c>
      <c r="D2218" s="0" t="str">
        <f aca="false">IF(C2218="T","T","")</f>
        <v/>
      </c>
      <c r="E2218" s="0" t="str">
        <f aca="false">IF(D2218="T",COUNTIF($D$3:$D2218,"T"),"")</f>
        <v/>
      </c>
      <c r="F2218" s="0" t="str">
        <f aca="false">IF(C2218="S","S","")</f>
        <v/>
      </c>
      <c r="G2218" s="0" t="str">
        <f aca="false">IF(F2218="S",COUNTIF($F$3:$F2218,"S"),"")</f>
        <v/>
      </c>
      <c r="H2218" s="0" t="n">
        <f aca="false">A2218</f>
        <v>30</v>
      </c>
      <c r="I2218" s="0" t="n">
        <f aca="false">B2218</f>
        <v>41</v>
      </c>
    </row>
    <row r="2219" customFormat="false" ht="12.8" hidden="false" customHeight="false" outlineLevel="0" collapsed="false">
      <c r="A2219" s="0" t="n">
        <f aca="false">IF(B2218&lt;&gt;$D$1,A2218,A2218+1)</f>
        <v>30</v>
      </c>
      <c r="B2219" s="0" t="n">
        <f aca="false">IF(B2218&lt;&gt;$D$1,B2218+1,1)</f>
        <v>42</v>
      </c>
      <c r="C2219" s="0" t="str">
        <f aca="false">IFERROR(VLOOKUP(A2219,'Province Map'!$A$2:$BX$77,(MATCH(B2219,'Province Map'!$B$2:$BX$2,0)+1),0),"")</f>
        <v/>
      </c>
      <c r="D2219" s="0" t="str">
        <f aca="false">IF(C2219="T","T","")</f>
        <v/>
      </c>
      <c r="E2219" s="0" t="str">
        <f aca="false">IF(D2219="T",COUNTIF($D$3:$D2219,"T"),"")</f>
        <v/>
      </c>
      <c r="F2219" s="0" t="str">
        <f aca="false">IF(C2219="S","S","")</f>
        <v/>
      </c>
      <c r="G2219" s="0" t="str">
        <f aca="false">IF(F2219="S",COUNTIF($F$3:$F2219,"S"),"")</f>
        <v/>
      </c>
      <c r="H2219" s="0" t="n">
        <f aca="false">A2219</f>
        <v>30</v>
      </c>
      <c r="I2219" s="0" t="n">
        <f aca="false">B2219</f>
        <v>42</v>
      </c>
    </row>
    <row r="2220" customFormat="false" ht="12.8" hidden="false" customHeight="false" outlineLevel="0" collapsed="false">
      <c r="A2220" s="0" t="n">
        <f aca="false">IF(B2219&lt;&gt;$D$1,A2219,A2219+1)</f>
        <v>30</v>
      </c>
      <c r="B2220" s="0" t="n">
        <f aca="false">IF(B2219&lt;&gt;$D$1,B2219+1,1)</f>
        <v>43</v>
      </c>
      <c r="C2220" s="0" t="str">
        <f aca="false">IFERROR(VLOOKUP(A2220,'Province Map'!$A$2:$BX$77,(MATCH(B2220,'Province Map'!$B$2:$BX$2,0)+1),0),"")</f>
        <v/>
      </c>
      <c r="D2220" s="0" t="str">
        <f aca="false">IF(C2220="T","T","")</f>
        <v/>
      </c>
      <c r="E2220" s="0" t="str">
        <f aca="false">IF(D2220="T",COUNTIF($D$3:$D2220,"T"),"")</f>
        <v/>
      </c>
      <c r="F2220" s="0" t="str">
        <f aca="false">IF(C2220="S","S","")</f>
        <v/>
      </c>
      <c r="G2220" s="0" t="str">
        <f aca="false">IF(F2220="S",COUNTIF($F$3:$F2220,"S"),"")</f>
        <v/>
      </c>
      <c r="H2220" s="0" t="n">
        <f aca="false">A2220</f>
        <v>30</v>
      </c>
      <c r="I2220" s="0" t="n">
        <f aca="false">B2220</f>
        <v>43</v>
      </c>
    </row>
    <row r="2221" customFormat="false" ht="12.8" hidden="false" customHeight="false" outlineLevel="0" collapsed="false">
      <c r="A2221" s="0" t="n">
        <f aca="false">IF(B2220&lt;&gt;$D$1,A2220,A2220+1)</f>
        <v>30</v>
      </c>
      <c r="B2221" s="0" t="n">
        <f aca="false">IF(B2220&lt;&gt;$D$1,B2220+1,1)</f>
        <v>44</v>
      </c>
      <c r="C2221" s="0" t="str">
        <f aca="false">IFERROR(VLOOKUP(A2221,'Province Map'!$A$2:$BX$77,(MATCH(B2221,'Province Map'!$B$2:$BX$2,0)+1),0),"")</f>
        <v/>
      </c>
      <c r="D2221" s="0" t="str">
        <f aca="false">IF(C2221="T","T","")</f>
        <v/>
      </c>
      <c r="E2221" s="0" t="str">
        <f aca="false">IF(D2221="T",COUNTIF($D$3:$D2221,"T"),"")</f>
        <v/>
      </c>
      <c r="F2221" s="0" t="str">
        <f aca="false">IF(C2221="S","S","")</f>
        <v/>
      </c>
      <c r="G2221" s="0" t="str">
        <f aca="false">IF(F2221="S",COUNTIF($F$3:$F2221,"S"),"")</f>
        <v/>
      </c>
      <c r="H2221" s="0" t="n">
        <f aca="false">A2221</f>
        <v>30</v>
      </c>
      <c r="I2221" s="0" t="n">
        <f aca="false">B2221</f>
        <v>44</v>
      </c>
    </row>
    <row r="2222" customFormat="false" ht="12.8" hidden="false" customHeight="false" outlineLevel="0" collapsed="false">
      <c r="A2222" s="0" t="n">
        <f aca="false">IF(B2221&lt;&gt;$D$1,A2221,A2221+1)</f>
        <v>30</v>
      </c>
      <c r="B2222" s="0" t="n">
        <f aca="false">IF(B2221&lt;&gt;$D$1,B2221+1,1)</f>
        <v>45</v>
      </c>
      <c r="C2222" s="0" t="str">
        <f aca="false">IFERROR(VLOOKUP(A2222,'Province Map'!$A$2:$BX$77,(MATCH(B2222,'Province Map'!$B$2:$BX$2,0)+1),0),"")</f>
        <v/>
      </c>
      <c r="D2222" s="0" t="str">
        <f aca="false">IF(C2222="T","T","")</f>
        <v/>
      </c>
      <c r="E2222" s="0" t="str">
        <f aca="false">IF(D2222="T",COUNTIF($D$3:$D2222,"T"),"")</f>
        <v/>
      </c>
      <c r="F2222" s="0" t="str">
        <f aca="false">IF(C2222="S","S","")</f>
        <v/>
      </c>
      <c r="G2222" s="0" t="str">
        <f aca="false">IF(F2222="S",COUNTIF($F$3:$F2222,"S"),"")</f>
        <v/>
      </c>
      <c r="H2222" s="0" t="n">
        <f aca="false">A2222</f>
        <v>30</v>
      </c>
      <c r="I2222" s="0" t="n">
        <f aca="false">B2222</f>
        <v>45</v>
      </c>
    </row>
    <row r="2223" customFormat="false" ht="12.8" hidden="false" customHeight="false" outlineLevel="0" collapsed="false">
      <c r="A2223" s="0" t="n">
        <f aca="false">IF(B2222&lt;&gt;$D$1,A2222,A2222+1)</f>
        <v>30</v>
      </c>
      <c r="B2223" s="0" t="n">
        <f aca="false">IF(B2222&lt;&gt;$D$1,B2222+1,1)</f>
        <v>46</v>
      </c>
      <c r="C2223" s="0" t="str">
        <f aca="false">IFERROR(VLOOKUP(A2223,'Province Map'!$A$2:$BX$77,(MATCH(B2223,'Province Map'!$B$2:$BX$2,0)+1),0),"")</f>
        <v/>
      </c>
      <c r="D2223" s="0" t="str">
        <f aca="false">IF(C2223="T","T","")</f>
        <v/>
      </c>
      <c r="E2223" s="0" t="str">
        <f aca="false">IF(D2223="T",COUNTIF($D$3:$D2223,"T"),"")</f>
        <v/>
      </c>
      <c r="F2223" s="0" t="str">
        <f aca="false">IF(C2223="S","S","")</f>
        <v/>
      </c>
      <c r="G2223" s="0" t="str">
        <f aca="false">IF(F2223="S",COUNTIF($F$3:$F2223,"S"),"")</f>
        <v/>
      </c>
      <c r="H2223" s="0" t="n">
        <f aca="false">A2223</f>
        <v>30</v>
      </c>
      <c r="I2223" s="0" t="n">
        <f aca="false">B2223</f>
        <v>46</v>
      </c>
    </row>
    <row r="2224" customFormat="false" ht="12.8" hidden="false" customHeight="false" outlineLevel="0" collapsed="false">
      <c r="A2224" s="0" t="n">
        <f aca="false">IF(B2223&lt;&gt;$D$1,A2223,A2223+1)</f>
        <v>30</v>
      </c>
      <c r="B2224" s="0" t="n">
        <f aca="false">IF(B2223&lt;&gt;$D$1,B2223+1,1)</f>
        <v>47</v>
      </c>
      <c r="C2224" s="0" t="str">
        <f aca="false">IFERROR(VLOOKUP(A2224,'Province Map'!$A$2:$BX$77,(MATCH(B2224,'Province Map'!$B$2:$BX$2,0)+1),0),"")</f>
        <v/>
      </c>
      <c r="D2224" s="0" t="str">
        <f aca="false">IF(C2224="T","T","")</f>
        <v/>
      </c>
      <c r="E2224" s="0" t="str">
        <f aca="false">IF(D2224="T",COUNTIF($D$3:$D2224,"T"),"")</f>
        <v/>
      </c>
      <c r="F2224" s="0" t="str">
        <f aca="false">IF(C2224="S","S","")</f>
        <v/>
      </c>
      <c r="G2224" s="0" t="str">
        <f aca="false">IF(F2224="S",COUNTIF($F$3:$F2224,"S"),"")</f>
        <v/>
      </c>
      <c r="H2224" s="0" t="n">
        <f aca="false">A2224</f>
        <v>30</v>
      </c>
      <c r="I2224" s="0" t="n">
        <f aca="false">B2224</f>
        <v>47</v>
      </c>
    </row>
    <row r="2225" customFormat="false" ht="12.8" hidden="false" customHeight="false" outlineLevel="0" collapsed="false">
      <c r="A2225" s="0" t="n">
        <f aca="false">IF(B2224&lt;&gt;$D$1,A2224,A2224+1)</f>
        <v>30</v>
      </c>
      <c r="B2225" s="0" t="n">
        <f aca="false">IF(B2224&lt;&gt;$D$1,B2224+1,1)</f>
        <v>48</v>
      </c>
      <c r="C2225" s="0" t="str">
        <f aca="false">IFERROR(VLOOKUP(A2225,'Province Map'!$A$2:$BX$77,(MATCH(B2225,'Province Map'!$B$2:$BX$2,0)+1),0),"")</f>
        <v/>
      </c>
      <c r="D2225" s="0" t="str">
        <f aca="false">IF(C2225="T","T","")</f>
        <v/>
      </c>
      <c r="E2225" s="0" t="str">
        <f aca="false">IF(D2225="T",COUNTIF($D$3:$D2225,"T"),"")</f>
        <v/>
      </c>
      <c r="F2225" s="0" t="str">
        <f aca="false">IF(C2225="S","S","")</f>
        <v/>
      </c>
      <c r="G2225" s="0" t="str">
        <f aca="false">IF(F2225="S",COUNTIF($F$3:$F2225,"S"),"")</f>
        <v/>
      </c>
      <c r="H2225" s="0" t="n">
        <f aca="false">A2225</f>
        <v>30</v>
      </c>
      <c r="I2225" s="0" t="n">
        <f aca="false">B2225</f>
        <v>48</v>
      </c>
    </row>
    <row r="2226" customFormat="false" ht="12.8" hidden="false" customHeight="false" outlineLevel="0" collapsed="false">
      <c r="A2226" s="0" t="n">
        <f aca="false">IF(B2225&lt;&gt;$D$1,A2225,A2225+1)</f>
        <v>30</v>
      </c>
      <c r="B2226" s="0" t="n">
        <f aca="false">IF(B2225&lt;&gt;$D$1,B2225+1,1)</f>
        <v>49</v>
      </c>
      <c r="C2226" s="0" t="str">
        <f aca="false">IFERROR(VLOOKUP(A2226,'Province Map'!$A$2:$BX$77,(MATCH(B2226,'Province Map'!$B$2:$BX$2,0)+1),0),"")</f>
        <v/>
      </c>
      <c r="D2226" s="0" t="str">
        <f aca="false">IF(C2226="T","T","")</f>
        <v/>
      </c>
      <c r="E2226" s="0" t="str">
        <f aca="false">IF(D2226="T",COUNTIF($D$3:$D2226,"T"),"")</f>
        <v/>
      </c>
      <c r="F2226" s="0" t="str">
        <f aca="false">IF(C2226="S","S","")</f>
        <v/>
      </c>
      <c r="G2226" s="0" t="str">
        <f aca="false">IF(F2226="S",COUNTIF($F$3:$F2226,"S"),"")</f>
        <v/>
      </c>
      <c r="H2226" s="0" t="n">
        <f aca="false">A2226</f>
        <v>30</v>
      </c>
      <c r="I2226" s="0" t="n">
        <f aca="false">B2226</f>
        <v>49</v>
      </c>
    </row>
    <row r="2227" customFormat="false" ht="12.8" hidden="false" customHeight="false" outlineLevel="0" collapsed="false">
      <c r="A2227" s="0" t="n">
        <f aca="false">IF(B2226&lt;&gt;$D$1,A2226,A2226+1)</f>
        <v>30</v>
      </c>
      <c r="B2227" s="0" t="n">
        <f aca="false">IF(B2226&lt;&gt;$D$1,B2226+1,1)</f>
        <v>50</v>
      </c>
      <c r="C2227" s="0" t="str">
        <f aca="false">IFERROR(VLOOKUP(A2227,'Province Map'!$A$2:$BX$77,(MATCH(B2227,'Province Map'!$B$2:$BX$2,0)+1),0),"")</f>
        <v/>
      </c>
      <c r="D2227" s="0" t="str">
        <f aca="false">IF(C2227="T","T","")</f>
        <v/>
      </c>
      <c r="E2227" s="0" t="str">
        <f aca="false">IF(D2227="T",COUNTIF($D$3:$D2227,"T"),"")</f>
        <v/>
      </c>
      <c r="F2227" s="0" t="str">
        <f aca="false">IF(C2227="S","S","")</f>
        <v/>
      </c>
      <c r="G2227" s="0" t="str">
        <f aca="false">IF(F2227="S",COUNTIF($F$3:$F2227,"S"),"")</f>
        <v/>
      </c>
      <c r="H2227" s="0" t="n">
        <f aca="false">A2227</f>
        <v>30</v>
      </c>
      <c r="I2227" s="0" t="n">
        <f aca="false">B2227</f>
        <v>50</v>
      </c>
    </row>
    <row r="2228" customFormat="false" ht="12.8" hidden="false" customHeight="false" outlineLevel="0" collapsed="false">
      <c r="A2228" s="0" t="n">
        <f aca="false">IF(B2227&lt;&gt;$D$1,A2227,A2227+1)</f>
        <v>30</v>
      </c>
      <c r="B2228" s="0" t="n">
        <f aca="false">IF(B2227&lt;&gt;$D$1,B2227+1,1)</f>
        <v>51</v>
      </c>
      <c r="C2228" s="0" t="str">
        <f aca="false">IFERROR(VLOOKUP(A2228,'Province Map'!$A$2:$BX$77,(MATCH(B2228,'Province Map'!$B$2:$BX$2,0)+1),0),"")</f>
        <v/>
      </c>
      <c r="D2228" s="0" t="str">
        <f aca="false">IF(C2228="T","T","")</f>
        <v/>
      </c>
      <c r="E2228" s="0" t="str">
        <f aca="false">IF(D2228="T",COUNTIF($D$3:$D2228,"T"),"")</f>
        <v/>
      </c>
      <c r="F2228" s="0" t="str">
        <f aca="false">IF(C2228="S","S","")</f>
        <v/>
      </c>
      <c r="G2228" s="0" t="str">
        <f aca="false">IF(F2228="S",COUNTIF($F$3:$F2228,"S"),"")</f>
        <v/>
      </c>
      <c r="H2228" s="0" t="n">
        <f aca="false">A2228</f>
        <v>30</v>
      </c>
      <c r="I2228" s="0" t="n">
        <f aca="false">B2228</f>
        <v>51</v>
      </c>
    </row>
    <row r="2229" customFormat="false" ht="12.8" hidden="false" customHeight="false" outlineLevel="0" collapsed="false">
      <c r="A2229" s="0" t="n">
        <f aca="false">IF(B2228&lt;&gt;$D$1,A2228,A2228+1)</f>
        <v>30</v>
      </c>
      <c r="B2229" s="0" t="n">
        <f aca="false">IF(B2228&lt;&gt;$D$1,B2228+1,1)</f>
        <v>52</v>
      </c>
      <c r="C2229" s="0" t="str">
        <f aca="false">IFERROR(VLOOKUP(A2229,'Province Map'!$A$2:$BX$77,(MATCH(B2229,'Province Map'!$B$2:$BX$2,0)+1),0),"")</f>
        <v/>
      </c>
      <c r="D2229" s="0" t="str">
        <f aca="false">IF(C2229="T","T","")</f>
        <v/>
      </c>
      <c r="E2229" s="0" t="str">
        <f aca="false">IF(D2229="T",COUNTIF($D$3:$D2229,"T"),"")</f>
        <v/>
      </c>
      <c r="F2229" s="0" t="str">
        <f aca="false">IF(C2229="S","S","")</f>
        <v/>
      </c>
      <c r="G2229" s="0" t="str">
        <f aca="false">IF(F2229="S",COUNTIF($F$3:$F2229,"S"),"")</f>
        <v/>
      </c>
      <c r="H2229" s="0" t="n">
        <f aca="false">A2229</f>
        <v>30</v>
      </c>
      <c r="I2229" s="0" t="n">
        <f aca="false">B2229</f>
        <v>52</v>
      </c>
    </row>
    <row r="2230" customFormat="false" ht="12.8" hidden="false" customHeight="false" outlineLevel="0" collapsed="false">
      <c r="A2230" s="0" t="n">
        <f aca="false">IF(B2229&lt;&gt;$D$1,A2229,A2229+1)</f>
        <v>30</v>
      </c>
      <c r="B2230" s="0" t="n">
        <f aca="false">IF(B2229&lt;&gt;$D$1,B2229+1,1)</f>
        <v>53</v>
      </c>
      <c r="C2230" s="0" t="str">
        <f aca="false">IFERROR(VLOOKUP(A2230,'Province Map'!$A$2:$BX$77,(MATCH(B2230,'Province Map'!$B$2:$BX$2,0)+1),0),"")</f>
        <v/>
      </c>
      <c r="D2230" s="0" t="str">
        <f aca="false">IF(C2230="T","T","")</f>
        <v/>
      </c>
      <c r="E2230" s="0" t="str">
        <f aca="false">IF(D2230="T",COUNTIF($D$3:$D2230,"T"),"")</f>
        <v/>
      </c>
      <c r="F2230" s="0" t="str">
        <f aca="false">IF(C2230="S","S","")</f>
        <v/>
      </c>
      <c r="G2230" s="0" t="str">
        <f aca="false">IF(F2230="S",COUNTIF($F$3:$F2230,"S"),"")</f>
        <v/>
      </c>
      <c r="H2230" s="0" t="n">
        <f aca="false">A2230</f>
        <v>30</v>
      </c>
      <c r="I2230" s="0" t="n">
        <f aca="false">B2230</f>
        <v>53</v>
      </c>
    </row>
    <row r="2231" customFormat="false" ht="12.8" hidden="false" customHeight="false" outlineLevel="0" collapsed="false">
      <c r="A2231" s="0" t="n">
        <f aca="false">IF(B2230&lt;&gt;$D$1,A2230,A2230+1)</f>
        <v>30</v>
      </c>
      <c r="B2231" s="0" t="n">
        <f aca="false">IF(B2230&lt;&gt;$D$1,B2230+1,1)</f>
        <v>54</v>
      </c>
      <c r="C2231" s="0" t="str">
        <f aca="false">IFERROR(VLOOKUP(A2231,'Province Map'!$A$2:$BX$77,(MATCH(B2231,'Province Map'!$B$2:$BX$2,0)+1),0),"")</f>
        <v/>
      </c>
      <c r="D2231" s="0" t="str">
        <f aca="false">IF(C2231="T","T","")</f>
        <v/>
      </c>
      <c r="E2231" s="0" t="str">
        <f aca="false">IF(D2231="T",COUNTIF($D$3:$D2231,"T"),"")</f>
        <v/>
      </c>
      <c r="F2231" s="0" t="str">
        <f aca="false">IF(C2231="S","S","")</f>
        <v/>
      </c>
      <c r="G2231" s="0" t="str">
        <f aca="false">IF(F2231="S",COUNTIF($F$3:$F2231,"S"),"")</f>
        <v/>
      </c>
      <c r="H2231" s="0" t="n">
        <f aca="false">A2231</f>
        <v>30</v>
      </c>
      <c r="I2231" s="0" t="n">
        <f aca="false">B2231</f>
        <v>54</v>
      </c>
    </row>
    <row r="2232" customFormat="false" ht="12.8" hidden="false" customHeight="false" outlineLevel="0" collapsed="false">
      <c r="A2232" s="0" t="n">
        <f aca="false">IF(B2231&lt;&gt;$D$1,A2231,A2231+1)</f>
        <v>30</v>
      </c>
      <c r="B2232" s="0" t="n">
        <f aca="false">IF(B2231&lt;&gt;$D$1,B2231+1,1)</f>
        <v>55</v>
      </c>
      <c r="C2232" s="0" t="str">
        <f aca="false">IFERROR(VLOOKUP(A2232,'Province Map'!$A$2:$BX$77,(MATCH(B2232,'Province Map'!$B$2:$BX$2,0)+1),0),"")</f>
        <v/>
      </c>
      <c r="D2232" s="0" t="str">
        <f aca="false">IF(C2232="T","T","")</f>
        <v/>
      </c>
      <c r="E2232" s="0" t="str">
        <f aca="false">IF(D2232="T",COUNTIF($D$3:$D2232,"T"),"")</f>
        <v/>
      </c>
      <c r="F2232" s="0" t="str">
        <f aca="false">IF(C2232="S","S","")</f>
        <v/>
      </c>
      <c r="G2232" s="0" t="str">
        <f aca="false">IF(F2232="S",COUNTIF($F$3:$F2232,"S"),"")</f>
        <v/>
      </c>
      <c r="H2232" s="0" t="n">
        <f aca="false">A2232</f>
        <v>30</v>
      </c>
      <c r="I2232" s="0" t="n">
        <f aca="false">B2232</f>
        <v>55</v>
      </c>
    </row>
    <row r="2233" customFormat="false" ht="12.8" hidden="false" customHeight="false" outlineLevel="0" collapsed="false">
      <c r="A2233" s="0" t="n">
        <f aca="false">IF(B2232&lt;&gt;$D$1,A2232,A2232+1)</f>
        <v>30</v>
      </c>
      <c r="B2233" s="0" t="n">
        <f aca="false">IF(B2232&lt;&gt;$D$1,B2232+1,1)</f>
        <v>56</v>
      </c>
      <c r="C2233" s="0" t="str">
        <f aca="false">IFERROR(VLOOKUP(A2233,'Province Map'!$A$2:$BX$77,(MATCH(B2233,'Province Map'!$B$2:$BX$2,0)+1),0),"")</f>
        <v/>
      </c>
      <c r="D2233" s="0" t="str">
        <f aca="false">IF(C2233="T","T","")</f>
        <v/>
      </c>
      <c r="E2233" s="0" t="str">
        <f aca="false">IF(D2233="T",COUNTIF($D$3:$D2233,"T"),"")</f>
        <v/>
      </c>
      <c r="F2233" s="0" t="str">
        <f aca="false">IF(C2233="S","S","")</f>
        <v/>
      </c>
      <c r="G2233" s="0" t="str">
        <f aca="false">IF(F2233="S",COUNTIF($F$3:$F2233,"S"),"")</f>
        <v/>
      </c>
      <c r="H2233" s="0" t="n">
        <f aca="false">A2233</f>
        <v>30</v>
      </c>
      <c r="I2233" s="0" t="n">
        <f aca="false">B2233</f>
        <v>56</v>
      </c>
    </row>
    <row r="2234" customFormat="false" ht="12.8" hidden="false" customHeight="false" outlineLevel="0" collapsed="false">
      <c r="A2234" s="0" t="n">
        <f aca="false">IF(B2233&lt;&gt;$D$1,A2233,A2233+1)</f>
        <v>30</v>
      </c>
      <c r="B2234" s="0" t="n">
        <f aca="false">IF(B2233&lt;&gt;$D$1,B2233+1,1)</f>
        <v>57</v>
      </c>
      <c r="C2234" s="0" t="str">
        <f aca="false">IFERROR(VLOOKUP(A2234,'Province Map'!$A$2:$BX$77,(MATCH(B2234,'Province Map'!$B$2:$BX$2,0)+1),0),"")</f>
        <v/>
      </c>
      <c r="D2234" s="0" t="str">
        <f aca="false">IF(C2234="T","T","")</f>
        <v/>
      </c>
      <c r="E2234" s="0" t="str">
        <f aca="false">IF(D2234="T",COUNTIF($D$3:$D2234,"T"),"")</f>
        <v/>
      </c>
      <c r="F2234" s="0" t="str">
        <f aca="false">IF(C2234="S","S","")</f>
        <v/>
      </c>
      <c r="G2234" s="0" t="str">
        <f aca="false">IF(F2234="S",COUNTIF($F$3:$F2234,"S"),"")</f>
        <v/>
      </c>
      <c r="H2234" s="0" t="n">
        <f aca="false">A2234</f>
        <v>30</v>
      </c>
      <c r="I2234" s="0" t="n">
        <f aca="false">B2234</f>
        <v>57</v>
      </c>
    </row>
    <row r="2235" customFormat="false" ht="12.8" hidden="false" customHeight="false" outlineLevel="0" collapsed="false">
      <c r="A2235" s="0" t="n">
        <f aca="false">IF(B2234&lt;&gt;$D$1,A2234,A2234+1)</f>
        <v>30</v>
      </c>
      <c r="B2235" s="0" t="n">
        <f aca="false">IF(B2234&lt;&gt;$D$1,B2234+1,1)</f>
        <v>58</v>
      </c>
      <c r="C2235" s="0" t="str">
        <f aca="false">IFERROR(VLOOKUP(A2235,'Province Map'!$A$2:$BX$77,(MATCH(B2235,'Province Map'!$B$2:$BX$2,0)+1),0),"")</f>
        <v/>
      </c>
      <c r="D2235" s="0" t="str">
        <f aca="false">IF(C2235="T","T","")</f>
        <v/>
      </c>
      <c r="E2235" s="0" t="str">
        <f aca="false">IF(D2235="T",COUNTIF($D$3:$D2235,"T"),"")</f>
        <v/>
      </c>
      <c r="F2235" s="0" t="str">
        <f aca="false">IF(C2235="S","S","")</f>
        <v/>
      </c>
      <c r="G2235" s="0" t="str">
        <f aca="false">IF(F2235="S",COUNTIF($F$3:$F2235,"S"),"")</f>
        <v/>
      </c>
      <c r="H2235" s="0" t="n">
        <f aca="false">A2235</f>
        <v>30</v>
      </c>
      <c r="I2235" s="0" t="n">
        <f aca="false">B2235</f>
        <v>58</v>
      </c>
    </row>
    <row r="2236" customFormat="false" ht="12.8" hidden="false" customHeight="false" outlineLevel="0" collapsed="false">
      <c r="A2236" s="0" t="n">
        <f aca="false">IF(B2235&lt;&gt;$D$1,A2235,A2235+1)</f>
        <v>30</v>
      </c>
      <c r="B2236" s="0" t="n">
        <f aca="false">IF(B2235&lt;&gt;$D$1,B2235+1,1)</f>
        <v>59</v>
      </c>
      <c r="C2236" s="0" t="str">
        <f aca="false">IFERROR(VLOOKUP(A2236,'Province Map'!$A$2:$BX$77,(MATCH(B2236,'Province Map'!$B$2:$BX$2,0)+1),0),"")</f>
        <v/>
      </c>
      <c r="D2236" s="0" t="str">
        <f aca="false">IF(C2236="T","T","")</f>
        <v/>
      </c>
      <c r="E2236" s="0" t="str">
        <f aca="false">IF(D2236="T",COUNTIF($D$3:$D2236,"T"),"")</f>
        <v/>
      </c>
      <c r="F2236" s="0" t="str">
        <f aca="false">IF(C2236="S","S","")</f>
        <v/>
      </c>
      <c r="G2236" s="0" t="str">
        <f aca="false">IF(F2236="S",COUNTIF($F$3:$F2236,"S"),"")</f>
        <v/>
      </c>
      <c r="H2236" s="0" t="n">
        <f aca="false">A2236</f>
        <v>30</v>
      </c>
      <c r="I2236" s="0" t="n">
        <f aca="false">B2236</f>
        <v>59</v>
      </c>
    </row>
    <row r="2237" customFormat="false" ht="12.8" hidden="false" customHeight="false" outlineLevel="0" collapsed="false">
      <c r="A2237" s="0" t="n">
        <f aca="false">IF(B2236&lt;&gt;$D$1,A2236,A2236+1)</f>
        <v>30</v>
      </c>
      <c r="B2237" s="0" t="n">
        <f aca="false">IF(B2236&lt;&gt;$D$1,B2236+1,1)</f>
        <v>60</v>
      </c>
      <c r="C2237" s="0" t="str">
        <f aca="false">IFERROR(VLOOKUP(A2237,'Province Map'!$A$2:$BX$77,(MATCH(B2237,'Province Map'!$B$2:$BX$2,0)+1),0),"")</f>
        <v/>
      </c>
      <c r="D2237" s="0" t="str">
        <f aca="false">IF(C2237="T","T","")</f>
        <v/>
      </c>
      <c r="E2237" s="0" t="str">
        <f aca="false">IF(D2237="T",COUNTIF($D$3:$D2237,"T"),"")</f>
        <v/>
      </c>
      <c r="F2237" s="0" t="str">
        <f aca="false">IF(C2237="S","S","")</f>
        <v/>
      </c>
      <c r="G2237" s="0" t="str">
        <f aca="false">IF(F2237="S",COUNTIF($F$3:$F2237,"S"),"")</f>
        <v/>
      </c>
      <c r="H2237" s="0" t="n">
        <f aca="false">A2237</f>
        <v>30</v>
      </c>
      <c r="I2237" s="0" t="n">
        <f aca="false">B2237</f>
        <v>60</v>
      </c>
    </row>
    <row r="2238" customFormat="false" ht="12.8" hidden="false" customHeight="false" outlineLevel="0" collapsed="false">
      <c r="A2238" s="0" t="n">
        <f aca="false">IF(B2237&lt;&gt;$D$1,A2237,A2237+1)</f>
        <v>30</v>
      </c>
      <c r="B2238" s="0" t="n">
        <f aca="false">IF(B2237&lt;&gt;$D$1,B2237+1,1)</f>
        <v>61</v>
      </c>
      <c r="C2238" s="0" t="str">
        <f aca="false">IFERROR(VLOOKUP(A2238,'Province Map'!$A$2:$BX$77,(MATCH(B2238,'Province Map'!$B$2:$BX$2,0)+1),0),"")</f>
        <v/>
      </c>
      <c r="D2238" s="0" t="str">
        <f aca="false">IF(C2238="T","T","")</f>
        <v/>
      </c>
      <c r="E2238" s="0" t="str">
        <f aca="false">IF(D2238="T",COUNTIF($D$3:$D2238,"T"),"")</f>
        <v/>
      </c>
      <c r="F2238" s="0" t="str">
        <f aca="false">IF(C2238="S","S","")</f>
        <v/>
      </c>
      <c r="G2238" s="0" t="str">
        <f aca="false">IF(F2238="S",COUNTIF($F$3:$F2238,"S"),"")</f>
        <v/>
      </c>
      <c r="H2238" s="0" t="n">
        <f aca="false">A2238</f>
        <v>30</v>
      </c>
      <c r="I2238" s="0" t="n">
        <f aca="false">B2238</f>
        <v>61</v>
      </c>
    </row>
    <row r="2239" customFormat="false" ht="12.8" hidden="false" customHeight="false" outlineLevel="0" collapsed="false">
      <c r="A2239" s="0" t="n">
        <f aca="false">IF(B2238&lt;&gt;$D$1,A2238,A2238+1)</f>
        <v>30</v>
      </c>
      <c r="B2239" s="0" t="n">
        <f aca="false">IF(B2238&lt;&gt;$D$1,B2238+1,1)</f>
        <v>62</v>
      </c>
      <c r="C2239" s="0" t="str">
        <f aca="false">IFERROR(VLOOKUP(A2239,'Province Map'!$A$2:$BX$77,(MATCH(B2239,'Province Map'!$B$2:$BX$2,0)+1),0),"")</f>
        <v/>
      </c>
      <c r="D2239" s="0" t="str">
        <f aca="false">IF(C2239="T","T","")</f>
        <v/>
      </c>
      <c r="E2239" s="0" t="str">
        <f aca="false">IF(D2239="T",COUNTIF($D$3:$D2239,"T"),"")</f>
        <v/>
      </c>
      <c r="F2239" s="0" t="str">
        <f aca="false">IF(C2239="S","S","")</f>
        <v/>
      </c>
      <c r="G2239" s="0" t="str">
        <f aca="false">IF(F2239="S",COUNTIF($F$3:$F2239,"S"),"")</f>
        <v/>
      </c>
      <c r="H2239" s="0" t="n">
        <f aca="false">A2239</f>
        <v>30</v>
      </c>
      <c r="I2239" s="0" t="n">
        <f aca="false">B2239</f>
        <v>62</v>
      </c>
    </row>
    <row r="2240" customFormat="false" ht="12.8" hidden="false" customHeight="false" outlineLevel="0" collapsed="false">
      <c r="A2240" s="0" t="n">
        <f aca="false">IF(B2239&lt;&gt;$D$1,A2239,A2239+1)</f>
        <v>30</v>
      </c>
      <c r="B2240" s="0" t="n">
        <f aca="false">IF(B2239&lt;&gt;$D$1,B2239+1,1)</f>
        <v>63</v>
      </c>
      <c r="C2240" s="0" t="str">
        <f aca="false">IFERROR(VLOOKUP(A2240,'Province Map'!$A$2:$BX$77,(MATCH(B2240,'Province Map'!$B$2:$BX$2,0)+1),0),"")</f>
        <v/>
      </c>
      <c r="D2240" s="0" t="str">
        <f aca="false">IF(C2240="T","T","")</f>
        <v/>
      </c>
      <c r="E2240" s="0" t="str">
        <f aca="false">IF(D2240="T",COUNTIF($D$3:$D2240,"T"),"")</f>
        <v/>
      </c>
      <c r="F2240" s="0" t="str">
        <f aca="false">IF(C2240="S","S","")</f>
        <v/>
      </c>
      <c r="G2240" s="0" t="str">
        <f aca="false">IF(F2240="S",COUNTIF($F$3:$F2240,"S"),"")</f>
        <v/>
      </c>
      <c r="H2240" s="0" t="n">
        <f aca="false">A2240</f>
        <v>30</v>
      </c>
      <c r="I2240" s="0" t="n">
        <f aca="false">B2240</f>
        <v>63</v>
      </c>
    </row>
    <row r="2241" customFormat="false" ht="12.8" hidden="false" customHeight="false" outlineLevel="0" collapsed="false">
      <c r="A2241" s="0" t="n">
        <f aca="false">IF(B2240&lt;&gt;$D$1,A2240,A2240+1)</f>
        <v>30</v>
      </c>
      <c r="B2241" s="0" t="n">
        <f aca="false">IF(B2240&lt;&gt;$D$1,B2240+1,1)</f>
        <v>64</v>
      </c>
      <c r="C2241" s="0" t="str">
        <f aca="false">IFERROR(VLOOKUP(A2241,'Province Map'!$A$2:$BX$77,(MATCH(B2241,'Province Map'!$B$2:$BX$2,0)+1),0),"")</f>
        <v/>
      </c>
      <c r="D2241" s="0" t="str">
        <f aca="false">IF(C2241="T","T","")</f>
        <v/>
      </c>
      <c r="E2241" s="0" t="str">
        <f aca="false">IF(D2241="T",COUNTIF($D$3:$D2241,"T"),"")</f>
        <v/>
      </c>
      <c r="F2241" s="0" t="str">
        <f aca="false">IF(C2241="S","S","")</f>
        <v/>
      </c>
      <c r="G2241" s="0" t="str">
        <f aca="false">IF(F2241="S",COUNTIF($F$3:$F2241,"S"),"")</f>
        <v/>
      </c>
      <c r="H2241" s="0" t="n">
        <f aca="false">A2241</f>
        <v>30</v>
      </c>
      <c r="I2241" s="0" t="n">
        <f aca="false">B2241</f>
        <v>64</v>
      </c>
    </row>
    <row r="2242" customFormat="false" ht="12.8" hidden="false" customHeight="false" outlineLevel="0" collapsed="false">
      <c r="A2242" s="0" t="n">
        <f aca="false">IF(B2241&lt;&gt;$D$1,A2241,A2241+1)</f>
        <v>30</v>
      </c>
      <c r="B2242" s="0" t="n">
        <f aca="false">IF(B2241&lt;&gt;$D$1,B2241+1,1)</f>
        <v>65</v>
      </c>
      <c r="C2242" s="0" t="str">
        <f aca="false">IFERROR(VLOOKUP(A2242,'Province Map'!$A$2:$BX$77,(MATCH(B2242,'Province Map'!$B$2:$BX$2,0)+1),0),"")</f>
        <v/>
      </c>
      <c r="D2242" s="0" t="str">
        <f aca="false">IF(C2242="T","T","")</f>
        <v/>
      </c>
      <c r="E2242" s="0" t="str">
        <f aca="false">IF(D2242="T",COUNTIF($D$3:$D2242,"T"),"")</f>
        <v/>
      </c>
      <c r="F2242" s="0" t="str">
        <f aca="false">IF(C2242="S","S","")</f>
        <v/>
      </c>
      <c r="G2242" s="0" t="str">
        <f aca="false">IF(F2242="S",COUNTIF($F$3:$F2242,"S"),"")</f>
        <v/>
      </c>
      <c r="H2242" s="0" t="n">
        <f aca="false">A2242</f>
        <v>30</v>
      </c>
      <c r="I2242" s="0" t="n">
        <f aca="false">B2242</f>
        <v>65</v>
      </c>
    </row>
    <row r="2243" customFormat="false" ht="12.8" hidden="false" customHeight="false" outlineLevel="0" collapsed="false">
      <c r="A2243" s="0" t="n">
        <f aca="false">IF(B2242&lt;&gt;$D$1,A2242,A2242+1)</f>
        <v>30</v>
      </c>
      <c r="B2243" s="0" t="n">
        <f aca="false">IF(B2242&lt;&gt;$D$1,B2242+1,1)</f>
        <v>66</v>
      </c>
      <c r="C2243" s="0" t="str">
        <f aca="false">IFERROR(VLOOKUP(A2243,'Province Map'!$A$2:$BX$77,(MATCH(B2243,'Province Map'!$B$2:$BX$2,0)+1),0),"")</f>
        <v/>
      </c>
      <c r="D2243" s="0" t="str">
        <f aca="false">IF(C2243="T","T","")</f>
        <v/>
      </c>
      <c r="E2243" s="0" t="str">
        <f aca="false">IF(D2243="T",COUNTIF($D$3:$D2243,"T"),"")</f>
        <v/>
      </c>
      <c r="F2243" s="0" t="str">
        <f aca="false">IF(C2243="S","S","")</f>
        <v/>
      </c>
      <c r="G2243" s="0" t="str">
        <f aca="false">IF(F2243="S",COUNTIF($F$3:$F2243,"S"),"")</f>
        <v/>
      </c>
      <c r="H2243" s="0" t="n">
        <f aca="false">A2243</f>
        <v>30</v>
      </c>
      <c r="I2243" s="0" t="n">
        <f aca="false">B2243</f>
        <v>66</v>
      </c>
    </row>
    <row r="2244" customFormat="false" ht="12.8" hidden="false" customHeight="false" outlineLevel="0" collapsed="false">
      <c r="A2244" s="0" t="n">
        <f aca="false">IF(B2243&lt;&gt;$D$1,A2243,A2243+1)</f>
        <v>30</v>
      </c>
      <c r="B2244" s="0" t="n">
        <f aca="false">IF(B2243&lt;&gt;$D$1,B2243+1,1)</f>
        <v>67</v>
      </c>
      <c r="C2244" s="0" t="str">
        <f aca="false">IFERROR(VLOOKUP(A2244,'Province Map'!$A$2:$BX$77,(MATCH(B2244,'Province Map'!$B$2:$BX$2,0)+1),0),"")</f>
        <v/>
      </c>
      <c r="D2244" s="0" t="str">
        <f aca="false">IF(C2244="T","T","")</f>
        <v/>
      </c>
      <c r="E2244" s="0" t="str">
        <f aca="false">IF(D2244="T",COUNTIF($D$3:$D2244,"T"),"")</f>
        <v/>
      </c>
      <c r="F2244" s="0" t="str">
        <f aca="false">IF(C2244="S","S","")</f>
        <v/>
      </c>
      <c r="G2244" s="0" t="str">
        <f aca="false">IF(F2244="S",COUNTIF($F$3:$F2244,"S"),"")</f>
        <v/>
      </c>
      <c r="H2244" s="0" t="n">
        <f aca="false">A2244</f>
        <v>30</v>
      </c>
      <c r="I2244" s="0" t="n">
        <f aca="false">B2244</f>
        <v>67</v>
      </c>
    </row>
    <row r="2245" customFormat="false" ht="12.8" hidden="false" customHeight="false" outlineLevel="0" collapsed="false">
      <c r="A2245" s="0" t="n">
        <f aca="false">IF(B2244&lt;&gt;$D$1,A2244,A2244+1)</f>
        <v>30</v>
      </c>
      <c r="B2245" s="0" t="n">
        <f aca="false">IF(B2244&lt;&gt;$D$1,B2244+1,1)</f>
        <v>68</v>
      </c>
      <c r="C2245" s="0" t="str">
        <f aca="false">IFERROR(VLOOKUP(A2245,'Province Map'!$A$2:$BX$77,(MATCH(B2245,'Province Map'!$B$2:$BX$2,0)+1),0),"")</f>
        <v/>
      </c>
      <c r="D2245" s="0" t="str">
        <f aca="false">IF(C2245="T","T","")</f>
        <v/>
      </c>
      <c r="E2245" s="0" t="str">
        <f aca="false">IF(D2245="T",COUNTIF($D$3:$D2245,"T"),"")</f>
        <v/>
      </c>
      <c r="F2245" s="0" t="str">
        <f aca="false">IF(C2245="S","S","")</f>
        <v/>
      </c>
      <c r="G2245" s="0" t="str">
        <f aca="false">IF(F2245="S",COUNTIF($F$3:$F2245,"S"),"")</f>
        <v/>
      </c>
      <c r="H2245" s="0" t="n">
        <f aca="false">A2245</f>
        <v>30</v>
      </c>
      <c r="I2245" s="0" t="n">
        <f aca="false">B2245</f>
        <v>68</v>
      </c>
    </row>
    <row r="2246" customFormat="false" ht="12.8" hidden="false" customHeight="false" outlineLevel="0" collapsed="false">
      <c r="A2246" s="0" t="n">
        <f aca="false">IF(B2245&lt;&gt;$D$1,A2245,A2245+1)</f>
        <v>30</v>
      </c>
      <c r="B2246" s="0" t="n">
        <f aca="false">IF(B2245&lt;&gt;$D$1,B2245+1,1)</f>
        <v>69</v>
      </c>
      <c r="C2246" s="0" t="str">
        <f aca="false">IFERROR(VLOOKUP(A2246,'Province Map'!$A$2:$BX$77,(MATCH(B2246,'Province Map'!$B$2:$BX$2,0)+1),0),"")</f>
        <v/>
      </c>
      <c r="D2246" s="0" t="str">
        <f aca="false">IF(C2246="T","T","")</f>
        <v/>
      </c>
      <c r="E2246" s="0" t="str">
        <f aca="false">IF(D2246="T",COUNTIF($D$3:$D2246,"T"),"")</f>
        <v/>
      </c>
      <c r="F2246" s="0" t="str">
        <f aca="false">IF(C2246="S","S","")</f>
        <v/>
      </c>
      <c r="G2246" s="0" t="str">
        <f aca="false">IF(F2246="S",COUNTIF($F$3:$F2246,"S"),"")</f>
        <v/>
      </c>
      <c r="H2246" s="0" t="n">
        <f aca="false">A2246</f>
        <v>30</v>
      </c>
      <c r="I2246" s="0" t="n">
        <f aca="false">B2246</f>
        <v>69</v>
      </c>
    </row>
    <row r="2247" customFormat="false" ht="12.8" hidden="false" customHeight="false" outlineLevel="0" collapsed="false">
      <c r="A2247" s="0" t="n">
        <f aca="false">IF(B2246&lt;&gt;$D$1,A2246,A2246+1)</f>
        <v>30</v>
      </c>
      <c r="B2247" s="0" t="n">
        <f aca="false">IF(B2246&lt;&gt;$D$1,B2246+1,1)</f>
        <v>70</v>
      </c>
      <c r="C2247" s="0" t="str">
        <f aca="false">IFERROR(VLOOKUP(A2247,'Province Map'!$A$2:$BX$77,(MATCH(B2247,'Province Map'!$B$2:$BX$2,0)+1),0),"")</f>
        <v/>
      </c>
      <c r="D2247" s="0" t="str">
        <f aca="false">IF(C2247="T","T","")</f>
        <v/>
      </c>
      <c r="E2247" s="0" t="str">
        <f aca="false">IF(D2247="T",COUNTIF($D$3:$D2247,"T"),"")</f>
        <v/>
      </c>
      <c r="F2247" s="0" t="str">
        <f aca="false">IF(C2247="S","S","")</f>
        <v/>
      </c>
      <c r="G2247" s="0" t="str">
        <f aca="false">IF(F2247="S",COUNTIF($F$3:$F2247,"S"),"")</f>
        <v/>
      </c>
      <c r="H2247" s="0" t="n">
        <f aca="false">A2247</f>
        <v>30</v>
      </c>
      <c r="I2247" s="0" t="n">
        <f aca="false">B2247</f>
        <v>70</v>
      </c>
    </row>
    <row r="2248" customFormat="false" ht="12.8" hidden="false" customHeight="false" outlineLevel="0" collapsed="false">
      <c r="A2248" s="0" t="n">
        <f aca="false">IF(B2247&lt;&gt;$D$1,A2247,A2247+1)</f>
        <v>30</v>
      </c>
      <c r="B2248" s="0" t="n">
        <f aca="false">IF(B2247&lt;&gt;$D$1,B2247+1,1)</f>
        <v>71</v>
      </c>
      <c r="C2248" s="0" t="str">
        <f aca="false">IFERROR(VLOOKUP(A2248,'Province Map'!$A$2:$BX$77,(MATCH(B2248,'Province Map'!$B$2:$BX$2,0)+1),0),"")</f>
        <v/>
      </c>
      <c r="D2248" s="0" t="str">
        <f aca="false">IF(C2248="T","T","")</f>
        <v/>
      </c>
      <c r="E2248" s="0" t="str">
        <f aca="false">IF(D2248="T",COUNTIF($D$3:$D2248,"T"),"")</f>
        <v/>
      </c>
      <c r="F2248" s="0" t="str">
        <f aca="false">IF(C2248="S","S","")</f>
        <v/>
      </c>
      <c r="G2248" s="0" t="str">
        <f aca="false">IF(F2248="S",COUNTIF($F$3:$F2248,"S"),"")</f>
        <v/>
      </c>
      <c r="H2248" s="0" t="n">
        <f aca="false">A2248</f>
        <v>30</v>
      </c>
      <c r="I2248" s="0" t="n">
        <f aca="false">B2248</f>
        <v>71</v>
      </c>
    </row>
    <row r="2249" customFormat="false" ht="12.8" hidden="false" customHeight="false" outlineLevel="0" collapsed="false">
      <c r="A2249" s="0" t="n">
        <f aca="false">IF(B2248&lt;&gt;$D$1,A2248,A2248+1)</f>
        <v>30</v>
      </c>
      <c r="B2249" s="0" t="n">
        <f aca="false">IF(B2248&lt;&gt;$D$1,B2248+1,1)</f>
        <v>72</v>
      </c>
      <c r="C2249" s="0" t="str">
        <f aca="false">IFERROR(VLOOKUP(A2249,'Province Map'!$A$2:$BX$77,(MATCH(B2249,'Province Map'!$B$2:$BX$2,0)+1),0),"")</f>
        <v/>
      </c>
      <c r="D2249" s="0" t="str">
        <f aca="false">IF(C2249="T","T","")</f>
        <v/>
      </c>
      <c r="E2249" s="0" t="str">
        <f aca="false">IF(D2249="T",COUNTIF($D$3:$D2249,"T"),"")</f>
        <v/>
      </c>
      <c r="F2249" s="0" t="str">
        <f aca="false">IF(C2249="S","S","")</f>
        <v/>
      </c>
      <c r="G2249" s="0" t="str">
        <f aca="false">IF(F2249="S",COUNTIF($F$3:$F2249,"S"),"")</f>
        <v/>
      </c>
      <c r="H2249" s="0" t="n">
        <f aca="false">A2249</f>
        <v>30</v>
      </c>
      <c r="I2249" s="0" t="n">
        <f aca="false">B2249</f>
        <v>72</v>
      </c>
    </row>
    <row r="2250" customFormat="false" ht="12.8" hidden="false" customHeight="false" outlineLevel="0" collapsed="false">
      <c r="A2250" s="0" t="n">
        <f aca="false">IF(B2249&lt;&gt;$D$1,A2249,A2249+1)</f>
        <v>30</v>
      </c>
      <c r="B2250" s="0" t="n">
        <f aca="false">IF(B2249&lt;&gt;$D$1,B2249+1,1)</f>
        <v>73</v>
      </c>
      <c r="C2250" s="0" t="str">
        <f aca="false">IFERROR(VLOOKUP(A2250,'Province Map'!$A$2:$BX$77,(MATCH(B2250,'Province Map'!$B$2:$BX$2,0)+1),0),"")</f>
        <v/>
      </c>
      <c r="D2250" s="0" t="str">
        <f aca="false">IF(C2250="T","T","")</f>
        <v/>
      </c>
      <c r="E2250" s="0" t="str">
        <f aca="false">IF(D2250="T",COUNTIF($D$3:$D2250,"T"),"")</f>
        <v/>
      </c>
      <c r="F2250" s="0" t="str">
        <f aca="false">IF(C2250="S","S","")</f>
        <v/>
      </c>
      <c r="G2250" s="0" t="str">
        <f aca="false">IF(F2250="S",COUNTIF($F$3:$F2250,"S"),"")</f>
        <v/>
      </c>
      <c r="H2250" s="0" t="n">
        <f aca="false">A2250</f>
        <v>30</v>
      </c>
      <c r="I2250" s="0" t="n">
        <f aca="false">B2250</f>
        <v>73</v>
      </c>
    </row>
    <row r="2251" customFormat="false" ht="12.8" hidden="false" customHeight="false" outlineLevel="0" collapsed="false">
      <c r="A2251" s="0" t="n">
        <f aca="false">IF(B2250&lt;&gt;$D$1,A2250,A2250+1)</f>
        <v>30</v>
      </c>
      <c r="B2251" s="0" t="n">
        <f aca="false">IF(B2250&lt;&gt;$D$1,B2250+1,1)</f>
        <v>74</v>
      </c>
      <c r="C2251" s="0" t="str">
        <f aca="false">IFERROR(VLOOKUP(A2251,'Province Map'!$A$2:$BX$77,(MATCH(B2251,'Province Map'!$B$2:$BX$2,0)+1),0),"")</f>
        <v/>
      </c>
      <c r="D2251" s="0" t="str">
        <f aca="false">IF(C2251="T","T","")</f>
        <v/>
      </c>
      <c r="E2251" s="0" t="str">
        <f aca="false">IF(D2251="T",COUNTIF($D$3:$D2251,"T"),"")</f>
        <v/>
      </c>
      <c r="F2251" s="0" t="str">
        <f aca="false">IF(C2251="S","S","")</f>
        <v/>
      </c>
      <c r="G2251" s="0" t="str">
        <f aca="false">IF(F2251="S",COUNTIF($F$3:$F2251,"S"),"")</f>
        <v/>
      </c>
      <c r="H2251" s="0" t="n">
        <f aca="false">A2251</f>
        <v>30</v>
      </c>
      <c r="I2251" s="0" t="n">
        <f aca="false">B2251</f>
        <v>74</v>
      </c>
    </row>
    <row r="2252" customFormat="false" ht="12.8" hidden="false" customHeight="false" outlineLevel="0" collapsed="false">
      <c r="A2252" s="0" t="n">
        <f aca="false">IF(B2251&lt;&gt;$D$1,A2251,A2251+1)</f>
        <v>30</v>
      </c>
      <c r="B2252" s="0" t="n">
        <f aca="false">IF(B2251&lt;&gt;$D$1,B2251+1,1)</f>
        <v>75</v>
      </c>
      <c r="C2252" s="0" t="str">
        <f aca="false">IFERROR(VLOOKUP(A2252,'Province Map'!$A$2:$BX$77,(MATCH(B2252,'Province Map'!$B$2:$BX$2,0)+1),0),"")</f>
        <v/>
      </c>
      <c r="D2252" s="0" t="str">
        <f aca="false">IF(C2252="T","T","")</f>
        <v/>
      </c>
      <c r="E2252" s="0" t="str">
        <f aca="false">IF(D2252="T",COUNTIF($D$3:$D2252,"T"),"")</f>
        <v/>
      </c>
      <c r="F2252" s="0" t="str">
        <f aca="false">IF(C2252="S","S","")</f>
        <v/>
      </c>
      <c r="G2252" s="0" t="str">
        <f aca="false">IF(F2252="S",COUNTIF($F$3:$F2252,"S"),"")</f>
        <v/>
      </c>
      <c r="H2252" s="0" t="n">
        <f aca="false">A2252</f>
        <v>30</v>
      </c>
      <c r="I2252" s="0" t="n">
        <f aca="false">B2252</f>
        <v>75</v>
      </c>
    </row>
    <row r="2253" customFormat="false" ht="12.8" hidden="false" customHeight="false" outlineLevel="0" collapsed="false">
      <c r="A2253" s="0" t="n">
        <f aca="false">IF(B2252&lt;&gt;$D$1,A2252,A2252+1)</f>
        <v>31</v>
      </c>
      <c r="B2253" s="0" t="n">
        <f aca="false">IF(B2252&lt;&gt;$D$1,B2252+1,1)</f>
        <v>1</v>
      </c>
      <c r="C2253" s="0" t="str">
        <f aca="false">IFERROR(VLOOKUP(A2253,'Province Map'!$A$2:$BX$77,(MATCH(B2253,'Province Map'!$B$2:$BX$2,0)+1),0),"")</f>
        <v/>
      </c>
      <c r="D2253" s="0" t="str">
        <f aca="false">IF(C2253="T","T","")</f>
        <v/>
      </c>
      <c r="E2253" s="0" t="str">
        <f aca="false">IF(D2253="T",COUNTIF($D$3:$D2253,"T"),"")</f>
        <v/>
      </c>
      <c r="F2253" s="0" t="str">
        <f aca="false">IF(C2253="S","S","")</f>
        <v/>
      </c>
      <c r="G2253" s="0" t="str">
        <f aca="false">IF(F2253="S",COUNTIF($F$3:$F2253,"S"),"")</f>
        <v/>
      </c>
      <c r="H2253" s="0" t="n">
        <f aca="false">A2253</f>
        <v>31</v>
      </c>
      <c r="I2253" s="0" t="n">
        <f aca="false">B2253</f>
        <v>1</v>
      </c>
    </row>
    <row r="2254" customFormat="false" ht="12.8" hidden="false" customHeight="false" outlineLevel="0" collapsed="false">
      <c r="A2254" s="0" t="n">
        <f aca="false">IF(B2253&lt;&gt;$D$1,A2253,A2253+1)</f>
        <v>31</v>
      </c>
      <c r="B2254" s="0" t="n">
        <f aca="false">IF(B2253&lt;&gt;$D$1,B2253+1,1)</f>
        <v>2</v>
      </c>
      <c r="C2254" s="0" t="str">
        <f aca="false">IFERROR(VLOOKUP(A2254,'Province Map'!$A$2:$BX$77,(MATCH(B2254,'Province Map'!$B$2:$BX$2,0)+1),0),"")</f>
        <v/>
      </c>
      <c r="D2254" s="0" t="str">
        <f aca="false">IF(C2254="T","T","")</f>
        <v/>
      </c>
      <c r="E2254" s="0" t="str">
        <f aca="false">IF(D2254="T",COUNTIF($D$3:$D2254,"T"),"")</f>
        <v/>
      </c>
      <c r="F2254" s="0" t="str">
        <f aca="false">IF(C2254="S","S","")</f>
        <v/>
      </c>
      <c r="G2254" s="0" t="str">
        <f aca="false">IF(F2254="S",COUNTIF($F$3:$F2254,"S"),"")</f>
        <v/>
      </c>
      <c r="H2254" s="0" t="n">
        <f aca="false">A2254</f>
        <v>31</v>
      </c>
      <c r="I2254" s="0" t="n">
        <f aca="false">B2254</f>
        <v>2</v>
      </c>
    </row>
    <row r="2255" customFormat="false" ht="12.8" hidden="false" customHeight="false" outlineLevel="0" collapsed="false">
      <c r="A2255" s="0" t="n">
        <f aca="false">IF(B2254&lt;&gt;$D$1,A2254,A2254+1)</f>
        <v>31</v>
      </c>
      <c r="B2255" s="0" t="n">
        <f aca="false">IF(B2254&lt;&gt;$D$1,B2254+1,1)</f>
        <v>3</v>
      </c>
      <c r="C2255" s="0" t="str">
        <f aca="false">IFERROR(VLOOKUP(A2255,'Province Map'!$A$2:$BX$77,(MATCH(B2255,'Province Map'!$B$2:$BX$2,0)+1),0),"")</f>
        <v/>
      </c>
      <c r="D2255" s="0" t="str">
        <f aca="false">IF(C2255="T","T","")</f>
        <v/>
      </c>
      <c r="E2255" s="0" t="str">
        <f aca="false">IF(D2255="T",COUNTIF($D$3:$D2255,"T"),"")</f>
        <v/>
      </c>
      <c r="F2255" s="0" t="str">
        <f aca="false">IF(C2255="S","S","")</f>
        <v/>
      </c>
      <c r="G2255" s="0" t="str">
        <f aca="false">IF(F2255="S",COUNTIF($F$3:$F2255,"S"),"")</f>
        <v/>
      </c>
      <c r="H2255" s="0" t="n">
        <f aca="false">A2255</f>
        <v>31</v>
      </c>
      <c r="I2255" s="0" t="n">
        <f aca="false">B2255</f>
        <v>3</v>
      </c>
    </row>
    <row r="2256" customFormat="false" ht="12.8" hidden="false" customHeight="false" outlineLevel="0" collapsed="false">
      <c r="A2256" s="0" t="n">
        <f aca="false">IF(B2255&lt;&gt;$D$1,A2255,A2255+1)</f>
        <v>31</v>
      </c>
      <c r="B2256" s="0" t="n">
        <f aca="false">IF(B2255&lt;&gt;$D$1,B2255+1,1)</f>
        <v>4</v>
      </c>
      <c r="C2256" s="0" t="str">
        <f aca="false">IFERROR(VLOOKUP(A2256,'Province Map'!$A$2:$BX$77,(MATCH(B2256,'Province Map'!$B$2:$BX$2,0)+1),0),"")</f>
        <v/>
      </c>
      <c r="D2256" s="0" t="str">
        <f aca="false">IF(C2256="T","T","")</f>
        <v/>
      </c>
      <c r="E2256" s="0" t="str">
        <f aca="false">IF(D2256="T",COUNTIF($D$3:$D2256,"T"),"")</f>
        <v/>
      </c>
      <c r="F2256" s="0" t="str">
        <f aca="false">IF(C2256="S","S","")</f>
        <v/>
      </c>
      <c r="G2256" s="0" t="str">
        <f aca="false">IF(F2256="S",COUNTIF($F$3:$F2256,"S"),"")</f>
        <v/>
      </c>
      <c r="H2256" s="0" t="n">
        <f aca="false">A2256</f>
        <v>31</v>
      </c>
      <c r="I2256" s="0" t="n">
        <f aca="false">B2256</f>
        <v>4</v>
      </c>
    </row>
    <row r="2257" customFormat="false" ht="12.8" hidden="false" customHeight="false" outlineLevel="0" collapsed="false">
      <c r="A2257" s="0" t="n">
        <f aca="false">IF(B2256&lt;&gt;$D$1,A2256,A2256+1)</f>
        <v>31</v>
      </c>
      <c r="B2257" s="0" t="n">
        <f aca="false">IF(B2256&lt;&gt;$D$1,B2256+1,1)</f>
        <v>5</v>
      </c>
      <c r="C2257" s="0" t="str">
        <f aca="false">IFERROR(VLOOKUP(A2257,'Province Map'!$A$2:$BX$77,(MATCH(B2257,'Province Map'!$B$2:$BX$2,0)+1),0),"")</f>
        <v/>
      </c>
      <c r="D2257" s="0" t="str">
        <f aca="false">IF(C2257="T","T","")</f>
        <v/>
      </c>
      <c r="E2257" s="0" t="str">
        <f aca="false">IF(D2257="T",COUNTIF($D$3:$D2257,"T"),"")</f>
        <v/>
      </c>
      <c r="F2257" s="0" t="str">
        <f aca="false">IF(C2257="S","S","")</f>
        <v/>
      </c>
      <c r="G2257" s="0" t="str">
        <f aca="false">IF(F2257="S",COUNTIF($F$3:$F2257,"S"),"")</f>
        <v/>
      </c>
      <c r="H2257" s="0" t="n">
        <f aca="false">A2257</f>
        <v>31</v>
      </c>
      <c r="I2257" s="0" t="n">
        <f aca="false">B2257</f>
        <v>5</v>
      </c>
    </row>
    <row r="2258" customFormat="false" ht="12.8" hidden="false" customHeight="false" outlineLevel="0" collapsed="false">
      <c r="A2258" s="0" t="n">
        <f aca="false">IF(B2257&lt;&gt;$D$1,A2257,A2257+1)</f>
        <v>31</v>
      </c>
      <c r="B2258" s="0" t="n">
        <f aca="false">IF(B2257&lt;&gt;$D$1,B2257+1,1)</f>
        <v>6</v>
      </c>
      <c r="C2258" s="0" t="str">
        <f aca="false">IFERROR(VLOOKUP(A2258,'Province Map'!$A$2:$BX$77,(MATCH(B2258,'Province Map'!$B$2:$BX$2,0)+1),0),"")</f>
        <v/>
      </c>
      <c r="D2258" s="0" t="str">
        <f aca="false">IF(C2258="T","T","")</f>
        <v/>
      </c>
      <c r="E2258" s="0" t="str">
        <f aca="false">IF(D2258="T",COUNTIF($D$3:$D2258,"T"),"")</f>
        <v/>
      </c>
      <c r="F2258" s="0" t="str">
        <f aca="false">IF(C2258="S","S","")</f>
        <v/>
      </c>
      <c r="G2258" s="0" t="str">
        <f aca="false">IF(F2258="S",COUNTIF($F$3:$F2258,"S"),"")</f>
        <v/>
      </c>
      <c r="H2258" s="0" t="n">
        <f aca="false">A2258</f>
        <v>31</v>
      </c>
      <c r="I2258" s="0" t="n">
        <f aca="false">B2258</f>
        <v>6</v>
      </c>
    </row>
    <row r="2259" customFormat="false" ht="12.8" hidden="false" customHeight="false" outlineLevel="0" collapsed="false">
      <c r="A2259" s="0" t="n">
        <f aca="false">IF(B2258&lt;&gt;$D$1,A2258,A2258+1)</f>
        <v>31</v>
      </c>
      <c r="B2259" s="0" t="n">
        <f aca="false">IF(B2258&lt;&gt;$D$1,B2258+1,1)</f>
        <v>7</v>
      </c>
      <c r="C2259" s="0" t="str">
        <f aca="false">IFERROR(VLOOKUP(A2259,'Province Map'!$A$2:$BX$77,(MATCH(B2259,'Province Map'!$B$2:$BX$2,0)+1),0),"")</f>
        <v/>
      </c>
      <c r="D2259" s="0" t="str">
        <f aca="false">IF(C2259="T","T","")</f>
        <v/>
      </c>
      <c r="E2259" s="0" t="str">
        <f aca="false">IF(D2259="T",COUNTIF($D$3:$D2259,"T"),"")</f>
        <v/>
      </c>
      <c r="F2259" s="0" t="str">
        <f aca="false">IF(C2259="S","S","")</f>
        <v/>
      </c>
      <c r="G2259" s="0" t="str">
        <f aca="false">IF(F2259="S",COUNTIF($F$3:$F2259,"S"),"")</f>
        <v/>
      </c>
      <c r="H2259" s="0" t="n">
        <f aca="false">A2259</f>
        <v>31</v>
      </c>
      <c r="I2259" s="0" t="n">
        <f aca="false">B2259</f>
        <v>7</v>
      </c>
    </row>
    <row r="2260" customFormat="false" ht="12.8" hidden="false" customHeight="false" outlineLevel="0" collapsed="false">
      <c r="A2260" s="0" t="n">
        <f aca="false">IF(B2259&lt;&gt;$D$1,A2259,A2259+1)</f>
        <v>31</v>
      </c>
      <c r="B2260" s="0" t="n">
        <f aca="false">IF(B2259&lt;&gt;$D$1,B2259+1,1)</f>
        <v>8</v>
      </c>
      <c r="C2260" s="0" t="str">
        <f aca="false">IFERROR(VLOOKUP(A2260,'Province Map'!$A$2:$BX$77,(MATCH(B2260,'Province Map'!$B$2:$BX$2,0)+1),0),"")</f>
        <v/>
      </c>
      <c r="D2260" s="0" t="str">
        <f aca="false">IF(C2260="T","T","")</f>
        <v/>
      </c>
      <c r="E2260" s="0" t="str">
        <f aca="false">IF(D2260="T",COUNTIF($D$3:$D2260,"T"),"")</f>
        <v/>
      </c>
      <c r="F2260" s="0" t="str">
        <f aca="false">IF(C2260="S","S","")</f>
        <v/>
      </c>
      <c r="G2260" s="0" t="str">
        <f aca="false">IF(F2260="S",COUNTIF($F$3:$F2260,"S"),"")</f>
        <v/>
      </c>
      <c r="H2260" s="0" t="n">
        <f aca="false">A2260</f>
        <v>31</v>
      </c>
      <c r="I2260" s="0" t="n">
        <f aca="false">B2260</f>
        <v>8</v>
      </c>
    </row>
    <row r="2261" customFormat="false" ht="12.8" hidden="false" customHeight="false" outlineLevel="0" collapsed="false">
      <c r="A2261" s="0" t="n">
        <f aca="false">IF(B2260&lt;&gt;$D$1,A2260,A2260+1)</f>
        <v>31</v>
      </c>
      <c r="B2261" s="0" t="n">
        <f aca="false">IF(B2260&lt;&gt;$D$1,B2260+1,1)</f>
        <v>9</v>
      </c>
      <c r="C2261" s="0" t="str">
        <f aca="false">IFERROR(VLOOKUP(A2261,'Province Map'!$A$2:$BX$77,(MATCH(B2261,'Province Map'!$B$2:$BX$2,0)+1),0),"")</f>
        <v/>
      </c>
      <c r="D2261" s="0" t="str">
        <f aca="false">IF(C2261="T","T","")</f>
        <v/>
      </c>
      <c r="E2261" s="0" t="str">
        <f aca="false">IF(D2261="T",COUNTIF($D$3:$D2261,"T"),"")</f>
        <v/>
      </c>
      <c r="F2261" s="0" t="str">
        <f aca="false">IF(C2261="S","S","")</f>
        <v/>
      </c>
      <c r="G2261" s="0" t="str">
        <f aca="false">IF(F2261="S",COUNTIF($F$3:$F2261,"S"),"")</f>
        <v/>
      </c>
      <c r="H2261" s="0" t="n">
        <f aca="false">A2261</f>
        <v>31</v>
      </c>
      <c r="I2261" s="0" t="n">
        <f aca="false">B2261</f>
        <v>9</v>
      </c>
    </row>
    <row r="2262" customFormat="false" ht="12.8" hidden="false" customHeight="false" outlineLevel="0" collapsed="false">
      <c r="A2262" s="0" t="n">
        <f aca="false">IF(B2261&lt;&gt;$D$1,A2261,A2261+1)</f>
        <v>31</v>
      </c>
      <c r="B2262" s="0" t="n">
        <f aca="false">IF(B2261&lt;&gt;$D$1,B2261+1,1)</f>
        <v>10</v>
      </c>
      <c r="C2262" s="0" t="str">
        <f aca="false">IFERROR(VLOOKUP(A2262,'Province Map'!$A$2:$BX$77,(MATCH(B2262,'Province Map'!$B$2:$BX$2,0)+1),0),"")</f>
        <v/>
      </c>
      <c r="D2262" s="0" t="str">
        <f aca="false">IF(C2262="T","T","")</f>
        <v/>
      </c>
      <c r="E2262" s="0" t="str">
        <f aca="false">IF(D2262="T",COUNTIF($D$3:$D2262,"T"),"")</f>
        <v/>
      </c>
      <c r="F2262" s="0" t="str">
        <f aca="false">IF(C2262="S","S","")</f>
        <v/>
      </c>
      <c r="G2262" s="0" t="str">
        <f aca="false">IF(F2262="S",COUNTIF($F$3:$F2262,"S"),"")</f>
        <v/>
      </c>
      <c r="H2262" s="0" t="n">
        <f aca="false">A2262</f>
        <v>31</v>
      </c>
      <c r="I2262" s="0" t="n">
        <f aca="false">B2262</f>
        <v>10</v>
      </c>
    </row>
    <row r="2263" customFormat="false" ht="12.8" hidden="false" customHeight="false" outlineLevel="0" collapsed="false">
      <c r="A2263" s="0" t="n">
        <f aca="false">IF(B2262&lt;&gt;$D$1,A2262,A2262+1)</f>
        <v>31</v>
      </c>
      <c r="B2263" s="0" t="n">
        <f aca="false">IF(B2262&lt;&gt;$D$1,B2262+1,1)</f>
        <v>11</v>
      </c>
      <c r="C2263" s="0" t="str">
        <f aca="false">IFERROR(VLOOKUP(A2263,'Province Map'!$A$2:$BX$77,(MATCH(B2263,'Province Map'!$B$2:$BX$2,0)+1),0),"")</f>
        <v/>
      </c>
      <c r="D2263" s="0" t="str">
        <f aca="false">IF(C2263="T","T","")</f>
        <v/>
      </c>
      <c r="E2263" s="0" t="str">
        <f aca="false">IF(D2263="T",COUNTIF($D$3:$D2263,"T"),"")</f>
        <v/>
      </c>
      <c r="F2263" s="0" t="str">
        <f aca="false">IF(C2263="S","S","")</f>
        <v/>
      </c>
      <c r="G2263" s="0" t="str">
        <f aca="false">IF(F2263="S",COUNTIF($F$3:$F2263,"S"),"")</f>
        <v/>
      </c>
      <c r="H2263" s="0" t="n">
        <f aca="false">A2263</f>
        <v>31</v>
      </c>
      <c r="I2263" s="0" t="n">
        <f aca="false">B2263</f>
        <v>11</v>
      </c>
    </row>
    <row r="2264" customFormat="false" ht="12.8" hidden="false" customHeight="false" outlineLevel="0" collapsed="false">
      <c r="A2264" s="0" t="n">
        <f aca="false">IF(B2263&lt;&gt;$D$1,A2263,A2263+1)</f>
        <v>31</v>
      </c>
      <c r="B2264" s="0" t="n">
        <f aca="false">IF(B2263&lt;&gt;$D$1,B2263+1,1)</f>
        <v>12</v>
      </c>
      <c r="C2264" s="0" t="str">
        <f aca="false">IFERROR(VLOOKUP(A2264,'Province Map'!$A$2:$BX$77,(MATCH(B2264,'Province Map'!$B$2:$BX$2,0)+1),0),"")</f>
        <v/>
      </c>
      <c r="D2264" s="0" t="str">
        <f aca="false">IF(C2264="T","T","")</f>
        <v/>
      </c>
      <c r="E2264" s="0" t="str">
        <f aca="false">IF(D2264="T",COUNTIF($D$3:$D2264,"T"),"")</f>
        <v/>
      </c>
      <c r="F2264" s="0" t="str">
        <f aca="false">IF(C2264="S","S","")</f>
        <v/>
      </c>
      <c r="G2264" s="0" t="str">
        <f aca="false">IF(F2264="S",COUNTIF($F$3:$F2264,"S"),"")</f>
        <v/>
      </c>
      <c r="H2264" s="0" t="n">
        <f aca="false">A2264</f>
        <v>31</v>
      </c>
      <c r="I2264" s="0" t="n">
        <f aca="false">B2264</f>
        <v>12</v>
      </c>
    </row>
    <row r="2265" customFormat="false" ht="12.8" hidden="false" customHeight="false" outlineLevel="0" collapsed="false">
      <c r="A2265" s="0" t="n">
        <f aca="false">IF(B2264&lt;&gt;$D$1,A2264,A2264+1)</f>
        <v>31</v>
      </c>
      <c r="B2265" s="0" t="n">
        <f aca="false">IF(B2264&lt;&gt;$D$1,B2264+1,1)</f>
        <v>13</v>
      </c>
      <c r="C2265" s="0" t="str">
        <f aca="false">IFERROR(VLOOKUP(A2265,'Province Map'!$A$2:$BX$77,(MATCH(B2265,'Province Map'!$B$2:$BX$2,0)+1),0),"")</f>
        <v/>
      </c>
      <c r="D2265" s="0" t="str">
        <f aca="false">IF(C2265="T","T","")</f>
        <v/>
      </c>
      <c r="E2265" s="0" t="str">
        <f aca="false">IF(D2265="T",COUNTIF($D$3:$D2265,"T"),"")</f>
        <v/>
      </c>
      <c r="F2265" s="0" t="str">
        <f aca="false">IF(C2265="S","S","")</f>
        <v/>
      </c>
      <c r="G2265" s="0" t="str">
        <f aca="false">IF(F2265="S",COUNTIF($F$3:$F2265,"S"),"")</f>
        <v/>
      </c>
      <c r="H2265" s="0" t="n">
        <f aca="false">A2265</f>
        <v>31</v>
      </c>
      <c r="I2265" s="0" t="n">
        <f aca="false">B2265</f>
        <v>13</v>
      </c>
    </row>
    <row r="2266" customFormat="false" ht="12.8" hidden="false" customHeight="false" outlineLevel="0" collapsed="false">
      <c r="A2266" s="0" t="n">
        <f aca="false">IF(B2265&lt;&gt;$D$1,A2265,A2265+1)</f>
        <v>31</v>
      </c>
      <c r="B2266" s="0" t="n">
        <f aca="false">IF(B2265&lt;&gt;$D$1,B2265+1,1)</f>
        <v>14</v>
      </c>
      <c r="C2266" s="0" t="str">
        <f aca="false">IFERROR(VLOOKUP(A2266,'Province Map'!$A$2:$BX$77,(MATCH(B2266,'Province Map'!$B$2:$BX$2,0)+1),0),"")</f>
        <v/>
      </c>
      <c r="D2266" s="0" t="str">
        <f aca="false">IF(C2266="T","T","")</f>
        <v/>
      </c>
      <c r="E2266" s="0" t="str">
        <f aca="false">IF(D2266="T",COUNTIF($D$3:$D2266,"T"),"")</f>
        <v/>
      </c>
      <c r="F2266" s="0" t="str">
        <f aca="false">IF(C2266="S","S","")</f>
        <v/>
      </c>
      <c r="G2266" s="0" t="str">
        <f aca="false">IF(F2266="S",COUNTIF($F$3:$F2266,"S"),"")</f>
        <v/>
      </c>
      <c r="H2266" s="0" t="n">
        <f aca="false">A2266</f>
        <v>31</v>
      </c>
      <c r="I2266" s="0" t="n">
        <f aca="false">B2266</f>
        <v>14</v>
      </c>
    </row>
    <row r="2267" customFormat="false" ht="12.8" hidden="false" customHeight="false" outlineLevel="0" collapsed="false">
      <c r="A2267" s="0" t="n">
        <f aca="false">IF(B2266&lt;&gt;$D$1,A2266,A2266+1)</f>
        <v>31</v>
      </c>
      <c r="B2267" s="0" t="n">
        <f aca="false">IF(B2266&lt;&gt;$D$1,B2266+1,1)</f>
        <v>15</v>
      </c>
      <c r="C2267" s="0" t="str">
        <f aca="false">IFERROR(VLOOKUP(A2267,'Province Map'!$A$2:$BX$77,(MATCH(B2267,'Province Map'!$B$2:$BX$2,0)+1),0),"")</f>
        <v/>
      </c>
      <c r="D2267" s="0" t="str">
        <f aca="false">IF(C2267="T","T","")</f>
        <v/>
      </c>
      <c r="E2267" s="0" t="str">
        <f aca="false">IF(D2267="T",COUNTIF($D$3:$D2267,"T"),"")</f>
        <v/>
      </c>
      <c r="F2267" s="0" t="str">
        <f aca="false">IF(C2267="S","S","")</f>
        <v/>
      </c>
      <c r="G2267" s="0" t="str">
        <f aca="false">IF(F2267="S",COUNTIF($F$3:$F2267,"S"),"")</f>
        <v/>
      </c>
      <c r="H2267" s="0" t="n">
        <f aca="false">A2267</f>
        <v>31</v>
      </c>
      <c r="I2267" s="0" t="n">
        <f aca="false">B2267</f>
        <v>15</v>
      </c>
    </row>
    <row r="2268" customFormat="false" ht="12.8" hidden="false" customHeight="false" outlineLevel="0" collapsed="false">
      <c r="A2268" s="0" t="n">
        <f aca="false">IF(B2267&lt;&gt;$D$1,A2267,A2267+1)</f>
        <v>31</v>
      </c>
      <c r="B2268" s="0" t="n">
        <f aca="false">IF(B2267&lt;&gt;$D$1,B2267+1,1)</f>
        <v>16</v>
      </c>
      <c r="C2268" s="0" t="str">
        <f aca="false">IFERROR(VLOOKUP(A2268,'Province Map'!$A$2:$BX$77,(MATCH(B2268,'Province Map'!$B$2:$BX$2,0)+1),0),"")</f>
        <v/>
      </c>
      <c r="D2268" s="0" t="str">
        <f aca="false">IF(C2268="T","T","")</f>
        <v/>
      </c>
      <c r="E2268" s="0" t="str">
        <f aca="false">IF(D2268="T",COUNTIF($D$3:$D2268,"T"),"")</f>
        <v/>
      </c>
      <c r="F2268" s="0" t="str">
        <f aca="false">IF(C2268="S","S","")</f>
        <v/>
      </c>
      <c r="G2268" s="0" t="str">
        <f aca="false">IF(F2268="S",COUNTIF($F$3:$F2268,"S"),"")</f>
        <v/>
      </c>
      <c r="H2268" s="0" t="n">
        <f aca="false">A2268</f>
        <v>31</v>
      </c>
      <c r="I2268" s="0" t="n">
        <f aca="false">B2268</f>
        <v>16</v>
      </c>
    </row>
    <row r="2269" customFormat="false" ht="12.8" hidden="false" customHeight="false" outlineLevel="0" collapsed="false">
      <c r="A2269" s="0" t="n">
        <f aca="false">IF(B2268&lt;&gt;$D$1,A2268,A2268+1)</f>
        <v>31</v>
      </c>
      <c r="B2269" s="0" t="n">
        <f aca="false">IF(B2268&lt;&gt;$D$1,B2268+1,1)</f>
        <v>17</v>
      </c>
      <c r="C2269" s="0" t="str">
        <f aca="false">IFERROR(VLOOKUP(A2269,'Province Map'!$A$2:$BX$77,(MATCH(B2269,'Province Map'!$B$2:$BX$2,0)+1),0),"")</f>
        <v/>
      </c>
      <c r="D2269" s="0" t="str">
        <f aca="false">IF(C2269="T","T","")</f>
        <v/>
      </c>
      <c r="E2269" s="0" t="str">
        <f aca="false">IF(D2269="T",COUNTIF($D$3:$D2269,"T"),"")</f>
        <v/>
      </c>
      <c r="F2269" s="0" t="str">
        <f aca="false">IF(C2269="S","S","")</f>
        <v/>
      </c>
      <c r="G2269" s="0" t="str">
        <f aca="false">IF(F2269="S",COUNTIF($F$3:$F2269,"S"),"")</f>
        <v/>
      </c>
      <c r="H2269" s="0" t="n">
        <f aca="false">A2269</f>
        <v>31</v>
      </c>
      <c r="I2269" s="0" t="n">
        <f aca="false">B2269</f>
        <v>17</v>
      </c>
    </row>
    <row r="2270" customFormat="false" ht="12.8" hidden="false" customHeight="false" outlineLevel="0" collapsed="false">
      <c r="A2270" s="0" t="n">
        <f aca="false">IF(B2269&lt;&gt;$D$1,A2269,A2269+1)</f>
        <v>31</v>
      </c>
      <c r="B2270" s="0" t="n">
        <f aca="false">IF(B2269&lt;&gt;$D$1,B2269+1,1)</f>
        <v>18</v>
      </c>
      <c r="C2270" s="0" t="str">
        <f aca="false">IFERROR(VLOOKUP(A2270,'Province Map'!$A$2:$BX$77,(MATCH(B2270,'Province Map'!$B$2:$BX$2,0)+1),0),"")</f>
        <v/>
      </c>
      <c r="D2270" s="0" t="str">
        <f aca="false">IF(C2270="T","T","")</f>
        <v/>
      </c>
      <c r="E2270" s="0" t="str">
        <f aca="false">IF(D2270="T",COUNTIF($D$3:$D2270,"T"),"")</f>
        <v/>
      </c>
      <c r="F2270" s="0" t="str">
        <f aca="false">IF(C2270="S","S","")</f>
        <v/>
      </c>
      <c r="G2270" s="0" t="str">
        <f aca="false">IF(F2270="S",COUNTIF($F$3:$F2270,"S"),"")</f>
        <v/>
      </c>
      <c r="H2270" s="0" t="n">
        <f aca="false">A2270</f>
        <v>31</v>
      </c>
      <c r="I2270" s="0" t="n">
        <f aca="false">B2270</f>
        <v>18</v>
      </c>
    </row>
    <row r="2271" customFormat="false" ht="12.8" hidden="false" customHeight="false" outlineLevel="0" collapsed="false">
      <c r="A2271" s="0" t="n">
        <f aca="false">IF(B2270&lt;&gt;$D$1,A2270,A2270+1)</f>
        <v>31</v>
      </c>
      <c r="B2271" s="0" t="n">
        <f aca="false">IF(B2270&lt;&gt;$D$1,B2270+1,1)</f>
        <v>19</v>
      </c>
      <c r="C2271" s="0" t="str">
        <f aca="false">IFERROR(VLOOKUP(A2271,'Province Map'!$A$2:$BX$77,(MATCH(B2271,'Province Map'!$B$2:$BX$2,0)+1),0),"")</f>
        <v/>
      </c>
      <c r="D2271" s="0" t="str">
        <f aca="false">IF(C2271="T","T","")</f>
        <v/>
      </c>
      <c r="E2271" s="0" t="str">
        <f aca="false">IF(D2271="T",COUNTIF($D$3:$D2271,"T"),"")</f>
        <v/>
      </c>
      <c r="F2271" s="0" t="str">
        <f aca="false">IF(C2271="S","S","")</f>
        <v/>
      </c>
      <c r="G2271" s="0" t="str">
        <f aca="false">IF(F2271="S",COUNTIF($F$3:$F2271,"S"),"")</f>
        <v/>
      </c>
      <c r="H2271" s="0" t="n">
        <f aca="false">A2271</f>
        <v>31</v>
      </c>
      <c r="I2271" s="0" t="n">
        <f aca="false">B2271</f>
        <v>19</v>
      </c>
    </row>
    <row r="2272" customFormat="false" ht="12.8" hidden="false" customHeight="false" outlineLevel="0" collapsed="false">
      <c r="A2272" s="0" t="n">
        <f aca="false">IF(B2271&lt;&gt;$D$1,A2271,A2271+1)</f>
        <v>31</v>
      </c>
      <c r="B2272" s="0" t="n">
        <f aca="false">IF(B2271&lt;&gt;$D$1,B2271+1,1)</f>
        <v>20</v>
      </c>
      <c r="C2272" s="0" t="str">
        <f aca="false">IFERROR(VLOOKUP(A2272,'Province Map'!$A$2:$BX$77,(MATCH(B2272,'Province Map'!$B$2:$BX$2,0)+1),0),"")</f>
        <v/>
      </c>
      <c r="D2272" s="0" t="str">
        <f aca="false">IF(C2272="T","T","")</f>
        <v/>
      </c>
      <c r="E2272" s="0" t="str">
        <f aca="false">IF(D2272="T",COUNTIF($D$3:$D2272,"T"),"")</f>
        <v/>
      </c>
      <c r="F2272" s="0" t="str">
        <f aca="false">IF(C2272="S","S","")</f>
        <v/>
      </c>
      <c r="G2272" s="0" t="str">
        <f aca="false">IF(F2272="S",COUNTIF($F$3:$F2272,"S"),"")</f>
        <v/>
      </c>
      <c r="H2272" s="0" t="n">
        <f aca="false">A2272</f>
        <v>31</v>
      </c>
      <c r="I2272" s="0" t="n">
        <f aca="false">B2272</f>
        <v>20</v>
      </c>
    </row>
    <row r="2273" customFormat="false" ht="12.8" hidden="false" customHeight="false" outlineLevel="0" collapsed="false">
      <c r="A2273" s="0" t="n">
        <f aca="false">IF(B2272&lt;&gt;$D$1,A2272,A2272+1)</f>
        <v>31</v>
      </c>
      <c r="B2273" s="0" t="n">
        <f aca="false">IF(B2272&lt;&gt;$D$1,B2272+1,1)</f>
        <v>21</v>
      </c>
      <c r="C2273" s="0" t="str">
        <f aca="false">IFERROR(VLOOKUP(A2273,'Province Map'!$A$2:$BX$77,(MATCH(B2273,'Province Map'!$B$2:$BX$2,0)+1),0),"")</f>
        <v/>
      </c>
      <c r="D2273" s="0" t="str">
        <f aca="false">IF(C2273="T","T","")</f>
        <v/>
      </c>
      <c r="E2273" s="0" t="str">
        <f aca="false">IF(D2273="T",COUNTIF($D$3:$D2273,"T"),"")</f>
        <v/>
      </c>
      <c r="F2273" s="0" t="str">
        <f aca="false">IF(C2273="S","S","")</f>
        <v/>
      </c>
      <c r="G2273" s="0" t="str">
        <f aca="false">IF(F2273="S",COUNTIF($F$3:$F2273,"S"),"")</f>
        <v/>
      </c>
      <c r="H2273" s="0" t="n">
        <f aca="false">A2273</f>
        <v>31</v>
      </c>
      <c r="I2273" s="0" t="n">
        <f aca="false">B2273</f>
        <v>21</v>
      </c>
    </row>
    <row r="2274" customFormat="false" ht="12.8" hidden="false" customHeight="false" outlineLevel="0" collapsed="false">
      <c r="A2274" s="0" t="n">
        <f aca="false">IF(B2273&lt;&gt;$D$1,A2273,A2273+1)</f>
        <v>31</v>
      </c>
      <c r="B2274" s="0" t="n">
        <f aca="false">IF(B2273&lt;&gt;$D$1,B2273+1,1)</f>
        <v>22</v>
      </c>
      <c r="C2274" s="0" t="str">
        <f aca="false">IFERROR(VLOOKUP(A2274,'Province Map'!$A$2:$BX$77,(MATCH(B2274,'Province Map'!$B$2:$BX$2,0)+1),0),"")</f>
        <v/>
      </c>
      <c r="D2274" s="0" t="str">
        <f aca="false">IF(C2274="T","T","")</f>
        <v/>
      </c>
      <c r="E2274" s="0" t="str">
        <f aca="false">IF(D2274="T",COUNTIF($D$3:$D2274,"T"),"")</f>
        <v/>
      </c>
      <c r="F2274" s="0" t="str">
        <f aca="false">IF(C2274="S","S","")</f>
        <v/>
      </c>
      <c r="G2274" s="0" t="str">
        <f aca="false">IF(F2274="S",COUNTIF($F$3:$F2274,"S"),"")</f>
        <v/>
      </c>
      <c r="H2274" s="0" t="n">
        <f aca="false">A2274</f>
        <v>31</v>
      </c>
      <c r="I2274" s="0" t="n">
        <f aca="false">B2274</f>
        <v>22</v>
      </c>
    </row>
    <row r="2275" customFormat="false" ht="12.8" hidden="false" customHeight="false" outlineLevel="0" collapsed="false">
      <c r="A2275" s="0" t="n">
        <f aca="false">IF(B2274&lt;&gt;$D$1,A2274,A2274+1)</f>
        <v>31</v>
      </c>
      <c r="B2275" s="0" t="n">
        <f aca="false">IF(B2274&lt;&gt;$D$1,B2274+1,1)</f>
        <v>23</v>
      </c>
      <c r="C2275" s="0" t="str">
        <f aca="false">IFERROR(VLOOKUP(A2275,'Province Map'!$A$2:$BX$77,(MATCH(B2275,'Province Map'!$B$2:$BX$2,0)+1),0),"")</f>
        <v/>
      </c>
      <c r="D2275" s="0" t="str">
        <f aca="false">IF(C2275="T","T","")</f>
        <v/>
      </c>
      <c r="E2275" s="0" t="str">
        <f aca="false">IF(D2275="T",COUNTIF($D$3:$D2275,"T"),"")</f>
        <v/>
      </c>
      <c r="F2275" s="0" t="str">
        <f aca="false">IF(C2275="S","S","")</f>
        <v/>
      </c>
      <c r="G2275" s="0" t="str">
        <f aca="false">IF(F2275="S",COUNTIF($F$3:$F2275,"S"),"")</f>
        <v/>
      </c>
      <c r="H2275" s="0" t="n">
        <f aca="false">A2275</f>
        <v>31</v>
      </c>
      <c r="I2275" s="0" t="n">
        <f aca="false">B2275</f>
        <v>23</v>
      </c>
    </row>
    <row r="2276" customFormat="false" ht="12.8" hidden="false" customHeight="false" outlineLevel="0" collapsed="false">
      <c r="A2276" s="0" t="n">
        <f aca="false">IF(B2275&lt;&gt;$D$1,A2275,A2275+1)</f>
        <v>31</v>
      </c>
      <c r="B2276" s="0" t="n">
        <f aca="false">IF(B2275&lt;&gt;$D$1,B2275+1,1)</f>
        <v>24</v>
      </c>
      <c r="C2276" s="0" t="str">
        <f aca="false">IFERROR(VLOOKUP(A2276,'Province Map'!$A$2:$BX$77,(MATCH(B2276,'Province Map'!$B$2:$BX$2,0)+1),0),"")</f>
        <v/>
      </c>
      <c r="D2276" s="0" t="str">
        <f aca="false">IF(C2276="T","T","")</f>
        <v/>
      </c>
      <c r="E2276" s="0" t="str">
        <f aca="false">IF(D2276="T",COUNTIF($D$3:$D2276,"T"),"")</f>
        <v/>
      </c>
      <c r="F2276" s="0" t="str">
        <f aca="false">IF(C2276="S","S","")</f>
        <v/>
      </c>
      <c r="G2276" s="0" t="str">
        <f aca="false">IF(F2276="S",COUNTIF($F$3:$F2276,"S"),"")</f>
        <v/>
      </c>
      <c r="H2276" s="0" t="n">
        <f aca="false">A2276</f>
        <v>31</v>
      </c>
      <c r="I2276" s="0" t="n">
        <f aca="false">B2276</f>
        <v>24</v>
      </c>
    </row>
    <row r="2277" customFormat="false" ht="12.8" hidden="false" customHeight="false" outlineLevel="0" collapsed="false">
      <c r="A2277" s="0" t="n">
        <f aca="false">IF(B2276&lt;&gt;$D$1,A2276,A2276+1)</f>
        <v>31</v>
      </c>
      <c r="B2277" s="0" t="n">
        <f aca="false">IF(B2276&lt;&gt;$D$1,B2276+1,1)</f>
        <v>25</v>
      </c>
      <c r="C2277" s="0" t="str">
        <f aca="false">IFERROR(VLOOKUP(A2277,'Province Map'!$A$2:$BX$77,(MATCH(B2277,'Province Map'!$B$2:$BX$2,0)+1),0),"")</f>
        <v/>
      </c>
      <c r="D2277" s="0" t="str">
        <f aca="false">IF(C2277="T","T","")</f>
        <v/>
      </c>
      <c r="E2277" s="0" t="str">
        <f aca="false">IF(D2277="T",COUNTIF($D$3:$D2277,"T"),"")</f>
        <v/>
      </c>
      <c r="F2277" s="0" t="str">
        <f aca="false">IF(C2277="S","S","")</f>
        <v/>
      </c>
      <c r="G2277" s="0" t="str">
        <f aca="false">IF(F2277="S",COUNTIF($F$3:$F2277,"S"),"")</f>
        <v/>
      </c>
      <c r="H2277" s="0" t="n">
        <f aca="false">A2277</f>
        <v>31</v>
      </c>
      <c r="I2277" s="0" t="n">
        <f aca="false">B2277</f>
        <v>25</v>
      </c>
    </row>
    <row r="2278" customFormat="false" ht="12.8" hidden="false" customHeight="false" outlineLevel="0" collapsed="false">
      <c r="A2278" s="0" t="n">
        <f aca="false">IF(B2277&lt;&gt;$D$1,A2277,A2277+1)</f>
        <v>31</v>
      </c>
      <c r="B2278" s="0" t="n">
        <f aca="false">IF(B2277&lt;&gt;$D$1,B2277+1,1)</f>
        <v>26</v>
      </c>
      <c r="C2278" s="0" t="str">
        <f aca="false">IFERROR(VLOOKUP(A2278,'Province Map'!$A$2:$BX$77,(MATCH(B2278,'Province Map'!$B$2:$BX$2,0)+1),0),"")</f>
        <v/>
      </c>
      <c r="D2278" s="0" t="str">
        <f aca="false">IF(C2278="T","T","")</f>
        <v/>
      </c>
      <c r="E2278" s="0" t="str">
        <f aca="false">IF(D2278="T",COUNTIF($D$3:$D2278,"T"),"")</f>
        <v/>
      </c>
      <c r="F2278" s="0" t="str">
        <f aca="false">IF(C2278="S","S","")</f>
        <v/>
      </c>
      <c r="G2278" s="0" t="str">
        <f aca="false">IF(F2278="S",COUNTIF($F$3:$F2278,"S"),"")</f>
        <v/>
      </c>
      <c r="H2278" s="0" t="n">
        <f aca="false">A2278</f>
        <v>31</v>
      </c>
      <c r="I2278" s="0" t="n">
        <f aca="false">B2278</f>
        <v>26</v>
      </c>
    </row>
    <row r="2279" customFormat="false" ht="12.8" hidden="false" customHeight="false" outlineLevel="0" collapsed="false">
      <c r="A2279" s="0" t="n">
        <f aca="false">IF(B2278&lt;&gt;$D$1,A2278,A2278+1)</f>
        <v>31</v>
      </c>
      <c r="B2279" s="0" t="n">
        <f aca="false">IF(B2278&lt;&gt;$D$1,B2278+1,1)</f>
        <v>27</v>
      </c>
      <c r="C2279" s="0" t="str">
        <f aca="false">IFERROR(VLOOKUP(A2279,'Province Map'!$A$2:$BX$77,(MATCH(B2279,'Province Map'!$B$2:$BX$2,0)+1),0),"")</f>
        <v/>
      </c>
      <c r="D2279" s="0" t="str">
        <f aca="false">IF(C2279="T","T","")</f>
        <v/>
      </c>
      <c r="E2279" s="0" t="str">
        <f aca="false">IF(D2279="T",COUNTIF($D$3:$D2279,"T"),"")</f>
        <v/>
      </c>
      <c r="F2279" s="0" t="str">
        <f aca="false">IF(C2279="S","S","")</f>
        <v/>
      </c>
      <c r="G2279" s="0" t="str">
        <f aca="false">IF(F2279="S",COUNTIF($F$3:$F2279,"S"),"")</f>
        <v/>
      </c>
      <c r="H2279" s="0" t="n">
        <f aca="false">A2279</f>
        <v>31</v>
      </c>
      <c r="I2279" s="0" t="n">
        <f aca="false">B2279</f>
        <v>27</v>
      </c>
    </row>
    <row r="2280" customFormat="false" ht="12.8" hidden="false" customHeight="false" outlineLevel="0" collapsed="false">
      <c r="A2280" s="0" t="n">
        <f aca="false">IF(B2279&lt;&gt;$D$1,A2279,A2279+1)</f>
        <v>31</v>
      </c>
      <c r="B2280" s="0" t="n">
        <f aca="false">IF(B2279&lt;&gt;$D$1,B2279+1,1)</f>
        <v>28</v>
      </c>
      <c r="C2280" s="0" t="str">
        <f aca="false">IFERROR(VLOOKUP(A2280,'Province Map'!$A$2:$BX$77,(MATCH(B2280,'Province Map'!$B$2:$BX$2,0)+1),0),"")</f>
        <v/>
      </c>
      <c r="D2280" s="0" t="str">
        <f aca="false">IF(C2280="T","T","")</f>
        <v/>
      </c>
      <c r="E2280" s="0" t="str">
        <f aca="false">IF(D2280="T",COUNTIF($D$3:$D2280,"T"),"")</f>
        <v/>
      </c>
      <c r="F2280" s="0" t="str">
        <f aca="false">IF(C2280="S","S","")</f>
        <v/>
      </c>
      <c r="G2280" s="0" t="str">
        <f aca="false">IF(F2280="S",COUNTIF($F$3:$F2280,"S"),"")</f>
        <v/>
      </c>
      <c r="H2280" s="0" t="n">
        <f aca="false">A2280</f>
        <v>31</v>
      </c>
      <c r="I2280" s="0" t="n">
        <f aca="false">B2280</f>
        <v>28</v>
      </c>
    </row>
    <row r="2281" customFormat="false" ht="12.8" hidden="false" customHeight="false" outlineLevel="0" collapsed="false">
      <c r="A2281" s="0" t="n">
        <f aca="false">IF(B2280&lt;&gt;$D$1,A2280,A2280+1)</f>
        <v>31</v>
      </c>
      <c r="B2281" s="0" t="n">
        <f aca="false">IF(B2280&lt;&gt;$D$1,B2280+1,1)</f>
        <v>29</v>
      </c>
      <c r="C2281" s="0" t="str">
        <f aca="false">IFERROR(VLOOKUP(A2281,'Province Map'!$A$2:$BX$77,(MATCH(B2281,'Province Map'!$B$2:$BX$2,0)+1),0),"")</f>
        <v/>
      </c>
      <c r="D2281" s="0" t="str">
        <f aca="false">IF(C2281="T","T","")</f>
        <v/>
      </c>
      <c r="E2281" s="0" t="str">
        <f aca="false">IF(D2281="T",COUNTIF($D$3:$D2281,"T"),"")</f>
        <v/>
      </c>
      <c r="F2281" s="0" t="str">
        <f aca="false">IF(C2281="S","S","")</f>
        <v/>
      </c>
      <c r="G2281" s="0" t="str">
        <f aca="false">IF(F2281="S",COUNTIF($F$3:$F2281,"S"),"")</f>
        <v/>
      </c>
      <c r="H2281" s="0" t="n">
        <f aca="false">A2281</f>
        <v>31</v>
      </c>
      <c r="I2281" s="0" t="n">
        <f aca="false">B2281</f>
        <v>29</v>
      </c>
    </row>
    <row r="2282" customFormat="false" ht="12.8" hidden="false" customHeight="false" outlineLevel="0" collapsed="false">
      <c r="A2282" s="0" t="n">
        <f aca="false">IF(B2281&lt;&gt;$D$1,A2281,A2281+1)</f>
        <v>31</v>
      </c>
      <c r="B2282" s="0" t="n">
        <f aca="false">IF(B2281&lt;&gt;$D$1,B2281+1,1)</f>
        <v>30</v>
      </c>
      <c r="C2282" s="0" t="str">
        <f aca="false">IFERROR(VLOOKUP(A2282,'Province Map'!$A$2:$BX$77,(MATCH(B2282,'Province Map'!$B$2:$BX$2,0)+1),0),"")</f>
        <v/>
      </c>
      <c r="D2282" s="0" t="str">
        <f aca="false">IF(C2282="T","T","")</f>
        <v/>
      </c>
      <c r="E2282" s="0" t="str">
        <f aca="false">IF(D2282="T",COUNTIF($D$3:$D2282,"T"),"")</f>
        <v/>
      </c>
      <c r="F2282" s="0" t="str">
        <f aca="false">IF(C2282="S","S","")</f>
        <v/>
      </c>
      <c r="G2282" s="0" t="str">
        <f aca="false">IF(F2282="S",COUNTIF($F$3:$F2282,"S"),"")</f>
        <v/>
      </c>
      <c r="H2282" s="0" t="n">
        <f aca="false">A2282</f>
        <v>31</v>
      </c>
      <c r="I2282" s="0" t="n">
        <f aca="false">B2282</f>
        <v>30</v>
      </c>
    </row>
    <row r="2283" customFormat="false" ht="12.8" hidden="false" customHeight="false" outlineLevel="0" collapsed="false">
      <c r="A2283" s="0" t="n">
        <f aca="false">IF(B2282&lt;&gt;$D$1,A2282,A2282+1)</f>
        <v>31</v>
      </c>
      <c r="B2283" s="0" t="n">
        <f aca="false">IF(B2282&lt;&gt;$D$1,B2282+1,1)</f>
        <v>31</v>
      </c>
      <c r="C2283" s="0" t="str">
        <f aca="false">IFERROR(VLOOKUP(A2283,'Province Map'!$A$2:$BX$77,(MATCH(B2283,'Province Map'!$B$2:$BX$2,0)+1),0),"")</f>
        <v/>
      </c>
      <c r="D2283" s="0" t="str">
        <f aca="false">IF(C2283="T","T","")</f>
        <v/>
      </c>
      <c r="E2283" s="0" t="str">
        <f aca="false">IF(D2283="T",COUNTIF($D$3:$D2283,"T"),"")</f>
        <v/>
      </c>
      <c r="F2283" s="0" t="str">
        <f aca="false">IF(C2283="S","S","")</f>
        <v/>
      </c>
      <c r="G2283" s="0" t="str">
        <f aca="false">IF(F2283="S",COUNTIF($F$3:$F2283,"S"),"")</f>
        <v/>
      </c>
      <c r="H2283" s="0" t="n">
        <f aca="false">A2283</f>
        <v>31</v>
      </c>
      <c r="I2283" s="0" t="n">
        <f aca="false">B2283</f>
        <v>31</v>
      </c>
    </row>
    <row r="2284" customFormat="false" ht="12.8" hidden="false" customHeight="false" outlineLevel="0" collapsed="false">
      <c r="A2284" s="0" t="n">
        <f aca="false">IF(B2283&lt;&gt;$D$1,A2283,A2283+1)</f>
        <v>31</v>
      </c>
      <c r="B2284" s="0" t="n">
        <f aca="false">IF(B2283&lt;&gt;$D$1,B2283+1,1)</f>
        <v>32</v>
      </c>
      <c r="C2284" s="0" t="str">
        <f aca="false">IFERROR(VLOOKUP(A2284,'Province Map'!$A$2:$BX$77,(MATCH(B2284,'Province Map'!$B$2:$BX$2,0)+1),0),"")</f>
        <v/>
      </c>
      <c r="D2284" s="0" t="str">
        <f aca="false">IF(C2284="T","T","")</f>
        <v/>
      </c>
      <c r="E2284" s="0" t="str">
        <f aca="false">IF(D2284="T",COUNTIF($D$3:$D2284,"T"),"")</f>
        <v/>
      </c>
      <c r="F2284" s="0" t="str">
        <f aca="false">IF(C2284="S","S","")</f>
        <v/>
      </c>
      <c r="G2284" s="0" t="str">
        <f aca="false">IF(F2284="S",COUNTIF($F$3:$F2284,"S"),"")</f>
        <v/>
      </c>
      <c r="H2284" s="0" t="n">
        <f aca="false">A2284</f>
        <v>31</v>
      </c>
      <c r="I2284" s="0" t="n">
        <f aca="false">B2284</f>
        <v>32</v>
      </c>
    </row>
    <row r="2285" customFormat="false" ht="12.8" hidden="false" customHeight="false" outlineLevel="0" collapsed="false">
      <c r="A2285" s="0" t="n">
        <f aca="false">IF(B2284&lt;&gt;$D$1,A2284,A2284+1)</f>
        <v>31</v>
      </c>
      <c r="B2285" s="0" t="n">
        <f aca="false">IF(B2284&lt;&gt;$D$1,B2284+1,1)</f>
        <v>33</v>
      </c>
      <c r="C2285" s="0" t="str">
        <f aca="false">IFERROR(VLOOKUP(A2285,'Province Map'!$A$2:$BX$77,(MATCH(B2285,'Province Map'!$B$2:$BX$2,0)+1),0),"")</f>
        <v/>
      </c>
      <c r="D2285" s="0" t="str">
        <f aca="false">IF(C2285="T","T","")</f>
        <v/>
      </c>
      <c r="E2285" s="0" t="str">
        <f aca="false">IF(D2285="T",COUNTIF($D$3:$D2285,"T"),"")</f>
        <v/>
      </c>
      <c r="F2285" s="0" t="str">
        <f aca="false">IF(C2285="S","S","")</f>
        <v/>
      </c>
      <c r="G2285" s="0" t="str">
        <f aca="false">IF(F2285="S",COUNTIF($F$3:$F2285,"S"),"")</f>
        <v/>
      </c>
      <c r="H2285" s="0" t="n">
        <f aca="false">A2285</f>
        <v>31</v>
      </c>
      <c r="I2285" s="0" t="n">
        <f aca="false">B2285</f>
        <v>33</v>
      </c>
    </row>
    <row r="2286" customFormat="false" ht="12.8" hidden="false" customHeight="false" outlineLevel="0" collapsed="false">
      <c r="A2286" s="0" t="n">
        <f aca="false">IF(B2285&lt;&gt;$D$1,A2285,A2285+1)</f>
        <v>31</v>
      </c>
      <c r="B2286" s="0" t="n">
        <f aca="false">IF(B2285&lt;&gt;$D$1,B2285+1,1)</f>
        <v>34</v>
      </c>
      <c r="C2286" s="0" t="str">
        <f aca="false">IFERROR(VLOOKUP(A2286,'Province Map'!$A$2:$BX$77,(MATCH(B2286,'Province Map'!$B$2:$BX$2,0)+1),0),"")</f>
        <v/>
      </c>
      <c r="D2286" s="0" t="str">
        <f aca="false">IF(C2286="T","T","")</f>
        <v/>
      </c>
      <c r="E2286" s="0" t="str">
        <f aca="false">IF(D2286="T",COUNTIF($D$3:$D2286,"T"),"")</f>
        <v/>
      </c>
      <c r="F2286" s="0" t="str">
        <f aca="false">IF(C2286="S","S","")</f>
        <v/>
      </c>
      <c r="G2286" s="0" t="str">
        <f aca="false">IF(F2286="S",COUNTIF($F$3:$F2286,"S"),"")</f>
        <v/>
      </c>
      <c r="H2286" s="0" t="n">
        <f aca="false">A2286</f>
        <v>31</v>
      </c>
      <c r="I2286" s="0" t="n">
        <f aca="false">B2286</f>
        <v>34</v>
      </c>
    </row>
    <row r="2287" customFormat="false" ht="12.8" hidden="false" customHeight="false" outlineLevel="0" collapsed="false">
      <c r="A2287" s="0" t="n">
        <f aca="false">IF(B2286&lt;&gt;$D$1,A2286,A2286+1)</f>
        <v>31</v>
      </c>
      <c r="B2287" s="0" t="n">
        <f aca="false">IF(B2286&lt;&gt;$D$1,B2286+1,1)</f>
        <v>35</v>
      </c>
      <c r="C2287" s="0" t="str">
        <f aca="false">IFERROR(VLOOKUP(A2287,'Province Map'!$A$2:$BX$77,(MATCH(B2287,'Province Map'!$B$2:$BX$2,0)+1),0),"")</f>
        <v/>
      </c>
      <c r="D2287" s="0" t="str">
        <f aca="false">IF(C2287="T","T","")</f>
        <v/>
      </c>
      <c r="E2287" s="0" t="str">
        <f aca="false">IF(D2287="T",COUNTIF($D$3:$D2287,"T"),"")</f>
        <v/>
      </c>
      <c r="F2287" s="0" t="str">
        <f aca="false">IF(C2287="S","S","")</f>
        <v/>
      </c>
      <c r="G2287" s="0" t="str">
        <f aca="false">IF(F2287="S",COUNTIF($F$3:$F2287,"S"),"")</f>
        <v/>
      </c>
      <c r="H2287" s="0" t="n">
        <f aca="false">A2287</f>
        <v>31</v>
      </c>
      <c r="I2287" s="0" t="n">
        <f aca="false">B2287</f>
        <v>35</v>
      </c>
    </row>
    <row r="2288" customFormat="false" ht="12.8" hidden="false" customHeight="false" outlineLevel="0" collapsed="false">
      <c r="A2288" s="0" t="n">
        <f aca="false">IF(B2287&lt;&gt;$D$1,A2287,A2287+1)</f>
        <v>31</v>
      </c>
      <c r="B2288" s="0" t="n">
        <f aca="false">IF(B2287&lt;&gt;$D$1,B2287+1,1)</f>
        <v>36</v>
      </c>
      <c r="C2288" s="0" t="str">
        <f aca="false">IFERROR(VLOOKUP(A2288,'Province Map'!$A$2:$BX$77,(MATCH(B2288,'Province Map'!$B$2:$BX$2,0)+1),0),"")</f>
        <v/>
      </c>
      <c r="D2288" s="0" t="str">
        <f aca="false">IF(C2288="T","T","")</f>
        <v/>
      </c>
      <c r="E2288" s="0" t="str">
        <f aca="false">IF(D2288="T",COUNTIF($D$3:$D2288,"T"),"")</f>
        <v/>
      </c>
      <c r="F2288" s="0" t="str">
        <f aca="false">IF(C2288="S","S","")</f>
        <v/>
      </c>
      <c r="G2288" s="0" t="str">
        <f aca="false">IF(F2288="S",COUNTIF($F$3:$F2288,"S"),"")</f>
        <v/>
      </c>
      <c r="H2288" s="0" t="n">
        <f aca="false">A2288</f>
        <v>31</v>
      </c>
      <c r="I2288" s="0" t="n">
        <f aca="false">B2288</f>
        <v>36</v>
      </c>
    </row>
    <row r="2289" customFormat="false" ht="12.8" hidden="false" customHeight="false" outlineLevel="0" collapsed="false">
      <c r="A2289" s="0" t="n">
        <f aca="false">IF(B2288&lt;&gt;$D$1,A2288,A2288+1)</f>
        <v>31</v>
      </c>
      <c r="B2289" s="0" t="n">
        <f aca="false">IF(B2288&lt;&gt;$D$1,B2288+1,1)</f>
        <v>37</v>
      </c>
      <c r="C2289" s="0" t="str">
        <f aca="false">IFERROR(VLOOKUP(A2289,'Province Map'!$A$2:$BX$77,(MATCH(B2289,'Province Map'!$B$2:$BX$2,0)+1),0),"")</f>
        <v/>
      </c>
      <c r="D2289" s="0" t="str">
        <f aca="false">IF(C2289="T","T","")</f>
        <v/>
      </c>
      <c r="E2289" s="0" t="str">
        <f aca="false">IF(D2289="T",COUNTIF($D$3:$D2289,"T"),"")</f>
        <v/>
      </c>
      <c r="F2289" s="0" t="str">
        <f aca="false">IF(C2289="S","S","")</f>
        <v/>
      </c>
      <c r="G2289" s="0" t="str">
        <f aca="false">IF(F2289="S",COUNTIF($F$3:$F2289,"S"),"")</f>
        <v/>
      </c>
      <c r="H2289" s="0" t="n">
        <f aca="false">A2289</f>
        <v>31</v>
      </c>
      <c r="I2289" s="0" t="n">
        <f aca="false">B2289</f>
        <v>37</v>
      </c>
    </row>
    <row r="2290" customFormat="false" ht="12.8" hidden="false" customHeight="false" outlineLevel="0" collapsed="false">
      <c r="A2290" s="0" t="n">
        <f aca="false">IF(B2289&lt;&gt;$D$1,A2289,A2289+1)</f>
        <v>31</v>
      </c>
      <c r="B2290" s="0" t="n">
        <f aca="false">IF(B2289&lt;&gt;$D$1,B2289+1,1)</f>
        <v>38</v>
      </c>
      <c r="C2290" s="0" t="str">
        <f aca="false">IFERROR(VLOOKUP(A2290,'Province Map'!$A$2:$BX$77,(MATCH(B2290,'Province Map'!$B$2:$BX$2,0)+1),0),"")</f>
        <v/>
      </c>
      <c r="D2290" s="0" t="str">
        <f aca="false">IF(C2290="T","T","")</f>
        <v/>
      </c>
      <c r="E2290" s="0" t="str">
        <f aca="false">IF(D2290="T",COUNTIF($D$3:$D2290,"T"),"")</f>
        <v/>
      </c>
      <c r="F2290" s="0" t="str">
        <f aca="false">IF(C2290="S","S","")</f>
        <v/>
      </c>
      <c r="G2290" s="0" t="str">
        <f aca="false">IF(F2290="S",COUNTIF($F$3:$F2290,"S"),"")</f>
        <v/>
      </c>
      <c r="H2290" s="0" t="n">
        <f aca="false">A2290</f>
        <v>31</v>
      </c>
      <c r="I2290" s="0" t="n">
        <f aca="false">B2290</f>
        <v>38</v>
      </c>
    </row>
    <row r="2291" customFormat="false" ht="12.8" hidden="false" customHeight="false" outlineLevel="0" collapsed="false">
      <c r="A2291" s="0" t="n">
        <f aca="false">IF(B2290&lt;&gt;$D$1,A2290,A2290+1)</f>
        <v>31</v>
      </c>
      <c r="B2291" s="0" t="n">
        <f aca="false">IF(B2290&lt;&gt;$D$1,B2290+1,1)</f>
        <v>39</v>
      </c>
      <c r="C2291" s="0" t="str">
        <f aca="false">IFERROR(VLOOKUP(A2291,'Province Map'!$A$2:$BX$77,(MATCH(B2291,'Province Map'!$B$2:$BX$2,0)+1),0),"")</f>
        <v/>
      </c>
      <c r="D2291" s="0" t="str">
        <f aca="false">IF(C2291="T","T","")</f>
        <v/>
      </c>
      <c r="E2291" s="0" t="str">
        <f aca="false">IF(D2291="T",COUNTIF($D$3:$D2291,"T"),"")</f>
        <v/>
      </c>
      <c r="F2291" s="0" t="str">
        <f aca="false">IF(C2291="S","S","")</f>
        <v/>
      </c>
      <c r="G2291" s="0" t="str">
        <f aca="false">IF(F2291="S",COUNTIF($F$3:$F2291,"S"),"")</f>
        <v/>
      </c>
      <c r="H2291" s="0" t="n">
        <f aca="false">A2291</f>
        <v>31</v>
      </c>
      <c r="I2291" s="0" t="n">
        <f aca="false">B2291</f>
        <v>39</v>
      </c>
    </row>
    <row r="2292" customFormat="false" ht="12.8" hidden="false" customHeight="false" outlineLevel="0" collapsed="false">
      <c r="A2292" s="0" t="n">
        <f aca="false">IF(B2291&lt;&gt;$D$1,A2291,A2291+1)</f>
        <v>31</v>
      </c>
      <c r="B2292" s="0" t="n">
        <f aca="false">IF(B2291&lt;&gt;$D$1,B2291+1,1)</f>
        <v>40</v>
      </c>
      <c r="C2292" s="0" t="str">
        <f aca="false">IFERROR(VLOOKUP(A2292,'Province Map'!$A$2:$BX$77,(MATCH(B2292,'Province Map'!$B$2:$BX$2,0)+1),0),"")</f>
        <v/>
      </c>
      <c r="D2292" s="0" t="str">
        <f aca="false">IF(C2292="T","T","")</f>
        <v/>
      </c>
      <c r="E2292" s="0" t="str">
        <f aca="false">IF(D2292="T",COUNTIF($D$3:$D2292,"T"),"")</f>
        <v/>
      </c>
      <c r="F2292" s="0" t="str">
        <f aca="false">IF(C2292="S","S","")</f>
        <v/>
      </c>
      <c r="G2292" s="0" t="str">
        <f aca="false">IF(F2292="S",COUNTIF($F$3:$F2292,"S"),"")</f>
        <v/>
      </c>
      <c r="H2292" s="0" t="n">
        <f aca="false">A2292</f>
        <v>31</v>
      </c>
      <c r="I2292" s="0" t="n">
        <f aca="false">B2292</f>
        <v>40</v>
      </c>
    </row>
    <row r="2293" customFormat="false" ht="12.8" hidden="false" customHeight="false" outlineLevel="0" collapsed="false">
      <c r="A2293" s="0" t="n">
        <f aca="false">IF(B2292&lt;&gt;$D$1,A2292,A2292+1)</f>
        <v>31</v>
      </c>
      <c r="B2293" s="0" t="n">
        <f aca="false">IF(B2292&lt;&gt;$D$1,B2292+1,1)</f>
        <v>41</v>
      </c>
      <c r="C2293" s="0" t="str">
        <f aca="false">IFERROR(VLOOKUP(A2293,'Province Map'!$A$2:$BX$77,(MATCH(B2293,'Province Map'!$B$2:$BX$2,0)+1),0),"")</f>
        <v/>
      </c>
      <c r="D2293" s="0" t="str">
        <f aca="false">IF(C2293="T","T","")</f>
        <v/>
      </c>
      <c r="E2293" s="0" t="str">
        <f aca="false">IF(D2293="T",COUNTIF($D$3:$D2293,"T"),"")</f>
        <v/>
      </c>
      <c r="F2293" s="0" t="str">
        <f aca="false">IF(C2293="S","S","")</f>
        <v/>
      </c>
      <c r="G2293" s="0" t="str">
        <f aca="false">IF(F2293="S",COUNTIF($F$3:$F2293,"S"),"")</f>
        <v/>
      </c>
      <c r="H2293" s="0" t="n">
        <f aca="false">A2293</f>
        <v>31</v>
      </c>
      <c r="I2293" s="0" t="n">
        <f aca="false">B2293</f>
        <v>41</v>
      </c>
    </row>
    <row r="2294" customFormat="false" ht="12.8" hidden="false" customHeight="false" outlineLevel="0" collapsed="false">
      <c r="A2294" s="0" t="n">
        <f aca="false">IF(B2293&lt;&gt;$D$1,A2293,A2293+1)</f>
        <v>31</v>
      </c>
      <c r="B2294" s="0" t="n">
        <f aca="false">IF(B2293&lt;&gt;$D$1,B2293+1,1)</f>
        <v>42</v>
      </c>
      <c r="C2294" s="0" t="str">
        <f aca="false">IFERROR(VLOOKUP(A2294,'Province Map'!$A$2:$BX$77,(MATCH(B2294,'Province Map'!$B$2:$BX$2,0)+1),0),"")</f>
        <v/>
      </c>
      <c r="D2294" s="0" t="str">
        <f aca="false">IF(C2294="T","T","")</f>
        <v/>
      </c>
      <c r="E2294" s="0" t="str">
        <f aca="false">IF(D2294="T",COUNTIF($D$3:$D2294,"T"),"")</f>
        <v/>
      </c>
      <c r="F2294" s="0" t="str">
        <f aca="false">IF(C2294="S","S","")</f>
        <v/>
      </c>
      <c r="G2294" s="0" t="str">
        <f aca="false">IF(F2294="S",COUNTIF($F$3:$F2294,"S"),"")</f>
        <v/>
      </c>
      <c r="H2294" s="0" t="n">
        <f aca="false">A2294</f>
        <v>31</v>
      </c>
      <c r="I2294" s="0" t="n">
        <f aca="false">B2294</f>
        <v>42</v>
      </c>
    </row>
    <row r="2295" customFormat="false" ht="12.8" hidden="false" customHeight="false" outlineLevel="0" collapsed="false">
      <c r="A2295" s="0" t="n">
        <f aca="false">IF(B2294&lt;&gt;$D$1,A2294,A2294+1)</f>
        <v>31</v>
      </c>
      <c r="B2295" s="0" t="n">
        <f aca="false">IF(B2294&lt;&gt;$D$1,B2294+1,1)</f>
        <v>43</v>
      </c>
      <c r="C2295" s="0" t="str">
        <f aca="false">IFERROR(VLOOKUP(A2295,'Province Map'!$A$2:$BX$77,(MATCH(B2295,'Province Map'!$B$2:$BX$2,0)+1),0),"")</f>
        <v/>
      </c>
      <c r="D2295" s="0" t="str">
        <f aca="false">IF(C2295="T","T","")</f>
        <v/>
      </c>
      <c r="E2295" s="0" t="str">
        <f aca="false">IF(D2295="T",COUNTIF($D$3:$D2295,"T"),"")</f>
        <v/>
      </c>
      <c r="F2295" s="0" t="str">
        <f aca="false">IF(C2295="S","S","")</f>
        <v/>
      </c>
      <c r="G2295" s="0" t="str">
        <f aca="false">IF(F2295="S",COUNTIF($F$3:$F2295,"S"),"")</f>
        <v/>
      </c>
      <c r="H2295" s="0" t="n">
        <f aca="false">A2295</f>
        <v>31</v>
      </c>
      <c r="I2295" s="0" t="n">
        <f aca="false">B2295</f>
        <v>43</v>
      </c>
    </row>
    <row r="2296" customFormat="false" ht="12.8" hidden="false" customHeight="false" outlineLevel="0" collapsed="false">
      <c r="A2296" s="0" t="n">
        <f aca="false">IF(B2295&lt;&gt;$D$1,A2295,A2295+1)</f>
        <v>31</v>
      </c>
      <c r="B2296" s="0" t="n">
        <f aca="false">IF(B2295&lt;&gt;$D$1,B2295+1,1)</f>
        <v>44</v>
      </c>
      <c r="C2296" s="0" t="str">
        <f aca="false">IFERROR(VLOOKUP(A2296,'Province Map'!$A$2:$BX$77,(MATCH(B2296,'Province Map'!$B$2:$BX$2,0)+1),0),"")</f>
        <v/>
      </c>
      <c r="D2296" s="0" t="str">
        <f aca="false">IF(C2296="T","T","")</f>
        <v/>
      </c>
      <c r="E2296" s="0" t="str">
        <f aca="false">IF(D2296="T",COUNTIF($D$3:$D2296,"T"),"")</f>
        <v/>
      </c>
      <c r="F2296" s="0" t="str">
        <f aca="false">IF(C2296="S","S","")</f>
        <v/>
      </c>
      <c r="G2296" s="0" t="str">
        <f aca="false">IF(F2296="S",COUNTIF($F$3:$F2296,"S"),"")</f>
        <v/>
      </c>
      <c r="H2296" s="0" t="n">
        <f aca="false">A2296</f>
        <v>31</v>
      </c>
      <c r="I2296" s="0" t="n">
        <f aca="false">B2296</f>
        <v>44</v>
      </c>
    </row>
    <row r="2297" customFormat="false" ht="12.8" hidden="false" customHeight="false" outlineLevel="0" collapsed="false">
      <c r="A2297" s="0" t="n">
        <f aca="false">IF(B2296&lt;&gt;$D$1,A2296,A2296+1)</f>
        <v>31</v>
      </c>
      <c r="B2297" s="0" t="n">
        <f aca="false">IF(B2296&lt;&gt;$D$1,B2296+1,1)</f>
        <v>45</v>
      </c>
      <c r="C2297" s="0" t="str">
        <f aca="false">IFERROR(VLOOKUP(A2297,'Province Map'!$A$2:$BX$77,(MATCH(B2297,'Province Map'!$B$2:$BX$2,0)+1),0),"")</f>
        <v/>
      </c>
      <c r="D2297" s="0" t="str">
        <f aca="false">IF(C2297="T","T","")</f>
        <v/>
      </c>
      <c r="E2297" s="0" t="str">
        <f aca="false">IF(D2297="T",COUNTIF($D$3:$D2297,"T"),"")</f>
        <v/>
      </c>
      <c r="F2297" s="0" t="str">
        <f aca="false">IF(C2297="S","S","")</f>
        <v/>
      </c>
      <c r="G2297" s="0" t="str">
        <f aca="false">IF(F2297="S",COUNTIF($F$3:$F2297,"S"),"")</f>
        <v/>
      </c>
      <c r="H2297" s="0" t="n">
        <f aca="false">A2297</f>
        <v>31</v>
      </c>
      <c r="I2297" s="0" t="n">
        <f aca="false">B2297</f>
        <v>45</v>
      </c>
    </row>
    <row r="2298" customFormat="false" ht="12.8" hidden="false" customHeight="false" outlineLevel="0" collapsed="false">
      <c r="A2298" s="0" t="n">
        <f aca="false">IF(B2297&lt;&gt;$D$1,A2297,A2297+1)</f>
        <v>31</v>
      </c>
      <c r="B2298" s="0" t="n">
        <f aca="false">IF(B2297&lt;&gt;$D$1,B2297+1,1)</f>
        <v>46</v>
      </c>
      <c r="C2298" s="0" t="str">
        <f aca="false">IFERROR(VLOOKUP(A2298,'Province Map'!$A$2:$BX$77,(MATCH(B2298,'Province Map'!$B$2:$BX$2,0)+1),0),"")</f>
        <v/>
      </c>
      <c r="D2298" s="0" t="str">
        <f aca="false">IF(C2298="T","T","")</f>
        <v/>
      </c>
      <c r="E2298" s="0" t="str">
        <f aca="false">IF(D2298="T",COUNTIF($D$3:$D2298,"T"),"")</f>
        <v/>
      </c>
      <c r="F2298" s="0" t="str">
        <f aca="false">IF(C2298="S","S","")</f>
        <v/>
      </c>
      <c r="G2298" s="0" t="str">
        <f aca="false">IF(F2298="S",COUNTIF($F$3:$F2298,"S"),"")</f>
        <v/>
      </c>
      <c r="H2298" s="0" t="n">
        <f aca="false">A2298</f>
        <v>31</v>
      </c>
      <c r="I2298" s="0" t="n">
        <f aca="false">B2298</f>
        <v>46</v>
      </c>
    </row>
    <row r="2299" customFormat="false" ht="12.8" hidden="false" customHeight="false" outlineLevel="0" collapsed="false">
      <c r="A2299" s="0" t="n">
        <f aca="false">IF(B2298&lt;&gt;$D$1,A2298,A2298+1)</f>
        <v>31</v>
      </c>
      <c r="B2299" s="0" t="n">
        <f aca="false">IF(B2298&lt;&gt;$D$1,B2298+1,1)</f>
        <v>47</v>
      </c>
      <c r="C2299" s="0" t="str">
        <f aca="false">IFERROR(VLOOKUP(A2299,'Province Map'!$A$2:$BX$77,(MATCH(B2299,'Province Map'!$B$2:$BX$2,0)+1),0),"")</f>
        <v/>
      </c>
      <c r="D2299" s="0" t="str">
        <f aca="false">IF(C2299="T","T","")</f>
        <v/>
      </c>
      <c r="E2299" s="0" t="str">
        <f aca="false">IF(D2299="T",COUNTIF($D$3:$D2299,"T"),"")</f>
        <v/>
      </c>
      <c r="F2299" s="0" t="str">
        <f aca="false">IF(C2299="S","S","")</f>
        <v/>
      </c>
      <c r="G2299" s="0" t="str">
        <f aca="false">IF(F2299="S",COUNTIF($F$3:$F2299,"S"),"")</f>
        <v/>
      </c>
      <c r="H2299" s="0" t="n">
        <f aca="false">A2299</f>
        <v>31</v>
      </c>
      <c r="I2299" s="0" t="n">
        <f aca="false">B2299</f>
        <v>47</v>
      </c>
    </row>
    <row r="2300" customFormat="false" ht="12.8" hidden="false" customHeight="false" outlineLevel="0" collapsed="false">
      <c r="A2300" s="0" t="n">
        <f aca="false">IF(B2299&lt;&gt;$D$1,A2299,A2299+1)</f>
        <v>31</v>
      </c>
      <c r="B2300" s="0" t="n">
        <f aca="false">IF(B2299&lt;&gt;$D$1,B2299+1,1)</f>
        <v>48</v>
      </c>
      <c r="C2300" s="0" t="str">
        <f aca="false">IFERROR(VLOOKUP(A2300,'Province Map'!$A$2:$BX$77,(MATCH(B2300,'Province Map'!$B$2:$BX$2,0)+1),0),"")</f>
        <v/>
      </c>
      <c r="D2300" s="0" t="str">
        <f aca="false">IF(C2300="T","T","")</f>
        <v/>
      </c>
      <c r="E2300" s="0" t="str">
        <f aca="false">IF(D2300="T",COUNTIF($D$3:$D2300,"T"),"")</f>
        <v/>
      </c>
      <c r="F2300" s="0" t="str">
        <f aca="false">IF(C2300="S","S","")</f>
        <v/>
      </c>
      <c r="G2300" s="0" t="str">
        <f aca="false">IF(F2300="S",COUNTIF($F$3:$F2300,"S"),"")</f>
        <v/>
      </c>
      <c r="H2300" s="0" t="n">
        <f aca="false">A2300</f>
        <v>31</v>
      </c>
      <c r="I2300" s="0" t="n">
        <f aca="false">B2300</f>
        <v>48</v>
      </c>
    </row>
    <row r="2301" customFormat="false" ht="12.8" hidden="false" customHeight="false" outlineLevel="0" collapsed="false">
      <c r="A2301" s="0" t="n">
        <f aca="false">IF(B2300&lt;&gt;$D$1,A2300,A2300+1)</f>
        <v>31</v>
      </c>
      <c r="B2301" s="0" t="n">
        <f aca="false">IF(B2300&lt;&gt;$D$1,B2300+1,1)</f>
        <v>49</v>
      </c>
      <c r="C2301" s="0" t="str">
        <f aca="false">IFERROR(VLOOKUP(A2301,'Province Map'!$A$2:$BX$77,(MATCH(B2301,'Province Map'!$B$2:$BX$2,0)+1),0),"")</f>
        <v/>
      </c>
      <c r="D2301" s="0" t="str">
        <f aca="false">IF(C2301="T","T","")</f>
        <v/>
      </c>
      <c r="E2301" s="0" t="str">
        <f aca="false">IF(D2301="T",COUNTIF($D$3:$D2301,"T"),"")</f>
        <v/>
      </c>
      <c r="F2301" s="0" t="str">
        <f aca="false">IF(C2301="S","S","")</f>
        <v/>
      </c>
      <c r="G2301" s="0" t="str">
        <f aca="false">IF(F2301="S",COUNTIF($F$3:$F2301,"S"),"")</f>
        <v/>
      </c>
      <c r="H2301" s="0" t="n">
        <f aca="false">A2301</f>
        <v>31</v>
      </c>
      <c r="I2301" s="0" t="n">
        <f aca="false">B2301</f>
        <v>49</v>
      </c>
    </row>
    <row r="2302" customFormat="false" ht="12.8" hidden="false" customHeight="false" outlineLevel="0" collapsed="false">
      <c r="A2302" s="0" t="n">
        <f aca="false">IF(B2301&lt;&gt;$D$1,A2301,A2301+1)</f>
        <v>31</v>
      </c>
      <c r="B2302" s="0" t="n">
        <f aca="false">IF(B2301&lt;&gt;$D$1,B2301+1,1)</f>
        <v>50</v>
      </c>
      <c r="C2302" s="0" t="str">
        <f aca="false">IFERROR(VLOOKUP(A2302,'Province Map'!$A$2:$BX$77,(MATCH(B2302,'Province Map'!$B$2:$BX$2,0)+1),0),"")</f>
        <v/>
      </c>
      <c r="D2302" s="0" t="str">
        <f aca="false">IF(C2302="T","T","")</f>
        <v/>
      </c>
      <c r="E2302" s="0" t="str">
        <f aca="false">IF(D2302="T",COUNTIF($D$3:$D2302,"T"),"")</f>
        <v/>
      </c>
      <c r="F2302" s="0" t="str">
        <f aca="false">IF(C2302="S","S","")</f>
        <v/>
      </c>
      <c r="G2302" s="0" t="str">
        <f aca="false">IF(F2302="S",COUNTIF($F$3:$F2302,"S"),"")</f>
        <v/>
      </c>
      <c r="H2302" s="0" t="n">
        <f aca="false">A2302</f>
        <v>31</v>
      </c>
      <c r="I2302" s="0" t="n">
        <f aca="false">B2302</f>
        <v>50</v>
      </c>
    </row>
    <row r="2303" customFormat="false" ht="12.8" hidden="false" customHeight="false" outlineLevel="0" collapsed="false">
      <c r="A2303" s="0" t="n">
        <f aca="false">IF(B2302&lt;&gt;$D$1,A2302,A2302+1)</f>
        <v>31</v>
      </c>
      <c r="B2303" s="0" t="n">
        <f aca="false">IF(B2302&lt;&gt;$D$1,B2302+1,1)</f>
        <v>51</v>
      </c>
      <c r="C2303" s="0" t="str">
        <f aca="false">IFERROR(VLOOKUP(A2303,'Province Map'!$A$2:$BX$77,(MATCH(B2303,'Province Map'!$B$2:$BX$2,0)+1),0),"")</f>
        <v/>
      </c>
      <c r="D2303" s="0" t="str">
        <f aca="false">IF(C2303="T","T","")</f>
        <v/>
      </c>
      <c r="E2303" s="0" t="str">
        <f aca="false">IF(D2303="T",COUNTIF($D$3:$D2303,"T"),"")</f>
        <v/>
      </c>
      <c r="F2303" s="0" t="str">
        <f aca="false">IF(C2303="S","S","")</f>
        <v/>
      </c>
      <c r="G2303" s="0" t="str">
        <f aca="false">IF(F2303="S",COUNTIF($F$3:$F2303,"S"),"")</f>
        <v/>
      </c>
      <c r="H2303" s="0" t="n">
        <f aca="false">A2303</f>
        <v>31</v>
      </c>
      <c r="I2303" s="0" t="n">
        <f aca="false">B2303</f>
        <v>51</v>
      </c>
    </row>
    <row r="2304" customFormat="false" ht="12.8" hidden="false" customHeight="false" outlineLevel="0" collapsed="false">
      <c r="A2304" s="0" t="n">
        <f aca="false">IF(B2303&lt;&gt;$D$1,A2303,A2303+1)</f>
        <v>31</v>
      </c>
      <c r="B2304" s="0" t="n">
        <f aca="false">IF(B2303&lt;&gt;$D$1,B2303+1,1)</f>
        <v>52</v>
      </c>
      <c r="C2304" s="0" t="str">
        <f aca="false">IFERROR(VLOOKUP(A2304,'Province Map'!$A$2:$BX$77,(MATCH(B2304,'Province Map'!$B$2:$BX$2,0)+1),0),"")</f>
        <v/>
      </c>
      <c r="D2304" s="0" t="str">
        <f aca="false">IF(C2304="T","T","")</f>
        <v/>
      </c>
      <c r="E2304" s="0" t="str">
        <f aca="false">IF(D2304="T",COUNTIF($D$3:$D2304,"T"),"")</f>
        <v/>
      </c>
      <c r="F2304" s="0" t="str">
        <f aca="false">IF(C2304="S","S","")</f>
        <v/>
      </c>
      <c r="G2304" s="0" t="str">
        <f aca="false">IF(F2304="S",COUNTIF($F$3:$F2304,"S"),"")</f>
        <v/>
      </c>
      <c r="H2304" s="0" t="n">
        <f aca="false">A2304</f>
        <v>31</v>
      </c>
      <c r="I2304" s="0" t="n">
        <f aca="false">B2304</f>
        <v>52</v>
      </c>
    </row>
    <row r="2305" customFormat="false" ht="12.8" hidden="false" customHeight="false" outlineLevel="0" collapsed="false">
      <c r="A2305" s="0" t="n">
        <f aca="false">IF(B2304&lt;&gt;$D$1,A2304,A2304+1)</f>
        <v>31</v>
      </c>
      <c r="B2305" s="0" t="n">
        <f aca="false">IF(B2304&lt;&gt;$D$1,B2304+1,1)</f>
        <v>53</v>
      </c>
      <c r="C2305" s="0" t="str">
        <f aca="false">IFERROR(VLOOKUP(A2305,'Province Map'!$A$2:$BX$77,(MATCH(B2305,'Province Map'!$B$2:$BX$2,0)+1),0),"")</f>
        <v/>
      </c>
      <c r="D2305" s="0" t="str">
        <f aca="false">IF(C2305="T","T","")</f>
        <v/>
      </c>
      <c r="E2305" s="0" t="str">
        <f aca="false">IF(D2305="T",COUNTIF($D$3:$D2305,"T"),"")</f>
        <v/>
      </c>
      <c r="F2305" s="0" t="str">
        <f aca="false">IF(C2305="S","S","")</f>
        <v/>
      </c>
      <c r="G2305" s="0" t="str">
        <f aca="false">IF(F2305="S",COUNTIF($F$3:$F2305,"S"),"")</f>
        <v/>
      </c>
      <c r="H2305" s="0" t="n">
        <f aca="false">A2305</f>
        <v>31</v>
      </c>
      <c r="I2305" s="0" t="n">
        <f aca="false">B2305</f>
        <v>53</v>
      </c>
    </row>
    <row r="2306" customFormat="false" ht="12.8" hidden="false" customHeight="false" outlineLevel="0" collapsed="false">
      <c r="A2306" s="0" t="n">
        <f aca="false">IF(B2305&lt;&gt;$D$1,A2305,A2305+1)</f>
        <v>31</v>
      </c>
      <c r="B2306" s="0" t="n">
        <f aca="false">IF(B2305&lt;&gt;$D$1,B2305+1,1)</f>
        <v>54</v>
      </c>
      <c r="C2306" s="0" t="str">
        <f aca="false">IFERROR(VLOOKUP(A2306,'Province Map'!$A$2:$BX$77,(MATCH(B2306,'Province Map'!$B$2:$BX$2,0)+1),0),"")</f>
        <v/>
      </c>
      <c r="D2306" s="0" t="str">
        <f aca="false">IF(C2306="T","T","")</f>
        <v/>
      </c>
      <c r="E2306" s="0" t="str">
        <f aca="false">IF(D2306="T",COUNTIF($D$3:$D2306,"T"),"")</f>
        <v/>
      </c>
      <c r="F2306" s="0" t="str">
        <f aca="false">IF(C2306="S","S","")</f>
        <v/>
      </c>
      <c r="G2306" s="0" t="str">
        <f aca="false">IF(F2306="S",COUNTIF($F$3:$F2306,"S"),"")</f>
        <v/>
      </c>
      <c r="H2306" s="0" t="n">
        <f aca="false">A2306</f>
        <v>31</v>
      </c>
      <c r="I2306" s="0" t="n">
        <f aca="false">B2306</f>
        <v>54</v>
      </c>
    </row>
    <row r="2307" customFormat="false" ht="12.8" hidden="false" customHeight="false" outlineLevel="0" collapsed="false">
      <c r="A2307" s="0" t="n">
        <f aca="false">IF(B2306&lt;&gt;$D$1,A2306,A2306+1)</f>
        <v>31</v>
      </c>
      <c r="B2307" s="0" t="n">
        <f aca="false">IF(B2306&lt;&gt;$D$1,B2306+1,1)</f>
        <v>55</v>
      </c>
      <c r="C2307" s="0" t="str">
        <f aca="false">IFERROR(VLOOKUP(A2307,'Province Map'!$A$2:$BX$77,(MATCH(B2307,'Province Map'!$B$2:$BX$2,0)+1),0),"")</f>
        <v/>
      </c>
      <c r="D2307" s="0" t="str">
        <f aca="false">IF(C2307="T","T","")</f>
        <v/>
      </c>
      <c r="E2307" s="0" t="str">
        <f aca="false">IF(D2307="T",COUNTIF($D$3:$D2307,"T"),"")</f>
        <v/>
      </c>
      <c r="F2307" s="0" t="str">
        <f aca="false">IF(C2307="S","S","")</f>
        <v/>
      </c>
      <c r="G2307" s="0" t="str">
        <f aca="false">IF(F2307="S",COUNTIF($F$3:$F2307,"S"),"")</f>
        <v/>
      </c>
      <c r="H2307" s="0" t="n">
        <f aca="false">A2307</f>
        <v>31</v>
      </c>
      <c r="I2307" s="0" t="n">
        <f aca="false">B2307</f>
        <v>55</v>
      </c>
    </row>
    <row r="2308" customFormat="false" ht="12.8" hidden="false" customHeight="false" outlineLevel="0" collapsed="false">
      <c r="A2308" s="0" t="n">
        <f aca="false">IF(B2307&lt;&gt;$D$1,A2307,A2307+1)</f>
        <v>31</v>
      </c>
      <c r="B2308" s="0" t="n">
        <f aca="false">IF(B2307&lt;&gt;$D$1,B2307+1,1)</f>
        <v>56</v>
      </c>
      <c r="C2308" s="0" t="str">
        <f aca="false">IFERROR(VLOOKUP(A2308,'Province Map'!$A$2:$BX$77,(MATCH(B2308,'Province Map'!$B$2:$BX$2,0)+1),0),"")</f>
        <v/>
      </c>
      <c r="D2308" s="0" t="str">
        <f aca="false">IF(C2308="T","T","")</f>
        <v/>
      </c>
      <c r="E2308" s="0" t="str">
        <f aca="false">IF(D2308="T",COUNTIF($D$3:$D2308,"T"),"")</f>
        <v/>
      </c>
      <c r="F2308" s="0" t="str">
        <f aca="false">IF(C2308="S","S","")</f>
        <v/>
      </c>
      <c r="G2308" s="0" t="str">
        <f aca="false">IF(F2308="S",COUNTIF($F$3:$F2308,"S"),"")</f>
        <v/>
      </c>
      <c r="H2308" s="0" t="n">
        <f aca="false">A2308</f>
        <v>31</v>
      </c>
      <c r="I2308" s="0" t="n">
        <f aca="false">B2308</f>
        <v>56</v>
      </c>
    </row>
    <row r="2309" customFormat="false" ht="12.8" hidden="false" customHeight="false" outlineLevel="0" collapsed="false">
      <c r="A2309" s="0" t="n">
        <f aca="false">IF(B2308&lt;&gt;$D$1,A2308,A2308+1)</f>
        <v>31</v>
      </c>
      <c r="B2309" s="0" t="n">
        <f aca="false">IF(B2308&lt;&gt;$D$1,B2308+1,1)</f>
        <v>57</v>
      </c>
      <c r="C2309" s="0" t="str">
        <f aca="false">IFERROR(VLOOKUP(A2309,'Province Map'!$A$2:$BX$77,(MATCH(B2309,'Province Map'!$B$2:$BX$2,0)+1),0),"")</f>
        <v/>
      </c>
      <c r="D2309" s="0" t="str">
        <f aca="false">IF(C2309="T","T","")</f>
        <v/>
      </c>
      <c r="E2309" s="0" t="str">
        <f aca="false">IF(D2309="T",COUNTIF($D$3:$D2309,"T"),"")</f>
        <v/>
      </c>
      <c r="F2309" s="0" t="str">
        <f aca="false">IF(C2309="S","S","")</f>
        <v/>
      </c>
      <c r="G2309" s="0" t="str">
        <f aca="false">IF(F2309="S",COUNTIF($F$3:$F2309,"S"),"")</f>
        <v/>
      </c>
      <c r="H2309" s="0" t="n">
        <f aca="false">A2309</f>
        <v>31</v>
      </c>
      <c r="I2309" s="0" t="n">
        <f aca="false">B2309</f>
        <v>57</v>
      </c>
    </row>
    <row r="2310" customFormat="false" ht="12.8" hidden="false" customHeight="false" outlineLevel="0" collapsed="false">
      <c r="A2310" s="0" t="n">
        <f aca="false">IF(B2309&lt;&gt;$D$1,A2309,A2309+1)</f>
        <v>31</v>
      </c>
      <c r="B2310" s="0" t="n">
        <f aca="false">IF(B2309&lt;&gt;$D$1,B2309+1,1)</f>
        <v>58</v>
      </c>
      <c r="C2310" s="0" t="str">
        <f aca="false">IFERROR(VLOOKUP(A2310,'Province Map'!$A$2:$BX$77,(MATCH(B2310,'Province Map'!$B$2:$BX$2,0)+1),0),"")</f>
        <v/>
      </c>
      <c r="D2310" s="0" t="str">
        <f aca="false">IF(C2310="T","T","")</f>
        <v/>
      </c>
      <c r="E2310" s="0" t="str">
        <f aca="false">IF(D2310="T",COUNTIF($D$3:$D2310,"T"),"")</f>
        <v/>
      </c>
      <c r="F2310" s="0" t="str">
        <f aca="false">IF(C2310="S","S","")</f>
        <v/>
      </c>
      <c r="G2310" s="0" t="str">
        <f aca="false">IF(F2310="S",COUNTIF($F$3:$F2310,"S"),"")</f>
        <v/>
      </c>
      <c r="H2310" s="0" t="n">
        <f aca="false">A2310</f>
        <v>31</v>
      </c>
      <c r="I2310" s="0" t="n">
        <f aca="false">B2310</f>
        <v>58</v>
      </c>
    </row>
    <row r="2311" customFormat="false" ht="12.8" hidden="false" customHeight="false" outlineLevel="0" collapsed="false">
      <c r="A2311" s="0" t="n">
        <f aca="false">IF(B2310&lt;&gt;$D$1,A2310,A2310+1)</f>
        <v>31</v>
      </c>
      <c r="B2311" s="0" t="n">
        <f aca="false">IF(B2310&lt;&gt;$D$1,B2310+1,1)</f>
        <v>59</v>
      </c>
      <c r="C2311" s="0" t="str">
        <f aca="false">IFERROR(VLOOKUP(A2311,'Province Map'!$A$2:$BX$77,(MATCH(B2311,'Province Map'!$B$2:$BX$2,0)+1),0),"")</f>
        <v/>
      </c>
      <c r="D2311" s="0" t="str">
        <f aca="false">IF(C2311="T","T","")</f>
        <v/>
      </c>
      <c r="E2311" s="0" t="str">
        <f aca="false">IF(D2311="T",COUNTIF($D$3:$D2311,"T"),"")</f>
        <v/>
      </c>
      <c r="F2311" s="0" t="str">
        <f aca="false">IF(C2311="S","S","")</f>
        <v/>
      </c>
      <c r="G2311" s="0" t="str">
        <f aca="false">IF(F2311="S",COUNTIF($F$3:$F2311,"S"),"")</f>
        <v/>
      </c>
      <c r="H2311" s="0" t="n">
        <f aca="false">A2311</f>
        <v>31</v>
      </c>
      <c r="I2311" s="0" t="n">
        <f aca="false">B2311</f>
        <v>59</v>
      </c>
    </row>
    <row r="2312" customFormat="false" ht="12.8" hidden="false" customHeight="false" outlineLevel="0" collapsed="false">
      <c r="A2312" s="0" t="n">
        <f aca="false">IF(B2311&lt;&gt;$D$1,A2311,A2311+1)</f>
        <v>31</v>
      </c>
      <c r="B2312" s="0" t="n">
        <f aca="false">IF(B2311&lt;&gt;$D$1,B2311+1,1)</f>
        <v>60</v>
      </c>
      <c r="C2312" s="0" t="str">
        <f aca="false">IFERROR(VLOOKUP(A2312,'Province Map'!$A$2:$BX$77,(MATCH(B2312,'Province Map'!$B$2:$BX$2,0)+1),0),"")</f>
        <v/>
      </c>
      <c r="D2312" s="0" t="str">
        <f aca="false">IF(C2312="T","T","")</f>
        <v/>
      </c>
      <c r="E2312" s="0" t="str">
        <f aca="false">IF(D2312="T",COUNTIF($D$3:$D2312,"T"),"")</f>
        <v/>
      </c>
      <c r="F2312" s="0" t="str">
        <f aca="false">IF(C2312="S","S","")</f>
        <v/>
      </c>
      <c r="G2312" s="0" t="str">
        <f aca="false">IF(F2312="S",COUNTIF($F$3:$F2312,"S"),"")</f>
        <v/>
      </c>
      <c r="H2312" s="0" t="n">
        <f aca="false">A2312</f>
        <v>31</v>
      </c>
      <c r="I2312" s="0" t="n">
        <f aca="false">B2312</f>
        <v>60</v>
      </c>
    </row>
    <row r="2313" customFormat="false" ht="12.8" hidden="false" customHeight="false" outlineLevel="0" collapsed="false">
      <c r="A2313" s="0" t="n">
        <f aca="false">IF(B2312&lt;&gt;$D$1,A2312,A2312+1)</f>
        <v>31</v>
      </c>
      <c r="B2313" s="0" t="n">
        <f aca="false">IF(B2312&lt;&gt;$D$1,B2312+1,1)</f>
        <v>61</v>
      </c>
      <c r="C2313" s="0" t="str">
        <f aca="false">IFERROR(VLOOKUP(A2313,'Province Map'!$A$2:$BX$77,(MATCH(B2313,'Province Map'!$B$2:$BX$2,0)+1),0),"")</f>
        <v/>
      </c>
      <c r="D2313" s="0" t="str">
        <f aca="false">IF(C2313="T","T","")</f>
        <v/>
      </c>
      <c r="E2313" s="0" t="str">
        <f aca="false">IF(D2313="T",COUNTIF($D$3:$D2313,"T"),"")</f>
        <v/>
      </c>
      <c r="F2313" s="0" t="str">
        <f aca="false">IF(C2313="S","S","")</f>
        <v/>
      </c>
      <c r="G2313" s="0" t="str">
        <f aca="false">IF(F2313="S",COUNTIF($F$3:$F2313,"S"),"")</f>
        <v/>
      </c>
      <c r="H2313" s="0" t="n">
        <f aca="false">A2313</f>
        <v>31</v>
      </c>
      <c r="I2313" s="0" t="n">
        <f aca="false">B2313</f>
        <v>61</v>
      </c>
    </row>
    <row r="2314" customFormat="false" ht="12.8" hidden="false" customHeight="false" outlineLevel="0" collapsed="false">
      <c r="A2314" s="0" t="n">
        <f aca="false">IF(B2313&lt;&gt;$D$1,A2313,A2313+1)</f>
        <v>31</v>
      </c>
      <c r="B2314" s="0" t="n">
        <f aca="false">IF(B2313&lt;&gt;$D$1,B2313+1,1)</f>
        <v>62</v>
      </c>
      <c r="C2314" s="0" t="str">
        <f aca="false">IFERROR(VLOOKUP(A2314,'Province Map'!$A$2:$BX$77,(MATCH(B2314,'Province Map'!$B$2:$BX$2,0)+1),0),"")</f>
        <v/>
      </c>
      <c r="D2314" s="0" t="str">
        <f aca="false">IF(C2314="T","T","")</f>
        <v/>
      </c>
      <c r="E2314" s="0" t="str">
        <f aca="false">IF(D2314="T",COUNTIF($D$3:$D2314,"T"),"")</f>
        <v/>
      </c>
      <c r="F2314" s="0" t="str">
        <f aca="false">IF(C2314="S","S","")</f>
        <v/>
      </c>
      <c r="G2314" s="0" t="str">
        <f aca="false">IF(F2314="S",COUNTIF($F$3:$F2314,"S"),"")</f>
        <v/>
      </c>
      <c r="H2314" s="0" t="n">
        <f aca="false">A2314</f>
        <v>31</v>
      </c>
      <c r="I2314" s="0" t="n">
        <f aca="false">B2314</f>
        <v>62</v>
      </c>
    </row>
    <row r="2315" customFormat="false" ht="12.8" hidden="false" customHeight="false" outlineLevel="0" collapsed="false">
      <c r="A2315" s="0" t="n">
        <f aca="false">IF(B2314&lt;&gt;$D$1,A2314,A2314+1)</f>
        <v>31</v>
      </c>
      <c r="B2315" s="0" t="n">
        <f aca="false">IF(B2314&lt;&gt;$D$1,B2314+1,1)</f>
        <v>63</v>
      </c>
      <c r="C2315" s="0" t="str">
        <f aca="false">IFERROR(VLOOKUP(A2315,'Province Map'!$A$2:$BX$77,(MATCH(B2315,'Province Map'!$B$2:$BX$2,0)+1),0),"")</f>
        <v/>
      </c>
      <c r="D2315" s="0" t="str">
        <f aca="false">IF(C2315="T","T","")</f>
        <v/>
      </c>
      <c r="E2315" s="0" t="str">
        <f aca="false">IF(D2315="T",COUNTIF($D$3:$D2315,"T"),"")</f>
        <v/>
      </c>
      <c r="F2315" s="0" t="str">
        <f aca="false">IF(C2315="S","S","")</f>
        <v/>
      </c>
      <c r="G2315" s="0" t="str">
        <f aca="false">IF(F2315="S",COUNTIF($F$3:$F2315,"S"),"")</f>
        <v/>
      </c>
      <c r="H2315" s="0" t="n">
        <f aca="false">A2315</f>
        <v>31</v>
      </c>
      <c r="I2315" s="0" t="n">
        <f aca="false">B2315</f>
        <v>63</v>
      </c>
    </row>
    <row r="2316" customFormat="false" ht="12.8" hidden="false" customHeight="false" outlineLevel="0" collapsed="false">
      <c r="A2316" s="0" t="n">
        <f aca="false">IF(B2315&lt;&gt;$D$1,A2315,A2315+1)</f>
        <v>31</v>
      </c>
      <c r="B2316" s="0" t="n">
        <f aca="false">IF(B2315&lt;&gt;$D$1,B2315+1,1)</f>
        <v>64</v>
      </c>
      <c r="C2316" s="0" t="str">
        <f aca="false">IFERROR(VLOOKUP(A2316,'Province Map'!$A$2:$BX$77,(MATCH(B2316,'Province Map'!$B$2:$BX$2,0)+1),0),"")</f>
        <v/>
      </c>
      <c r="D2316" s="0" t="str">
        <f aca="false">IF(C2316="T","T","")</f>
        <v/>
      </c>
      <c r="E2316" s="0" t="str">
        <f aca="false">IF(D2316="T",COUNTIF($D$3:$D2316,"T"),"")</f>
        <v/>
      </c>
      <c r="F2316" s="0" t="str">
        <f aca="false">IF(C2316="S","S","")</f>
        <v/>
      </c>
      <c r="G2316" s="0" t="str">
        <f aca="false">IF(F2316="S",COUNTIF($F$3:$F2316,"S"),"")</f>
        <v/>
      </c>
      <c r="H2316" s="0" t="n">
        <f aca="false">A2316</f>
        <v>31</v>
      </c>
      <c r="I2316" s="0" t="n">
        <f aca="false">B2316</f>
        <v>64</v>
      </c>
    </row>
    <row r="2317" customFormat="false" ht="12.8" hidden="false" customHeight="false" outlineLevel="0" collapsed="false">
      <c r="A2317" s="0" t="n">
        <f aca="false">IF(B2316&lt;&gt;$D$1,A2316,A2316+1)</f>
        <v>31</v>
      </c>
      <c r="B2317" s="0" t="n">
        <f aca="false">IF(B2316&lt;&gt;$D$1,B2316+1,1)</f>
        <v>65</v>
      </c>
      <c r="C2317" s="0" t="str">
        <f aca="false">IFERROR(VLOOKUP(A2317,'Province Map'!$A$2:$BX$77,(MATCH(B2317,'Province Map'!$B$2:$BX$2,0)+1),0),"")</f>
        <v/>
      </c>
      <c r="D2317" s="0" t="str">
        <f aca="false">IF(C2317="T","T","")</f>
        <v/>
      </c>
      <c r="E2317" s="0" t="str">
        <f aca="false">IF(D2317="T",COUNTIF($D$3:$D2317,"T"),"")</f>
        <v/>
      </c>
      <c r="F2317" s="0" t="str">
        <f aca="false">IF(C2317="S","S","")</f>
        <v/>
      </c>
      <c r="G2317" s="0" t="str">
        <f aca="false">IF(F2317="S",COUNTIF($F$3:$F2317,"S"),"")</f>
        <v/>
      </c>
      <c r="H2317" s="0" t="n">
        <f aca="false">A2317</f>
        <v>31</v>
      </c>
      <c r="I2317" s="0" t="n">
        <f aca="false">B2317</f>
        <v>65</v>
      </c>
    </row>
    <row r="2318" customFormat="false" ht="12.8" hidden="false" customHeight="false" outlineLevel="0" collapsed="false">
      <c r="A2318" s="0" t="n">
        <f aca="false">IF(B2317&lt;&gt;$D$1,A2317,A2317+1)</f>
        <v>31</v>
      </c>
      <c r="B2318" s="0" t="n">
        <f aca="false">IF(B2317&lt;&gt;$D$1,B2317+1,1)</f>
        <v>66</v>
      </c>
      <c r="C2318" s="0" t="str">
        <f aca="false">IFERROR(VLOOKUP(A2318,'Province Map'!$A$2:$BX$77,(MATCH(B2318,'Province Map'!$B$2:$BX$2,0)+1),0),"")</f>
        <v/>
      </c>
      <c r="D2318" s="0" t="str">
        <f aca="false">IF(C2318="T","T","")</f>
        <v/>
      </c>
      <c r="E2318" s="0" t="str">
        <f aca="false">IF(D2318="T",COUNTIF($D$3:$D2318,"T"),"")</f>
        <v/>
      </c>
      <c r="F2318" s="0" t="str">
        <f aca="false">IF(C2318="S","S","")</f>
        <v/>
      </c>
      <c r="G2318" s="0" t="str">
        <f aca="false">IF(F2318="S",COUNTIF($F$3:$F2318,"S"),"")</f>
        <v/>
      </c>
      <c r="H2318" s="0" t="n">
        <f aca="false">A2318</f>
        <v>31</v>
      </c>
      <c r="I2318" s="0" t="n">
        <f aca="false">B2318</f>
        <v>66</v>
      </c>
    </row>
    <row r="2319" customFormat="false" ht="12.8" hidden="false" customHeight="false" outlineLevel="0" collapsed="false">
      <c r="A2319" s="0" t="n">
        <f aca="false">IF(B2318&lt;&gt;$D$1,A2318,A2318+1)</f>
        <v>31</v>
      </c>
      <c r="B2319" s="0" t="n">
        <f aca="false">IF(B2318&lt;&gt;$D$1,B2318+1,1)</f>
        <v>67</v>
      </c>
      <c r="C2319" s="0" t="str">
        <f aca="false">IFERROR(VLOOKUP(A2319,'Province Map'!$A$2:$BX$77,(MATCH(B2319,'Province Map'!$B$2:$BX$2,0)+1),0),"")</f>
        <v/>
      </c>
      <c r="D2319" s="0" t="str">
        <f aca="false">IF(C2319="T","T","")</f>
        <v/>
      </c>
      <c r="E2319" s="0" t="str">
        <f aca="false">IF(D2319="T",COUNTIF($D$3:$D2319,"T"),"")</f>
        <v/>
      </c>
      <c r="F2319" s="0" t="str">
        <f aca="false">IF(C2319="S","S","")</f>
        <v/>
      </c>
      <c r="G2319" s="0" t="str">
        <f aca="false">IF(F2319="S",COUNTIF($F$3:$F2319,"S"),"")</f>
        <v/>
      </c>
      <c r="H2319" s="0" t="n">
        <f aca="false">A2319</f>
        <v>31</v>
      </c>
      <c r="I2319" s="0" t="n">
        <f aca="false">B2319</f>
        <v>67</v>
      </c>
    </row>
    <row r="2320" customFormat="false" ht="12.8" hidden="false" customHeight="false" outlineLevel="0" collapsed="false">
      <c r="A2320" s="0" t="n">
        <f aca="false">IF(B2319&lt;&gt;$D$1,A2319,A2319+1)</f>
        <v>31</v>
      </c>
      <c r="B2320" s="0" t="n">
        <f aca="false">IF(B2319&lt;&gt;$D$1,B2319+1,1)</f>
        <v>68</v>
      </c>
      <c r="C2320" s="0" t="str">
        <f aca="false">IFERROR(VLOOKUP(A2320,'Province Map'!$A$2:$BX$77,(MATCH(B2320,'Province Map'!$B$2:$BX$2,0)+1),0),"")</f>
        <v/>
      </c>
      <c r="D2320" s="0" t="str">
        <f aca="false">IF(C2320="T","T","")</f>
        <v/>
      </c>
      <c r="E2320" s="0" t="str">
        <f aca="false">IF(D2320="T",COUNTIF($D$3:$D2320,"T"),"")</f>
        <v/>
      </c>
      <c r="F2320" s="0" t="str">
        <f aca="false">IF(C2320="S","S","")</f>
        <v/>
      </c>
      <c r="G2320" s="0" t="str">
        <f aca="false">IF(F2320="S",COUNTIF($F$3:$F2320,"S"),"")</f>
        <v/>
      </c>
      <c r="H2320" s="0" t="n">
        <f aca="false">A2320</f>
        <v>31</v>
      </c>
      <c r="I2320" s="0" t="n">
        <f aca="false">B2320</f>
        <v>68</v>
      </c>
    </row>
    <row r="2321" customFormat="false" ht="12.8" hidden="false" customHeight="false" outlineLevel="0" collapsed="false">
      <c r="A2321" s="0" t="n">
        <f aca="false">IF(B2320&lt;&gt;$D$1,A2320,A2320+1)</f>
        <v>31</v>
      </c>
      <c r="B2321" s="0" t="n">
        <f aca="false">IF(B2320&lt;&gt;$D$1,B2320+1,1)</f>
        <v>69</v>
      </c>
      <c r="C2321" s="0" t="str">
        <f aca="false">IFERROR(VLOOKUP(A2321,'Province Map'!$A$2:$BX$77,(MATCH(B2321,'Province Map'!$B$2:$BX$2,0)+1),0),"")</f>
        <v/>
      </c>
      <c r="D2321" s="0" t="str">
        <f aca="false">IF(C2321="T","T","")</f>
        <v/>
      </c>
      <c r="E2321" s="0" t="str">
        <f aca="false">IF(D2321="T",COUNTIF($D$3:$D2321,"T"),"")</f>
        <v/>
      </c>
      <c r="F2321" s="0" t="str">
        <f aca="false">IF(C2321="S","S","")</f>
        <v/>
      </c>
      <c r="G2321" s="0" t="str">
        <f aca="false">IF(F2321="S",COUNTIF($F$3:$F2321,"S"),"")</f>
        <v/>
      </c>
      <c r="H2321" s="0" t="n">
        <f aca="false">A2321</f>
        <v>31</v>
      </c>
      <c r="I2321" s="0" t="n">
        <f aca="false">B2321</f>
        <v>69</v>
      </c>
    </row>
    <row r="2322" customFormat="false" ht="12.8" hidden="false" customHeight="false" outlineLevel="0" collapsed="false">
      <c r="A2322" s="0" t="n">
        <f aca="false">IF(B2321&lt;&gt;$D$1,A2321,A2321+1)</f>
        <v>31</v>
      </c>
      <c r="B2322" s="0" t="n">
        <f aca="false">IF(B2321&lt;&gt;$D$1,B2321+1,1)</f>
        <v>70</v>
      </c>
      <c r="C2322" s="0" t="str">
        <f aca="false">IFERROR(VLOOKUP(A2322,'Province Map'!$A$2:$BX$77,(MATCH(B2322,'Province Map'!$B$2:$BX$2,0)+1),0),"")</f>
        <v/>
      </c>
      <c r="D2322" s="0" t="str">
        <f aca="false">IF(C2322="T","T","")</f>
        <v/>
      </c>
      <c r="E2322" s="0" t="str">
        <f aca="false">IF(D2322="T",COUNTIF($D$3:$D2322,"T"),"")</f>
        <v/>
      </c>
      <c r="F2322" s="0" t="str">
        <f aca="false">IF(C2322="S","S","")</f>
        <v/>
      </c>
      <c r="G2322" s="0" t="str">
        <f aca="false">IF(F2322="S",COUNTIF($F$3:$F2322,"S"),"")</f>
        <v/>
      </c>
      <c r="H2322" s="0" t="n">
        <f aca="false">A2322</f>
        <v>31</v>
      </c>
      <c r="I2322" s="0" t="n">
        <f aca="false">B2322</f>
        <v>70</v>
      </c>
    </row>
    <row r="2323" customFormat="false" ht="12.8" hidden="false" customHeight="false" outlineLevel="0" collapsed="false">
      <c r="A2323" s="0" t="n">
        <f aca="false">IF(B2322&lt;&gt;$D$1,A2322,A2322+1)</f>
        <v>31</v>
      </c>
      <c r="B2323" s="0" t="n">
        <f aca="false">IF(B2322&lt;&gt;$D$1,B2322+1,1)</f>
        <v>71</v>
      </c>
      <c r="C2323" s="0" t="str">
        <f aca="false">IFERROR(VLOOKUP(A2323,'Province Map'!$A$2:$BX$77,(MATCH(B2323,'Province Map'!$B$2:$BX$2,0)+1),0),"")</f>
        <v/>
      </c>
      <c r="D2323" s="0" t="str">
        <f aca="false">IF(C2323="T","T","")</f>
        <v/>
      </c>
      <c r="E2323" s="0" t="str">
        <f aca="false">IF(D2323="T",COUNTIF($D$3:$D2323,"T"),"")</f>
        <v/>
      </c>
      <c r="F2323" s="0" t="str">
        <f aca="false">IF(C2323="S","S","")</f>
        <v/>
      </c>
      <c r="G2323" s="0" t="str">
        <f aca="false">IF(F2323="S",COUNTIF($F$3:$F2323,"S"),"")</f>
        <v/>
      </c>
      <c r="H2323" s="0" t="n">
        <f aca="false">A2323</f>
        <v>31</v>
      </c>
      <c r="I2323" s="0" t="n">
        <f aca="false">B2323</f>
        <v>71</v>
      </c>
    </row>
    <row r="2324" customFormat="false" ht="12.8" hidden="false" customHeight="false" outlineLevel="0" collapsed="false">
      <c r="A2324" s="0" t="n">
        <f aca="false">IF(B2323&lt;&gt;$D$1,A2323,A2323+1)</f>
        <v>31</v>
      </c>
      <c r="B2324" s="0" t="n">
        <f aca="false">IF(B2323&lt;&gt;$D$1,B2323+1,1)</f>
        <v>72</v>
      </c>
      <c r="C2324" s="0" t="str">
        <f aca="false">IFERROR(VLOOKUP(A2324,'Province Map'!$A$2:$BX$77,(MATCH(B2324,'Province Map'!$B$2:$BX$2,0)+1),0),"")</f>
        <v/>
      </c>
      <c r="D2324" s="0" t="str">
        <f aca="false">IF(C2324="T","T","")</f>
        <v/>
      </c>
      <c r="E2324" s="0" t="str">
        <f aca="false">IF(D2324="T",COUNTIF($D$3:$D2324,"T"),"")</f>
        <v/>
      </c>
      <c r="F2324" s="0" t="str">
        <f aca="false">IF(C2324="S","S","")</f>
        <v/>
      </c>
      <c r="G2324" s="0" t="str">
        <f aca="false">IF(F2324="S",COUNTIF($F$3:$F2324,"S"),"")</f>
        <v/>
      </c>
      <c r="H2324" s="0" t="n">
        <f aca="false">A2324</f>
        <v>31</v>
      </c>
      <c r="I2324" s="0" t="n">
        <f aca="false">B2324</f>
        <v>72</v>
      </c>
    </row>
    <row r="2325" customFormat="false" ht="12.8" hidden="false" customHeight="false" outlineLevel="0" collapsed="false">
      <c r="A2325" s="0" t="n">
        <f aca="false">IF(B2324&lt;&gt;$D$1,A2324,A2324+1)</f>
        <v>31</v>
      </c>
      <c r="B2325" s="0" t="n">
        <f aca="false">IF(B2324&lt;&gt;$D$1,B2324+1,1)</f>
        <v>73</v>
      </c>
      <c r="C2325" s="0" t="str">
        <f aca="false">IFERROR(VLOOKUP(A2325,'Province Map'!$A$2:$BX$77,(MATCH(B2325,'Province Map'!$B$2:$BX$2,0)+1),0),"")</f>
        <v/>
      </c>
      <c r="D2325" s="0" t="str">
        <f aca="false">IF(C2325="T","T","")</f>
        <v/>
      </c>
      <c r="E2325" s="0" t="str">
        <f aca="false">IF(D2325="T",COUNTIF($D$3:$D2325,"T"),"")</f>
        <v/>
      </c>
      <c r="F2325" s="0" t="str">
        <f aca="false">IF(C2325="S","S","")</f>
        <v/>
      </c>
      <c r="G2325" s="0" t="str">
        <f aca="false">IF(F2325="S",COUNTIF($F$3:$F2325,"S"),"")</f>
        <v/>
      </c>
      <c r="H2325" s="0" t="n">
        <f aca="false">A2325</f>
        <v>31</v>
      </c>
      <c r="I2325" s="0" t="n">
        <f aca="false">B2325</f>
        <v>73</v>
      </c>
    </row>
    <row r="2326" customFormat="false" ht="12.8" hidden="false" customHeight="false" outlineLevel="0" collapsed="false">
      <c r="A2326" s="0" t="n">
        <f aca="false">IF(B2325&lt;&gt;$D$1,A2325,A2325+1)</f>
        <v>31</v>
      </c>
      <c r="B2326" s="0" t="n">
        <f aca="false">IF(B2325&lt;&gt;$D$1,B2325+1,1)</f>
        <v>74</v>
      </c>
      <c r="C2326" s="0" t="str">
        <f aca="false">IFERROR(VLOOKUP(A2326,'Province Map'!$A$2:$BX$77,(MATCH(B2326,'Province Map'!$B$2:$BX$2,0)+1),0),"")</f>
        <v/>
      </c>
      <c r="D2326" s="0" t="str">
        <f aca="false">IF(C2326="T","T","")</f>
        <v/>
      </c>
      <c r="E2326" s="0" t="str">
        <f aca="false">IF(D2326="T",COUNTIF($D$3:$D2326,"T"),"")</f>
        <v/>
      </c>
      <c r="F2326" s="0" t="str">
        <f aca="false">IF(C2326="S","S","")</f>
        <v/>
      </c>
      <c r="G2326" s="0" t="str">
        <f aca="false">IF(F2326="S",COUNTIF($F$3:$F2326,"S"),"")</f>
        <v/>
      </c>
      <c r="H2326" s="0" t="n">
        <f aca="false">A2326</f>
        <v>31</v>
      </c>
      <c r="I2326" s="0" t="n">
        <f aca="false">B2326</f>
        <v>74</v>
      </c>
    </row>
    <row r="2327" customFormat="false" ht="12.8" hidden="false" customHeight="false" outlineLevel="0" collapsed="false">
      <c r="A2327" s="0" t="n">
        <f aca="false">IF(B2326&lt;&gt;$D$1,A2326,A2326+1)</f>
        <v>31</v>
      </c>
      <c r="B2327" s="0" t="n">
        <f aca="false">IF(B2326&lt;&gt;$D$1,B2326+1,1)</f>
        <v>75</v>
      </c>
      <c r="C2327" s="0" t="str">
        <f aca="false">IFERROR(VLOOKUP(A2327,'Province Map'!$A$2:$BX$77,(MATCH(B2327,'Province Map'!$B$2:$BX$2,0)+1),0),"")</f>
        <v/>
      </c>
      <c r="D2327" s="0" t="str">
        <f aca="false">IF(C2327="T","T","")</f>
        <v/>
      </c>
      <c r="E2327" s="0" t="str">
        <f aca="false">IF(D2327="T",COUNTIF($D$3:$D2327,"T"),"")</f>
        <v/>
      </c>
      <c r="F2327" s="0" t="str">
        <f aca="false">IF(C2327="S","S","")</f>
        <v/>
      </c>
      <c r="G2327" s="0" t="str">
        <f aca="false">IF(F2327="S",COUNTIF($F$3:$F2327,"S"),"")</f>
        <v/>
      </c>
      <c r="H2327" s="0" t="n">
        <f aca="false">A2327</f>
        <v>31</v>
      </c>
      <c r="I2327" s="0" t="n">
        <f aca="false">B2327</f>
        <v>75</v>
      </c>
    </row>
    <row r="2328" customFormat="false" ht="12.8" hidden="false" customHeight="false" outlineLevel="0" collapsed="false">
      <c r="A2328" s="0" t="n">
        <f aca="false">IF(B2327&lt;&gt;$D$1,A2327,A2327+1)</f>
        <v>32</v>
      </c>
      <c r="B2328" s="0" t="n">
        <f aca="false">IF(B2327&lt;&gt;$D$1,B2327+1,1)</f>
        <v>1</v>
      </c>
      <c r="C2328" s="0" t="str">
        <f aca="false">IFERROR(VLOOKUP(A2328,'Province Map'!$A$2:$BX$77,(MATCH(B2328,'Province Map'!$B$2:$BX$2,0)+1),0),"")</f>
        <v/>
      </c>
      <c r="D2328" s="0" t="str">
        <f aca="false">IF(C2328="T","T","")</f>
        <v/>
      </c>
      <c r="E2328" s="0" t="str">
        <f aca="false">IF(D2328="T",COUNTIF($D$3:$D2328,"T"),"")</f>
        <v/>
      </c>
      <c r="F2328" s="0" t="str">
        <f aca="false">IF(C2328="S","S","")</f>
        <v/>
      </c>
      <c r="G2328" s="0" t="str">
        <f aca="false">IF(F2328="S",COUNTIF($F$3:$F2328,"S"),"")</f>
        <v/>
      </c>
      <c r="H2328" s="0" t="n">
        <f aca="false">A2328</f>
        <v>32</v>
      </c>
      <c r="I2328" s="0" t="n">
        <f aca="false">B2328</f>
        <v>1</v>
      </c>
    </row>
    <row r="2329" customFormat="false" ht="12.8" hidden="false" customHeight="false" outlineLevel="0" collapsed="false">
      <c r="A2329" s="0" t="n">
        <f aca="false">IF(B2328&lt;&gt;$D$1,A2328,A2328+1)</f>
        <v>32</v>
      </c>
      <c r="B2329" s="0" t="n">
        <f aca="false">IF(B2328&lt;&gt;$D$1,B2328+1,1)</f>
        <v>2</v>
      </c>
      <c r="C2329" s="0" t="str">
        <f aca="false">IFERROR(VLOOKUP(A2329,'Province Map'!$A$2:$BX$77,(MATCH(B2329,'Province Map'!$B$2:$BX$2,0)+1),0),"")</f>
        <v/>
      </c>
      <c r="D2329" s="0" t="str">
        <f aca="false">IF(C2329="T","T","")</f>
        <v/>
      </c>
      <c r="E2329" s="0" t="str">
        <f aca="false">IF(D2329="T",COUNTIF($D$3:$D2329,"T"),"")</f>
        <v/>
      </c>
      <c r="F2329" s="0" t="str">
        <f aca="false">IF(C2329="S","S","")</f>
        <v/>
      </c>
      <c r="G2329" s="0" t="str">
        <f aca="false">IF(F2329="S",COUNTIF($F$3:$F2329,"S"),"")</f>
        <v/>
      </c>
      <c r="H2329" s="0" t="n">
        <f aca="false">A2329</f>
        <v>32</v>
      </c>
      <c r="I2329" s="0" t="n">
        <f aca="false">B2329</f>
        <v>2</v>
      </c>
    </row>
    <row r="2330" customFormat="false" ht="12.8" hidden="false" customHeight="false" outlineLevel="0" collapsed="false">
      <c r="A2330" s="0" t="n">
        <f aca="false">IF(B2329&lt;&gt;$D$1,A2329,A2329+1)</f>
        <v>32</v>
      </c>
      <c r="B2330" s="0" t="n">
        <f aca="false">IF(B2329&lt;&gt;$D$1,B2329+1,1)</f>
        <v>3</v>
      </c>
      <c r="C2330" s="0" t="str">
        <f aca="false">IFERROR(VLOOKUP(A2330,'Province Map'!$A$2:$BX$77,(MATCH(B2330,'Province Map'!$B$2:$BX$2,0)+1),0),"")</f>
        <v/>
      </c>
      <c r="D2330" s="0" t="str">
        <f aca="false">IF(C2330="T","T","")</f>
        <v/>
      </c>
      <c r="E2330" s="0" t="str">
        <f aca="false">IF(D2330="T",COUNTIF($D$3:$D2330,"T"),"")</f>
        <v/>
      </c>
      <c r="F2330" s="0" t="str">
        <f aca="false">IF(C2330="S","S","")</f>
        <v/>
      </c>
      <c r="G2330" s="0" t="str">
        <f aca="false">IF(F2330="S",COUNTIF($F$3:$F2330,"S"),"")</f>
        <v/>
      </c>
      <c r="H2330" s="0" t="n">
        <f aca="false">A2330</f>
        <v>32</v>
      </c>
      <c r="I2330" s="0" t="n">
        <f aca="false">B2330</f>
        <v>3</v>
      </c>
    </row>
    <row r="2331" customFormat="false" ht="12.8" hidden="false" customHeight="false" outlineLevel="0" collapsed="false">
      <c r="A2331" s="0" t="n">
        <f aca="false">IF(B2330&lt;&gt;$D$1,A2330,A2330+1)</f>
        <v>32</v>
      </c>
      <c r="B2331" s="0" t="n">
        <f aca="false">IF(B2330&lt;&gt;$D$1,B2330+1,1)</f>
        <v>4</v>
      </c>
      <c r="C2331" s="0" t="str">
        <f aca="false">IFERROR(VLOOKUP(A2331,'Province Map'!$A$2:$BX$77,(MATCH(B2331,'Province Map'!$B$2:$BX$2,0)+1),0),"")</f>
        <v/>
      </c>
      <c r="D2331" s="0" t="str">
        <f aca="false">IF(C2331="T","T","")</f>
        <v/>
      </c>
      <c r="E2331" s="0" t="str">
        <f aca="false">IF(D2331="T",COUNTIF($D$3:$D2331,"T"),"")</f>
        <v/>
      </c>
      <c r="F2331" s="0" t="str">
        <f aca="false">IF(C2331="S","S","")</f>
        <v/>
      </c>
      <c r="G2331" s="0" t="str">
        <f aca="false">IF(F2331="S",COUNTIF($F$3:$F2331,"S"),"")</f>
        <v/>
      </c>
      <c r="H2331" s="0" t="n">
        <f aca="false">A2331</f>
        <v>32</v>
      </c>
      <c r="I2331" s="0" t="n">
        <f aca="false">B2331</f>
        <v>4</v>
      </c>
    </row>
    <row r="2332" customFormat="false" ht="12.8" hidden="false" customHeight="false" outlineLevel="0" collapsed="false">
      <c r="A2332" s="0" t="n">
        <f aca="false">IF(B2331&lt;&gt;$D$1,A2331,A2331+1)</f>
        <v>32</v>
      </c>
      <c r="B2332" s="0" t="n">
        <f aca="false">IF(B2331&lt;&gt;$D$1,B2331+1,1)</f>
        <v>5</v>
      </c>
      <c r="C2332" s="0" t="str">
        <f aca="false">IFERROR(VLOOKUP(A2332,'Province Map'!$A$2:$BX$77,(MATCH(B2332,'Province Map'!$B$2:$BX$2,0)+1),0),"")</f>
        <v/>
      </c>
      <c r="D2332" s="0" t="str">
        <f aca="false">IF(C2332="T","T","")</f>
        <v/>
      </c>
      <c r="E2332" s="0" t="str">
        <f aca="false">IF(D2332="T",COUNTIF($D$3:$D2332,"T"),"")</f>
        <v/>
      </c>
      <c r="F2332" s="0" t="str">
        <f aca="false">IF(C2332="S","S","")</f>
        <v/>
      </c>
      <c r="G2332" s="0" t="str">
        <f aca="false">IF(F2332="S",COUNTIF($F$3:$F2332,"S"),"")</f>
        <v/>
      </c>
      <c r="H2332" s="0" t="n">
        <f aca="false">A2332</f>
        <v>32</v>
      </c>
      <c r="I2332" s="0" t="n">
        <f aca="false">B2332</f>
        <v>5</v>
      </c>
    </row>
    <row r="2333" customFormat="false" ht="12.8" hidden="false" customHeight="false" outlineLevel="0" collapsed="false">
      <c r="A2333" s="0" t="n">
        <f aca="false">IF(B2332&lt;&gt;$D$1,A2332,A2332+1)</f>
        <v>32</v>
      </c>
      <c r="B2333" s="0" t="n">
        <f aca="false">IF(B2332&lt;&gt;$D$1,B2332+1,1)</f>
        <v>6</v>
      </c>
      <c r="C2333" s="0" t="str">
        <f aca="false">IFERROR(VLOOKUP(A2333,'Province Map'!$A$2:$BX$77,(MATCH(B2333,'Province Map'!$B$2:$BX$2,0)+1),0),"")</f>
        <v/>
      </c>
      <c r="D2333" s="0" t="str">
        <f aca="false">IF(C2333="T","T","")</f>
        <v/>
      </c>
      <c r="E2333" s="0" t="str">
        <f aca="false">IF(D2333="T",COUNTIF($D$3:$D2333,"T"),"")</f>
        <v/>
      </c>
      <c r="F2333" s="0" t="str">
        <f aca="false">IF(C2333="S","S","")</f>
        <v/>
      </c>
      <c r="G2333" s="0" t="str">
        <f aca="false">IF(F2333="S",COUNTIF($F$3:$F2333,"S"),"")</f>
        <v/>
      </c>
      <c r="H2333" s="0" t="n">
        <f aca="false">A2333</f>
        <v>32</v>
      </c>
      <c r="I2333" s="0" t="n">
        <f aca="false">B2333</f>
        <v>6</v>
      </c>
    </row>
    <row r="2334" customFormat="false" ht="12.8" hidden="false" customHeight="false" outlineLevel="0" collapsed="false">
      <c r="A2334" s="0" t="n">
        <f aca="false">IF(B2333&lt;&gt;$D$1,A2333,A2333+1)</f>
        <v>32</v>
      </c>
      <c r="B2334" s="0" t="n">
        <f aca="false">IF(B2333&lt;&gt;$D$1,B2333+1,1)</f>
        <v>7</v>
      </c>
      <c r="C2334" s="0" t="str">
        <f aca="false">IFERROR(VLOOKUP(A2334,'Province Map'!$A$2:$BX$77,(MATCH(B2334,'Province Map'!$B$2:$BX$2,0)+1),0),"")</f>
        <v/>
      </c>
      <c r="D2334" s="0" t="str">
        <f aca="false">IF(C2334="T","T","")</f>
        <v/>
      </c>
      <c r="E2334" s="0" t="str">
        <f aca="false">IF(D2334="T",COUNTIF($D$3:$D2334,"T"),"")</f>
        <v/>
      </c>
      <c r="F2334" s="0" t="str">
        <f aca="false">IF(C2334="S","S","")</f>
        <v/>
      </c>
      <c r="G2334" s="0" t="str">
        <f aca="false">IF(F2334="S",COUNTIF($F$3:$F2334,"S"),"")</f>
        <v/>
      </c>
      <c r="H2334" s="0" t="n">
        <f aca="false">A2334</f>
        <v>32</v>
      </c>
      <c r="I2334" s="0" t="n">
        <f aca="false">B2334</f>
        <v>7</v>
      </c>
    </row>
    <row r="2335" customFormat="false" ht="12.8" hidden="false" customHeight="false" outlineLevel="0" collapsed="false">
      <c r="A2335" s="0" t="n">
        <f aca="false">IF(B2334&lt;&gt;$D$1,A2334,A2334+1)</f>
        <v>32</v>
      </c>
      <c r="B2335" s="0" t="n">
        <f aca="false">IF(B2334&lt;&gt;$D$1,B2334+1,1)</f>
        <v>8</v>
      </c>
      <c r="C2335" s="0" t="str">
        <f aca="false">IFERROR(VLOOKUP(A2335,'Province Map'!$A$2:$BX$77,(MATCH(B2335,'Province Map'!$B$2:$BX$2,0)+1),0),"")</f>
        <v/>
      </c>
      <c r="D2335" s="0" t="str">
        <f aca="false">IF(C2335="T","T","")</f>
        <v/>
      </c>
      <c r="E2335" s="0" t="str">
        <f aca="false">IF(D2335="T",COUNTIF($D$3:$D2335,"T"),"")</f>
        <v/>
      </c>
      <c r="F2335" s="0" t="str">
        <f aca="false">IF(C2335="S","S","")</f>
        <v/>
      </c>
      <c r="G2335" s="0" t="str">
        <f aca="false">IF(F2335="S",COUNTIF($F$3:$F2335,"S"),"")</f>
        <v/>
      </c>
      <c r="H2335" s="0" t="n">
        <f aca="false">A2335</f>
        <v>32</v>
      </c>
      <c r="I2335" s="0" t="n">
        <f aca="false">B2335</f>
        <v>8</v>
      </c>
    </row>
    <row r="2336" customFormat="false" ht="12.8" hidden="false" customHeight="false" outlineLevel="0" collapsed="false">
      <c r="A2336" s="0" t="n">
        <f aca="false">IF(B2335&lt;&gt;$D$1,A2335,A2335+1)</f>
        <v>32</v>
      </c>
      <c r="B2336" s="0" t="n">
        <f aca="false">IF(B2335&lt;&gt;$D$1,B2335+1,1)</f>
        <v>9</v>
      </c>
      <c r="C2336" s="0" t="str">
        <f aca="false">IFERROR(VLOOKUP(A2336,'Province Map'!$A$2:$BX$77,(MATCH(B2336,'Province Map'!$B$2:$BX$2,0)+1),0),"")</f>
        <v/>
      </c>
      <c r="D2336" s="0" t="str">
        <f aca="false">IF(C2336="T","T","")</f>
        <v/>
      </c>
      <c r="E2336" s="0" t="str">
        <f aca="false">IF(D2336="T",COUNTIF($D$3:$D2336,"T"),"")</f>
        <v/>
      </c>
      <c r="F2336" s="0" t="str">
        <f aca="false">IF(C2336="S","S","")</f>
        <v/>
      </c>
      <c r="G2336" s="0" t="str">
        <f aca="false">IF(F2336="S",COUNTIF($F$3:$F2336,"S"),"")</f>
        <v/>
      </c>
      <c r="H2336" s="0" t="n">
        <f aca="false">A2336</f>
        <v>32</v>
      </c>
      <c r="I2336" s="0" t="n">
        <f aca="false">B2336</f>
        <v>9</v>
      </c>
    </row>
    <row r="2337" customFormat="false" ht="12.8" hidden="false" customHeight="false" outlineLevel="0" collapsed="false">
      <c r="A2337" s="0" t="n">
        <f aca="false">IF(B2336&lt;&gt;$D$1,A2336,A2336+1)</f>
        <v>32</v>
      </c>
      <c r="B2337" s="0" t="n">
        <f aca="false">IF(B2336&lt;&gt;$D$1,B2336+1,1)</f>
        <v>10</v>
      </c>
      <c r="C2337" s="0" t="str">
        <f aca="false">IFERROR(VLOOKUP(A2337,'Province Map'!$A$2:$BX$77,(MATCH(B2337,'Province Map'!$B$2:$BX$2,0)+1),0),"")</f>
        <v/>
      </c>
      <c r="D2337" s="0" t="str">
        <f aca="false">IF(C2337="T","T","")</f>
        <v/>
      </c>
      <c r="E2337" s="0" t="str">
        <f aca="false">IF(D2337="T",COUNTIF($D$3:$D2337,"T"),"")</f>
        <v/>
      </c>
      <c r="F2337" s="0" t="str">
        <f aca="false">IF(C2337="S","S","")</f>
        <v/>
      </c>
      <c r="G2337" s="0" t="str">
        <f aca="false">IF(F2337="S",COUNTIF($F$3:$F2337,"S"),"")</f>
        <v/>
      </c>
      <c r="H2337" s="0" t="n">
        <f aca="false">A2337</f>
        <v>32</v>
      </c>
      <c r="I2337" s="0" t="n">
        <f aca="false">B2337</f>
        <v>10</v>
      </c>
    </row>
    <row r="2338" customFormat="false" ht="12.8" hidden="false" customHeight="false" outlineLevel="0" collapsed="false">
      <c r="A2338" s="0" t="n">
        <f aca="false">IF(B2337&lt;&gt;$D$1,A2337,A2337+1)</f>
        <v>32</v>
      </c>
      <c r="B2338" s="0" t="n">
        <f aca="false">IF(B2337&lt;&gt;$D$1,B2337+1,1)</f>
        <v>11</v>
      </c>
      <c r="C2338" s="0" t="str">
        <f aca="false">IFERROR(VLOOKUP(A2338,'Province Map'!$A$2:$BX$77,(MATCH(B2338,'Province Map'!$B$2:$BX$2,0)+1),0),"")</f>
        <v/>
      </c>
      <c r="D2338" s="0" t="str">
        <f aca="false">IF(C2338="T","T","")</f>
        <v/>
      </c>
      <c r="E2338" s="0" t="str">
        <f aca="false">IF(D2338="T",COUNTIF($D$3:$D2338,"T"),"")</f>
        <v/>
      </c>
      <c r="F2338" s="0" t="str">
        <f aca="false">IF(C2338="S","S","")</f>
        <v/>
      </c>
      <c r="G2338" s="0" t="str">
        <f aca="false">IF(F2338="S",COUNTIF($F$3:$F2338,"S"),"")</f>
        <v/>
      </c>
      <c r="H2338" s="0" t="n">
        <f aca="false">A2338</f>
        <v>32</v>
      </c>
      <c r="I2338" s="0" t="n">
        <f aca="false">B2338</f>
        <v>11</v>
      </c>
    </row>
    <row r="2339" customFormat="false" ht="12.8" hidden="false" customHeight="false" outlineLevel="0" collapsed="false">
      <c r="A2339" s="0" t="n">
        <f aca="false">IF(B2338&lt;&gt;$D$1,A2338,A2338+1)</f>
        <v>32</v>
      </c>
      <c r="B2339" s="0" t="n">
        <f aca="false">IF(B2338&lt;&gt;$D$1,B2338+1,1)</f>
        <v>12</v>
      </c>
      <c r="C2339" s="0" t="str">
        <f aca="false">IFERROR(VLOOKUP(A2339,'Province Map'!$A$2:$BX$77,(MATCH(B2339,'Province Map'!$B$2:$BX$2,0)+1),0),"")</f>
        <v/>
      </c>
      <c r="D2339" s="0" t="str">
        <f aca="false">IF(C2339="T","T","")</f>
        <v/>
      </c>
      <c r="E2339" s="0" t="str">
        <f aca="false">IF(D2339="T",COUNTIF($D$3:$D2339,"T"),"")</f>
        <v/>
      </c>
      <c r="F2339" s="0" t="str">
        <f aca="false">IF(C2339="S","S","")</f>
        <v/>
      </c>
      <c r="G2339" s="0" t="str">
        <f aca="false">IF(F2339="S",COUNTIF($F$3:$F2339,"S"),"")</f>
        <v/>
      </c>
      <c r="H2339" s="0" t="n">
        <f aca="false">A2339</f>
        <v>32</v>
      </c>
      <c r="I2339" s="0" t="n">
        <f aca="false">B2339</f>
        <v>12</v>
      </c>
    </row>
    <row r="2340" customFormat="false" ht="12.8" hidden="false" customHeight="false" outlineLevel="0" collapsed="false">
      <c r="A2340" s="0" t="n">
        <f aca="false">IF(B2339&lt;&gt;$D$1,A2339,A2339+1)</f>
        <v>32</v>
      </c>
      <c r="B2340" s="0" t="n">
        <f aca="false">IF(B2339&lt;&gt;$D$1,B2339+1,1)</f>
        <v>13</v>
      </c>
      <c r="C2340" s="0" t="str">
        <f aca="false">IFERROR(VLOOKUP(A2340,'Province Map'!$A$2:$BX$77,(MATCH(B2340,'Province Map'!$B$2:$BX$2,0)+1),0),"")</f>
        <v/>
      </c>
      <c r="D2340" s="0" t="str">
        <f aca="false">IF(C2340="T","T","")</f>
        <v/>
      </c>
      <c r="E2340" s="0" t="str">
        <f aca="false">IF(D2340="T",COUNTIF($D$3:$D2340,"T"),"")</f>
        <v/>
      </c>
      <c r="F2340" s="0" t="str">
        <f aca="false">IF(C2340="S","S","")</f>
        <v/>
      </c>
      <c r="G2340" s="0" t="str">
        <f aca="false">IF(F2340="S",COUNTIF($F$3:$F2340,"S"),"")</f>
        <v/>
      </c>
      <c r="H2340" s="0" t="n">
        <f aca="false">A2340</f>
        <v>32</v>
      </c>
      <c r="I2340" s="0" t="n">
        <f aca="false">B2340</f>
        <v>13</v>
      </c>
    </row>
    <row r="2341" customFormat="false" ht="12.8" hidden="false" customHeight="false" outlineLevel="0" collapsed="false">
      <c r="A2341" s="0" t="n">
        <f aca="false">IF(B2340&lt;&gt;$D$1,A2340,A2340+1)</f>
        <v>32</v>
      </c>
      <c r="B2341" s="0" t="n">
        <f aca="false">IF(B2340&lt;&gt;$D$1,B2340+1,1)</f>
        <v>14</v>
      </c>
      <c r="C2341" s="0" t="str">
        <f aca="false">IFERROR(VLOOKUP(A2341,'Province Map'!$A$2:$BX$77,(MATCH(B2341,'Province Map'!$B$2:$BX$2,0)+1),0),"")</f>
        <v/>
      </c>
      <c r="D2341" s="0" t="str">
        <f aca="false">IF(C2341="T","T","")</f>
        <v/>
      </c>
      <c r="E2341" s="0" t="str">
        <f aca="false">IF(D2341="T",COUNTIF($D$3:$D2341,"T"),"")</f>
        <v/>
      </c>
      <c r="F2341" s="0" t="str">
        <f aca="false">IF(C2341="S","S","")</f>
        <v/>
      </c>
      <c r="G2341" s="0" t="str">
        <f aca="false">IF(F2341="S",COUNTIF($F$3:$F2341,"S"),"")</f>
        <v/>
      </c>
      <c r="H2341" s="0" t="n">
        <f aca="false">A2341</f>
        <v>32</v>
      </c>
      <c r="I2341" s="0" t="n">
        <f aca="false">B2341</f>
        <v>14</v>
      </c>
    </row>
    <row r="2342" customFormat="false" ht="12.8" hidden="false" customHeight="false" outlineLevel="0" collapsed="false">
      <c r="A2342" s="0" t="n">
        <f aca="false">IF(B2341&lt;&gt;$D$1,A2341,A2341+1)</f>
        <v>32</v>
      </c>
      <c r="B2342" s="0" t="n">
        <f aca="false">IF(B2341&lt;&gt;$D$1,B2341+1,1)</f>
        <v>15</v>
      </c>
      <c r="C2342" s="0" t="str">
        <f aca="false">IFERROR(VLOOKUP(A2342,'Province Map'!$A$2:$BX$77,(MATCH(B2342,'Province Map'!$B$2:$BX$2,0)+1),0),"")</f>
        <v/>
      </c>
      <c r="D2342" s="0" t="str">
        <f aca="false">IF(C2342="T","T","")</f>
        <v/>
      </c>
      <c r="E2342" s="0" t="str">
        <f aca="false">IF(D2342="T",COUNTIF($D$3:$D2342,"T"),"")</f>
        <v/>
      </c>
      <c r="F2342" s="0" t="str">
        <f aca="false">IF(C2342="S","S","")</f>
        <v/>
      </c>
      <c r="G2342" s="0" t="str">
        <f aca="false">IF(F2342="S",COUNTIF($F$3:$F2342,"S"),"")</f>
        <v/>
      </c>
      <c r="H2342" s="0" t="n">
        <f aca="false">A2342</f>
        <v>32</v>
      </c>
      <c r="I2342" s="0" t="n">
        <f aca="false">B2342</f>
        <v>15</v>
      </c>
    </row>
    <row r="2343" customFormat="false" ht="12.8" hidden="false" customHeight="false" outlineLevel="0" collapsed="false">
      <c r="A2343" s="0" t="n">
        <f aca="false">IF(B2342&lt;&gt;$D$1,A2342,A2342+1)</f>
        <v>32</v>
      </c>
      <c r="B2343" s="0" t="n">
        <f aca="false">IF(B2342&lt;&gt;$D$1,B2342+1,1)</f>
        <v>16</v>
      </c>
      <c r="C2343" s="0" t="str">
        <f aca="false">IFERROR(VLOOKUP(A2343,'Province Map'!$A$2:$BX$77,(MATCH(B2343,'Province Map'!$B$2:$BX$2,0)+1),0),"")</f>
        <v/>
      </c>
      <c r="D2343" s="0" t="str">
        <f aca="false">IF(C2343="T","T","")</f>
        <v/>
      </c>
      <c r="E2343" s="0" t="str">
        <f aca="false">IF(D2343="T",COUNTIF($D$3:$D2343,"T"),"")</f>
        <v/>
      </c>
      <c r="F2343" s="0" t="str">
        <f aca="false">IF(C2343="S","S","")</f>
        <v/>
      </c>
      <c r="G2343" s="0" t="str">
        <f aca="false">IF(F2343="S",COUNTIF($F$3:$F2343,"S"),"")</f>
        <v/>
      </c>
      <c r="H2343" s="0" t="n">
        <f aca="false">A2343</f>
        <v>32</v>
      </c>
      <c r="I2343" s="0" t="n">
        <f aca="false">B2343</f>
        <v>16</v>
      </c>
    </row>
    <row r="2344" customFormat="false" ht="12.8" hidden="false" customHeight="false" outlineLevel="0" collapsed="false">
      <c r="A2344" s="0" t="n">
        <f aca="false">IF(B2343&lt;&gt;$D$1,A2343,A2343+1)</f>
        <v>32</v>
      </c>
      <c r="B2344" s="0" t="n">
        <f aca="false">IF(B2343&lt;&gt;$D$1,B2343+1,1)</f>
        <v>17</v>
      </c>
      <c r="C2344" s="0" t="str">
        <f aca="false">IFERROR(VLOOKUP(A2344,'Province Map'!$A$2:$BX$77,(MATCH(B2344,'Province Map'!$B$2:$BX$2,0)+1),0),"")</f>
        <v/>
      </c>
      <c r="D2344" s="0" t="str">
        <f aca="false">IF(C2344="T","T","")</f>
        <v/>
      </c>
      <c r="E2344" s="0" t="str">
        <f aca="false">IF(D2344="T",COUNTIF($D$3:$D2344,"T"),"")</f>
        <v/>
      </c>
      <c r="F2344" s="0" t="str">
        <f aca="false">IF(C2344="S","S","")</f>
        <v/>
      </c>
      <c r="G2344" s="0" t="str">
        <f aca="false">IF(F2344="S",COUNTIF($F$3:$F2344,"S"),"")</f>
        <v/>
      </c>
      <c r="H2344" s="0" t="n">
        <f aca="false">A2344</f>
        <v>32</v>
      </c>
      <c r="I2344" s="0" t="n">
        <f aca="false">B2344</f>
        <v>17</v>
      </c>
    </row>
    <row r="2345" customFormat="false" ht="12.8" hidden="false" customHeight="false" outlineLevel="0" collapsed="false">
      <c r="A2345" s="0" t="n">
        <f aca="false">IF(B2344&lt;&gt;$D$1,A2344,A2344+1)</f>
        <v>32</v>
      </c>
      <c r="B2345" s="0" t="n">
        <f aca="false">IF(B2344&lt;&gt;$D$1,B2344+1,1)</f>
        <v>18</v>
      </c>
      <c r="C2345" s="0" t="str">
        <f aca="false">IFERROR(VLOOKUP(A2345,'Province Map'!$A$2:$BX$77,(MATCH(B2345,'Province Map'!$B$2:$BX$2,0)+1),0),"")</f>
        <v/>
      </c>
      <c r="D2345" s="0" t="str">
        <f aca="false">IF(C2345="T","T","")</f>
        <v/>
      </c>
      <c r="E2345" s="0" t="str">
        <f aca="false">IF(D2345="T",COUNTIF($D$3:$D2345,"T"),"")</f>
        <v/>
      </c>
      <c r="F2345" s="0" t="str">
        <f aca="false">IF(C2345="S","S","")</f>
        <v/>
      </c>
      <c r="G2345" s="0" t="str">
        <f aca="false">IF(F2345="S",COUNTIF($F$3:$F2345,"S"),"")</f>
        <v/>
      </c>
      <c r="H2345" s="0" t="n">
        <f aca="false">A2345</f>
        <v>32</v>
      </c>
      <c r="I2345" s="0" t="n">
        <f aca="false">B2345</f>
        <v>18</v>
      </c>
    </row>
    <row r="2346" customFormat="false" ht="12.8" hidden="false" customHeight="false" outlineLevel="0" collapsed="false">
      <c r="A2346" s="0" t="n">
        <f aca="false">IF(B2345&lt;&gt;$D$1,A2345,A2345+1)</f>
        <v>32</v>
      </c>
      <c r="B2346" s="0" t="n">
        <f aca="false">IF(B2345&lt;&gt;$D$1,B2345+1,1)</f>
        <v>19</v>
      </c>
      <c r="C2346" s="0" t="str">
        <f aca="false">IFERROR(VLOOKUP(A2346,'Province Map'!$A$2:$BX$77,(MATCH(B2346,'Province Map'!$B$2:$BX$2,0)+1),0),"")</f>
        <v/>
      </c>
      <c r="D2346" s="0" t="str">
        <f aca="false">IF(C2346="T","T","")</f>
        <v/>
      </c>
      <c r="E2346" s="0" t="str">
        <f aca="false">IF(D2346="T",COUNTIF($D$3:$D2346,"T"),"")</f>
        <v/>
      </c>
      <c r="F2346" s="0" t="str">
        <f aca="false">IF(C2346="S","S","")</f>
        <v/>
      </c>
      <c r="G2346" s="0" t="str">
        <f aca="false">IF(F2346="S",COUNTIF($F$3:$F2346,"S"),"")</f>
        <v/>
      </c>
      <c r="H2346" s="0" t="n">
        <f aca="false">A2346</f>
        <v>32</v>
      </c>
      <c r="I2346" s="0" t="n">
        <f aca="false">B2346</f>
        <v>19</v>
      </c>
    </row>
    <row r="2347" customFormat="false" ht="12.8" hidden="false" customHeight="false" outlineLevel="0" collapsed="false">
      <c r="A2347" s="0" t="n">
        <f aca="false">IF(B2346&lt;&gt;$D$1,A2346,A2346+1)</f>
        <v>32</v>
      </c>
      <c r="B2347" s="0" t="n">
        <f aca="false">IF(B2346&lt;&gt;$D$1,B2346+1,1)</f>
        <v>20</v>
      </c>
      <c r="C2347" s="0" t="str">
        <f aca="false">IFERROR(VLOOKUP(A2347,'Province Map'!$A$2:$BX$77,(MATCH(B2347,'Province Map'!$B$2:$BX$2,0)+1),0),"")</f>
        <v/>
      </c>
      <c r="D2347" s="0" t="str">
        <f aca="false">IF(C2347="T","T","")</f>
        <v/>
      </c>
      <c r="E2347" s="0" t="str">
        <f aca="false">IF(D2347="T",COUNTIF($D$3:$D2347,"T"),"")</f>
        <v/>
      </c>
      <c r="F2347" s="0" t="str">
        <f aca="false">IF(C2347="S","S","")</f>
        <v/>
      </c>
      <c r="G2347" s="0" t="str">
        <f aca="false">IF(F2347="S",COUNTIF($F$3:$F2347,"S"),"")</f>
        <v/>
      </c>
      <c r="H2347" s="0" t="n">
        <f aca="false">A2347</f>
        <v>32</v>
      </c>
      <c r="I2347" s="0" t="n">
        <f aca="false">B2347</f>
        <v>20</v>
      </c>
    </row>
    <row r="2348" customFormat="false" ht="12.8" hidden="false" customHeight="false" outlineLevel="0" collapsed="false">
      <c r="A2348" s="0" t="n">
        <f aca="false">IF(B2347&lt;&gt;$D$1,A2347,A2347+1)</f>
        <v>32</v>
      </c>
      <c r="B2348" s="0" t="n">
        <f aca="false">IF(B2347&lt;&gt;$D$1,B2347+1,1)</f>
        <v>21</v>
      </c>
      <c r="C2348" s="0" t="str">
        <f aca="false">IFERROR(VLOOKUP(A2348,'Province Map'!$A$2:$BX$77,(MATCH(B2348,'Province Map'!$B$2:$BX$2,0)+1),0),"")</f>
        <v/>
      </c>
      <c r="D2348" s="0" t="str">
        <f aca="false">IF(C2348="T","T","")</f>
        <v/>
      </c>
      <c r="E2348" s="0" t="str">
        <f aca="false">IF(D2348="T",COUNTIF($D$3:$D2348,"T"),"")</f>
        <v/>
      </c>
      <c r="F2348" s="0" t="str">
        <f aca="false">IF(C2348="S","S","")</f>
        <v/>
      </c>
      <c r="G2348" s="0" t="str">
        <f aca="false">IF(F2348="S",COUNTIF($F$3:$F2348,"S"),"")</f>
        <v/>
      </c>
      <c r="H2348" s="0" t="n">
        <f aca="false">A2348</f>
        <v>32</v>
      </c>
      <c r="I2348" s="0" t="n">
        <f aca="false">B2348</f>
        <v>21</v>
      </c>
    </row>
    <row r="2349" customFormat="false" ht="12.8" hidden="false" customHeight="false" outlineLevel="0" collapsed="false">
      <c r="A2349" s="0" t="n">
        <f aca="false">IF(B2348&lt;&gt;$D$1,A2348,A2348+1)</f>
        <v>32</v>
      </c>
      <c r="B2349" s="0" t="n">
        <f aca="false">IF(B2348&lt;&gt;$D$1,B2348+1,1)</f>
        <v>22</v>
      </c>
      <c r="C2349" s="0" t="str">
        <f aca="false">IFERROR(VLOOKUP(A2349,'Province Map'!$A$2:$BX$77,(MATCH(B2349,'Province Map'!$B$2:$BX$2,0)+1),0),"")</f>
        <v/>
      </c>
      <c r="D2349" s="0" t="str">
        <f aca="false">IF(C2349="T","T","")</f>
        <v/>
      </c>
      <c r="E2349" s="0" t="str">
        <f aca="false">IF(D2349="T",COUNTIF($D$3:$D2349,"T"),"")</f>
        <v/>
      </c>
      <c r="F2349" s="0" t="str">
        <f aca="false">IF(C2349="S","S","")</f>
        <v/>
      </c>
      <c r="G2349" s="0" t="str">
        <f aca="false">IF(F2349="S",COUNTIF($F$3:$F2349,"S"),"")</f>
        <v/>
      </c>
      <c r="H2349" s="0" t="n">
        <f aca="false">A2349</f>
        <v>32</v>
      </c>
      <c r="I2349" s="0" t="n">
        <f aca="false">B2349</f>
        <v>22</v>
      </c>
    </row>
    <row r="2350" customFormat="false" ht="12.8" hidden="false" customHeight="false" outlineLevel="0" collapsed="false">
      <c r="A2350" s="0" t="n">
        <f aca="false">IF(B2349&lt;&gt;$D$1,A2349,A2349+1)</f>
        <v>32</v>
      </c>
      <c r="B2350" s="0" t="n">
        <f aca="false">IF(B2349&lt;&gt;$D$1,B2349+1,1)</f>
        <v>23</v>
      </c>
      <c r="C2350" s="0" t="str">
        <f aca="false">IFERROR(VLOOKUP(A2350,'Province Map'!$A$2:$BX$77,(MATCH(B2350,'Province Map'!$B$2:$BX$2,0)+1),0),"")</f>
        <v/>
      </c>
      <c r="D2350" s="0" t="str">
        <f aca="false">IF(C2350="T","T","")</f>
        <v/>
      </c>
      <c r="E2350" s="0" t="str">
        <f aca="false">IF(D2350="T",COUNTIF($D$3:$D2350,"T"),"")</f>
        <v/>
      </c>
      <c r="F2350" s="0" t="str">
        <f aca="false">IF(C2350="S","S","")</f>
        <v/>
      </c>
      <c r="G2350" s="0" t="str">
        <f aca="false">IF(F2350="S",COUNTIF($F$3:$F2350,"S"),"")</f>
        <v/>
      </c>
      <c r="H2350" s="0" t="n">
        <f aca="false">A2350</f>
        <v>32</v>
      </c>
      <c r="I2350" s="0" t="n">
        <f aca="false">B2350</f>
        <v>23</v>
      </c>
    </row>
    <row r="2351" customFormat="false" ht="12.8" hidden="false" customHeight="false" outlineLevel="0" collapsed="false">
      <c r="A2351" s="0" t="n">
        <f aca="false">IF(B2350&lt;&gt;$D$1,A2350,A2350+1)</f>
        <v>32</v>
      </c>
      <c r="B2351" s="0" t="n">
        <f aca="false">IF(B2350&lt;&gt;$D$1,B2350+1,1)</f>
        <v>24</v>
      </c>
      <c r="C2351" s="0" t="str">
        <f aca="false">IFERROR(VLOOKUP(A2351,'Province Map'!$A$2:$BX$77,(MATCH(B2351,'Province Map'!$B$2:$BX$2,0)+1),0),"")</f>
        <v/>
      </c>
      <c r="D2351" s="0" t="str">
        <f aca="false">IF(C2351="T","T","")</f>
        <v/>
      </c>
      <c r="E2351" s="0" t="str">
        <f aca="false">IF(D2351="T",COUNTIF($D$3:$D2351,"T"),"")</f>
        <v/>
      </c>
      <c r="F2351" s="0" t="str">
        <f aca="false">IF(C2351="S","S","")</f>
        <v/>
      </c>
      <c r="G2351" s="0" t="str">
        <f aca="false">IF(F2351="S",COUNTIF($F$3:$F2351,"S"),"")</f>
        <v/>
      </c>
      <c r="H2351" s="0" t="n">
        <f aca="false">A2351</f>
        <v>32</v>
      </c>
      <c r="I2351" s="0" t="n">
        <f aca="false">B2351</f>
        <v>24</v>
      </c>
    </row>
    <row r="2352" customFormat="false" ht="12.8" hidden="false" customHeight="false" outlineLevel="0" collapsed="false">
      <c r="A2352" s="0" t="n">
        <f aca="false">IF(B2351&lt;&gt;$D$1,A2351,A2351+1)</f>
        <v>32</v>
      </c>
      <c r="B2352" s="0" t="n">
        <f aca="false">IF(B2351&lt;&gt;$D$1,B2351+1,1)</f>
        <v>25</v>
      </c>
      <c r="C2352" s="0" t="str">
        <f aca="false">IFERROR(VLOOKUP(A2352,'Province Map'!$A$2:$BX$77,(MATCH(B2352,'Province Map'!$B$2:$BX$2,0)+1),0),"")</f>
        <v/>
      </c>
      <c r="D2352" s="0" t="str">
        <f aca="false">IF(C2352="T","T","")</f>
        <v/>
      </c>
      <c r="E2352" s="0" t="str">
        <f aca="false">IF(D2352="T",COUNTIF($D$3:$D2352,"T"),"")</f>
        <v/>
      </c>
      <c r="F2352" s="0" t="str">
        <f aca="false">IF(C2352="S","S","")</f>
        <v/>
      </c>
      <c r="G2352" s="0" t="str">
        <f aca="false">IF(F2352="S",COUNTIF($F$3:$F2352,"S"),"")</f>
        <v/>
      </c>
      <c r="H2352" s="0" t="n">
        <f aca="false">A2352</f>
        <v>32</v>
      </c>
      <c r="I2352" s="0" t="n">
        <f aca="false">B2352</f>
        <v>25</v>
      </c>
    </row>
    <row r="2353" customFormat="false" ht="12.8" hidden="false" customHeight="false" outlineLevel="0" collapsed="false">
      <c r="A2353" s="0" t="n">
        <f aca="false">IF(B2352&lt;&gt;$D$1,A2352,A2352+1)</f>
        <v>32</v>
      </c>
      <c r="B2353" s="0" t="n">
        <f aca="false">IF(B2352&lt;&gt;$D$1,B2352+1,1)</f>
        <v>26</v>
      </c>
      <c r="C2353" s="0" t="str">
        <f aca="false">IFERROR(VLOOKUP(A2353,'Province Map'!$A$2:$BX$77,(MATCH(B2353,'Province Map'!$B$2:$BX$2,0)+1),0),"")</f>
        <v/>
      </c>
      <c r="D2353" s="0" t="str">
        <f aca="false">IF(C2353="T","T","")</f>
        <v/>
      </c>
      <c r="E2353" s="0" t="str">
        <f aca="false">IF(D2353="T",COUNTIF($D$3:$D2353,"T"),"")</f>
        <v/>
      </c>
      <c r="F2353" s="0" t="str">
        <f aca="false">IF(C2353="S","S","")</f>
        <v/>
      </c>
      <c r="G2353" s="0" t="str">
        <f aca="false">IF(F2353="S",COUNTIF($F$3:$F2353,"S"),"")</f>
        <v/>
      </c>
      <c r="H2353" s="0" t="n">
        <f aca="false">A2353</f>
        <v>32</v>
      </c>
      <c r="I2353" s="0" t="n">
        <f aca="false">B2353</f>
        <v>26</v>
      </c>
    </row>
    <row r="2354" customFormat="false" ht="12.8" hidden="false" customHeight="false" outlineLevel="0" collapsed="false">
      <c r="A2354" s="0" t="n">
        <f aca="false">IF(B2353&lt;&gt;$D$1,A2353,A2353+1)</f>
        <v>32</v>
      </c>
      <c r="B2354" s="0" t="n">
        <f aca="false">IF(B2353&lt;&gt;$D$1,B2353+1,1)</f>
        <v>27</v>
      </c>
      <c r="C2354" s="0" t="str">
        <f aca="false">IFERROR(VLOOKUP(A2354,'Province Map'!$A$2:$BX$77,(MATCH(B2354,'Province Map'!$B$2:$BX$2,0)+1),0),"")</f>
        <v/>
      </c>
      <c r="D2354" s="0" t="str">
        <f aca="false">IF(C2354="T","T","")</f>
        <v/>
      </c>
      <c r="E2354" s="0" t="str">
        <f aca="false">IF(D2354="T",COUNTIF($D$3:$D2354,"T"),"")</f>
        <v/>
      </c>
      <c r="F2354" s="0" t="str">
        <f aca="false">IF(C2354="S","S","")</f>
        <v/>
      </c>
      <c r="G2354" s="0" t="str">
        <f aca="false">IF(F2354="S",COUNTIF($F$3:$F2354,"S"),"")</f>
        <v/>
      </c>
      <c r="H2354" s="0" t="n">
        <f aca="false">A2354</f>
        <v>32</v>
      </c>
      <c r="I2354" s="0" t="n">
        <f aca="false">B2354</f>
        <v>27</v>
      </c>
    </row>
    <row r="2355" customFormat="false" ht="12.8" hidden="false" customHeight="false" outlineLevel="0" collapsed="false">
      <c r="A2355" s="0" t="n">
        <f aca="false">IF(B2354&lt;&gt;$D$1,A2354,A2354+1)</f>
        <v>32</v>
      </c>
      <c r="B2355" s="0" t="n">
        <f aca="false">IF(B2354&lt;&gt;$D$1,B2354+1,1)</f>
        <v>28</v>
      </c>
      <c r="C2355" s="0" t="str">
        <f aca="false">IFERROR(VLOOKUP(A2355,'Province Map'!$A$2:$BX$77,(MATCH(B2355,'Province Map'!$B$2:$BX$2,0)+1),0),"")</f>
        <v/>
      </c>
      <c r="D2355" s="0" t="str">
        <f aca="false">IF(C2355="T","T","")</f>
        <v/>
      </c>
      <c r="E2355" s="0" t="str">
        <f aca="false">IF(D2355="T",COUNTIF($D$3:$D2355,"T"),"")</f>
        <v/>
      </c>
      <c r="F2355" s="0" t="str">
        <f aca="false">IF(C2355="S","S","")</f>
        <v/>
      </c>
      <c r="G2355" s="0" t="str">
        <f aca="false">IF(F2355="S",COUNTIF($F$3:$F2355,"S"),"")</f>
        <v/>
      </c>
      <c r="H2355" s="0" t="n">
        <f aca="false">A2355</f>
        <v>32</v>
      </c>
      <c r="I2355" s="0" t="n">
        <f aca="false">B2355</f>
        <v>28</v>
      </c>
    </row>
    <row r="2356" customFormat="false" ht="12.8" hidden="false" customHeight="false" outlineLevel="0" collapsed="false">
      <c r="A2356" s="0" t="n">
        <f aca="false">IF(B2355&lt;&gt;$D$1,A2355,A2355+1)</f>
        <v>32</v>
      </c>
      <c r="B2356" s="0" t="n">
        <f aca="false">IF(B2355&lt;&gt;$D$1,B2355+1,1)</f>
        <v>29</v>
      </c>
      <c r="C2356" s="0" t="str">
        <f aca="false">IFERROR(VLOOKUP(A2356,'Province Map'!$A$2:$BX$77,(MATCH(B2356,'Province Map'!$B$2:$BX$2,0)+1),0),"")</f>
        <v/>
      </c>
      <c r="D2356" s="0" t="str">
        <f aca="false">IF(C2356="T","T","")</f>
        <v/>
      </c>
      <c r="E2356" s="0" t="str">
        <f aca="false">IF(D2356="T",COUNTIF($D$3:$D2356,"T"),"")</f>
        <v/>
      </c>
      <c r="F2356" s="0" t="str">
        <f aca="false">IF(C2356="S","S","")</f>
        <v/>
      </c>
      <c r="G2356" s="0" t="str">
        <f aca="false">IF(F2356="S",COUNTIF($F$3:$F2356,"S"),"")</f>
        <v/>
      </c>
      <c r="H2356" s="0" t="n">
        <f aca="false">A2356</f>
        <v>32</v>
      </c>
      <c r="I2356" s="0" t="n">
        <f aca="false">B2356</f>
        <v>29</v>
      </c>
    </row>
    <row r="2357" customFormat="false" ht="12.8" hidden="false" customHeight="false" outlineLevel="0" collapsed="false">
      <c r="A2357" s="0" t="n">
        <f aca="false">IF(B2356&lt;&gt;$D$1,A2356,A2356+1)</f>
        <v>32</v>
      </c>
      <c r="B2357" s="0" t="n">
        <f aca="false">IF(B2356&lt;&gt;$D$1,B2356+1,1)</f>
        <v>30</v>
      </c>
      <c r="C2357" s="0" t="str">
        <f aca="false">IFERROR(VLOOKUP(A2357,'Province Map'!$A$2:$BX$77,(MATCH(B2357,'Province Map'!$B$2:$BX$2,0)+1),0),"")</f>
        <v/>
      </c>
      <c r="D2357" s="0" t="str">
        <f aca="false">IF(C2357="T","T","")</f>
        <v/>
      </c>
      <c r="E2357" s="0" t="str">
        <f aca="false">IF(D2357="T",COUNTIF($D$3:$D2357,"T"),"")</f>
        <v/>
      </c>
      <c r="F2357" s="0" t="str">
        <f aca="false">IF(C2357="S","S","")</f>
        <v/>
      </c>
      <c r="G2357" s="0" t="str">
        <f aca="false">IF(F2357="S",COUNTIF($F$3:$F2357,"S"),"")</f>
        <v/>
      </c>
      <c r="H2357" s="0" t="n">
        <f aca="false">A2357</f>
        <v>32</v>
      </c>
      <c r="I2357" s="0" t="n">
        <f aca="false">B2357</f>
        <v>30</v>
      </c>
    </row>
    <row r="2358" customFormat="false" ht="12.8" hidden="false" customHeight="false" outlineLevel="0" collapsed="false">
      <c r="A2358" s="0" t="n">
        <f aca="false">IF(B2357&lt;&gt;$D$1,A2357,A2357+1)</f>
        <v>32</v>
      </c>
      <c r="B2358" s="0" t="n">
        <f aca="false">IF(B2357&lt;&gt;$D$1,B2357+1,1)</f>
        <v>31</v>
      </c>
      <c r="C2358" s="0" t="str">
        <f aca="false">IFERROR(VLOOKUP(A2358,'Province Map'!$A$2:$BX$77,(MATCH(B2358,'Province Map'!$B$2:$BX$2,0)+1),0),"")</f>
        <v/>
      </c>
      <c r="D2358" s="0" t="str">
        <f aca="false">IF(C2358="T","T","")</f>
        <v/>
      </c>
      <c r="E2358" s="0" t="str">
        <f aca="false">IF(D2358="T",COUNTIF($D$3:$D2358,"T"),"")</f>
        <v/>
      </c>
      <c r="F2358" s="0" t="str">
        <f aca="false">IF(C2358="S","S","")</f>
        <v/>
      </c>
      <c r="G2358" s="0" t="str">
        <f aca="false">IF(F2358="S",COUNTIF($F$3:$F2358,"S"),"")</f>
        <v/>
      </c>
      <c r="H2358" s="0" t="n">
        <f aca="false">A2358</f>
        <v>32</v>
      </c>
      <c r="I2358" s="0" t="n">
        <f aca="false">B2358</f>
        <v>31</v>
      </c>
    </row>
    <row r="2359" customFormat="false" ht="12.8" hidden="false" customHeight="false" outlineLevel="0" collapsed="false">
      <c r="A2359" s="0" t="n">
        <f aca="false">IF(B2358&lt;&gt;$D$1,A2358,A2358+1)</f>
        <v>32</v>
      </c>
      <c r="B2359" s="0" t="n">
        <f aca="false">IF(B2358&lt;&gt;$D$1,B2358+1,1)</f>
        <v>32</v>
      </c>
      <c r="C2359" s="0" t="str">
        <f aca="false">IFERROR(VLOOKUP(A2359,'Province Map'!$A$2:$BX$77,(MATCH(B2359,'Province Map'!$B$2:$BX$2,0)+1),0),"")</f>
        <v/>
      </c>
      <c r="D2359" s="0" t="str">
        <f aca="false">IF(C2359="T","T","")</f>
        <v/>
      </c>
      <c r="E2359" s="0" t="str">
        <f aca="false">IF(D2359="T",COUNTIF($D$3:$D2359,"T"),"")</f>
        <v/>
      </c>
      <c r="F2359" s="0" t="str">
        <f aca="false">IF(C2359="S","S","")</f>
        <v/>
      </c>
      <c r="G2359" s="0" t="str">
        <f aca="false">IF(F2359="S",COUNTIF($F$3:$F2359,"S"),"")</f>
        <v/>
      </c>
      <c r="H2359" s="0" t="n">
        <f aca="false">A2359</f>
        <v>32</v>
      </c>
      <c r="I2359" s="0" t="n">
        <f aca="false">B2359</f>
        <v>32</v>
      </c>
    </row>
    <row r="2360" customFormat="false" ht="12.8" hidden="false" customHeight="false" outlineLevel="0" collapsed="false">
      <c r="A2360" s="0" t="n">
        <f aca="false">IF(B2359&lt;&gt;$D$1,A2359,A2359+1)</f>
        <v>32</v>
      </c>
      <c r="B2360" s="0" t="n">
        <f aca="false">IF(B2359&lt;&gt;$D$1,B2359+1,1)</f>
        <v>33</v>
      </c>
      <c r="C2360" s="0" t="str">
        <f aca="false">IFERROR(VLOOKUP(A2360,'Province Map'!$A$2:$BX$77,(MATCH(B2360,'Province Map'!$B$2:$BX$2,0)+1),0),"")</f>
        <v/>
      </c>
      <c r="D2360" s="0" t="str">
        <f aca="false">IF(C2360="T","T","")</f>
        <v/>
      </c>
      <c r="E2360" s="0" t="str">
        <f aca="false">IF(D2360="T",COUNTIF($D$3:$D2360,"T"),"")</f>
        <v/>
      </c>
      <c r="F2360" s="0" t="str">
        <f aca="false">IF(C2360="S","S","")</f>
        <v/>
      </c>
      <c r="G2360" s="0" t="str">
        <f aca="false">IF(F2360="S",COUNTIF($F$3:$F2360,"S"),"")</f>
        <v/>
      </c>
      <c r="H2360" s="0" t="n">
        <f aca="false">A2360</f>
        <v>32</v>
      </c>
      <c r="I2360" s="0" t="n">
        <f aca="false">B2360</f>
        <v>33</v>
      </c>
    </row>
    <row r="2361" customFormat="false" ht="12.8" hidden="false" customHeight="false" outlineLevel="0" collapsed="false">
      <c r="A2361" s="0" t="n">
        <f aca="false">IF(B2360&lt;&gt;$D$1,A2360,A2360+1)</f>
        <v>32</v>
      </c>
      <c r="B2361" s="0" t="n">
        <f aca="false">IF(B2360&lt;&gt;$D$1,B2360+1,1)</f>
        <v>34</v>
      </c>
      <c r="C2361" s="0" t="str">
        <f aca="false">IFERROR(VLOOKUP(A2361,'Province Map'!$A$2:$BX$77,(MATCH(B2361,'Province Map'!$B$2:$BX$2,0)+1),0),"")</f>
        <v/>
      </c>
      <c r="D2361" s="0" t="str">
        <f aca="false">IF(C2361="T","T","")</f>
        <v/>
      </c>
      <c r="E2361" s="0" t="str">
        <f aca="false">IF(D2361="T",COUNTIF($D$3:$D2361,"T"),"")</f>
        <v/>
      </c>
      <c r="F2361" s="0" t="str">
        <f aca="false">IF(C2361="S","S","")</f>
        <v/>
      </c>
      <c r="G2361" s="0" t="str">
        <f aca="false">IF(F2361="S",COUNTIF($F$3:$F2361,"S"),"")</f>
        <v/>
      </c>
      <c r="H2361" s="0" t="n">
        <f aca="false">A2361</f>
        <v>32</v>
      </c>
      <c r="I2361" s="0" t="n">
        <f aca="false">B2361</f>
        <v>34</v>
      </c>
    </row>
    <row r="2362" customFormat="false" ht="12.8" hidden="false" customHeight="false" outlineLevel="0" collapsed="false">
      <c r="A2362" s="0" t="n">
        <f aca="false">IF(B2361&lt;&gt;$D$1,A2361,A2361+1)</f>
        <v>32</v>
      </c>
      <c r="B2362" s="0" t="n">
        <f aca="false">IF(B2361&lt;&gt;$D$1,B2361+1,1)</f>
        <v>35</v>
      </c>
      <c r="C2362" s="0" t="str">
        <f aca="false">IFERROR(VLOOKUP(A2362,'Province Map'!$A$2:$BX$77,(MATCH(B2362,'Province Map'!$B$2:$BX$2,0)+1),0),"")</f>
        <v/>
      </c>
      <c r="D2362" s="0" t="str">
        <f aca="false">IF(C2362="T","T","")</f>
        <v/>
      </c>
      <c r="E2362" s="0" t="str">
        <f aca="false">IF(D2362="T",COUNTIF($D$3:$D2362,"T"),"")</f>
        <v/>
      </c>
      <c r="F2362" s="0" t="str">
        <f aca="false">IF(C2362="S","S","")</f>
        <v/>
      </c>
      <c r="G2362" s="0" t="str">
        <f aca="false">IF(F2362="S",COUNTIF($F$3:$F2362,"S"),"")</f>
        <v/>
      </c>
      <c r="H2362" s="0" t="n">
        <f aca="false">A2362</f>
        <v>32</v>
      </c>
      <c r="I2362" s="0" t="n">
        <f aca="false">B2362</f>
        <v>35</v>
      </c>
    </row>
    <row r="2363" customFormat="false" ht="12.8" hidden="false" customHeight="false" outlineLevel="0" collapsed="false">
      <c r="A2363" s="0" t="n">
        <f aca="false">IF(B2362&lt;&gt;$D$1,A2362,A2362+1)</f>
        <v>32</v>
      </c>
      <c r="B2363" s="0" t="n">
        <f aca="false">IF(B2362&lt;&gt;$D$1,B2362+1,1)</f>
        <v>36</v>
      </c>
      <c r="C2363" s="0" t="str">
        <f aca="false">IFERROR(VLOOKUP(A2363,'Province Map'!$A$2:$BX$77,(MATCH(B2363,'Province Map'!$B$2:$BX$2,0)+1),0),"")</f>
        <v/>
      </c>
      <c r="D2363" s="0" t="str">
        <f aca="false">IF(C2363="T","T","")</f>
        <v/>
      </c>
      <c r="E2363" s="0" t="str">
        <f aca="false">IF(D2363="T",COUNTIF($D$3:$D2363,"T"),"")</f>
        <v/>
      </c>
      <c r="F2363" s="0" t="str">
        <f aca="false">IF(C2363="S","S","")</f>
        <v/>
      </c>
      <c r="G2363" s="0" t="str">
        <f aca="false">IF(F2363="S",COUNTIF($F$3:$F2363,"S"),"")</f>
        <v/>
      </c>
      <c r="H2363" s="0" t="n">
        <f aca="false">A2363</f>
        <v>32</v>
      </c>
      <c r="I2363" s="0" t="n">
        <f aca="false">B2363</f>
        <v>36</v>
      </c>
    </row>
    <row r="2364" customFormat="false" ht="12.8" hidden="false" customHeight="false" outlineLevel="0" collapsed="false">
      <c r="A2364" s="0" t="n">
        <f aca="false">IF(B2363&lt;&gt;$D$1,A2363,A2363+1)</f>
        <v>32</v>
      </c>
      <c r="B2364" s="0" t="n">
        <f aca="false">IF(B2363&lt;&gt;$D$1,B2363+1,1)</f>
        <v>37</v>
      </c>
      <c r="C2364" s="0" t="str">
        <f aca="false">IFERROR(VLOOKUP(A2364,'Province Map'!$A$2:$BX$77,(MATCH(B2364,'Province Map'!$B$2:$BX$2,0)+1),0),"")</f>
        <v/>
      </c>
      <c r="D2364" s="0" t="str">
        <f aca="false">IF(C2364="T","T","")</f>
        <v/>
      </c>
      <c r="E2364" s="0" t="str">
        <f aca="false">IF(D2364="T",COUNTIF($D$3:$D2364,"T"),"")</f>
        <v/>
      </c>
      <c r="F2364" s="0" t="str">
        <f aca="false">IF(C2364="S","S","")</f>
        <v/>
      </c>
      <c r="G2364" s="0" t="str">
        <f aca="false">IF(F2364="S",COUNTIF($F$3:$F2364,"S"),"")</f>
        <v/>
      </c>
      <c r="H2364" s="0" t="n">
        <f aca="false">A2364</f>
        <v>32</v>
      </c>
      <c r="I2364" s="0" t="n">
        <f aca="false">B2364</f>
        <v>37</v>
      </c>
    </row>
    <row r="2365" customFormat="false" ht="12.8" hidden="false" customHeight="false" outlineLevel="0" collapsed="false">
      <c r="A2365" s="0" t="n">
        <f aca="false">IF(B2364&lt;&gt;$D$1,A2364,A2364+1)</f>
        <v>32</v>
      </c>
      <c r="B2365" s="0" t="n">
        <f aca="false">IF(B2364&lt;&gt;$D$1,B2364+1,1)</f>
        <v>38</v>
      </c>
      <c r="C2365" s="0" t="str">
        <f aca="false">IFERROR(VLOOKUP(A2365,'Province Map'!$A$2:$BX$77,(MATCH(B2365,'Province Map'!$B$2:$BX$2,0)+1),0),"")</f>
        <v/>
      </c>
      <c r="D2365" s="0" t="str">
        <f aca="false">IF(C2365="T","T","")</f>
        <v/>
      </c>
      <c r="E2365" s="0" t="str">
        <f aca="false">IF(D2365="T",COUNTIF($D$3:$D2365,"T"),"")</f>
        <v/>
      </c>
      <c r="F2365" s="0" t="str">
        <f aca="false">IF(C2365="S","S","")</f>
        <v/>
      </c>
      <c r="G2365" s="0" t="str">
        <f aca="false">IF(F2365="S",COUNTIF($F$3:$F2365,"S"),"")</f>
        <v/>
      </c>
      <c r="H2365" s="0" t="n">
        <f aca="false">A2365</f>
        <v>32</v>
      </c>
      <c r="I2365" s="0" t="n">
        <f aca="false">B2365</f>
        <v>38</v>
      </c>
    </row>
    <row r="2366" customFormat="false" ht="12.8" hidden="false" customHeight="false" outlineLevel="0" collapsed="false">
      <c r="A2366" s="0" t="n">
        <f aca="false">IF(B2365&lt;&gt;$D$1,A2365,A2365+1)</f>
        <v>32</v>
      </c>
      <c r="B2366" s="0" t="n">
        <f aca="false">IF(B2365&lt;&gt;$D$1,B2365+1,1)</f>
        <v>39</v>
      </c>
      <c r="C2366" s="0" t="str">
        <f aca="false">IFERROR(VLOOKUP(A2366,'Province Map'!$A$2:$BX$77,(MATCH(B2366,'Province Map'!$B$2:$BX$2,0)+1),0),"")</f>
        <v/>
      </c>
      <c r="D2366" s="0" t="str">
        <f aca="false">IF(C2366="T","T","")</f>
        <v/>
      </c>
      <c r="E2366" s="0" t="str">
        <f aca="false">IF(D2366="T",COUNTIF($D$3:$D2366,"T"),"")</f>
        <v/>
      </c>
      <c r="F2366" s="0" t="str">
        <f aca="false">IF(C2366="S","S","")</f>
        <v/>
      </c>
      <c r="G2366" s="0" t="str">
        <f aca="false">IF(F2366="S",COUNTIF($F$3:$F2366,"S"),"")</f>
        <v/>
      </c>
      <c r="H2366" s="0" t="n">
        <f aca="false">A2366</f>
        <v>32</v>
      </c>
      <c r="I2366" s="0" t="n">
        <f aca="false">B2366</f>
        <v>39</v>
      </c>
    </row>
    <row r="2367" customFormat="false" ht="12.8" hidden="false" customHeight="false" outlineLevel="0" collapsed="false">
      <c r="A2367" s="0" t="n">
        <f aca="false">IF(B2366&lt;&gt;$D$1,A2366,A2366+1)</f>
        <v>32</v>
      </c>
      <c r="B2367" s="0" t="n">
        <f aca="false">IF(B2366&lt;&gt;$D$1,B2366+1,1)</f>
        <v>40</v>
      </c>
      <c r="C2367" s="0" t="str">
        <f aca="false">IFERROR(VLOOKUP(A2367,'Province Map'!$A$2:$BX$77,(MATCH(B2367,'Province Map'!$B$2:$BX$2,0)+1),0),"")</f>
        <v/>
      </c>
      <c r="D2367" s="0" t="str">
        <f aca="false">IF(C2367="T","T","")</f>
        <v/>
      </c>
      <c r="E2367" s="0" t="str">
        <f aca="false">IF(D2367="T",COUNTIF($D$3:$D2367,"T"),"")</f>
        <v/>
      </c>
      <c r="F2367" s="0" t="str">
        <f aca="false">IF(C2367="S","S","")</f>
        <v/>
      </c>
      <c r="G2367" s="0" t="str">
        <f aca="false">IF(F2367="S",COUNTIF($F$3:$F2367,"S"),"")</f>
        <v/>
      </c>
      <c r="H2367" s="0" t="n">
        <f aca="false">A2367</f>
        <v>32</v>
      </c>
      <c r="I2367" s="0" t="n">
        <f aca="false">B2367</f>
        <v>40</v>
      </c>
    </row>
    <row r="2368" customFormat="false" ht="12.8" hidden="false" customHeight="false" outlineLevel="0" collapsed="false">
      <c r="A2368" s="0" t="n">
        <f aca="false">IF(B2367&lt;&gt;$D$1,A2367,A2367+1)</f>
        <v>32</v>
      </c>
      <c r="B2368" s="0" t="n">
        <f aca="false">IF(B2367&lt;&gt;$D$1,B2367+1,1)</f>
        <v>41</v>
      </c>
      <c r="C2368" s="0" t="str">
        <f aca="false">IFERROR(VLOOKUP(A2368,'Province Map'!$A$2:$BX$77,(MATCH(B2368,'Province Map'!$B$2:$BX$2,0)+1),0),"")</f>
        <v/>
      </c>
      <c r="D2368" s="0" t="str">
        <f aca="false">IF(C2368="T","T","")</f>
        <v/>
      </c>
      <c r="E2368" s="0" t="str">
        <f aca="false">IF(D2368="T",COUNTIF($D$3:$D2368,"T"),"")</f>
        <v/>
      </c>
      <c r="F2368" s="0" t="str">
        <f aca="false">IF(C2368="S","S","")</f>
        <v/>
      </c>
      <c r="G2368" s="0" t="str">
        <f aca="false">IF(F2368="S",COUNTIF($F$3:$F2368,"S"),"")</f>
        <v/>
      </c>
      <c r="H2368" s="0" t="n">
        <f aca="false">A2368</f>
        <v>32</v>
      </c>
      <c r="I2368" s="0" t="n">
        <f aca="false">B2368</f>
        <v>41</v>
      </c>
    </row>
    <row r="2369" customFormat="false" ht="12.8" hidden="false" customHeight="false" outlineLevel="0" collapsed="false">
      <c r="A2369" s="0" t="n">
        <f aca="false">IF(B2368&lt;&gt;$D$1,A2368,A2368+1)</f>
        <v>32</v>
      </c>
      <c r="B2369" s="0" t="n">
        <f aca="false">IF(B2368&lt;&gt;$D$1,B2368+1,1)</f>
        <v>42</v>
      </c>
      <c r="C2369" s="0" t="str">
        <f aca="false">IFERROR(VLOOKUP(A2369,'Province Map'!$A$2:$BX$77,(MATCH(B2369,'Province Map'!$B$2:$BX$2,0)+1),0),"")</f>
        <v/>
      </c>
      <c r="D2369" s="0" t="str">
        <f aca="false">IF(C2369="T","T","")</f>
        <v/>
      </c>
      <c r="E2369" s="0" t="str">
        <f aca="false">IF(D2369="T",COUNTIF($D$3:$D2369,"T"),"")</f>
        <v/>
      </c>
      <c r="F2369" s="0" t="str">
        <f aca="false">IF(C2369="S","S","")</f>
        <v/>
      </c>
      <c r="G2369" s="0" t="str">
        <f aca="false">IF(F2369="S",COUNTIF($F$3:$F2369,"S"),"")</f>
        <v/>
      </c>
      <c r="H2369" s="0" t="n">
        <f aca="false">A2369</f>
        <v>32</v>
      </c>
      <c r="I2369" s="0" t="n">
        <f aca="false">B2369</f>
        <v>42</v>
      </c>
    </row>
    <row r="2370" customFormat="false" ht="12.8" hidden="false" customHeight="false" outlineLevel="0" collapsed="false">
      <c r="A2370" s="0" t="n">
        <f aca="false">IF(B2369&lt;&gt;$D$1,A2369,A2369+1)</f>
        <v>32</v>
      </c>
      <c r="B2370" s="0" t="n">
        <f aca="false">IF(B2369&lt;&gt;$D$1,B2369+1,1)</f>
        <v>43</v>
      </c>
      <c r="C2370" s="0" t="str">
        <f aca="false">IFERROR(VLOOKUP(A2370,'Province Map'!$A$2:$BX$77,(MATCH(B2370,'Province Map'!$B$2:$BX$2,0)+1),0),"")</f>
        <v/>
      </c>
      <c r="D2370" s="0" t="str">
        <f aca="false">IF(C2370="T","T","")</f>
        <v/>
      </c>
      <c r="E2370" s="0" t="str">
        <f aca="false">IF(D2370="T",COUNTIF($D$3:$D2370,"T"),"")</f>
        <v/>
      </c>
      <c r="F2370" s="0" t="str">
        <f aca="false">IF(C2370="S","S","")</f>
        <v/>
      </c>
      <c r="G2370" s="0" t="str">
        <f aca="false">IF(F2370="S",COUNTIF($F$3:$F2370,"S"),"")</f>
        <v/>
      </c>
      <c r="H2370" s="0" t="n">
        <f aca="false">A2370</f>
        <v>32</v>
      </c>
      <c r="I2370" s="0" t="n">
        <f aca="false">B2370</f>
        <v>43</v>
      </c>
    </row>
    <row r="2371" customFormat="false" ht="12.8" hidden="false" customHeight="false" outlineLevel="0" collapsed="false">
      <c r="A2371" s="0" t="n">
        <f aca="false">IF(B2370&lt;&gt;$D$1,A2370,A2370+1)</f>
        <v>32</v>
      </c>
      <c r="B2371" s="0" t="n">
        <f aca="false">IF(B2370&lt;&gt;$D$1,B2370+1,1)</f>
        <v>44</v>
      </c>
      <c r="C2371" s="0" t="str">
        <f aca="false">IFERROR(VLOOKUP(A2371,'Province Map'!$A$2:$BX$77,(MATCH(B2371,'Province Map'!$B$2:$BX$2,0)+1),0),"")</f>
        <v/>
      </c>
      <c r="D2371" s="0" t="str">
        <f aca="false">IF(C2371="T","T","")</f>
        <v/>
      </c>
      <c r="E2371" s="0" t="str">
        <f aca="false">IF(D2371="T",COUNTIF($D$3:$D2371,"T"),"")</f>
        <v/>
      </c>
      <c r="F2371" s="0" t="str">
        <f aca="false">IF(C2371="S","S","")</f>
        <v/>
      </c>
      <c r="G2371" s="0" t="str">
        <f aca="false">IF(F2371="S",COUNTIF($F$3:$F2371,"S"),"")</f>
        <v/>
      </c>
      <c r="H2371" s="0" t="n">
        <f aca="false">A2371</f>
        <v>32</v>
      </c>
      <c r="I2371" s="0" t="n">
        <f aca="false">B2371</f>
        <v>44</v>
      </c>
    </row>
    <row r="2372" customFormat="false" ht="12.8" hidden="false" customHeight="false" outlineLevel="0" collapsed="false">
      <c r="A2372" s="0" t="n">
        <f aca="false">IF(B2371&lt;&gt;$D$1,A2371,A2371+1)</f>
        <v>32</v>
      </c>
      <c r="B2372" s="0" t="n">
        <f aca="false">IF(B2371&lt;&gt;$D$1,B2371+1,1)</f>
        <v>45</v>
      </c>
      <c r="C2372" s="0" t="str">
        <f aca="false">IFERROR(VLOOKUP(A2372,'Province Map'!$A$2:$BX$77,(MATCH(B2372,'Province Map'!$B$2:$BX$2,0)+1),0),"")</f>
        <v/>
      </c>
      <c r="D2372" s="0" t="str">
        <f aca="false">IF(C2372="T","T","")</f>
        <v/>
      </c>
      <c r="E2372" s="0" t="str">
        <f aca="false">IF(D2372="T",COUNTIF($D$3:$D2372,"T"),"")</f>
        <v/>
      </c>
      <c r="F2372" s="0" t="str">
        <f aca="false">IF(C2372="S","S","")</f>
        <v/>
      </c>
      <c r="G2372" s="0" t="str">
        <f aca="false">IF(F2372="S",COUNTIF($F$3:$F2372,"S"),"")</f>
        <v/>
      </c>
      <c r="H2372" s="0" t="n">
        <f aca="false">A2372</f>
        <v>32</v>
      </c>
      <c r="I2372" s="0" t="n">
        <f aca="false">B2372</f>
        <v>45</v>
      </c>
    </row>
    <row r="2373" customFormat="false" ht="12.8" hidden="false" customHeight="false" outlineLevel="0" collapsed="false">
      <c r="A2373" s="0" t="n">
        <f aca="false">IF(B2372&lt;&gt;$D$1,A2372,A2372+1)</f>
        <v>32</v>
      </c>
      <c r="B2373" s="0" t="n">
        <f aca="false">IF(B2372&lt;&gt;$D$1,B2372+1,1)</f>
        <v>46</v>
      </c>
      <c r="C2373" s="0" t="str">
        <f aca="false">IFERROR(VLOOKUP(A2373,'Province Map'!$A$2:$BX$77,(MATCH(B2373,'Province Map'!$B$2:$BX$2,0)+1),0),"")</f>
        <v/>
      </c>
      <c r="D2373" s="0" t="str">
        <f aca="false">IF(C2373="T","T","")</f>
        <v/>
      </c>
      <c r="E2373" s="0" t="str">
        <f aca="false">IF(D2373="T",COUNTIF($D$3:$D2373,"T"),"")</f>
        <v/>
      </c>
      <c r="F2373" s="0" t="str">
        <f aca="false">IF(C2373="S","S","")</f>
        <v/>
      </c>
      <c r="G2373" s="0" t="str">
        <f aca="false">IF(F2373="S",COUNTIF($F$3:$F2373,"S"),"")</f>
        <v/>
      </c>
      <c r="H2373" s="0" t="n">
        <f aca="false">A2373</f>
        <v>32</v>
      </c>
      <c r="I2373" s="0" t="n">
        <f aca="false">B2373</f>
        <v>46</v>
      </c>
    </row>
    <row r="2374" customFormat="false" ht="12.8" hidden="false" customHeight="false" outlineLevel="0" collapsed="false">
      <c r="A2374" s="0" t="n">
        <f aca="false">IF(B2373&lt;&gt;$D$1,A2373,A2373+1)</f>
        <v>32</v>
      </c>
      <c r="B2374" s="0" t="n">
        <f aca="false">IF(B2373&lt;&gt;$D$1,B2373+1,1)</f>
        <v>47</v>
      </c>
      <c r="C2374" s="0" t="str">
        <f aca="false">IFERROR(VLOOKUP(A2374,'Province Map'!$A$2:$BX$77,(MATCH(B2374,'Province Map'!$B$2:$BX$2,0)+1),0),"")</f>
        <v/>
      </c>
      <c r="D2374" s="0" t="str">
        <f aca="false">IF(C2374="T","T","")</f>
        <v/>
      </c>
      <c r="E2374" s="0" t="str">
        <f aca="false">IF(D2374="T",COUNTIF($D$3:$D2374,"T"),"")</f>
        <v/>
      </c>
      <c r="F2374" s="0" t="str">
        <f aca="false">IF(C2374="S","S","")</f>
        <v/>
      </c>
      <c r="G2374" s="0" t="str">
        <f aca="false">IF(F2374="S",COUNTIF($F$3:$F2374,"S"),"")</f>
        <v/>
      </c>
      <c r="H2374" s="0" t="n">
        <f aca="false">A2374</f>
        <v>32</v>
      </c>
      <c r="I2374" s="0" t="n">
        <f aca="false">B2374</f>
        <v>47</v>
      </c>
    </row>
    <row r="2375" customFormat="false" ht="12.8" hidden="false" customHeight="false" outlineLevel="0" collapsed="false">
      <c r="A2375" s="0" t="n">
        <f aca="false">IF(B2374&lt;&gt;$D$1,A2374,A2374+1)</f>
        <v>32</v>
      </c>
      <c r="B2375" s="0" t="n">
        <f aca="false">IF(B2374&lt;&gt;$D$1,B2374+1,1)</f>
        <v>48</v>
      </c>
      <c r="C2375" s="0" t="str">
        <f aca="false">IFERROR(VLOOKUP(A2375,'Province Map'!$A$2:$BX$77,(MATCH(B2375,'Province Map'!$B$2:$BX$2,0)+1),0),"")</f>
        <v/>
      </c>
      <c r="D2375" s="0" t="str">
        <f aca="false">IF(C2375="T","T","")</f>
        <v/>
      </c>
      <c r="E2375" s="0" t="str">
        <f aca="false">IF(D2375="T",COUNTIF($D$3:$D2375,"T"),"")</f>
        <v/>
      </c>
      <c r="F2375" s="0" t="str">
        <f aca="false">IF(C2375="S","S","")</f>
        <v/>
      </c>
      <c r="G2375" s="0" t="str">
        <f aca="false">IF(F2375="S",COUNTIF($F$3:$F2375,"S"),"")</f>
        <v/>
      </c>
      <c r="H2375" s="0" t="n">
        <f aca="false">A2375</f>
        <v>32</v>
      </c>
      <c r="I2375" s="0" t="n">
        <f aca="false">B2375</f>
        <v>48</v>
      </c>
    </row>
    <row r="2376" customFormat="false" ht="12.8" hidden="false" customHeight="false" outlineLevel="0" collapsed="false">
      <c r="A2376" s="0" t="n">
        <f aca="false">IF(B2375&lt;&gt;$D$1,A2375,A2375+1)</f>
        <v>32</v>
      </c>
      <c r="B2376" s="0" t="n">
        <f aca="false">IF(B2375&lt;&gt;$D$1,B2375+1,1)</f>
        <v>49</v>
      </c>
      <c r="C2376" s="0" t="str">
        <f aca="false">IFERROR(VLOOKUP(A2376,'Province Map'!$A$2:$BX$77,(MATCH(B2376,'Province Map'!$B$2:$BX$2,0)+1),0),"")</f>
        <v/>
      </c>
      <c r="D2376" s="0" t="str">
        <f aca="false">IF(C2376="T","T","")</f>
        <v/>
      </c>
      <c r="E2376" s="0" t="str">
        <f aca="false">IF(D2376="T",COUNTIF($D$3:$D2376,"T"),"")</f>
        <v/>
      </c>
      <c r="F2376" s="0" t="str">
        <f aca="false">IF(C2376="S","S","")</f>
        <v/>
      </c>
      <c r="G2376" s="0" t="str">
        <f aca="false">IF(F2376="S",COUNTIF($F$3:$F2376,"S"),"")</f>
        <v/>
      </c>
      <c r="H2376" s="0" t="n">
        <f aca="false">A2376</f>
        <v>32</v>
      </c>
      <c r="I2376" s="0" t="n">
        <f aca="false">B2376</f>
        <v>49</v>
      </c>
    </row>
    <row r="2377" customFormat="false" ht="12.8" hidden="false" customHeight="false" outlineLevel="0" collapsed="false">
      <c r="A2377" s="0" t="n">
        <f aca="false">IF(B2376&lt;&gt;$D$1,A2376,A2376+1)</f>
        <v>32</v>
      </c>
      <c r="B2377" s="0" t="n">
        <f aca="false">IF(B2376&lt;&gt;$D$1,B2376+1,1)</f>
        <v>50</v>
      </c>
      <c r="C2377" s="0" t="str">
        <f aca="false">IFERROR(VLOOKUP(A2377,'Province Map'!$A$2:$BX$77,(MATCH(B2377,'Province Map'!$B$2:$BX$2,0)+1),0),"")</f>
        <v/>
      </c>
      <c r="D2377" s="0" t="str">
        <f aca="false">IF(C2377="T","T","")</f>
        <v/>
      </c>
      <c r="E2377" s="0" t="str">
        <f aca="false">IF(D2377="T",COUNTIF($D$3:$D2377,"T"),"")</f>
        <v/>
      </c>
      <c r="F2377" s="0" t="str">
        <f aca="false">IF(C2377="S","S","")</f>
        <v/>
      </c>
      <c r="G2377" s="0" t="str">
        <f aca="false">IF(F2377="S",COUNTIF($F$3:$F2377,"S"),"")</f>
        <v/>
      </c>
      <c r="H2377" s="0" t="n">
        <f aca="false">A2377</f>
        <v>32</v>
      </c>
      <c r="I2377" s="0" t="n">
        <f aca="false">B2377</f>
        <v>50</v>
      </c>
    </row>
    <row r="2378" customFormat="false" ht="12.8" hidden="false" customHeight="false" outlineLevel="0" collapsed="false">
      <c r="A2378" s="0" t="n">
        <f aca="false">IF(B2377&lt;&gt;$D$1,A2377,A2377+1)</f>
        <v>32</v>
      </c>
      <c r="B2378" s="0" t="n">
        <f aca="false">IF(B2377&lt;&gt;$D$1,B2377+1,1)</f>
        <v>51</v>
      </c>
      <c r="C2378" s="0" t="str">
        <f aca="false">IFERROR(VLOOKUP(A2378,'Province Map'!$A$2:$BX$77,(MATCH(B2378,'Province Map'!$B$2:$BX$2,0)+1),0),"")</f>
        <v/>
      </c>
      <c r="D2378" s="0" t="str">
        <f aca="false">IF(C2378="T","T","")</f>
        <v/>
      </c>
      <c r="E2378" s="0" t="str">
        <f aca="false">IF(D2378="T",COUNTIF($D$3:$D2378,"T"),"")</f>
        <v/>
      </c>
      <c r="F2378" s="0" t="str">
        <f aca="false">IF(C2378="S","S","")</f>
        <v/>
      </c>
      <c r="G2378" s="0" t="str">
        <f aca="false">IF(F2378="S",COUNTIF($F$3:$F2378,"S"),"")</f>
        <v/>
      </c>
      <c r="H2378" s="0" t="n">
        <f aca="false">A2378</f>
        <v>32</v>
      </c>
      <c r="I2378" s="0" t="n">
        <f aca="false">B2378</f>
        <v>51</v>
      </c>
    </row>
    <row r="2379" customFormat="false" ht="12.8" hidden="false" customHeight="false" outlineLevel="0" collapsed="false">
      <c r="A2379" s="0" t="n">
        <f aca="false">IF(B2378&lt;&gt;$D$1,A2378,A2378+1)</f>
        <v>32</v>
      </c>
      <c r="B2379" s="0" t="n">
        <f aca="false">IF(B2378&lt;&gt;$D$1,B2378+1,1)</f>
        <v>52</v>
      </c>
      <c r="C2379" s="0" t="str">
        <f aca="false">IFERROR(VLOOKUP(A2379,'Province Map'!$A$2:$BX$77,(MATCH(B2379,'Province Map'!$B$2:$BX$2,0)+1),0),"")</f>
        <v/>
      </c>
      <c r="D2379" s="0" t="str">
        <f aca="false">IF(C2379="T","T","")</f>
        <v/>
      </c>
      <c r="E2379" s="0" t="str">
        <f aca="false">IF(D2379="T",COUNTIF($D$3:$D2379,"T"),"")</f>
        <v/>
      </c>
      <c r="F2379" s="0" t="str">
        <f aca="false">IF(C2379="S","S","")</f>
        <v/>
      </c>
      <c r="G2379" s="0" t="str">
        <f aca="false">IF(F2379="S",COUNTIF($F$3:$F2379,"S"),"")</f>
        <v/>
      </c>
      <c r="H2379" s="0" t="n">
        <f aca="false">A2379</f>
        <v>32</v>
      </c>
      <c r="I2379" s="0" t="n">
        <f aca="false">B2379</f>
        <v>52</v>
      </c>
    </row>
    <row r="2380" customFormat="false" ht="12.8" hidden="false" customHeight="false" outlineLevel="0" collapsed="false">
      <c r="A2380" s="0" t="n">
        <f aca="false">IF(B2379&lt;&gt;$D$1,A2379,A2379+1)</f>
        <v>32</v>
      </c>
      <c r="B2380" s="0" t="n">
        <f aca="false">IF(B2379&lt;&gt;$D$1,B2379+1,1)</f>
        <v>53</v>
      </c>
      <c r="C2380" s="0" t="str">
        <f aca="false">IFERROR(VLOOKUP(A2380,'Province Map'!$A$2:$BX$77,(MATCH(B2380,'Province Map'!$B$2:$BX$2,0)+1),0),"")</f>
        <v/>
      </c>
      <c r="D2380" s="0" t="str">
        <f aca="false">IF(C2380="T","T","")</f>
        <v/>
      </c>
      <c r="E2380" s="0" t="str">
        <f aca="false">IF(D2380="T",COUNTIF($D$3:$D2380,"T"),"")</f>
        <v/>
      </c>
      <c r="F2380" s="0" t="str">
        <f aca="false">IF(C2380="S","S","")</f>
        <v/>
      </c>
      <c r="G2380" s="0" t="str">
        <f aca="false">IF(F2380="S",COUNTIF($F$3:$F2380,"S"),"")</f>
        <v/>
      </c>
      <c r="H2380" s="0" t="n">
        <f aca="false">A2380</f>
        <v>32</v>
      </c>
      <c r="I2380" s="0" t="n">
        <f aca="false">B2380</f>
        <v>53</v>
      </c>
    </row>
    <row r="2381" customFormat="false" ht="12.8" hidden="false" customHeight="false" outlineLevel="0" collapsed="false">
      <c r="A2381" s="0" t="n">
        <f aca="false">IF(B2380&lt;&gt;$D$1,A2380,A2380+1)</f>
        <v>32</v>
      </c>
      <c r="B2381" s="0" t="n">
        <f aca="false">IF(B2380&lt;&gt;$D$1,B2380+1,1)</f>
        <v>54</v>
      </c>
      <c r="C2381" s="0" t="str">
        <f aca="false">IFERROR(VLOOKUP(A2381,'Province Map'!$A$2:$BX$77,(MATCH(B2381,'Province Map'!$B$2:$BX$2,0)+1),0),"")</f>
        <v/>
      </c>
      <c r="D2381" s="0" t="str">
        <f aca="false">IF(C2381="T","T","")</f>
        <v/>
      </c>
      <c r="E2381" s="0" t="str">
        <f aca="false">IF(D2381="T",COUNTIF($D$3:$D2381,"T"),"")</f>
        <v/>
      </c>
      <c r="F2381" s="0" t="str">
        <f aca="false">IF(C2381="S","S","")</f>
        <v/>
      </c>
      <c r="G2381" s="0" t="str">
        <f aca="false">IF(F2381="S",COUNTIF($F$3:$F2381,"S"),"")</f>
        <v/>
      </c>
      <c r="H2381" s="0" t="n">
        <f aca="false">A2381</f>
        <v>32</v>
      </c>
      <c r="I2381" s="0" t="n">
        <f aca="false">B2381</f>
        <v>54</v>
      </c>
    </row>
    <row r="2382" customFormat="false" ht="12.8" hidden="false" customHeight="false" outlineLevel="0" collapsed="false">
      <c r="A2382" s="0" t="n">
        <f aca="false">IF(B2381&lt;&gt;$D$1,A2381,A2381+1)</f>
        <v>32</v>
      </c>
      <c r="B2382" s="0" t="n">
        <f aca="false">IF(B2381&lt;&gt;$D$1,B2381+1,1)</f>
        <v>55</v>
      </c>
      <c r="C2382" s="0" t="str">
        <f aca="false">IFERROR(VLOOKUP(A2382,'Province Map'!$A$2:$BX$77,(MATCH(B2382,'Province Map'!$B$2:$BX$2,0)+1),0),"")</f>
        <v/>
      </c>
      <c r="D2382" s="0" t="str">
        <f aca="false">IF(C2382="T","T","")</f>
        <v/>
      </c>
      <c r="E2382" s="0" t="str">
        <f aca="false">IF(D2382="T",COUNTIF($D$3:$D2382,"T"),"")</f>
        <v/>
      </c>
      <c r="F2382" s="0" t="str">
        <f aca="false">IF(C2382="S","S","")</f>
        <v/>
      </c>
      <c r="G2382" s="0" t="str">
        <f aca="false">IF(F2382="S",COUNTIF($F$3:$F2382,"S"),"")</f>
        <v/>
      </c>
      <c r="H2382" s="0" t="n">
        <f aca="false">A2382</f>
        <v>32</v>
      </c>
      <c r="I2382" s="0" t="n">
        <f aca="false">B2382</f>
        <v>55</v>
      </c>
    </row>
    <row r="2383" customFormat="false" ht="12.8" hidden="false" customHeight="false" outlineLevel="0" collapsed="false">
      <c r="A2383" s="0" t="n">
        <f aca="false">IF(B2382&lt;&gt;$D$1,A2382,A2382+1)</f>
        <v>32</v>
      </c>
      <c r="B2383" s="0" t="n">
        <f aca="false">IF(B2382&lt;&gt;$D$1,B2382+1,1)</f>
        <v>56</v>
      </c>
      <c r="C2383" s="0" t="str">
        <f aca="false">IFERROR(VLOOKUP(A2383,'Province Map'!$A$2:$BX$77,(MATCH(B2383,'Province Map'!$B$2:$BX$2,0)+1),0),"")</f>
        <v/>
      </c>
      <c r="D2383" s="0" t="str">
        <f aca="false">IF(C2383="T","T","")</f>
        <v/>
      </c>
      <c r="E2383" s="0" t="str">
        <f aca="false">IF(D2383="T",COUNTIF($D$3:$D2383,"T"),"")</f>
        <v/>
      </c>
      <c r="F2383" s="0" t="str">
        <f aca="false">IF(C2383="S","S","")</f>
        <v/>
      </c>
      <c r="G2383" s="0" t="str">
        <f aca="false">IF(F2383="S",COUNTIF($F$3:$F2383,"S"),"")</f>
        <v/>
      </c>
      <c r="H2383" s="0" t="n">
        <f aca="false">A2383</f>
        <v>32</v>
      </c>
      <c r="I2383" s="0" t="n">
        <f aca="false">B2383</f>
        <v>56</v>
      </c>
    </row>
    <row r="2384" customFormat="false" ht="12.8" hidden="false" customHeight="false" outlineLevel="0" collapsed="false">
      <c r="A2384" s="0" t="n">
        <f aca="false">IF(B2383&lt;&gt;$D$1,A2383,A2383+1)</f>
        <v>32</v>
      </c>
      <c r="B2384" s="0" t="n">
        <f aca="false">IF(B2383&lt;&gt;$D$1,B2383+1,1)</f>
        <v>57</v>
      </c>
      <c r="C2384" s="0" t="str">
        <f aca="false">IFERROR(VLOOKUP(A2384,'Province Map'!$A$2:$BX$77,(MATCH(B2384,'Province Map'!$B$2:$BX$2,0)+1),0),"")</f>
        <v/>
      </c>
      <c r="D2384" s="0" t="str">
        <f aca="false">IF(C2384="T","T","")</f>
        <v/>
      </c>
      <c r="E2384" s="0" t="str">
        <f aca="false">IF(D2384="T",COUNTIF($D$3:$D2384,"T"),"")</f>
        <v/>
      </c>
      <c r="F2384" s="0" t="str">
        <f aca="false">IF(C2384="S","S","")</f>
        <v/>
      </c>
      <c r="G2384" s="0" t="str">
        <f aca="false">IF(F2384="S",COUNTIF($F$3:$F2384,"S"),"")</f>
        <v/>
      </c>
      <c r="H2384" s="0" t="n">
        <f aca="false">A2384</f>
        <v>32</v>
      </c>
      <c r="I2384" s="0" t="n">
        <f aca="false">B2384</f>
        <v>57</v>
      </c>
    </row>
    <row r="2385" customFormat="false" ht="12.8" hidden="false" customHeight="false" outlineLevel="0" collapsed="false">
      <c r="A2385" s="0" t="n">
        <f aca="false">IF(B2384&lt;&gt;$D$1,A2384,A2384+1)</f>
        <v>32</v>
      </c>
      <c r="B2385" s="0" t="n">
        <f aca="false">IF(B2384&lt;&gt;$D$1,B2384+1,1)</f>
        <v>58</v>
      </c>
      <c r="C2385" s="0" t="str">
        <f aca="false">IFERROR(VLOOKUP(A2385,'Province Map'!$A$2:$BX$77,(MATCH(B2385,'Province Map'!$B$2:$BX$2,0)+1),0),"")</f>
        <v/>
      </c>
      <c r="D2385" s="0" t="str">
        <f aca="false">IF(C2385="T","T","")</f>
        <v/>
      </c>
      <c r="E2385" s="0" t="str">
        <f aca="false">IF(D2385="T",COUNTIF($D$3:$D2385,"T"),"")</f>
        <v/>
      </c>
      <c r="F2385" s="0" t="str">
        <f aca="false">IF(C2385="S","S","")</f>
        <v/>
      </c>
      <c r="G2385" s="0" t="str">
        <f aca="false">IF(F2385="S",COUNTIF($F$3:$F2385,"S"),"")</f>
        <v/>
      </c>
      <c r="H2385" s="0" t="n">
        <f aca="false">A2385</f>
        <v>32</v>
      </c>
      <c r="I2385" s="0" t="n">
        <f aca="false">B2385</f>
        <v>58</v>
      </c>
    </row>
    <row r="2386" customFormat="false" ht="12.8" hidden="false" customHeight="false" outlineLevel="0" collapsed="false">
      <c r="A2386" s="0" t="n">
        <f aca="false">IF(B2385&lt;&gt;$D$1,A2385,A2385+1)</f>
        <v>32</v>
      </c>
      <c r="B2386" s="0" t="n">
        <f aca="false">IF(B2385&lt;&gt;$D$1,B2385+1,1)</f>
        <v>59</v>
      </c>
      <c r="C2386" s="0" t="str">
        <f aca="false">IFERROR(VLOOKUP(A2386,'Province Map'!$A$2:$BX$77,(MATCH(B2386,'Province Map'!$B$2:$BX$2,0)+1),0),"")</f>
        <v/>
      </c>
      <c r="D2386" s="0" t="str">
        <f aca="false">IF(C2386="T","T","")</f>
        <v/>
      </c>
      <c r="E2386" s="0" t="str">
        <f aca="false">IF(D2386="T",COUNTIF($D$3:$D2386,"T"),"")</f>
        <v/>
      </c>
      <c r="F2386" s="0" t="str">
        <f aca="false">IF(C2386="S","S","")</f>
        <v/>
      </c>
      <c r="G2386" s="0" t="str">
        <f aca="false">IF(F2386="S",COUNTIF($F$3:$F2386,"S"),"")</f>
        <v/>
      </c>
      <c r="H2386" s="0" t="n">
        <f aca="false">A2386</f>
        <v>32</v>
      </c>
      <c r="I2386" s="0" t="n">
        <f aca="false">B2386</f>
        <v>59</v>
      </c>
    </row>
    <row r="2387" customFormat="false" ht="12.8" hidden="false" customHeight="false" outlineLevel="0" collapsed="false">
      <c r="A2387" s="0" t="n">
        <f aca="false">IF(B2386&lt;&gt;$D$1,A2386,A2386+1)</f>
        <v>32</v>
      </c>
      <c r="B2387" s="0" t="n">
        <f aca="false">IF(B2386&lt;&gt;$D$1,B2386+1,1)</f>
        <v>60</v>
      </c>
      <c r="C2387" s="0" t="str">
        <f aca="false">IFERROR(VLOOKUP(A2387,'Province Map'!$A$2:$BX$77,(MATCH(B2387,'Province Map'!$B$2:$BX$2,0)+1),0),"")</f>
        <v/>
      </c>
      <c r="D2387" s="0" t="str">
        <f aca="false">IF(C2387="T","T","")</f>
        <v/>
      </c>
      <c r="E2387" s="0" t="str">
        <f aca="false">IF(D2387="T",COUNTIF($D$3:$D2387,"T"),"")</f>
        <v/>
      </c>
      <c r="F2387" s="0" t="str">
        <f aca="false">IF(C2387="S","S","")</f>
        <v/>
      </c>
      <c r="G2387" s="0" t="str">
        <f aca="false">IF(F2387="S",COUNTIF($F$3:$F2387,"S"),"")</f>
        <v/>
      </c>
      <c r="H2387" s="0" t="n">
        <f aca="false">A2387</f>
        <v>32</v>
      </c>
      <c r="I2387" s="0" t="n">
        <f aca="false">B2387</f>
        <v>60</v>
      </c>
    </row>
    <row r="2388" customFormat="false" ht="12.8" hidden="false" customHeight="false" outlineLevel="0" collapsed="false">
      <c r="A2388" s="0" t="n">
        <f aca="false">IF(B2387&lt;&gt;$D$1,A2387,A2387+1)</f>
        <v>32</v>
      </c>
      <c r="B2388" s="0" t="n">
        <f aca="false">IF(B2387&lt;&gt;$D$1,B2387+1,1)</f>
        <v>61</v>
      </c>
      <c r="C2388" s="0" t="str">
        <f aca="false">IFERROR(VLOOKUP(A2388,'Province Map'!$A$2:$BX$77,(MATCH(B2388,'Province Map'!$B$2:$BX$2,0)+1),0),"")</f>
        <v/>
      </c>
      <c r="D2388" s="0" t="str">
        <f aca="false">IF(C2388="T","T","")</f>
        <v/>
      </c>
      <c r="E2388" s="0" t="str">
        <f aca="false">IF(D2388="T",COUNTIF($D$3:$D2388,"T"),"")</f>
        <v/>
      </c>
      <c r="F2388" s="0" t="str">
        <f aca="false">IF(C2388="S","S","")</f>
        <v/>
      </c>
      <c r="G2388" s="0" t="str">
        <f aca="false">IF(F2388="S",COUNTIF($F$3:$F2388,"S"),"")</f>
        <v/>
      </c>
      <c r="H2388" s="0" t="n">
        <f aca="false">A2388</f>
        <v>32</v>
      </c>
      <c r="I2388" s="0" t="n">
        <f aca="false">B2388</f>
        <v>61</v>
      </c>
    </row>
    <row r="2389" customFormat="false" ht="12.8" hidden="false" customHeight="false" outlineLevel="0" collapsed="false">
      <c r="A2389" s="0" t="n">
        <f aca="false">IF(B2388&lt;&gt;$D$1,A2388,A2388+1)</f>
        <v>32</v>
      </c>
      <c r="B2389" s="0" t="n">
        <f aca="false">IF(B2388&lt;&gt;$D$1,B2388+1,1)</f>
        <v>62</v>
      </c>
      <c r="C2389" s="0" t="str">
        <f aca="false">IFERROR(VLOOKUP(A2389,'Province Map'!$A$2:$BX$77,(MATCH(B2389,'Province Map'!$B$2:$BX$2,0)+1),0),"")</f>
        <v/>
      </c>
      <c r="D2389" s="0" t="str">
        <f aca="false">IF(C2389="T","T","")</f>
        <v/>
      </c>
      <c r="E2389" s="0" t="str">
        <f aca="false">IF(D2389="T",COUNTIF($D$3:$D2389,"T"),"")</f>
        <v/>
      </c>
      <c r="F2389" s="0" t="str">
        <f aca="false">IF(C2389="S","S","")</f>
        <v/>
      </c>
      <c r="G2389" s="0" t="str">
        <f aca="false">IF(F2389="S",COUNTIF($F$3:$F2389,"S"),"")</f>
        <v/>
      </c>
      <c r="H2389" s="0" t="n">
        <f aca="false">A2389</f>
        <v>32</v>
      </c>
      <c r="I2389" s="0" t="n">
        <f aca="false">B2389</f>
        <v>62</v>
      </c>
    </row>
    <row r="2390" customFormat="false" ht="12.8" hidden="false" customHeight="false" outlineLevel="0" collapsed="false">
      <c r="A2390" s="0" t="n">
        <f aca="false">IF(B2389&lt;&gt;$D$1,A2389,A2389+1)</f>
        <v>32</v>
      </c>
      <c r="B2390" s="0" t="n">
        <f aca="false">IF(B2389&lt;&gt;$D$1,B2389+1,1)</f>
        <v>63</v>
      </c>
      <c r="C2390" s="0" t="str">
        <f aca="false">IFERROR(VLOOKUP(A2390,'Province Map'!$A$2:$BX$77,(MATCH(B2390,'Province Map'!$B$2:$BX$2,0)+1),0),"")</f>
        <v/>
      </c>
      <c r="D2390" s="0" t="str">
        <f aca="false">IF(C2390="T","T","")</f>
        <v/>
      </c>
      <c r="E2390" s="0" t="str">
        <f aca="false">IF(D2390="T",COUNTIF($D$3:$D2390,"T"),"")</f>
        <v/>
      </c>
      <c r="F2390" s="0" t="str">
        <f aca="false">IF(C2390="S","S","")</f>
        <v/>
      </c>
      <c r="G2390" s="0" t="str">
        <f aca="false">IF(F2390="S",COUNTIF($F$3:$F2390,"S"),"")</f>
        <v/>
      </c>
      <c r="H2390" s="0" t="n">
        <f aca="false">A2390</f>
        <v>32</v>
      </c>
      <c r="I2390" s="0" t="n">
        <f aca="false">B2390</f>
        <v>63</v>
      </c>
    </row>
    <row r="2391" customFormat="false" ht="12.8" hidden="false" customHeight="false" outlineLevel="0" collapsed="false">
      <c r="A2391" s="0" t="n">
        <f aca="false">IF(B2390&lt;&gt;$D$1,A2390,A2390+1)</f>
        <v>32</v>
      </c>
      <c r="B2391" s="0" t="n">
        <f aca="false">IF(B2390&lt;&gt;$D$1,B2390+1,1)</f>
        <v>64</v>
      </c>
      <c r="C2391" s="0" t="str">
        <f aca="false">IFERROR(VLOOKUP(A2391,'Province Map'!$A$2:$BX$77,(MATCH(B2391,'Province Map'!$B$2:$BX$2,0)+1),0),"")</f>
        <v/>
      </c>
      <c r="D2391" s="0" t="str">
        <f aca="false">IF(C2391="T","T","")</f>
        <v/>
      </c>
      <c r="E2391" s="0" t="str">
        <f aca="false">IF(D2391="T",COUNTIF($D$3:$D2391,"T"),"")</f>
        <v/>
      </c>
      <c r="F2391" s="0" t="str">
        <f aca="false">IF(C2391="S","S","")</f>
        <v/>
      </c>
      <c r="G2391" s="0" t="str">
        <f aca="false">IF(F2391="S",COUNTIF($F$3:$F2391,"S"),"")</f>
        <v/>
      </c>
      <c r="H2391" s="0" t="n">
        <f aca="false">A2391</f>
        <v>32</v>
      </c>
      <c r="I2391" s="0" t="n">
        <f aca="false">B2391</f>
        <v>64</v>
      </c>
    </row>
    <row r="2392" customFormat="false" ht="12.8" hidden="false" customHeight="false" outlineLevel="0" collapsed="false">
      <c r="A2392" s="0" t="n">
        <f aca="false">IF(B2391&lt;&gt;$D$1,A2391,A2391+1)</f>
        <v>32</v>
      </c>
      <c r="B2392" s="0" t="n">
        <f aca="false">IF(B2391&lt;&gt;$D$1,B2391+1,1)</f>
        <v>65</v>
      </c>
      <c r="C2392" s="0" t="str">
        <f aca="false">IFERROR(VLOOKUP(A2392,'Province Map'!$A$2:$BX$77,(MATCH(B2392,'Province Map'!$B$2:$BX$2,0)+1),0),"")</f>
        <v/>
      </c>
      <c r="D2392" s="0" t="str">
        <f aca="false">IF(C2392="T","T","")</f>
        <v/>
      </c>
      <c r="E2392" s="0" t="str">
        <f aca="false">IF(D2392="T",COUNTIF($D$3:$D2392,"T"),"")</f>
        <v/>
      </c>
      <c r="F2392" s="0" t="str">
        <f aca="false">IF(C2392="S","S","")</f>
        <v/>
      </c>
      <c r="G2392" s="0" t="str">
        <f aca="false">IF(F2392="S",COUNTIF($F$3:$F2392,"S"),"")</f>
        <v/>
      </c>
      <c r="H2392" s="0" t="n">
        <f aca="false">A2392</f>
        <v>32</v>
      </c>
      <c r="I2392" s="0" t="n">
        <f aca="false">B2392</f>
        <v>65</v>
      </c>
    </row>
    <row r="2393" customFormat="false" ht="12.8" hidden="false" customHeight="false" outlineLevel="0" collapsed="false">
      <c r="A2393" s="0" t="n">
        <f aca="false">IF(B2392&lt;&gt;$D$1,A2392,A2392+1)</f>
        <v>32</v>
      </c>
      <c r="B2393" s="0" t="n">
        <f aca="false">IF(B2392&lt;&gt;$D$1,B2392+1,1)</f>
        <v>66</v>
      </c>
      <c r="C2393" s="0" t="str">
        <f aca="false">IFERROR(VLOOKUP(A2393,'Province Map'!$A$2:$BX$77,(MATCH(B2393,'Province Map'!$B$2:$BX$2,0)+1),0),"")</f>
        <v/>
      </c>
      <c r="D2393" s="0" t="str">
        <f aca="false">IF(C2393="T","T","")</f>
        <v/>
      </c>
      <c r="E2393" s="0" t="str">
        <f aca="false">IF(D2393="T",COUNTIF($D$3:$D2393,"T"),"")</f>
        <v/>
      </c>
      <c r="F2393" s="0" t="str">
        <f aca="false">IF(C2393="S","S","")</f>
        <v/>
      </c>
      <c r="G2393" s="0" t="str">
        <f aca="false">IF(F2393="S",COUNTIF($F$3:$F2393,"S"),"")</f>
        <v/>
      </c>
      <c r="H2393" s="0" t="n">
        <f aca="false">A2393</f>
        <v>32</v>
      </c>
      <c r="I2393" s="0" t="n">
        <f aca="false">B2393</f>
        <v>66</v>
      </c>
    </row>
    <row r="2394" customFormat="false" ht="12.8" hidden="false" customHeight="false" outlineLevel="0" collapsed="false">
      <c r="A2394" s="0" t="n">
        <f aca="false">IF(B2393&lt;&gt;$D$1,A2393,A2393+1)</f>
        <v>32</v>
      </c>
      <c r="B2394" s="0" t="n">
        <f aca="false">IF(B2393&lt;&gt;$D$1,B2393+1,1)</f>
        <v>67</v>
      </c>
      <c r="C2394" s="0" t="str">
        <f aca="false">IFERROR(VLOOKUP(A2394,'Province Map'!$A$2:$BX$77,(MATCH(B2394,'Province Map'!$B$2:$BX$2,0)+1),0),"")</f>
        <v/>
      </c>
      <c r="D2394" s="0" t="str">
        <f aca="false">IF(C2394="T","T","")</f>
        <v/>
      </c>
      <c r="E2394" s="0" t="str">
        <f aca="false">IF(D2394="T",COUNTIF($D$3:$D2394,"T"),"")</f>
        <v/>
      </c>
      <c r="F2394" s="0" t="str">
        <f aca="false">IF(C2394="S","S","")</f>
        <v/>
      </c>
      <c r="G2394" s="0" t="str">
        <f aca="false">IF(F2394="S",COUNTIF($F$3:$F2394,"S"),"")</f>
        <v/>
      </c>
      <c r="H2394" s="0" t="n">
        <f aca="false">A2394</f>
        <v>32</v>
      </c>
      <c r="I2394" s="0" t="n">
        <f aca="false">B2394</f>
        <v>67</v>
      </c>
    </row>
    <row r="2395" customFormat="false" ht="12.8" hidden="false" customHeight="false" outlineLevel="0" collapsed="false">
      <c r="A2395" s="0" t="n">
        <f aca="false">IF(B2394&lt;&gt;$D$1,A2394,A2394+1)</f>
        <v>32</v>
      </c>
      <c r="B2395" s="0" t="n">
        <f aca="false">IF(B2394&lt;&gt;$D$1,B2394+1,1)</f>
        <v>68</v>
      </c>
      <c r="C2395" s="0" t="str">
        <f aca="false">IFERROR(VLOOKUP(A2395,'Province Map'!$A$2:$BX$77,(MATCH(B2395,'Province Map'!$B$2:$BX$2,0)+1),0),"")</f>
        <v/>
      </c>
      <c r="D2395" s="0" t="str">
        <f aca="false">IF(C2395="T","T","")</f>
        <v/>
      </c>
      <c r="E2395" s="0" t="str">
        <f aca="false">IF(D2395="T",COUNTIF($D$3:$D2395,"T"),"")</f>
        <v/>
      </c>
      <c r="F2395" s="0" t="str">
        <f aca="false">IF(C2395="S","S","")</f>
        <v/>
      </c>
      <c r="G2395" s="0" t="str">
        <f aca="false">IF(F2395="S",COUNTIF($F$3:$F2395,"S"),"")</f>
        <v/>
      </c>
      <c r="H2395" s="0" t="n">
        <f aca="false">A2395</f>
        <v>32</v>
      </c>
      <c r="I2395" s="0" t="n">
        <f aca="false">B2395</f>
        <v>68</v>
      </c>
    </row>
    <row r="2396" customFormat="false" ht="12.8" hidden="false" customHeight="false" outlineLevel="0" collapsed="false">
      <c r="A2396" s="0" t="n">
        <f aca="false">IF(B2395&lt;&gt;$D$1,A2395,A2395+1)</f>
        <v>32</v>
      </c>
      <c r="B2396" s="0" t="n">
        <f aca="false">IF(B2395&lt;&gt;$D$1,B2395+1,1)</f>
        <v>69</v>
      </c>
      <c r="C2396" s="0" t="str">
        <f aca="false">IFERROR(VLOOKUP(A2396,'Province Map'!$A$2:$BX$77,(MATCH(B2396,'Province Map'!$B$2:$BX$2,0)+1),0),"")</f>
        <v/>
      </c>
      <c r="D2396" s="0" t="str">
        <f aca="false">IF(C2396="T","T","")</f>
        <v/>
      </c>
      <c r="E2396" s="0" t="str">
        <f aca="false">IF(D2396="T",COUNTIF($D$3:$D2396,"T"),"")</f>
        <v/>
      </c>
      <c r="F2396" s="0" t="str">
        <f aca="false">IF(C2396="S","S","")</f>
        <v/>
      </c>
      <c r="G2396" s="0" t="str">
        <f aca="false">IF(F2396="S",COUNTIF($F$3:$F2396,"S"),"")</f>
        <v/>
      </c>
      <c r="H2396" s="0" t="n">
        <f aca="false">A2396</f>
        <v>32</v>
      </c>
      <c r="I2396" s="0" t="n">
        <f aca="false">B2396</f>
        <v>69</v>
      </c>
    </row>
    <row r="2397" customFormat="false" ht="12.8" hidden="false" customHeight="false" outlineLevel="0" collapsed="false">
      <c r="A2397" s="0" t="n">
        <f aca="false">IF(B2396&lt;&gt;$D$1,A2396,A2396+1)</f>
        <v>32</v>
      </c>
      <c r="B2397" s="0" t="n">
        <f aca="false">IF(B2396&lt;&gt;$D$1,B2396+1,1)</f>
        <v>70</v>
      </c>
      <c r="C2397" s="0" t="str">
        <f aca="false">IFERROR(VLOOKUP(A2397,'Province Map'!$A$2:$BX$77,(MATCH(B2397,'Province Map'!$B$2:$BX$2,0)+1),0),"")</f>
        <v/>
      </c>
      <c r="D2397" s="0" t="str">
        <f aca="false">IF(C2397="T","T","")</f>
        <v/>
      </c>
      <c r="E2397" s="0" t="str">
        <f aca="false">IF(D2397="T",COUNTIF($D$3:$D2397,"T"),"")</f>
        <v/>
      </c>
      <c r="F2397" s="0" t="str">
        <f aca="false">IF(C2397="S","S","")</f>
        <v/>
      </c>
      <c r="G2397" s="0" t="str">
        <f aca="false">IF(F2397="S",COUNTIF($F$3:$F2397,"S"),"")</f>
        <v/>
      </c>
      <c r="H2397" s="0" t="n">
        <f aca="false">A2397</f>
        <v>32</v>
      </c>
      <c r="I2397" s="0" t="n">
        <f aca="false">B2397</f>
        <v>70</v>
      </c>
    </row>
    <row r="2398" customFormat="false" ht="12.8" hidden="false" customHeight="false" outlineLevel="0" collapsed="false">
      <c r="A2398" s="0" t="n">
        <f aca="false">IF(B2397&lt;&gt;$D$1,A2397,A2397+1)</f>
        <v>32</v>
      </c>
      <c r="B2398" s="0" t="n">
        <f aca="false">IF(B2397&lt;&gt;$D$1,B2397+1,1)</f>
        <v>71</v>
      </c>
      <c r="C2398" s="0" t="str">
        <f aca="false">IFERROR(VLOOKUP(A2398,'Province Map'!$A$2:$BX$77,(MATCH(B2398,'Province Map'!$B$2:$BX$2,0)+1),0),"")</f>
        <v/>
      </c>
      <c r="D2398" s="0" t="str">
        <f aca="false">IF(C2398="T","T","")</f>
        <v/>
      </c>
      <c r="E2398" s="0" t="str">
        <f aca="false">IF(D2398="T",COUNTIF($D$3:$D2398,"T"),"")</f>
        <v/>
      </c>
      <c r="F2398" s="0" t="str">
        <f aca="false">IF(C2398="S","S","")</f>
        <v/>
      </c>
      <c r="G2398" s="0" t="str">
        <f aca="false">IF(F2398="S",COUNTIF($F$3:$F2398,"S"),"")</f>
        <v/>
      </c>
      <c r="H2398" s="0" t="n">
        <f aca="false">A2398</f>
        <v>32</v>
      </c>
      <c r="I2398" s="0" t="n">
        <f aca="false">B2398</f>
        <v>71</v>
      </c>
    </row>
    <row r="2399" customFormat="false" ht="12.8" hidden="false" customHeight="false" outlineLevel="0" collapsed="false">
      <c r="A2399" s="0" t="n">
        <f aca="false">IF(B2398&lt;&gt;$D$1,A2398,A2398+1)</f>
        <v>32</v>
      </c>
      <c r="B2399" s="0" t="n">
        <f aca="false">IF(B2398&lt;&gt;$D$1,B2398+1,1)</f>
        <v>72</v>
      </c>
      <c r="C2399" s="0" t="str">
        <f aca="false">IFERROR(VLOOKUP(A2399,'Province Map'!$A$2:$BX$77,(MATCH(B2399,'Province Map'!$B$2:$BX$2,0)+1),0),"")</f>
        <v/>
      </c>
      <c r="D2399" s="0" t="str">
        <f aca="false">IF(C2399="T","T","")</f>
        <v/>
      </c>
      <c r="E2399" s="0" t="str">
        <f aca="false">IF(D2399="T",COUNTIF($D$3:$D2399,"T"),"")</f>
        <v/>
      </c>
      <c r="F2399" s="0" t="str">
        <f aca="false">IF(C2399="S","S","")</f>
        <v/>
      </c>
      <c r="G2399" s="0" t="str">
        <f aca="false">IF(F2399="S",COUNTIF($F$3:$F2399,"S"),"")</f>
        <v/>
      </c>
      <c r="H2399" s="0" t="n">
        <f aca="false">A2399</f>
        <v>32</v>
      </c>
      <c r="I2399" s="0" t="n">
        <f aca="false">B2399</f>
        <v>72</v>
      </c>
    </row>
    <row r="2400" customFormat="false" ht="12.8" hidden="false" customHeight="false" outlineLevel="0" collapsed="false">
      <c r="A2400" s="0" t="n">
        <f aca="false">IF(B2399&lt;&gt;$D$1,A2399,A2399+1)</f>
        <v>32</v>
      </c>
      <c r="B2400" s="0" t="n">
        <f aca="false">IF(B2399&lt;&gt;$D$1,B2399+1,1)</f>
        <v>73</v>
      </c>
      <c r="C2400" s="0" t="str">
        <f aca="false">IFERROR(VLOOKUP(A2400,'Province Map'!$A$2:$BX$77,(MATCH(B2400,'Province Map'!$B$2:$BX$2,0)+1),0),"")</f>
        <v/>
      </c>
      <c r="D2400" s="0" t="str">
        <f aca="false">IF(C2400="T","T","")</f>
        <v/>
      </c>
      <c r="E2400" s="0" t="str">
        <f aca="false">IF(D2400="T",COUNTIF($D$3:$D2400,"T"),"")</f>
        <v/>
      </c>
      <c r="F2400" s="0" t="str">
        <f aca="false">IF(C2400="S","S","")</f>
        <v/>
      </c>
      <c r="G2400" s="0" t="str">
        <f aca="false">IF(F2400="S",COUNTIF($F$3:$F2400,"S"),"")</f>
        <v/>
      </c>
      <c r="H2400" s="0" t="n">
        <f aca="false">A2400</f>
        <v>32</v>
      </c>
      <c r="I2400" s="0" t="n">
        <f aca="false">B2400</f>
        <v>73</v>
      </c>
    </row>
    <row r="2401" customFormat="false" ht="12.8" hidden="false" customHeight="false" outlineLevel="0" collapsed="false">
      <c r="A2401" s="0" t="n">
        <f aca="false">IF(B2400&lt;&gt;$D$1,A2400,A2400+1)</f>
        <v>32</v>
      </c>
      <c r="B2401" s="0" t="n">
        <f aca="false">IF(B2400&lt;&gt;$D$1,B2400+1,1)</f>
        <v>74</v>
      </c>
      <c r="C2401" s="0" t="str">
        <f aca="false">IFERROR(VLOOKUP(A2401,'Province Map'!$A$2:$BX$77,(MATCH(B2401,'Province Map'!$B$2:$BX$2,0)+1),0),"")</f>
        <v/>
      </c>
      <c r="D2401" s="0" t="str">
        <f aca="false">IF(C2401="T","T","")</f>
        <v/>
      </c>
      <c r="E2401" s="0" t="str">
        <f aca="false">IF(D2401="T",COUNTIF($D$3:$D2401,"T"),"")</f>
        <v/>
      </c>
      <c r="F2401" s="0" t="str">
        <f aca="false">IF(C2401="S","S","")</f>
        <v/>
      </c>
      <c r="G2401" s="0" t="str">
        <f aca="false">IF(F2401="S",COUNTIF($F$3:$F2401,"S"),"")</f>
        <v/>
      </c>
      <c r="H2401" s="0" t="n">
        <f aca="false">A2401</f>
        <v>32</v>
      </c>
      <c r="I2401" s="0" t="n">
        <f aca="false">B2401</f>
        <v>74</v>
      </c>
    </row>
    <row r="2402" customFormat="false" ht="12.8" hidden="false" customHeight="false" outlineLevel="0" collapsed="false">
      <c r="A2402" s="0" t="n">
        <f aca="false">IF(B2401&lt;&gt;$D$1,A2401,A2401+1)</f>
        <v>32</v>
      </c>
      <c r="B2402" s="0" t="n">
        <f aca="false">IF(B2401&lt;&gt;$D$1,B2401+1,1)</f>
        <v>75</v>
      </c>
      <c r="C2402" s="0" t="str">
        <f aca="false">IFERROR(VLOOKUP(A2402,'Province Map'!$A$2:$BX$77,(MATCH(B2402,'Province Map'!$B$2:$BX$2,0)+1),0),"")</f>
        <v/>
      </c>
      <c r="D2402" s="0" t="str">
        <f aca="false">IF(C2402="T","T","")</f>
        <v/>
      </c>
      <c r="E2402" s="0" t="str">
        <f aca="false">IF(D2402="T",COUNTIF($D$3:$D2402,"T"),"")</f>
        <v/>
      </c>
      <c r="F2402" s="0" t="str">
        <f aca="false">IF(C2402="S","S","")</f>
        <v/>
      </c>
      <c r="G2402" s="0" t="str">
        <f aca="false">IF(F2402="S",COUNTIF($F$3:$F2402,"S"),"")</f>
        <v/>
      </c>
      <c r="H2402" s="0" t="n">
        <f aca="false">A2402</f>
        <v>32</v>
      </c>
      <c r="I2402" s="0" t="n">
        <f aca="false">B2402</f>
        <v>75</v>
      </c>
    </row>
    <row r="2403" customFormat="false" ht="12.8" hidden="false" customHeight="false" outlineLevel="0" collapsed="false">
      <c r="A2403" s="0" t="n">
        <f aca="false">IF(B2402&lt;&gt;$D$1,A2402,A2402+1)</f>
        <v>33</v>
      </c>
      <c r="B2403" s="0" t="n">
        <f aca="false">IF(B2402&lt;&gt;$D$1,B2402+1,1)</f>
        <v>1</v>
      </c>
      <c r="C2403" s="0" t="str">
        <f aca="false">IFERROR(VLOOKUP(A2403,'Province Map'!$A$2:$BX$77,(MATCH(B2403,'Province Map'!$B$2:$BX$2,0)+1),0),"")</f>
        <v/>
      </c>
      <c r="D2403" s="0" t="str">
        <f aca="false">IF(C2403="T","T","")</f>
        <v/>
      </c>
      <c r="E2403" s="0" t="str">
        <f aca="false">IF(D2403="T",COUNTIF($D$3:$D2403,"T"),"")</f>
        <v/>
      </c>
      <c r="F2403" s="0" t="str">
        <f aca="false">IF(C2403="S","S","")</f>
        <v/>
      </c>
      <c r="G2403" s="0" t="str">
        <f aca="false">IF(F2403="S",COUNTIF($F$3:$F2403,"S"),"")</f>
        <v/>
      </c>
      <c r="H2403" s="0" t="n">
        <f aca="false">A2403</f>
        <v>33</v>
      </c>
      <c r="I2403" s="0" t="n">
        <f aca="false">B2403</f>
        <v>1</v>
      </c>
    </row>
    <row r="2404" customFormat="false" ht="12.8" hidden="false" customHeight="false" outlineLevel="0" collapsed="false">
      <c r="A2404" s="0" t="n">
        <f aca="false">IF(B2403&lt;&gt;$D$1,A2403,A2403+1)</f>
        <v>33</v>
      </c>
      <c r="B2404" s="0" t="n">
        <f aca="false">IF(B2403&lt;&gt;$D$1,B2403+1,1)</f>
        <v>2</v>
      </c>
      <c r="C2404" s="0" t="str">
        <f aca="false">IFERROR(VLOOKUP(A2404,'Province Map'!$A$2:$BX$77,(MATCH(B2404,'Province Map'!$B$2:$BX$2,0)+1),0),"")</f>
        <v/>
      </c>
      <c r="D2404" s="0" t="str">
        <f aca="false">IF(C2404="T","T","")</f>
        <v/>
      </c>
      <c r="E2404" s="0" t="str">
        <f aca="false">IF(D2404="T",COUNTIF($D$3:$D2404,"T"),"")</f>
        <v/>
      </c>
      <c r="F2404" s="0" t="str">
        <f aca="false">IF(C2404="S","S","")</f>
        <v/>
      </c>
      <c r="G2404" s="0" t="str">
        <f aca="false">IF(F2404="S",COUNTIF($F$3:$F2404,"S"),"")</f>
        <v/>
      </c>
      <c r="H2404" s="0" t="n">
        <f aca="false">A2404</f>
        <v>33</v>
      </c>
      <c r="I2404" s="0" t="n">
        <f aca="false">B2404</f>
        <v>2</v>
      </c>
    </row>
    <row r="2405" customFormat="false" ht="12.8" hidden="false" customHeight="false" outlineLevel="0" collapsed="false">
      <c r="A2405" s="0" t="n">
        <f aca="false">IF(B2404&lt;&gt;$D$1,A2404,A2404+1)</f>
        <v>33</v>
      </c>
      <c r="B2405" s="0" t="n">
        <f aca="false">IF(B2404&lt;&gt;$D$1,B2404+1,1)</f>
        <v>3</v>
      </c>
      <c r="C2405" s="0" t="str">
        <f aca="false">IFERROR(VLOOKUP(A2405,'Province Map'!$A$2:$BX$77,(MATCH(B2405,'Province Map'!$B$2:$BX$2,0)+1),0),"")</f>
        <v/>
      </c>
      <c r="D2405" s="0" t="str">
        <f aca="false">IF(C2405="T","T","")</f>
        <v/>
      </c>
      <c r="E2405" s="0" t="str">
        <f aca="false">IF(D2405="T",COUNTIF($D$3:$D2405,"T"),"")</f>
        <v/>
      </c>
      <c r="F2405" s="0" t="str">
        <f aca="false">IF(C2405="S","S","")</f>
        <v/>
      </c>
      <c r="G2405" s="0" t="str">
        <f aca="false">IF(F2405="S",COUNTIF($F$3:$F2405,"S"),"")</f>
        <v/>
      </c>
      <c r="H2405" s="0" t="n">
        <f aca="false">A2405</f>
        <v>33</v>
      </c>
      <c r="I2405" s="0" t="n">
        <f aca="false">B2405</f>
        <v>3</v>
      </c>
    </row>
    <row r="2406" customFormat="false" ht="12.8" hidden="false" customHeight="false" outlineLevel="0" collapsed="false">
      <c r="A2406" s="0" t="n">
        <f aca="false">IF(B2405&lt;&gt;$D$1,A2405,A2405+1)</f>
        <v>33</v>
      </c>
      <c r="B2406" s="0" t="n">
        <f aca="false">IF(B2405&lt;&gt;$D$1,B2405+1,1)</f>
        <v>4</v>
      </c>
      <c r="C2406" s="0" t="str">
        <f aca="false">IFERROR(VLOOKUP(A2406,'Province Map'!$A$2:$BX$77,(MATCH(B2406,'Province Map'!$B$2:$BX$2,0)+1),0),"")</f>
        <v/>
      </c>
      <c r="D2406" s="0" t="str">
        <f aca="false">IF(C2406="T","T","")</f>
        <v/>
      </c>
      <c r="E2406" s="0" t="str">
        <f aca="false">IF(D2406="T",COUNTIF($D$3:$D2406,"T"),"")</f>
        <v/>
      </c>
      <c r="F2406" s="0" t="str">
        <f aca="false">IF(C2406="S","S","")</f>
        <v/>
      </c>
      <c r="G2406" s="0" t="str">
        <f aca="false">IF(F2406="S",COUNTIF($F$3:$F2406,"S"),"")</f>
        <v/>
      </c>
      <c r="H2406" s="0" t="n">
        <f aca="false">A2406</f>
        <v>33</v>
      </c>
      <c r="I2406" s="0" t="n">
        <f aca="false">B2406</f>
        <v>4</v>
      </c>
    </row>
    <row r="2407" customFormat="false" ht="12.8" hidden="false" customHeight="false" outlineLevel="0" collapsed="false">
      <c r="A2407" s="0" t="n">
        <f aca="false">IF(B2406&lt;&gt;$D$1,A2406,A2406+1)</f>
        <v>33</v>
      </c>
      <c r="B2407" s="0" t="n">
        <f aca="false">IF(B2406&lt;&gt;$D$1,B2406+1,1)</f>
        <v>5</v>
      </c>
      <c r="C2407" s="0" t="str">
        <f aca="false">IFERROR(VLOOKUP(A2407,'Province Map'!$A$2:$BX$77,(MATCH(B2407,'Province Map'!$B$2:$BX$2,0)+1),0),"")</f>
        <v/>
      </c>
      <c r="D2407" s="0" t="str">
        <f aca="false">IF(C2407="T","T","")</f>
        <v/>
      </c>
      <c r="E2407" s="0" t="str">
        <f aca="false">IF(D2407="T",COUNTIF($D$3:$D2407,"T"),"")</f>
        <v/>
      </c>
      <c r="F2407" s="0" t="str">
        <f aca="false">IF(C2407="S","S","")</f>
        <v/>
      </c>
      <c r="G2407" s="0" t="str">
        <f aca="false">IF(F2407="S",COUNTIF($F$3:$F2407,"S"),"")</f>
        <v/>
      </c>
      <c r="H2407" s="0" t="n">
        <f aca="false">A2407</f>
        <v>33</v>
      </c>
      <c r="I2407" s="0" t="n">
        <f aca="false">B2407</f>
        <v>5</v>
      </c>
    </row>
    <row r="2408" customFormat="false" ht="12.8" hidden="false" customHeight="false" outlineLevel="0" collapsed="false">
      <c r="A2408" s="0" t="n">
        <f aca="false">IF(B2407&lt;&gt;$D$1,A2407,A2407+1)</f>
        <v>33</v>
      </c>
      <c r="B2408" s="0" t="n">
        <f aca="false">IF(B2407&lt;&gt;$D$1,B2407+1,1)</f>
        <v>6</v>
      </c>
      <c r="C2408" s="0" t="str">
        <f aca="false">IFERROR(VLOOKUP(A2408,'Province Map'!$A$2:$BX$77,(MATCH(B2408,'Province Map'!$B$2:$BX$2,0)+1),0),"")</f>
        <v/>
      </c>
      <c r="D2408" s="0" t="str">
        <f aca="false">IF(C2408="T","T","")</f>
        <v/>
      </c>
      <c r="E2408" s="0" t="str">
        <f aca="false">IF(D2408="T",COUNTIF($D$3:$D2408,"T"),"")</f>
        <v/>
      </c>
      <c r="F2408" s="0" t="str">
        <f aca="false">IF(C2408="S","S","")</f>
        <v/>
      </c>
      <c r="G2408" s="0" t="str">
        <f aca="false">IF(F2408="S",COUNTIF($F$3:$F2408,"S"),"")</f>
        <v/>
      </c>
      <c r="H2408" s="0" t="n">
        <f aca="false">A2408</f>
        <v>33</v>
      </c>
      <c r="I2408" s="0" t="n">
        <f aca="false">B2408</f>
        <v>6</v>
      </c>
    </row>
    <row r="2409" customFormat="false" ht="12.8" hidden="false" customHeight="false" outlineLevel="0" collapsed="false">
      <c r="A2409" s="0" t="n">
        <f aca="false">IF(B2408&lt;&gt;$D$1,A2408,A2408+1)</f>
        <v>33</v>
      </c>
      <c r="B2409" s="0" t="n">
        <f aca="false">IF(B2408&lt;&gt;$D$1,B2408+1,1)</f>
        <v>7</v>
      </c>
      <c r="C2409" s="0" t="str">
        <f aca="false">IFERROR(VLOOKUP(A2409,'Province Map'!$A$2:$BX$77,(MATCH(B2409,'Province Map'!$B$2:$BX$2,0)+1),0),"")</f>
        <v/>
      </c>
      <c r="D2409" s="0" t="str">
        <f aca="false">IF(C2409="T","T","")</f>
        <v/>
      </c>
      <c r="E2409" s="0" t="str">
        <f aca="false">IF(D2409="T",COUNTIF($D$3:$D2409,"T"),"")</f>
        <v/>
      </c>
      <c r="F2409" s="0" t="str">
        <f aca="false">IF(C2409="S","S","")</f>
        <v/>
      </c>
      <c r="G2409" s="0" t="str">
        <f aca="false">IF(F2409="S",COUNTIF($F$3:$F2409,"S"),"")</f>
        <v/>
      </c>
      <c r="H2409" s="0" t="n">
        <f aca="false">A2409</f>
        <v>33</v>
      </c>
      <c r="I2409" s="0" t="n">
        <f aca="false">B2409</f>
        <v>7</v>
      </c>
    </row>
    <row r="2410" customFormat="false" ht="12.8" hidden="false" customHeight="false" outlineLevel="0" collapsed="false">
      <c r="A2410" s="0" t="n">
        <f aca="false">IF(B2409&lt;&gt;$D$1,A2409,A2409+1)</f>
        <v>33</v>
      </c>
      <c r="B2410" s="0" t="n">
        <f aca="false">IF(B2409&lt;&gt;$D$1,B2409+1,1)</f>
        <v>8</v>
      </c>
      <c r="C2410" s="0" t="str">
        <f aca="false">IFERROR(VLOOKUP(A2410,'Province Map'!$A$2:$BX$77,(MATCH(B2410,'Province Map'!$B$2:$BX$2,0)+1),0),"")</f>
        <v/>
      </c>
      <c r="D2410" s="0" t="str">
        <f aca="false">IF(C2410="T","T","")</f>
        <v/>
      </c>
      <c r="E2410" s="0" t="str">
        <f aca="false">IF(D2410="T",COUNTIF($D$3:$D2410,"T"),"")</f>
        <v/>
      </c>
      <c r="F2410" s="0" t="str">
        <f aca="false">IF(C2410="S","S","")</f>
        <v/>
      </c>
      <c r="G2410" s="0" t="str">
        <f aca="false">IF(F2410="S",COUNTIF($F$3:$F2410,"S"),"")</f>
        <v/>
      </c>
      <c r="H2410" s="0" t="n">
        <f aca="false">A2410</f>
        <v>33</v>
      </c>
      <c r="I2410" s="0" t="n">
        <f aca="false">B2410</f>
        <v>8</v>
      </c>
    </row>
    <row r="2411" customFormat="false" ht="12.8" hidden="false" customHeight="false" outlineLevel="0" collapsed="false">
      <c r="A2411" s="0" t="n">
        <f aca="false">IF(B2410&lt;&gt;$D$1,A2410,A2410+1)</f>
        <v>33</v>
      </c>
      <c r="B2411" s="0" t="n">
        <f aca="false">IF(B2410&lt;&gt;$D$1,B2410+1,1)</f>
        <v>9</v>
      </c>
      <c r="C2411" s="0" t="str">
        <f aca="false">IFERROR(VLOOKUP(A2411,'Province Map'!$A$2:$BX$77,(MATCH(B2411,'Province Map'!$B$2:$BX$2,0)+1),0),"")</f>
        <v/>
      </c>
      <c r="D2411" s="0" t="str">
        <f aca="false">IF(C2411="T","T","")</f>
        <v/>
      </c>
      <c r="E2411" s="0" t="str">
        <f aca="false">IF(D2411="T",COUNTIF($D$3:$D2411,"T"),"")</f>
        <v/>
      </c>
      <c r="F2411" s="0" t="str">
        <f aca="false">IF(C2411="S","S","")</f>
        <v/>
      </c>
      <c r="G2411" s="0" t="str">
        <f aca="false">IF(F2411="S",COUNTIF($F$3:$F2411,"S"),"")</f>
        <v/>
      </c>
      <c r="H2411" s="0" t="n">
        <f aca="false">A2411</f>
        <v>33</v>
      </c>
      <c r="I2411" s="0" t="n">
        <f aca="false">B2411</f>
        <v>9</v>
      </c>
    </row>
    <row r="2412" customFormat="false" ht="12.8" hidden="false" customHeight="false" outlineLevel="0" collapsed="false">
      <c r="A2412" s="0" t="n">
        <f aca="false">IF(B2411&lt;&gt;$D$1,A2411,A2411+1)</f>
        <v>33</v>
      </c>
      <c r="B2412" s="0" t="n">
        <f aca="false">IF(B2411&lt;&gt;$D$1,B2411+1,1)</f>
        <v>10</v>
      </c>
      <c r="C2412" s="0" t="str">
        <f aca="false">IFERROR(VLOOKUP(A2412,'Province Map'!$A$2:$BX$77,(MATCH(B2412,'Province Map'!$B$2:$BX$2,0)+1),0),"")</f>
        <v/>
      </c>
      <c r="D2412" s="0" t="str">
        <f aca="false">IF(C2412="T","T","")</f>
        <v/>
      </c>
      <c r="E2412" s="0" t="str">
        <f aca="false">IF(D2412="T",COUNTIF($D$3:$D2412,"T"),"")</f>
        <v/>
      </c>
      <c r="F2412" s="0" t="str">
        <f aca="false">IF(C2412="S","S","")</f>
        <v/>
      </c>
      <c r="G2412" s="0" t="str">
        <f aca="false">IF(F2412="S",COUNTIF($F$3:$F2412,"S"),"")</f>
        <v/>
      </c>
      <c r="H2412" s="0" t="n">
        <f aca="false">A2412</f>
        <v>33</v>
      </c>
      <c r="I2412" s="0" t="n">
        <f aca="false">B2412</f>
        <v>10</v>
      </c>
    </row>
    <row r="2413" customFormat="false" ht="12.8" hidden="false" customHeight="false" outlineLevel="0" collapsed="false">
      <c r="A2413" s="0" t="n">
        <f aca="false">IF(B2412&lt;&gt;$D$1,A2412,A2412+1)</f>
        <v>33</v>
      </c>
      <c r="B2413" s="0" t="n">
        <f aca="false">IF(B2412&lt;&gt;$D$1,B2412+1,1)</f>
        <v>11</v>
      </c>
      <c r="C2413" s="0" t="str">
        <f aca="false">IFERROR(VLOOKUP(A2413,'Province Map'!$A$2:$BX$77,(MATCH(B2413,'Province Map'!$B$2:$BX$2,0)+1),0),"")</f>
        <v/>
      </c>
      <c r="D2413" s="0" t="str">
        <f aca="false">IF(C2413="T","T","")</f>
        <v/>
      </c>
      <c r="E2413" s="0" t="str">
        <f aca="false">IF(D2413="T",COUNTIF($D$3:$D2413,"T"),"")</f>
        <v/>
      </c>
      <c r="F2413" s="0" t="str">
        <f aca="false">IF(C2413="S","S","")</f>
        <v/>
      </c>
      <c r="G2413" s="0" t="str">
        <f aca="false">IF(F2413="S",COUNTIF($F$3:$F2413,"S"),"")</f>
        <v/>
      </c>
      <c r="H2413" s="0" t="n">
        <f aca="false">A2413</f>
        <v>33</v>
      </c>
      <c r="I2413" s="0" t="n">
        <f aca="false">B2413</f>
        <v>11</v>
      </c>
    </row>
    <row r="2414" customFormat="false" ht="12.8" hidden="false" customHeight="false" outlineLevel="0" collapsed="false">
      <c r="A2414" s="0" t="n">
        <f aca="false">IF(B2413&lt;&gt;$D$1,A2413,A2413+1)</f>
        <v>33</v>
      </c>
      <c r="B2414" s="0" t="n">
        <f aca="false">IF(B2413&lt;&gt;$D$1,B2413+1,1)</f>
        <v>12</v>
      </c>
      <c r="C2414" s="0" t="str">
        <f aca="false">IFERROR(VLOOKUP(A2414,'Province Map'!$A$2:$BX$77,(MATCH(B2414,'Province Map'!$B$2:$BX$2,0)+1),0),"")</f>
        <v/>
      </c>
      <c r="D2414" s="0" t="str">
        <f aca="false">IF(C2414="T","T","")</f>
        <v/>
      </c>
      <c r="E2414" s="0" t="str">
        <f aca="false">IF(D2414="T",COUNTIF($D$3:$D2414,"T"),"")</f>
        <v/>
      </c>
      <c r="F2414" s="0" t="str">
        <f aca="false">IF(C2414="S","S","")</f>
        <v/>
      </c>
      <c r="G2414" s="0" t="str">
        <f aca="false">IF(F2414="S",COUNTIF($F$3:$F2414,"S"),"")</f>
        <v/>
      </c>
      <c r="H2414" s="0" t="n">
        <f aca="false">A2414</f>
        <v>33</v>
      </c>
      <c r="I2414" s="0" t="n">
        <f aca="false">B2414</f>
        <v>12</v>
      </c>
    </row>
    <row r="2415" customFormat="false" ht="12.8" hidden="false" customHeight="false" outlineLevel="0" collapsed="false">
      <c r="A2415" s="0" t="n">
        <f aca="false">IF(B2414&lt;&gt;$D$1,A2414,A2414+1)</f>
        <v>33</v>
      </c>
      <c r="B2415" s="0" t="n">
        <f aca="false">IF(B2414&lt;&gt;$D$1,B2414+1,1)</f>
        <v>13</v>
      </c>
      <c r="C2415" s="0" t="str">
        <f aca="false">IFERROR(VLOOKUP(A2415,'Province Map'!$A$2:$BX$77,(MATCH(B2415,'Province Map'!$B$2:$BX$2,0)+1),0),"")</f>
        <v/>
      </c>
      <c r="D2415" s="0" t="str">
        <f aca="false">IF(C2415="T","T","")</f>
        <v/>
      </c>
      <c r="E2415" s="0" t="str">
        <f aca="false">IF(D2415="T",COUNTIF($D$3:$D2415,"T"),"")</f>
        <v/>
      </c>
      <c r="F2415" s="0" t="str">
        <f aca="false">IF(C2415="S","S","")</f>
        <v/>
      </c>
      <c r="G2415" s="0" t="str">
        <f aca="false">IF(F2415="S",COUNTIF($F$3:$F2415,"S"),"")</f>
        <v/>
      </c>
      <c r="H2415" s="0" t="n">
        <f aca="false">A2415</f>
        <v>33</v>
      </c>
      <c r="I2415" s="0" t="n">
        <f aca="false">B2415</f>
        <v>13</v>
      </c>
    </row>
    <row r="2416" customFormat="false" ht="12.8" hidden="false" customHeight="false" outlineLevel="0" collapsed="false">
      <c r="A2416" s="0" t="n">
        <f aca="false">IF(B2415&lt;&gt;$D$1,A2415,A2415+1)</f>
        <v>33</v>
      </c>
      <c r="B2416" s="0" t="n">
        <f aca="false">IF(B2415&lt;&gt;$D$1,B2415+1,1)</f>
        <v>14</v>
      </c>
      <c r="C2416" s="0" t="str">
        <f aca="false">IFERROR(VLOOKUP(A2416,'Province Map'!$A$2:$BX$77,(MATCH(B2416,'Province Map'!$B$2:$BX$2,0)+1),0),"")</f>
        <v/>
      </c>
      <c r="D2416" s="0" t="str">
        <f aca="false">IF(C2416="T","T","")</f>
        <v/>
      </c>
      <c r="E2416" s="0" t="str">
        <f aca="false">IF(D2416="T",COUNTIF($D$3:$D2416,"T"),"")</f>
        <v/>
      </c>
      <c r="F2416" s="0" t="str">
        <f aca="false">IF(C2416="S","S","")</f>
        <v/>
      </c>
      <c r="G2416" s="0" t="str">
        <f aca="false">IF(F2416="S",COUNTIF($F$3:$F2416,"S"),"")</f>
        <v/>
      </c>
      <c r="H2416" s="0" t="n">
        <f aca="false">A2416</f>
        <v>33</v>
      </c>
      <c r="I2416" s="0" t="n">
        <f aca="false">B2416</f>
        <v>14</v>
      </c>
    </row>
    <row r="2417" customFormat="false" ht="12.8" hidden="false" customHeight="false" outlineLevel="0" collapsed="false">
      <c r="A2417" s="0" t="n">
        <f aca="false">IF(B2416&lt;&gt;$D$1,A2416,A2416+1)</f>
        <v>33</v>
      </c>
      <c r="B2417" s="0" t="n">
        <f aca="false">IF(B2416&lt;&gt;$D$1,B2416+1,1)</f>
        <v>15</v>
      </c>
      <c r="C2417" s="0" t="str">
        <f aca="false">IFERROR(VLOOKUP(A2417,'Province Map'!$A$2:$BX$77,(MATCH(B2417,'Province Map'!$B$2:$BX$2,0)+1),0),"")</f>
        <v/>
      </c>
      <c r="D2417" s="0" t="str">
        <f aca="false">IF(C2417="T","T","")</f>
        <v/>
      </c>
      <c r="E2417" s="0" t="str">
        <f aca="false">IF(D2417="T",COUNTIF($D$3:$D2417,"T"),"")</f>
        <v/>
      </c>
      <c r="F2417" s="0" t="str">
        <f aca="false">IF(C2417="S","S","")</f>
        <v/>
      </c>
      <c r="G2417" s="0" t="str">
        <f aca="false">IF(F2417="S",COUNTIF($F$3:$F2417,"S"),"")</f>
        <v/>
      </c>
      <c r="H2417" s="0" t="n">
        <f aca="false">A2417</f>
        <v>33</v>
      </c>
      <c r="I2417" s="0" t="n">
        <f aca="false">B2417</f>
        <v>15</v>
      </c>
    </row>
    <row r="2418" customFormat="false" ht="12.8" hidden="false" customHeight="false" outlineLevel="0" collapsed="false">
      <c r="A2418" s="0" t="n">
        <f aca="false">IF(B2417&lt;&gt;$D$1,A2417,A2417+1)</f>
        <v>33</v>
      </c>
      <c r="B2418" s="0" t="n">
        <f aca="false">IF(B2417&lt;&gt;$D$1,B2417+1,1)</f>
        <v>16</v>
      </c>
      <c r="C2418" s="0" t="str">
        <f aca="false">IFERROR(VLOOKUP(A2418,'Province Map'!$A$2:$BX$77,(MATCH(B2418,'Province Map'!$B$2:$BX$2,0)+1),0),"")</f>
        <v/>
      </c>
      <c r="D2418" s="0" t="str">
        <f aca="false">IF(C2418="T","T","")</f>
        <v/>
      </c>
      <c r="E2418" s="0" t="str">
        <f aca="false">IF(D2418="T",COUNTIF($D$3:$D2418,"T"),"")</f>
        <v/>
      </c>
      <c r="F2418" s="0" t="str">
        <f aca="false">IF(C2418="S","S","")</f>
        <v/>
      </c>
      <c r="G2418" s="0" t="str">
        <f aca="false">IF(F2418="S",COUNTIF($F$3:$F2418,"S"),"")</f>
        <v/>
      </c>
      <c r="H2418" s="0" t="n">
        <f aca="false">A2418</f>
        <v>33</v>
      </c>
      <c r="I2418" s="0" t="n">
        <f aca="false">B2418</f>
        <v>16</v>
      </c>
    </row>
    <row r="2419" customFormat="false" ht="12.8" hidden="false" customHeight="false" outlineLevel="0" collapsed="false">
      <c r="A2419" s="0" t="n">
        <f aca="false">IF(B2418&lt;&gt;$D$1,A2418,A2418+1)</f>
        <v>33</v>
      </c>
      <c r="B2419" s="0" t="n">
        <f aca="false">IF(B2418&lt;&gt;$D$1,B2418+1,1)</f>
        <v>17</v>
      </c>
      <c r="C2419" s="0" t="str">
        <f aca="false">IFERROR(VLOOKUP(A2419,'Province Map'!$A$2:$BX$77,(MATCH(B2419,'Province Map'!$B$2:$BX$2,0)+1),0),"")</f>
        <v/>
      </c>
      <c r="D2419" s="0" t="str">
        <f aca="false">IF(C2419="T","T","")</f>
        <v/>
      </c>
      <c r="E2419" s="0" t="str">
        <f aca="false">IF(D2419="T",COUNTIF($D$3:$D2419,"T"),"")</f>
        <v/>
      </c>
      <c r="F2419" s="0" t="str">
        <f aca="false">IF(C2419="S","S","")</f>
        <v/>
      </c>
      <c r="G2419" s="0" t="str">
        <f aca="false">IF(F2419="S",COUNTIF($F$3:$F2419,"S"),"")</f>
        <v/>
      </c>
      <c r="H2419" s="0" t="n">
        <f aca="false">A2419</f>
        <v>33</v>
      </c>
      <c r="I2419" s="0" t="n">
        <f aca="false">B2419</f>
        <v>17</v>
      </c>
    </row>
    <row r="2420" customFormat="false" ht="12.8" hidden="false" customHeight="false" outlineLevel="0" collapsed="false">
      <c r="A2420" s="0" t="n">
        <f aca="false">IF(B2419&lt;&gt;$D$1,A2419,A2419+1)</f>
        <v>33</v>
      </c>
      <c r="B2420" s="0" t="n">
        <f aca="false">IF(B2419&lt;&gt;$D$1,B2419+1,1)</f>
        <v>18</v>
      </c>
      <c r="C2420" s="0" t="str">
        <f aca="false">IFERROR(VLOOKUP(A2420,'Province Map'!$A$2:$BX$77,(MATCH(B2420,'Province Map'!$B$2:$BX$2,0)+1),0),"")</f>
        <v/>
      </c>
      <c r="D2420" s="0" t="str">
        <f aca="false">IF(C2420="T","T","")</f>
        <v/>
      </c>
      <c r="E2420" s="0" t="str">
        <f aca="false">IF(D2420="T",COUNTIF($D$3:$D2420,"T"),"")</f>
        <v/>
      </c>
      <c r="F2420" s="0" t="str">
        <f aca="false">IF(C2420="S","S","")</f>
        <v/>
      </c>
      <c r="G2420" s="0" t="str">
        <f aca="false">IF(F2420="S",COUNTIF($F$3:$F2420,"S"),"")</f>
        <v/>
      </c>
      <c r="H2420" s="0" t="n">
        <f aca="false">A2420</f>
        <v>33</v>
      </c>
      <c r="I2420" s="0" t="n">
        <f aca="false">B2420</f>
        <v>18</v>
      </c>
    </row>
    <row r="2421" customFormat="false" ht="12.8" hidden="false" customHeight="false" outlineLevel="0" collapsed="false">
      <c r="A2421" s="0" t="n">
        <f aca="false">IF(B2420&lt;&gt;$D$1,A2420,A2420+1)</f>
        <v>33</v>
      </c>
      <c r="B2421" s="0" t="n">
        <f aca="false">IF(B2420&lt;&gt;$D$1,B2420+1,1)</f>
        <v>19</v>
      </c>
      <c r="C2421" s="0" t="str">
        <f aca="false">IFERROR(VLOOKUP(A2421,'Province Map'!$A$2:$BX$77,(MATCH(B2421,'Province Map'!$B$2:$BX$2,0)+1),0),"")</f>
        <v/>
      </c>
      <c r="D2421" s="0" t="str">
        <f aca="false">IF(C2421="T","T","")</f>
        <v/>
      </c>
      <c r="E2421" s="0" t="str">
        <f aca="false">IF(D2421="T",COUNTIF($D$3:$D2421,"T"),"")</f>
        <v/>
      </c>
      <c r="F2421" s="0" t="str">
        <f aca="false">IF(C2421="S","S","")</f>
        <v/>
      </c>
      <c r="G2421" s="0" t="str">
        <f aca="false">IF(F2421="S",COUNTIF($F$3:$F2421,"S"),"")</f>
        <v/>
      </c>
      <c r="H2421" s="0" t="n">
        <f aca="false">A2421</f>
        <v>33</v>
      </c>
      <c r="I2421" s="0" t="n">
        <f aca="false">B2421</f>
        <v>19</v>
      </c>
    </row>
    <row r="2422" customFormat="false" ht="12.8" hidden="false" customHeight="false" outlineLevel="0" collapsed="false">
      <c r="A2422" s="0" t="n">
        <f aca="false">IF(B2421&lt;&gt;$D$1,A2421,A2421+1)</f>
        <v>33</v>
      </c>
      <c r="B2422" s="0" t="n">
        <f aca="false">IF(B2421&lt;&gt;$D$1,B2421+1,1)</f>
        <v>20</v>
      </c>
      <c r="C2422" s="0" t="str">
        <f aca="false">IFERROR(VLOOKUP(A2422,'Province Map'!$A$2:$BX$77,(MATCH(B2422,'Province Map'!$B$2:$BX$2,0)+1),0),"")</f>
        <v/>
      </c>
      <c r="D2422" s="0" t="str">
        <f aca="false">IF(C2422="T","T","")</f>
        <v/>
      </c>
      <c r="E2422" s="0" t="str">
        <f aca="false">IF(D2422="T",COUNTIF($D$3:$D2422,"T"),"")</f>
        <v/>
      </c>
      <c r="F2422" s="0" t="str">
        <f aca="false">IF(C2422="S","S","")</f>
        <v/>
      </c>
      <c r="G2422" s="0" t="str">
        <f aca="false">IF(F2422="S",COUNTIF($F$3:$F2422,"S"),"")</f>
        <v/>
      </c>
      <c r="H2422" s="0" t="n">
        <f aca="false">A2422</f>
        <v>33</v>
      </c>
      <c r="I2422" s="0" t="n">
        <f aca="false">B2422</f>
        <v>20</v>
      </c>
    </row>
    <row r="2423" customFormat="false" ht="12.8" hidden="false" customHeight="false" outlineLevel="0" collapsed="false">
      <c r="A2423" s="0" t="n">
        <f aca="false">IF(B2422&lt;&gt;$D$1,A2422,A2422+1)</f>
        <v>33</v>
      </c>
      <c r="B2423" s="0" t="n">
        <f aca="false">IF(B2422&lt;&gt;$D$1,B2422+1,1)</f>
        <v>21</v>
      </c>
      <c r="C2423" s="0" t="str">
        <f aca="false">IFERROR(VLOOKUP(A2423,'Province Map'!$A$2:$BX$77,(MATCH(B2423,'Province Map'!$B$2:$BX$2,0)+1),0),"")</f>
        <v/>
      </c>
      <c r="D2423" s="0" t="str">
        <f aca="false">IF(C2423="T","T","")</f>
        <v/>
      </c>
      <c r="E2423" s="0" t="str">
        <f aca="false">IF(D2423="T",COUNTIF($D$3:$D2423,"T"),"")</f>
        <v/>
      </c>
      <c r="F2423" s="0" t="str">
        <f aca="false">IF(C2423="S","S","")</f>
        <v/>
      </c>
      <c r="G2423" s="0" t="str">
        <f aca="false">IF(F2423="S",COUNTIF($F$3:$F2423,"S"),"")</f>
        <v/>
      </c>
      <c r="H2423" s="0" t="n">
        <f aca="false">A2423</f>
        <v>33</v>
      </c>
      <c r="I2423" s="0" t="n">
        <f aca="false">B2423</f>
        <v>21</v>
      </c>
    </row>
    <row r="2424" customFormat="false" ht="12.8" hidden="false" customHeight="false" outlineLevel="0" collapsed="false">
      <c r="A2424" s="0" t="n">
        <f aca="false">IF(B2423&lt;&gt;$D$1,A2423,A2423+1)</f>
        <v>33</v>
      </c>
      <c r="B2424" s="0" t="n">
        <f aca="false">IF(B2423&lt;&gt;$D$1,B2423+1,1)</f>
        <v>22</v>
      </c>
      <c r="C2424" s="0" t="str">
        <f aca="false">IFERROR(VLOOKUP(A2424,'Province Map'!$A$2:$BX$77,(MATCH(B2424,'Province Map'!$B$2:$BX$2,0)+1),0),"")</f>
        <v/>
      </c>
      <c r="D2424" s="0" t="str">
        <f aca="false">IF(C2424="T","T","")</f>
        <v/>
      </c>
      <c r="E2424" s="0" t="str">
        <f aca="false">IF(D2424="T",COUNTIF($D$3:$D2424,"T"),"")</f>
        <v/>
      </c>
      <c r="F2424" s="0" t="str">
        <f aca="false">IF(C2424="S","S","")</f>
        <v/>
      </c>
      <c r="G2424" s="0" t="str">
        <f aca="false">IF(F2424="S",COUNTIF($F$3:$F2424,"S"),"")</f>
        <v/>
      </c>
      <c r="H2424" s="0" t="n">
        <f aca="false">A2424</f>
        <v>33</v>
      </c>
      <c r="I2424" s="0" t="n">
        <f aca="false">B2424</f>
        <v>22</v>
      </c>
    </row>
    <row r="2425" customFormat="false" ht="12.8" hidden="false" customHeight="false" outlineLevel="0" collapsed="false">
      <c r="A2425" s="0" t="n">
        <f aca="false">IF(B2424&lt;&gt;$D$1,A2424,A2424+1)</f>
        <v>33</v>
      </c>
      <c r="B2425" s="0" t="n">
        <f aca="false">IF(B2424&lt;&gt;$D$1,B2424+1,1)</f>
        <v>23</v>
      </c>
      <c r="C2425" s="0" t="str">
        <f aca="false">IFERROR(VLOOKUP(A2425,'Province Map'!$A$2:$BX$77,(MATCH(B2425,'Province Map'!$B$2:$BX$2,0)+1),0),"")</f>
        <v/>
      </c>
      <c r="D2425" s="0" t="str">
        <f aca="false">IF(C2425="T","T","")</f>
        <v/>
      </c>
      <c r="E2425" s="0" t="str">
        <f aca="false">IF(D2425="T",COUNTIF($D$3:$D2425,"T"),"")</f>
        <v/>
      </c>
      <c r="F2425" s="0" t="str">
        <f aca="false">IF(C2425="S","S","")</f>
        <v/>
      </c>
      <c r="G2425" s="0" t="str">
        <f aca="false">IF(F2425="S",COUNTIF($F$3:$F2425,"S"),"")</f>
        <v/>
      </c>
      <c r="H2425" s="0" t="n">
        <f aca="false">A2425</f>
        <v>33</v>
      </c>
      <c r="I2425" s="0" t="n">
        <f aca="false">B2425</f>
        <v>23</v>
      </c>
    </row>
    <row r="2426" customFormat="false" ht="12.8" hidden="false" customHeight="false" outlineLevel="0" collapsed="false">
      <c r="A2426" s="0" t="n">
        <f aca="false">IF(B2425&lt;&gt;$D$1,A2425,A2425+1)</f>
        <v>33</v>
      </c>
      <c r="B2426" s="0" t="n">
        <f aca="false">IF(B2425&lt;&gt;$D$1,B2425+1,1)</f>
        <v>24</v>
      </c>
      <c r="C2426" s="0" t="str">
        <f aca="false">IFERROR(VLOOKUP(A2426,'Province Map'!$A$2:$BX$77,(MATCH(B2426,'Province Map'!$B$2:$BX$2,0)+1),0),"")</f>
        <v/>
      </c>
      <c r="D2426" s="0" t="str">
        <f aca="false">IF(C2426="T","T","")</f>
        <v/>
      </c>
      <c r="E2426" s="0" t="str">
        <f aca="false">IF(D2426="T",COUNTIF($D$3:$D2426,"T"),"")</f>
        <v/>
      </c>
      <c r="F2426" s="0" t="str">
        <f aca="false">IF(C2426="S","S","")</f>
        <v/>
      </c>
      <c r="G2426" s="0" t="str">
        <f aca="false">IF(F2426="S",COUNTIF($F$3:$F2426,"S"),"")</f>
        <v/>
      </c>
      <c r="H2426" s="0" t="n">
        <f aca="false">A2426</f>
        <v>33</v>
      </c>
      <c r="I2426" s="0" t="n">
        <f aca="false">B2426</f>
        <v>24</v>
      </c>
    </row>
    <row r="2427" customFormat="false" ht="12.8" hidden="false" customHeight="false" outlineLevel="0" collapsed="false">
      <c r="A2427" s="0" t="n">
        <f aca="false">IF(B2426&lt;&gt;$D$1,A2426,A2426+1)</f>
        <v>33</v>
      </c>
      <c r="B2427" s="0" t="n">
        <f aca="false">IF(B2426&lt;&gt;$D$1,B2426+1,1)</f>
        <v>25</v>
      </c>
      <c r="C2427" s="0" t="str">
        <f aca="false">IFERROR(VLOOKUP(A2427,'Province Map'!$A$2:$BX$77,(MATCH(B2427,'Province Map'!$B$2:$BX$2,0)+1),0),"")</f>
        <v/>
      </c>
      <c r="D2427" s="0" t="str">
        <f aca="false">IF(C2427="T","T","")</f>
        <v/>
      </c>
      <c r="E2427" s="0" t="str">
        <f aca="false">IF(D2427="T",COUNTIF($D$3:$D2427,"T"),"")</f>
        <v/>
      </c>
      <c r="F2427" s="0" t="str">
        <f aca="false">IF(C2427="S","S","")</f>
        <v/>
      </c>
      <c r="G2427" s="0" t="str">
        <f aca="false">IF(F2427="S",COUNTIF($F$3:$F2427,"S"),"")</f>
        <v/>
      </c>
      <c r="H2427" s="0" t="n">
        <f aca="false">A2427</f>
        <v>33</v>
      </c>
      <c r="I2427" s="0" t="n">
        <f aca="false">B2427</f>
        <v>25</v>
      </c>
    </row>
    <row r="2428" customFormat="false" ht="12.8" hidden="false" customHeight="false" outlineLevel="0" collapsed="false">
      <c r="A2428" s="0" t="n">
        <f aca="false">IF(B2427&lt;&gt;$D$1,A2427,A2427+1)</f>
        <v>33</v>
      </c>
      <c r="B2428" s="0" t="n">
        <f aca="false">IF(B2427&lt;&gt;$D$1,B2427+1,1)</f>
        <v>26</v>
      </c>
      <c r="C2428" s="0" t="str">
        <f aca="false">IFERROR(VLOOKUP(A2428,'Province Map'!$A$2:$BX$77,(MATCH(B2428,'Province Map'!$B$2:$BX$2,0)+1),0),"")</f>
        <v/>
      </c>
      <c r="D2428" s="0" t="str">
        <f aca="false">IF(C2428="T","T","")</f>
        <v/>
      </c>
      <c r="E2428" s="0" t="str">
        <f aca="false">IF(D2428="T",COUNTIF($D$3:$D2428,"T"),"")</f>
        <v/>
      </c>
      <c r="F2428" s="0" t="str">
        <f aca="false">IF(C2428="S","S","")</f>
        <v/>
      </c>
      <c r="G2428" s="0" t="str">
        <f aca="false">IF(F2428="S",COUNTIF($F$3:$F2428,"S"),"")</f>
        <v/>
      </c>
      <c r="H2428" s="0" t="n">
        <f aca="false">A2428</f>
        <v>33</v>
      </c>
      <c r="I2428" s="0" t="n">
        <f aca="false">B2428</f>
        <v>26</v>
      </c>
    </row>
    <row r="2429" customFormat="false" ht="12.8" hidden="false" customHeight="false" outlineLevel="0" collapsed="false">
      <c r="A2429" s="0" t="n">
        <f aca="false">IF(B2428&lt;&gt;$D$1,A2428,A2428+1)</f>
        <v>33</v>
      </c>
      <c r="B2429" s="0" t="n">
        <f aca="false">IF(B2428&lt;&gt;$D$1,B2428+1,1)</f>
        <v>27</v>
      </c>
      <c r="C2429" s="0" t="str">
        <f aca="false">IFERROR(VLOOKUP(A2429,'Province Map'!$A$2:$BX$77,(MATCH(B2429,'Province Map'!$B$2:$BX$2,0)+1),0),"")</f>
        <v/>
      </c>
      <c r="D2429" s="0" t="str">
        <f aca="false">IF(C2429="T","T","")</f>
        <v/>
      </c>
      <c r="E2429" s="0" t="str">
        <f aca="false">IF(D2429="T",COUNTIF($D$3:$D2429,"T"),"")</f>
        <v/>
      </c>
      <c r="F2429" s="0" t="str">
        <f aca="false">IF(C2429="S","S","")</f>
        <v/>
      </c>
      <c r="G2429" s="0" t="str">
        <f aca="false">IF(F2429="S",COUNTIF($F$3:$F2429,"S"),"")</f>
        <v/>
      </c>
      <c r="H2429" s="0" t="n">
        <f aca="false">A2429</f>
        <v>33</v>
      </c>
      <c r="I2429" s="0" t="n">
        <f aca="false">B2429</f>
        <v>27</v>
      </c>
    </row>
    <row r="2430" customFormat="false" ht="12.8" hidden="false" customHeight="false" outlineLevel="0" collapsed="false">
      <c r="A2430" s="0" t="n">
        <f aca="false">IF(B2429&lt;&gt;$D$1,A2429,A2429+1)</f>
        <v>33</v>
      </c>
      <c r="B2430" s="0" t="n">
        <f aca="false">IF(B2429&lt;&gt;$D$1,B2429+1,1)</f>
        <v>28</v>
      </c>
      <c r="C2430" s="0" t="str">
        <f aca="false">IFERROR(VLOOKUP(A2430,'Province Map'!$A$2:$BX$77,(MATCH(B2430,'Province Map'!$B$2:$BX$2,0)+1),0),"")</f>
        <v/>
      </c>
      <c r="D2430" s="0" t="str">
        <f aca="false">IF(C2430="T","T","")</f>
        <v/>
      </c>
      <c r="E2430" s="0" t="str">
        <f aca="false">IF(D2430="T",COUNTIF($D$3:$D2430,"T"),"")</f>
        <v/>
      </c>
      <c r="F2430" s="0" t="str">
        <f aca="false">IF(C2430="S","S","")</f>
        <v/>
      </c>
      <c r="G2430" s="0" t="str">
        <f aca="false">IF(F2430="S",COUNTIF($F$3:$F2430,"S"),"")</f>
        <v/>
      </c>
      <c r="H2430" s="0" t="n">
        <f aca="false">A2430</f>
        <v>33</v>
      </c>
      <c r="I2430" s="0" t="n">
        <f aca="false">B2430</f>
        <v>28</v>
      </c>
    </row>
    <row r="2431" customFormat="false" ht="12.8" hidden="false" customHeight="false" outlineLevel="0" collapsed="false">
      <c r="A2431" s="0" t="n">
        <f aca="false">IF(B2430&lt;&gt;$D$1,A2430,A2430+1)</f>
        <v>33</v>
      </c>
      <c r="B2431" s="0" t="n">
        <f aca="false">IF(B2430&lt;&gt;$D$1,B2430+1,1)</f>
        <v>29</v>
      </c>
      <c r="C2431" s="0" t="str">
        <f aca="false">IFERROR(VLOOKUP(A2431,'Province Map'!$A$2:$BX$77,(MATCH(B2431,'Province Map'!$B$2:$BX$2,0)+1),0),"")</f>
        <v/>
      </c>
      <c r="D2431" s="0" t="str">
        <f aca="false">IF(C2431="T","T","")</f>
        <v/>
      </c>
      <c r="E2431" s="0" t="str">
        <f aca="false">IF(D2431="T",COUNTIF($D$3:$D2431,"T"),"")</f>
        <v/>
      </c>
      <c r="F2431" s="0" t="str">
        <f aca="false">IF(C2431="S","S","")</f>
        <v/>
      </c>
      <c r="G2431" s="0" t="str">
        <f aca="false">IF(F2431="S",COUNTIF($F$3:$F2431,"S"),"")</f>
        <v/>
      </c>
      <c r="H2431" s="0" t="n">
        <f aca="false">A2431</f>
        <v>33</v>
      </c>
      <c r="I2431" s="0" t="n">
        <f aca="false">B2431</f>
        <v>29</v>
      </c>
    </row>
    <row r="2432" customFormat="false" ht="12.8" hidden="false" customHeight="false" outlineLevel="0" collapsed="false">
      <c r="A2432" s="0" t="n">
        <f aca="false">IF(B2431&lt;&gt;$D$1,A2431,A2431+1)</f>
        <v>33</v>
      </c>
      <c r="B2432" s="0" t="n">
        <f aca="false">IF(B2431&lt;&gt;$D$1,B2431+1,1)</f>
        <v>30</v>
      </c>
      <c r="C2432" s="0" t="str">
        <f aca="false">IFERROR(VLOOKUP(A2432,'Province Map'!$A$2:$BX$77,(MATCH(B2432,'Province Map'!$B$2:$BX$2,0)+1),0),"")</f>
        <v/>
      </c>
      <c r="D2432" s="0" t="str">
        <f aca="false">IF(C2432="T","T","")</f>
        <v/>
      </c>
      <c r="E2432" s="0" t="str">
        <f aca="false">IF(D2432="T",COUNTIF($D$3:$D2432,"T"),"")</f>
        <v/>
      </c>
      <c r="F2432" s="0" t="str">
        <f aca="false">IF(C2432="S","S","")</f>
        <v/>
      </c>
      <c r="G2432" s="0" t="str">
        <f aca="false">IF(F2432="S",COUNTIF($F$3:$F2432,"S"),"")</f>
        <v/>
      </c>
      <c r="H2432" s="0" t="n">
        <f aca="false">A2432</f>
        <v>33</v>
      </c>
      <c r="I2432" s="0" t="n">
        <f aca="false">B2432</f>
        <v>30</v>
      </c>
    </row>
    <row r="2433" customFormat="false" ht="12.8" hidden="false" customHeight="false" outlineLevel="0" collapsed="false">
      <c r="A2433" s="0" t="n">
        <f aca="false">IF(B2432&lt;&gt;$D$1,A2432,A2432+1)</f>
        <v>33</v>
      </c>
      <c r="B2433" s="0" t="n">
        <f aca="false">IF(B2432&lt;&gt;$D$1,B2432+1,1)</f>
        <v>31</v>
      </c>
      <c r="C2433" s="0" t="str">
        <f aca="false">IFERROR(VLOOKUP(A2433,'Province Map'!$A$2:$BX$77,(MATCH(B2433,'Province Map'!$B$2:$BX$2,0)+1),0),"")</f>
        <v/>
      </c>
      <c r="D2433" s="0" t="str">
        <f aca="false">IF(C2433="T","T","")</f>
        <v/>
      </c>
      <c r="E2433" s="0" t="str">
        <f aca="false">IF(D2433="T",COUNTIF($D$3:$D2433,"T"),"")</f>
        <v/>
      </c>
      <c r="F2433" s="0" t="str">
        <f aca="false">IF(C2433="S","S","")</f>
        <v/>
      </c>
      <c r="G2433" s="0" t="str">
        <f aca="false">IF(F2433="S",COUNTIF($F$3:$F2433,"S"),"")</f>
        <v/>
      </c>
      <c r="H2433" s="0" t="n">
        <f aca="false">A2433</f>
        <v>33</v>
      </c>
      <c r="I2433" s="0" t="n">
        <f aca="false">B2433</f>
        <v>31</v>
      </c>
    </row>
    <row r="2434" customFormat="false" ht="12.8" hidden="false" customHeight="false" outlineLevel="0" collapsed="false">
      <c r="A2434" s="0" t="n">
        <f aca="false">IF(B2433&lt;&gt;$D$1,A2433,A2433+1)</f>
        <v>33</v>
      </c>
      <c r="B2434" s="0" t="n">
        <f aca="false">IF(B2433&lt;&gt;$D$1,B2433+1,1)</f>
        <v>32</v>
      </c>
      <c r="C2434" s="0" t="str">
        <f aca="false">IFERROR(VLOOKUP(A2434,'Province Map'!$A$2:$BX$77,(MATCH(B2434,'Province Map'!$B$2:$BX$2,0)+1),0),"")</f>
        <v/>
      </c>
      <c r="D2434" s="0" t="str">
        <f aca="false">IF(C2434="T","T","")</f>
        <v/>
      </c>
      <c r="E2434" s="0" t="str">
        <f aca="false">IF(D2434="T",COUNTIF($D$3:$D2434,"T"),"")</f>
        <v/>
      </c>
      <c r="F2434" s="0" t="str">
        <f aca="false">IF(C2434="S","S","")</f>
        <v/>
      </c>
      <c r="G2434" s="0" t="str">
        <f aca="false">IF(F2434="S",COUNTIF($F$3:$F2434,"S"),"")</f>
        <v/>
      </c>
      <c r="H2434" s="0" t="n">
        <f aca="false">A2434</f>
        <v>33</v>
      </c>
      <c r="I2434" s="0" t="n">
        <f aca="false">B2434</f>
        <v>32</v>
      </c>
    </row>
    <row r="2435" customFormat="false" ht="12.8" hidden="false" customHeight="false" outlineLevel="0" collapsed="false">
      <c r="A2435" s="0" t="n">
        <f aca="false">IF(B2434&lt;&gt;$D$1,A2434,A2434+1)</f>
        <v>33</v>
      </c>
      <c r="B2435" s="0" t="n">
        <f aca="false">IF(B2434&lt;&gt;$D$1,B2434+1,1)</f>
        <v>33</v>
      </c>
      <c r="C2435" s="0" t="str">
        <f aca="false">IFERROR(VLOOKUP(A2435,'Province Map'!$A$2:$BX$77,(MATCH(B2435,'Province Map'!$B$2:$BX$2,0)+1),0),"")</f>
        <v/>
      </c>
      <c r="D2435" s="0" t="str">
        <f aca="false">IF(C2435="T","T","")</f>
        <v/>
      </c>
      <c r="E2435" s="0" t="str">
        <f aca="false">IF(D2435="T",COUNTIF($D$3:$D2435,"T"),"")</f>
        <v/>
      </c>
      <c r="F2435" s="0" t="str">
        <f aca="false">IF(C2435="S","S","")</f>
        <v/>
      </c>
      <c r="G2435" s="0" t="str">
        <f aca="false">IF(F2435="S",COUNTIF($F$3:$F2435,"S"),"")</f>
        <v/>
      </c>
      <c r="H2435" s="0" t="n">
        <f aca="false">A2435</f>
        <v>33</v>
      </c>
      <c r="I2435" s="0" t="n">
        <f aca="false">B2435</f>
        <v>33</v>
      </c>
    </row>
    <row r="2436" customFormat="false" ht="12.8" hidden="false" customHeight="false" outlineLevel="0" collapsed="false">
      <c r="A2436" s="0" t="n">
        <f aca="false">IF(B2435&lt;&gt;$D$1,A2435,A2435+1)</f>
        <v>33</v>
      </c>
      <c r="B2436" s="0" t="n">
        <f aca="false">IF(B2435&lt;&gt;$D$1,B2435+1,1)</f>
        <v>34</v>
      </c>
      <c r="C2436" s="0" t="str">
        <f aca="false">IFERROR(VLOOKUP(A2436,'Province Map'!$A$2:$BX$77,(MATCH(B2436,'Province Map'!$B$2:$BX$2,0)+1),0),"")</f>
        <v/>
      </c>
      <c r="D2436" s="0" t="str">
        <f aca="false">IF(C2436="T","T","")</f>
        <v/>
      </c>
      <c r="E2436" s="0" t="str">
        <f aca="false">IF(D2436="T",COUNTIF($D$3:$D2436,"T"),"")</f>
        <v/>
      </c>
      <c r="F2436" s="0" t="str">
        <f aca="false">IF(C2436="S","S","")</f>
        <v/>
      </c>
      <c r="G2436" s="0" t="str">
        <f aca="false">IF(F2436="S",COUNTIF($F$3:$F2436,"S"),"")</f>
        <v/>
      </c>
      <c r="H2436" s="0" t="n">
        <f aca="false">A2436</f>
        <v>33</v>
      </c>
      <c r="I2436" s="0" t="n">
        <f aca="false">B2436</f>
        <v>34</v>
      </c>
    </row>
    <row r="2437" customFormat="false" ht="12.8" hidden="false" customHeight="false" outlineLevel="0" collapsed="false">
      <c r="A2437" s="0" t="n">
        <f aca="false">IF(B2436&lt;&gt;$D$1,A2436,A2436+1)</f>
        <v>33</v>
      </c>
      <c r="B2437" s="0" t="n">
        <f aca="false">IF(B2436&lt;&gt;$D$1,B2436+1,1)</f>
        <v>35</v>
      </c>
      <c r="C2437" s="0" t="str">
        <f aca="false">IFERROR(VLOOKUP(A2437,'Province Map'!$A$2:$BX$77,(MATCH(B2437,'Province Map'!$B$2:$BX$2,0)+1),0),"")</f>
        <v/>
      </c>
      <c r="D2437" s="0" t="str">
        <f aca="false">IF(C2437="T","T","")</f>
        <v/>
      </c>
      <c r="E2437" s="0" t="str">
        <f aca="false">IF(D2437="T",COUNTIF($D$3:$D2437,"T"),"")</f>
        <v/>
      </c>
      <c r="F2437" s="0" t="str">
        <f aca="false">IF(C2437="S","S","")</f>
        <v/>
      </c>
      <c r="G2437" s="0" t="str">
        <f aca="false">IF(F2437="S",COUNTIF($F$3:$F2437,"S"),"")</f>
        <v/>
      </c>
      <c r="H2437" s="0" t="n">
        <f aca="false">A2437</f>
        <v>33</v>
      </c>
      <c r="I2437" s="0" t="n">
        <f aca="false">B2437</f>
        <v>35</v>
      </c>
    </row>
    <row r="2438" customFormat="false" ht="12.8" hidden="false" customHeight="false" outlineLevel="0" collapsed="false">
      <c r="A2438" s="0" t="n">
        <f aca="false">IF(B2437&lt;&gt;$D$1,A2437,A2437+1)</f>
        <v>33</v>
      </c>
      <c r="B2438" s="0" t="n">
        <f aca="false">IF(B2437&lt;&gt;$D$1,B2437+1,1)</f>
        <v>36</v>
      </c>
      <c r="C2438" s="0" t="str">
        <f aca="false">IFERROR(VLOOKUP(A2438,'Province Map'!$A$2:$BX$77,(MATCH(B2438,'Province Map'!$B$2:$BX$2,0)+1),0),"")</f>
        <v/>
      </c>
      <c r="D2438" s="0" t="str">
        <f aca="false">IF(C2438="T","T","")</f>
        <v/>
      </c>
      <c r="E2438" s="0" t="str">
        <f aca="false">IF(D2438="T",COUNTIF($D$3:$D2438,"T"),"")</f>
        <v/>
      </c>
      <c r="F2438" s="0" t="str">
        <f aca="false">IF(C2438="S","S","")</f>
        <v/>
      </c>
      <c r="G2438" s="0" t="str">
        <f aca="false">IF(F2438="S",COUNTIF($F$3:$F2438,"S"),"")</f>
        <v/>
      </c>
      <c r="H2438" s="0" t="n">
        <f aca="false">A2438</f>
        <v>33</v>
      </c>
      <c r="I2438" s="0" t="n">
        <f aca="false">B2438</f>
        <v>36</v>
      </c>
    </row>
    <row r="2439" customFormat="false" ht="12.8" hidden="false" customHeight="false" outlineLevel="0" collapsed="false">
      <c r="A2439" s="0" t="n">
        <f aca="false">IF(B2438&lt;&gt;$D$1,A2438,A2438+1)</f>
        <v>33</v>
      </c>
      <c r="B2439" s="0" t="n">
        <f aca="false">IF(B2438&lt;&gt;$D$1,B2438+1,1)</f>
        <v>37</v>
      </c>
      <c r="C2439" s="0" t="str">
        <f aca="false">IFERROR(VLOOKUP(A2439,'Province Map'!$A$2:$BX$77,(MATCH(B2439,'Province Map'!$B$2:$BX$2,0)+1),0),"")</f>
        <v/>
      </c>
      <c r="D2439" s="0" t="str">
        <f aca="false">IF(C2439="T","T","")</f>
        <v/>
      </c>
      <c r="E2439" s="0" t="str">
        <f aca="false">IF(D2439="T",COUNTIF($D$3:$D2439,"T"),"")</f>
        <v/>
      </c>
      <c r="F2439" s="0" t="str">
        <f aca="false">IF(C2439="S","S","")</f>
        <v/>
      </c>
      <c r="G2439" s="0" t="str">
        <f aca="false">IF(F2439="S",COUNTIF($F$3:$F2439,"S"),"")</f>
        <v/>
      </c>
      <c r="H2439" s="0" t="n">
        <f aca="false">A2439</f>
        <v>33</v>
      </c>
      <c r="I2439" s="0" t="n">
        <f aca="false">B2439</f>
        <v>37</v>
      </c>
    </row>
    <row r="2440" customFormat="false" ht="12.8" hidden="false" customHeight="false" outlineLevel="0" collapsed="false">
      <c r="A2440" s="0" t="n">
        <f aca="false">IF(B2439&lt;&gt;$D$1,A2439,A2439+1)</f>
        <v>33</v>
      </c>
      <c r="B2440" s="0" t="n">
        <f aca="false">IF(B2439&lt;&gt;$D$1,B2439+1,1)</f>
        <v>38</v>
      </c>
      <c r="C2440" s="0" t="str">
        <f aca="false">IFERROR(VLOOKUP(A2440,'Province Map'!$A$2:$BX$77,(MATCH(B2440,'Province Map'!$B$2:$BX$2,0)+1),0),"")</f>
        <v/>
      </c>
      <c r="D2440" s="0" t="str">
        <f aca="false">IF(C2440="T","T","")</f>
        <v/>
      </c>
      <c r="E2440" s="0" t="str">
        <f aca="false">IF(D2440="T",COUNTIF($D$3:$D2440,"T"),"")</f>
        <v/>
      </c>
      <c r="F2440" s="0" t="str">
        <f aca="false">IF(C2440="S","S","")</f>
        <v/>
      </c>
      <c r="G2440" s="0" t="str">
        <f aca="false">IF(F2440="S",COUNTIF($F$3:$F2440,"S"),"")</f>
        <v/>
      </c>
      <c r="H2440" s="0" t="n">
        <f aca="false">A2440</f>
        <v>33</v>
      </c>
      <c r="I2440" s="0" t="n">
        <f aca="false">B2440</f>
        <v>38</v>
      </c>
    </row>
    <row r="2441" customFormat="false" ht="12.8" hidden="false" customHeight="false" outlineLevel="0" collapsed="false">
      <c r="A2441" s="0" t="n">
        <f aca="false">IF(B2440&lt;&gt;$D$1,A2440,A2440+1)</f>
        <v>33</v>
      </c>
      <c r="B2441" s="0" t="n">
        <f aca="false">IF(B2440&lt;&gt;$D$1,B2440+1,1)</f>
        <v>39</v>
      </c>
      <c r="C2441" s="0" t="str">
        <f aca="false">IFERROR(VLOOKUP(A2441,'Province Map'!$A$2:$BX$77,(MATCH(B2441,'Province Map'!$B$2:$BX$2,0)+1),0),"")</f>
        <v/>
      </c>
      <c r="D2441" s="0" t="str">
        <f aca="false">IF(C2441="T","T","")</f>
        <v/>
      </c>
      <c r="E2441" s="0" t="str">
        <f aca="false">IF(D2441="T",COUNTIF($D$3:$D2441,"T"),"")</f>
        <v/>
      </c>
      <c r="F2441" s="0" t="str">
        <f aca="false">IF(C2441="S","S","")</f>
        <v/>
      </c>
      <c r="G2441" s="0" t="str">
        <f aca="false">IF(F2441="S",COUNTIF($F$3:$F2441,"S"),"")</f>
        <v/>
      </c>
      <c r="H2441" s="0" t="n">
        <f aca="false">A2441</f>
        <v>33</v>
      </c>
      <c r="I2441" s="0" t="n">
        <f aca="false">B2441</f>
        <v>39</v>
      </c>
    </row>
    <row r="2442" customFormat="false" ht="12.8" hidden="false" customHeight="false" outlineLevel="0" collapsed="false">
      <c r="A2442" s="0" t="n">
        <f aca="false">IF(B2441&lt;&gt;$D$1,A2441,A2441+1)</f>
        <v>33</v>
      </c>
      <c r="B2442" s="0" t="n">
        <f aca="false">IF(B2441&lt;&gt;$D$1,B2441+1,1)</f>
        <v>40</v>
      </c>
      <c r="C2442" s="0" t="str">
        <f aca="false">IFERROR(VLOOKUP(A2442,'Province Map'!$A$2:$BX$77,(MATCH(B2442,'Province Map'!$B$2:$BX$2,0)+1),0),"")</f>
        <v/>
      </c>
      <c r="D2442" s="0" t="str">
        <f aca="false">IF(C2442="T","T","")</f>
        <v/>
      </c>
      <c r="E2442" s="0" t="str">
        <f aca="false">IF(D2442="T",COUNTIF($D$3:$D2442,"T"),"")</f>
        <v/>
      </c>
      <c r="F2442" s="0" t="str">
        <f aca="false">IF(C2442="S","S","")</f>
        <v/>
      </c>
      <c r="G2442" s="0" t="str">
        <f aca="false">IF(F2442="S",COUNTIF($F$3:$F2442,"S"),"")</f>
        <v/>
      </c>
      <c r="H2442" s="0" t="n">
        <f aca="false">A2442</f>
        <v>33</v>
      </c>
      <c r="I2442" s="0" t="n">
        <f aca="false">B2442</f>
        <v>40</v>
      </c>
    </row>
    <row r="2443" customFormat="false" ht="12.8" hidden="false" customHeight="false" outlineLevel="0" collapsed="false">
      <c r="A2443" s="0" t="n">
        <f aca="false">IF(B2442&lt;&gt;$D$1,A2442,A2442+1)</f>
        <v>33</v>
      </c>
      <c r="B2443" s="0" t="n">
        <f aca="false">IF(B2442&lt;&gt;$D$1,B2442+1,1)</f>
        <v>41</v>
      </c>
      <c r="C2443" s="0" t="str">
        <f aca="false">IFERROR(VLOOKUP(A2443,'Province Map'!$A$2:$BX$77,(MATCH(B2443,'Province Map'!$B$2:$BX$2,0)+1),0),"")</f>
        <v/>
      </c>
      <c r="D2443" s="0" t="str">
        <f aca="false">IF(C2443="T","T","")</f>
        <v/>
      </c>
      <c r="E2443" s="0" t="str">
        <f aca="false">IF(D2443="T",COUNTIF($D$3:$D2443,"T"),"")</f>
        <v/>
      </c>
      <c r="F2443" s="0" t="str">
        <f aca="false">IF(C2443="S","S","")</f>
        <v/>
      </c>
      <c r="G2443" s="0" t="str">
        <f aca="false">IF(F2443="S",COUNTIF($F$3:$F2443,"S"),"")</f>
        <v/>
      </c>
      <c r="H2443" s="0" t="n">
        <f aca="false">A2443</f>
        <v>33</v>
      </c>
      <c r="I2443" s="0" t="n">
        <f aca="false">B2443</f>
        <v>41</v>
      </c>
    </row>
    <row r="2444" customFormat="false" ht="12.8" hidden="false" customHeight="false" outlineLevel="0" collapsed="false">
      <c r="A2444" s="0" t="n">
        <f aca="false">IF(B2443&lt;&gt;$D$1,A2443,A2443+1)</f>
        <v>33</v>
      </c>
      <c r="B2444" s="0" t="n">
        <f aca="false">IF(B2443&lt;&gt;$D$1,B2443+1,1)</f>
        <v>42</v>
      </c>
      <c r="C2444" s="0" t="str">
        <f aca="false">IFERROR(VLOOKUP(A2444,'Province Map'!$A$2:$BX$77,(MATCH(B2444,'Province Map'!$B$2:$BX$2,0)+1),0),"")</f>
        <v/>
      </c>
      <c r="D2444" s="0" t="str">
        <f aca="false">IF(C2444="T","T","")</f>
        <v/>
      </c>
      <c r="E2444" s="0" t="str">
        <f aca="false">IF(D2444="T",COUNTIF($D$3:$D2444,"T"),"")</f>
        <v/>
      </c>
      <c r="F2444" s="0" t="str">
        <f aca="false">IF(C2444="S","S","")</f>
        <v/>
      </c>
      <c r="G2444" s="0" t="str">
        <f aca="false">IF(F2444="S",COUNTIF($F$3:$F2444,"S"),"")</f>
        <v/>
      </c>
      <c r="H2444" s="0" t="n">
        <f aca="false">A2444</f>
        <v>33</v>
      </c>
      <c r="I2444" s="0" t="n">
        <f aca="false">B2444</f>
        <v>42</v>
      </c>
    </row>
    <row r="2445" customFormat="false" ht="12.8" hidden="false" customHeight="false" outlineLevel="0" collapsed="false">
      <c r="A2445" s="0" t="n">
        <f aca="false">IF(B2444&lt;&gt;$D$1,A2444,A2444+1)</f>
        <v>33</v>
      </c>
      <c r="B2445" s="0" t="n">
        <f aca="false">IF(B2444&lt;&gt;$D$1,B2444+1,1)</f>
        <v>43</v>
      </c>
      <c r="C2445" s="0" t="str">
        <f aca="false">IFERROR(VLOOKUP(A2445,'Province Map'!$A$2:$BX$77,(MATCH(B2445,'Province Map'!$B$2:$BX$2,0)+1),0),"")</f>
        <v/>
      </c>
      <c r="D2445" s="0" t="str">
        <f aca="false">IF(C2445="T","T","")</f>
        <v/>
      </c>
      <c r="E2445" s="0" t="str">
        <f aca="false">IF(D2445="T",COUNTIF($D$3:$D2445,"T"),"")</f>
        <v/>
      </c>
      <c r="F2445" s="0" t="str">
        <f aca="false">IF(C2445="S","S","")</f>
        <v/>
      </c>
      <c r="G2445" s="0" t="str">
        <f aca="false">IF(F2445="S",COUNTIF($F$3:$F2445,"S"),"")</f>
        <v/>
      </c>
      <c r="H2445" s="0" t="n">
        <f aca="false">A2445</f>
        <v>33</v>
      </c>
      <c r="I2445" s="0" t="n">
        <f aca="false">B2445</f>
        <v>43</v>
      </c>
    </row>
    <row r="2446" customFormat="false" ht="12.8" hidden="false" customHeight="false" outlineLevel="0" collapsed="false">
      <c r="A2446" s="0" t="n">
        <f aca="false">IF(B2445&lt;&gt;$D$1,A2445,A2445+1)</f>
        <v>33</v>
      </c>
      <c r="B2446" s="0" t="n">
        <f aca="false">IF(B2445&lt;&gt;$D$1,B2445+1,1)</f>
        <v>44</v>
      </c>
      <c r="C2446" s="0" t="str">
        <f aca="false">IFERROR(VLOOKUP(A2446,'Province Map'!$A$2:$BX$77,(MATCH(B2446,'Province Map'!$B$2:$BX$2,0)+1),0),"")</f>
        <v/>
      </c>
      <c r="D2446" s="0" t="str">
        <f aca="false">IF(C2446="T","T","")</f>
        <v/>
      </c>
      <c r="E2446" s="0" t="str">
        <f aca="false">IF(D2446="T",COUNTIF($D$3:$D2446,"T"),"")</f>
        <v/>
      </c>
      <c r="F2446" s="0" t="str">
        <f aca="false">IF(C2446="S","S","")</f>
        <v/>
      </c>
      <c r="G2446" s="0" t="str">
        <f aca="false">IF(F2446="S",COUNTIF($F$3:$F2446,"S"),"")</f>
        <v/>
      </c>
      <c r="H2446" s="0" t="n">
        <f aca="false">A2446</f>
        <v>33</v>
      </c>
      <c r="I2446" s="0" t="n">
        <f aca="false">B2446</f>
        <v>44</v>
      </c>
    </row>
    <row r="2447" customFormat="false" ht="12.8" hidden="false" customHeight="false" outlineLevel="0" collapsed="false">
      <c r="A2447" s="0" t="n">
        <f aca="false">IF(B2446&lt;&gt;$D$1,A2446,A2446+1)</f>
        <v>33</v>
      </c>
      <c r="B2447" s="0" t="n">
        <f aca="false">IF(B2446&lt;&gt;$D$1,B2446+1,1)</f>
        <v>45</v>
      </c>
      <c r="C2447" s="0" t="str">
        <f aca="false">IFERROR(VLOOKUP(A2447,'Province Map'!$A$2:$BX$77,(MATCH(B2447,'Province Map'!$B$2:$BX$2,0)+1),0),"")</f>
        <v/>
      </c>
      <c r="D2447" s="0" t="str">
        <f aca="false">IF(C2447="T","T","")</f>
        <v/>
      </c>
      <c r="E2447" s="0" t="str">
        <f aca="false">IF(D2447="T",COUNTIF($D$3:$D2447,"T"),"")</f>
        <v/>
      </c>
      <c r="F2447" s="0" t="str">
        <f aca="false">IF(C2447="S","S","")</f>
        <v/>
      </c>
      <c r="G2447" s="0" t="str">
        <f aca="false">IF(F2447="S",COUNTIF($F$3:$F2447,"S"),"")</f>
        <v/>
      </c>
      <c r="H2447" s="0" t="n">
        <f aca="false">A2447</f>
        <v>33</v>
      </c>
      <c r="I2447" s="0" t="n">
        <f aca="false">B2447</f>
        <v>45</v>
      </c>
    </row>
    <row r="2448" customFormat="false" ht="12.8" hidden="false" customHeight="false" outlineLevel="0" collapsed="false">
      <c r="A2448" s="0" t="n">
        <f aca="false">IF(B2447&lt;&gt;$D$1,A2447,A2447+1)</f>
        <v>33</v>
      </c>
      <c r="B2448" s="0" t="n">
        <f aca="false">IF(B2447&lt;&gt;$D$1,B2447+1,1)</f>
        <v>46</v>
      </c>
      <c r="C2448" s="0" t="str">
        <f aca="false">IFERROR(VLOOKUP(A2448,'Province Map'!$A$2:$BX$77,(MATCH(B2448,'Province Map'!$B$2:$BX$2,0)+1),0),"")</f>
        <v/>
      </c>
      <c r="D2448" s="0" t="str">
        <f aca="false">IF(C2448="T","T","")</f>
        <v/>
      </c>
      <c r="E2448" s="0" t="str">
        <f aca="false">IF(D2448="T",COUNTIF($D$3:$D2448,"T"),"")</f>
        <v/>
      </c>
      <c r="F2448" s="0" t="str">
        <f aca="false">IF(C2448="S","S","")</f>
        <v/>
      </c>
      <c r="G2448" s="0" t="str">
        <f aca="false">IF(F2448="S",COUNTIF($F$3:$F2448,"S"),"")</f>
        <v/>
      </c>
      <c r="H2448" s="0" t="n">
        <f aca="false">A2448</f>
        <v>33</v>
      </c>
      <c r="I2448" s="0" t="n">
        <f aca="false">B2448</f>
        <v>46</v>
      </c>
    </row>
    <row r="2449" customFormat="false" ht="12.8" hidden="false" customHeight="false" outlineLevel="0" collapsed="false">
      <c r="A2449" s="0" t="n">
        <f aca="false">IF(B2448&lt;&gt;$D$1,A2448,A2448+1)</f>
        <v>33</v>
      </c>
      <c r="B2449" s="0" t="n">
        <f aca="false">IF(B2448&lt;&gt;$D$1,B2448+1,1)</f>
        <v>47</v>
      </c>
      <c r="C2449" s="0" t="str">
        <f aca="false">IFERROR(VLOOKUP(A2449,'Province Map'!$A$2:$BX$77,(MATCH(B2449,'Province Map'!$B$2:$BX$2,0)+1),0),"")</f>
        <v/>
      </c>
      <c r="D2449" s="0" t="str">
        <f aca="false">IF(C2449="T","T","")</f>
        <v/>
      </c>
      <c r="E2449" s="0" t="str">
        <f aca="false">IF(D2449="T",COUNTIF($D$3:$D2449,"T"),"")</f>
        <v/>
      </c>
      <c r="F2449" s="0" t="str">
        <f aca="false">IF(C2449="S","S","")</f>
        <v/>
      </c>
      <c r="G2449" s="0" t="str">
        <f aca="false">IF(F2449="S",COUNTIF($F$3:$F2449,"S"),"")</f>
        <v/>
      </c>
      <c r="H2449" s="0" t="n">
        <f aca="false">A2449</f>
        <v>33</v>
      </c>
      <c r="I2449" s="0" t="n">
        <f aca="false">B2449</f>
        <v>47</v>
      </c>
    </row>
    <row r="2450" customFormat="false" ht="12.8" hidden="false" customHeight="false" outlineLevel="0" collapsed="false">
      <c r="A2450" s="0" t="n">
        <f aca="false">IF(B2449&lt;&gt;$D$1,A2449,A2449+1)</f>
        <v>33</v>
      </c>
      <c r="B2450" s="0" t="n">
        <f aca="false">IF(B2449&lt;&gt;$D$1,B2449+1,1)</f>
        <v>48</v>
      </c>
      <c r="C2450" s="0" t="str">
        <f aca="false">IFERROR(VLOOKUP(A2450,'Province Map'!$A$2:$BX$77,(MATCH(B2450,'Province Map'!$B$2:$BX$2,0)+1),0),"")</f>
        <v/>
      </c>
      <c r="D2450" s="0" t="str">
        <f aca="false">IF(C2450="T","T","")</f>
        <v/>
      </c>
      <c r="E2450" s="0" t="str">
        <f aca="false">IF(D2450="T",COUNTIF($D$3:$D2450,"T"),"")</f>
        <v/>
      </c>
      <c r="F2450" s="0" t="str">
        <f aca="false">IF(C2450="S","S","")</f>
        <v/>
      </c>
      <c r="G2450" s="0" t="str">
        <f aca="false">IF(F2450="S",COUNTIF($F$3:$F2450,"S"),"")</f>
        <v/>
      </c>
      <c r="H2450" s="0" t="n">
        <f aca="false">A2450</f>
        <v>33</v>
      </c>
      <c r="I2450" s="0" t="n">
        <f aca="false">B2450</f>
        <v>48</v>
      </c>
    </row>
    <row r="2451" customFormat="false" ht="12.8" hidden="false" customHeight="false" outlineLevel="0" collapsed="false">
      <c r="A2451" s="0" t="n">
        <f aca="false">IF(B2450&lt;&gt;$D$1,A2450,A2450+1)</f>
        <v>33</v>
      </c>
      <c r="B2451" s="0" t="n">
        <f aca="false">IF(B2450&lt;&gt;$D$1,B2450+1,1)</f>
        <v>49</v>
      </c>
      <c r="C2451" s="0" t="str">
        <f aca="false">IFERROR(VLOOKUP(A2451,'Province Map'!$A$2:$BX$77,(MATCH(B2451,'Province Map'!$B$2:$BX$2,0)+1),0),"")</f>
        <v/>
      </c>
      <c r="D2451" s="0" t="str">
        <f aca="false">IF(C2451="T","T","")</f>
        <v/>
      </c>
      <c r="E2451" s="0" t="str">
        <f aca="false">IF(D2451="T",COUNTIF($D$3:$D2451,"T"),"")</f>
        <v/>
      </c>
      <c r="F2451" s="0" t="str">
        <f aca="false">IF(C2451="S","S","")</f>
        <v/>
      </c>
      <c r="G2451" s="0" t="str">
        <f aca="false">IF(F2451="S",COUNTIF($F$3:$F2451,"S"),"")</f>
        <v/>
      </c>
      <c r="H2451" s="0" t="n">
        <f aca="false">A2451</f>
        <v>33</v>
      </c>
      <c r="I2451" s="0" t="n">
        <f aca="false">B2451</f>
        <v>49</v>
      </c>
    </row>
    <row r="2452" customFormat="false" ht="12.8" hidden="false" customHeight="false" outlineLevel="0" collapsed="false">
      <c r="A2452" s="0" t="n">
        <f aca="false">IF(B2451&lt;&gt;$D$1,A2451,A2451+1)</f>
        <v>33</v>
      </c>
      <c r="B2452" s="0" t="n">
        <f aca="false">IF(B2451&lt;&gt;$D$1,B2451+1,1)</f>
        <v>50</v>
      </c>
      <c r="C2452" s="0" t="str">
        <f aca="false">IFERROR(VLOOKUP(A2452,'Province Map'!$A$2:$BX$77,(MATCH(B2452,'Province Map'!$B$2:$BX$2,0)+1),0),"")</f>
        <v/>
      </c>
      <c r="D2452" s="0" t="str">
        <f aca="false">IF(C2452="T","T","")</f>
        <v/>
      </c>
      <c r="E2452" s="0" t="str">
        <f aca="false">IF(D2452="T",COUNTIF($D$3:$D2452,"T"),"")</f>
        <v/>
      </c>
      <c r="F2452" s="0" t="str">
        <f aca="false">IF(C2452="S","S","")</f>
        <v/>
      </c>
      <c r="G2452" s="0" t="str">
        <f aca="false">IF(F2452="S",COUNTIF($F$3:$F2452,"S"),"")</f>
        <v/>
      </c>
      <c r="H2452" s="0" t="n">
        <f aca="false">A2452</f>
        <v>33</v>
      </c>
      <c r="I2452" s="0" t="n">
        <f aca="false">B2452</f>
        <v>50</v>
      </c>
    </row>
    <row r="2453" customFormat="false" ht="12.8" hidden="false" customHeight="false" outlineLevel="0" collapsed="false">
      <c r="A2453" s="0" t="n">
        <f aca="false">IF(B2452&lt;&gt;$D$1,A2452,A2452+1)</f>
        <v>33</v>
      </c>
      <c r="B2453" s="0" t="n">
        <f aca="false">IF(B2452&lt;&gt;$D$1,B2452+1,1)</f>
        <v>51</v>
      </c>
      <c r="C2453" s="0" t="str">
        <f aca="false">IFERROR(VLOOKUP(A2453,'Province Map'!$A$2:$BX$77,(MATCH(B2453,'Province Map'!$B$2:$BX$2,0)+1),0),"")</f>
        <v/>
      </c>
      <c r="D2453" s="0" t="str">
        <f aca="false">IF(C2453="T","T","")</f>
        <v/>
      </c>
      <c r="E2453" s="0" t="str">
        <f aca="false">IF(D2453="T",COUNTIF($D$3:$D2453,"T"),"")</f>
        <v/>
      </c>
      <c r="F2453" s="0" t="str">
        <f aca="false">IF(C2453="S","S","")</f>
        <v/>
      </c>
      <c r="G2453" s="0" t="str">
        <f aca="false">IF(F2453="S",COUNTIF($F$3:$F2453,"S"),"")</f>
        <v/>
      </c>
      <c r="H2453" s="0" t="n">
        <f aca="false">A2453</f>
        <v>33</v>
      </c>
      <c r="I2453" s="0" t="n">
        <f aca="false">B2453</f>
        <v>51</v>
      </c>
    </row>
    <row r="2454" customFormat="false" ht="12.8" hidden="false" customHeight="false" outlineLevel="0" collapsed="false">
      <c r="A2454" s="0" t="n">
        <f aca="false">IF(B2453&lt;&gt;$D$1,A2453,A2453+1)</f>
        <v>33</v>
      </c>
      <c r="B2454" s="0" t="n">
        <f aca="false">IF(B2453&lt;&gt;$D$1,B2453+1,1)</f>
        <v>52</v>
      </c>
      <c r="C2454" s="0" t="str">
        <f aca="false">IFERROR(VLOOKUP(A2454,'Province Map'!$A$2:$BX$77,(MATCH(B2454,'Province Map'!$B$2:$BX$2,0)+1),0),"")</f>
        <v/>
      </c>
      <c r="D2454" s="0" t="str">
        <f aca="false">IF(C2454="T","T","")</f>
        <v/>
      </c>
      <c r="E2454" s="0" t="str">
        <f aca="false">IF(D2454="T",COUNTIF($D$3:$D2454,"T"),"")</f>
        <v/>
      </c>
      <c r="F2454" s="0" t="str">
        <f aca="false">IF(C2454="S","S","")</f>
        <v/>
      </c>
      <c r="G2454" s="0" t="str">
        <f aca="false">IF(F2454="S",COUNTIF($F$3:$F2454,"S"),"")</f>
        <v/>
      </c>
      <c r="H2454" s="0" t="n">
        <f aca="false">A2454</f>
        <v>33</v>
      </c>
      <c r="I2454" s="0" t="n">
        <f aca="false">B2454</f>
        <v>52</v>
      </c>
    </row>
    <row r="2455" customFormat="false" ht="12.8" hidden="false" customHeight="false" outlineLevel="0" collapsed="false">
      <c r="A2455" s="0" t="n">
        <f aca="false">IF(B2454&lt;&gt;$D$1,A2454,A2454+1)</f>
        <v>33</v>
      </c>
      <c r="B2455" s="0" t="n">
        <f aca="false">IF(B2454&lt;&gt;$D$1,B2454+1,1)</f>
        <v>53</v>
      </c>
      <c r="C2455" s="0" t="str">
        <f aca="false">IFERROR(VLOOKUP(A2455,'Province Map'!$A$2:$BX$77,(MATCH(B2455,'Province Map'!$B$2:$BX$2,0)+1),0),"")</f>
        <v/>
      </c>
      <c r="D2455" s="0" t="str">
        <f aca="false">IF(C2455="T","T","")</f>
        <v/>
      </c>
      <c r="E2455" s="0" t="str">
        <f aca="false">IF(D2455="T",COUNTIF($D$3:$D2455,"T"),"")</f>
        <v/>
      </c>
      <c r="F2455" s="0" t="str">
        <f aca="false">IF(C2455="S","S","")</f>
        <v/>
      </c>
      <c r="G2455" s="0" t="str">
        <f aca="false">IF(F2455="S",COUNTIF($F$3:$F2455,"S"),"")</f>
        <v/>
      </c>
      <c r="H2455" s="0" t="n">
        <f aca="false">A2455</f>
        <v>33</v>
      </c>
      <c r="I2455" s="0" t="n">
        <f aca="false">B2455</f>
        <v>53</v>
      </c>
    </row>
    <row r="2456" customFormat="false" ht="12.8" hidden="false" customHeight="false" outlineLevel="0" collapsed="false">
      <c r="A2456" s="0" t="n">
        <f aca="false">IF(B2455&lt;&gt;$D$1,A2455,A2455+1)</f>
        <v>33</v>
      </c>
      <c r="B2456" s="0" t="n">
        <f aca="false">IF(B2455&lt;&gt;$D$1,B2455+1,1)</f>
        <v>54</v>
      </c>
      <c r="C2456" s="0" t="str">
        <f aca="false">IFERROR(VLOOKUP(A2456,'Province Map'!$A$2:$BX$77,(MATCH(B2456,'Province Map'!$B$2:$BX$2,0)+1),0),"")</f>
        <v/>
      </c>
      <c r="D2456" s="0" t="str">
        <f aca="false">IF(C2456="T","T","")</f>
        <v/>
      </c>
      <c r="E2456" s="0" t="str">
        <f aca="false">IF(D2456="T",COUNTIF($D$3:$D2456,"T"),"")</f>
        <v/>
      </c>
      <c r="F2456" s="0" t="str">
        <f aca="false">IF(C2456="S","S","")</f>
        <v/>
      </c>
      <c r="G2456" s="0" t="str">
        <f aca="false">IF(F2456="S",COUNTIF($F$3:$F2456,"S"),"")</f>
        <v/>
      </c>
      <c r="H2456" s="0" t="n">
        <f aca="false">A2456</f>
        <v>33</v>
      </c>
      <c r="I2456" s="0" t="n">
        <f aca="false">B2456</f>
        <v>54</v>
      </c>
    </row>
    <row r="2457" customFormat="false" ht="12.8" hidden="false" customHeight="false" outlineLevel="0" collapsed="false">
      <c r="A2457" s="0" t="n">
        <f aca="false">IF(B2456&lt;&gt;$D$1,A2456,A2456+1)</f>
        <v>33</v>
      </c>
      <c r="B2457" s="0" t="n">
        <f aca="false">IF(B2456&lt;&gt;$D$1,B2456+1,1)</f>
        <v>55</v>
      </c>
      <c r="C2457" s="0" t="str">
        <f aca="false">IFERROR(VLOOKUP(A2457,'Province Map'!$A$2:$BX$77,(MATCH(B2457,'Province Map'!$B$2:$BX$2,0)+1),0),"")</f>
        <v/>
      </c>
      <c r="D2457" s="0" t="str">
        <f aca="false">IF(C2457="T","T","")</f>
        <v/>
      </c>
      <c r="E2457" s="0" t="str">
        <f aca="false">IF(D2457="T",COUNTIF($D$3:$D2457,"T"),"")</f>
        <v/>
      </c>
      <c r="F2457" s="0" t="str">
        <f aca="false">IF(C2457="S","S","")</f>
        <v/>
      </c>
      <c r="G2457" s="0" t="str">
        <f aca="false">IF(F2457="S",COUNTIF($F$3:$F2457,"S"),"")</f>
        <v/>
      </c>
      <c r="H2457" s="0" t="n">
        <f aca="false">A2457</f>
        <v>33</v>
      </c>
      <c r="I2457" s="0" t="n">
        <f aca="false">B2457</f>
        <v>55</v>
      </c>
    </row>
    <row r="2458" customFormat="false" ht="12.8" hidden="false" customHeight="false" outlineLevel="0" collapsed="false">
      <c r="A2458" s="0" t="n">
        <f aca="false">IF(B2457&lt;&gt;$D$1,A2457,A2457+1)</f>
        <v>33</v>
      </c>
      <c r="B2458" s="0" t="n">
        <f aca="false">IF(B2457&lt;&gt;$D$1,B2457+1,1)</f>
        <v>56</v>
      </c>
      <c r="C2458" s="0" t="str">
        <f aca="false">IFERROR(VLOOKUP(A2458,'Province Map'!$A$2:$BX$77,(MATCH(B2458,'Province Map'!$B$2:$BX$2,0)+1),0),"")</f>
        <v/>
      </c>
      <c r="D2458" s="0" t="str">
        <f aca="false">IF(C2458="T","T","")</f>
        <v/>
      </c>
      <c r="E2458" s="0" t="str">
        <f aca="false">IF(D2458="T",COUNTIF($D$3:$D2458,"T"),"")</f>
        <v/>
      </c>
      <c r="F2458" s="0" t="str">
        <f aca="false">IF(C2458="S","S","")</f>
        <v/>
      </c>
      <c r="G2458" s="0" t="str">
        <f aca="false">IF(F2458="S",COUNTIF($F$3:$F2458,"S"),"")</f>
        <v/>
      </c>
      <c r="H2458" s="0" t="n">
        <f aca="false">A2458</f>
        <v>33</v>
      </c>
      <c r="I2458" s="0" t="n">
        <f aca="false">B2458</f>
        <v>56</v>
      </c>
    </row>
    <row r="2459" customFormat="false" ht="12.8" hidden="false" customHeight="false" outlineLevel="0" collapsed="false">
      <c r="A2459" s="0" t="n">
        <f aca="false">IF(B2458&lt;&gt;$D$1,A2458,A2458+1)</f>
        <v>33</v>
      </c>
      <c r="B2459" s="0" t="n">
        <f aca="false">IF(B2458&lt;&gt;$D$1,B2458+1,1)</f>
        <v>57</v>
      </c>
      <c r="C2459" s="0" t="str">
        <f aca="false">IFERROR(VLOOKUP(A2459,'Province Map'!$A$2:$BX$77,(MATCH(B2459,'Province Map'!$B$2:$BX$2,0)+1),0),"")</f>
        <v/>
      </c>
      <c r="D2459" s="0" t="str">
        <f aca="false">IF(C2459="T","T","")</f>
        <v/>
      </c>
      <c r="E2459" s="0" t="str">
        <f aca="false">IF(D2459="T",COUNTIF($D$3:$D2459,"T"),"")</f>
        <v/>
      </c>
      <c r="F2459" s="0" t="str">
        <f aca="false">IF(C2459="S","S","")</f>
        <v/>
      </c>
      <c r="G2459" s="0" t="str">
        <f aca="false">IF(F2459="S",COUNTIF($F$3:$F2459,"S"),"")</f>
        <v/>
      </c>
      <c r="H2459" s="0" t="n">
        <f aca="false">A2459</f>
        <v>33</v>
      </c>
      <c r="I2459" s="0" t="n">
        <f aca="false">B2459</f>
        <v>57</v>
      </c>
    </row>
    <row r="2460" customFormat="false" ht="12.8" hidden="false" customHeight="false" outlineLevel="0" collapsed="false">
      <c r="A2460" s="0" t="n">
        <f aca="false">IF(B2459&lt;&gt;$D$1,A2459,A2459+1)</f>
        <v>33</v>
      </c>
      <c r="B2460" s="0" t="n">
        <f aca="false">IF(B2459&lt;&gt;$D$1,B2459+1,1)</f>
        <v>58</v>
      </c>
      <c r="C2460" s="0" t="str">
        <f aca="false">IFERROR(VLOOKUP(A2460,'Province Map'!$A$2:$BX$77,(MATCH(B2460,'Province Map'!$B$2:$BX$2,0)+1),0),"")</f>
        <v/>
      </c>
      <c r="D2460" s="0" t="str">
        <f aca="false">IF(C2460="T","T","")</f>
        <v/>
      </c>
      <c r="E2460" s="0" t="str">
        <f aca="false">IF(D2460="T",COUNTIF($D$3:$D2460,"T"),"")</f>
        <v/>
      </c>
      <c r="F2460" s="0" t="str">
        <f aca="false">IF(C2460="S","S","")</f>
        <v/>
      </c>
      <c r="G2460" s="0" t="str">
        <f aca="false">IF(F2460="S",COUNTIF($F$3:$F2460,"S"),"")</f>
        <v/>
      </c>
      <c r="H2460" s="0" t="n">
        <f aca="false">A2460</f>
        <v>33</v>
      </c>
      <c r="I2460" s="0" t="n">
        <f aca="false">B2460</f>
        <v>58</v>
      </c>
    </row>
    <row r="2461" customFormat="false" ht="12.8" hidden="false" customHeight="false" outlineLevel="0" collapsed="false">
      <c r="A2461" s="0" t="n">
        <f aca="false">IF(B2460&lt;&gt;$D$1,A2460,A2460+1)</f>
        <v>33</v>
      </c>
      <c r="B2461" s="0" t="n">
        <f aca="false">IF(B2460&lt;&gt;$D$1,B2460+1,1)</f>
        <v>59</v>
      </c>
      <c r="C2461" s="0" t="str">
        <f aca="false">IFERROR(VLOOKUP(A2461,'Province Map'!$A$2:$BX$77,(MATCH(B2461,'Province Map'!$B$2:$BX$2,0)+1),0),"")</f>
        <v/>
      </c>
      <c r="D2461" s="0" t="str">
        <f aca="false">IF(C2461="T","T","")</f>
        <v/>
      </c>
      <c r="E2461" s="0" t="str">
        <f aca="false">IF(D2461="T",COUNTIF($D$3:$D2461,"T"),"")</f>
        <v/>
      </c>
      <c r="F2461" s="0" t="str">
        <f aca="false">IF(C2461="S","S","")</f>
        <v/>
      </c>
      <c r="G2461" s="0" t="str">
        <f aca="false">IF(F2461="S",COUNTIF($F$3:$F2461,"S"),"")</f>
        <v/>
      </c>
      <c r="H2461" s="0" t="n">
        <f aca="false">A2461</f>
        <v>33</v>
      </c>
      <c r="I2461" s="0" t="n">
        <f aca="false">B2461</f>
        <v>59</v>
      </c>
    </row>
    <row r="2462" customFormat="false" ht="12.8" hidden="false" customHeight="false" outlineLevel="0" collapsed="false">
      <c r="A2462" s="0" t="n">
        <f aca="false">IF(B2461&lt;&gt;$D$1,A2461,A2461+1)</f>
        <v>33</v>
      </c>
      <c r="B2462" s="0" t="n">
        <f aca="false">IF(B2461&lt;&gt;$D$1,B2461+1,1)</f>
        <v>60</v>
      </c>
      <c r="C2462" s="0" t="str">
        <f aca="false">IFERROR(VLOOKUP(A2462,'Province Map'!$A$2:$BX$77,(MATCH(B2462,'Province Map'!$B$2:$BX$2,0)+1),0),"")</f>
        <v/>
      </c>
      <c r="D2462" s="0" t="str">
        <f aca="false">IF(C2462="T","T","")</f>
        <v/>
      </c>
      <c r="E2462" s="0" t="str">
        <f aca="false">IF(D2462="T",COUNTIF($D$3:$D2462,"T"),"")</f>
        <v/>
      </c>
      <c r="F2462" s="0" t="str">
        <f aca="false">IF(C2462="S","S","")</f>
        <v/>
      </c>
      <c r="G2462" s="0" t="str">
        <f aca="false">IF(F2462="S",COUNTIF($F$3:$F2462,"S"),"")</f>
        <v/>
      </c>
      <c r="H2462" s="0" t="n">
        <f aca="false">A2462</f>
        <v>33</v>
      </c>
      <c r="I2462" s="0" t="n">
        <f aca="false">B2462</f>
        <v>60</v>
      </c>
    </row>
    <row r="2463" customFormat="false" ht="12.8" hidden="false" customHeight="false" outlineLevel="0" collapsed="false">
      <c r="A2463" s="0" t="n">
        <f aca="false">IF(B2462&lt;&gt;$D$1,A2462,A2462+1)</f>
        <v>33</v>
      </c>
      <c r="B2463" s="0" t="n">
        <f aca="false">IF(B2462&lt;&gt;$D$1,B2462+1,1)</f>
        <v>61</v>
      </c>
      <c r="C2463" s="0" t="str">
        <f aca="false">IFERROR(VLOOKUP(A2463,'Province Map'!$A$2:$BX$77,(MATCH(B2463,'Province Map'!$B$2:$BX$2,0)+1),0),"")</f>
        <v/>
      </c>
      <c r="D2463" s="0" t="str">
        <f aca="false">IF(C2463="T","T","")</f>
        <v/>
      </c>
      <c r="E2463" s="0" t="str">
        <f aca="false">IF(D2463="T",COUNTIF($D$3:$D2463,"T"),"")</f>
        <v/>
      </c>
      <c r="F2463" s="0" t="str">
        <f aca="false">IF(C2463="S","S","")</f>
        <v/>
      </c>
      <c r="G2463" s="0" t="str">
        <f aca="false">IF(F2463="S",COUNTIF($F$3:$F2463,"S"),"")</f>
        <v/>
      </c>
      <c r="H2463" s="0" t="n">
        <f aca="false">A2463</f>
        <v>33</v>
      </c>
      <c r="I2463" s="0" t="n">
        <f aca="false">B2463</f>
        <v>61</v>
      </c>
    </row>
    <row r="2464" customFormat="false" ht="12.8" hidden="false" customHeight="false" outlineLevel="0" collapsed="false">
      <c r="A2464" s="0" t="n">
        <f aca="false">IF(B2463&lt;&gt;$D$1,A2463,A2463+1)</f>
        <v>33</v>
      </c>
      <c r="B2464" s="0" t="n">
        <f aca="false">IF(B2463&lt;&gt;$D$1,B2463+1,1)</f>
        <v>62</v>
      </c>
      <c r="C2464" s="0" t="str">
        <f aca="false">IFERROR(VLOOKUP(A2464,'Province Map'!$A$2:$BX$77,(MATCH(B2464,'Province Map'!$B$2:$BX$2,0)+1),0),"")</f>
        <v/>
      </c>
      <c r="D2464" s="0" t="str">
        <f aca="false">IF(C2464="T","T","")</f>
        <v/>
      </c>
      <c r="E2464" s="0" t="str">
        <f aca="false">IF(D2464="T",COUNTIF($D$3:$D2464,"T"),"")</f>
        <v/>
      </c>
      <c r="F2464" s="0" t="str">
        <f aca="false">IF(C2464="S","S","")</f>
        <v/>
      </c>
      <c r="G2464" s="0" t="str">
        <f aca="false">IF(F2464="S",COUNTIF($F$3:$F2464,"S"),"")</f>
        <v/>
      </c>
      <c r="H2464" s="0" t="n">
        <f aca="false">A2464</f>
        <v>33</v>
      </c>
      <c r="I2464" s="0" t="n">
        <f aca="false">B2464</f>
        <v>62</v>
      </c>
    </row>
    <row r="2465" customFormat="false" ht="12.8" hidden="false" customHeight="false" outlineLevel="0" collapsed="false">
      <c r="A2465" s="0" t="n">
        <f aca="false">IF(B2464&lt;&gt;$D$1,A2464,A2464+1)</f>
        <v>33</v>
      </c>
      <c r="B2465" s="0" t="n">
        <f aca="false">IF(B2464&lt;&gt;$D$1,B2464+1,1)</f>
        <v>63</v>
      </c>
      <c r="C2465" s="0" t="str">
        <f aca="false">IFERROR(VLOOKUP(A2465,'Province Map'!$A$2:$BX$77,(MATCH(B2465,'Province Map'!$B$2:$BX$2,0)+1),0),"")</f>
        <v/>
      </c>
      <c r="D2465" s="0" t="str">
        <f aca="false">IF(C2465="T","T","")</f>
        <v/>
      </c>
      <c r="E2465" s="0" t="str">
        <f aca="false">IF(D2465="T",COUNTIF($D$3:$D2465,"T"),"")</f>
        <v/>
      </c>
      <c r="F2465" s="0" t="str">
        <f aca="false">IF(C2465="S","S","")</f>
        <v/>
      </c>
      <c r="G2465" s="0" t="str">
        <f aca="false">IF(F2465="S",COUNTIF($F$3:$F2465,"S"),"")</f>
        <v/>
      </c>
      <c r="H2465" s="0" t="n">
        <f aca="false">A2465</f>
        <v>33</v>
      </c>
      <c r="I2465" s="0" t="n">
        <f aca="false">B2465</f>
        <v>63</v>
      </c>
    </row>
    <row r="2466" customFormat="false" ht="12.8" hidden="false" customHeight="false" outlineLevel="0" collapsed="false">
      <c r="A2466" s="0" t="n">
        <f aca="false">IF(B2465&lt;&gt;$D$1,A2465,A2465+1)</f>
        <v>33</v>
      </c>
      <c r="B2466" s="0" t="n">
        <f aca="false">IF(B2465&lt;&gt;$D$1,B2465+1,1)</f>
        <v>64</v>
      </c>
      <c r="C2466" s="0" t="str">
        <f aca="false">IFERROR(VLOOKUP(A2466,'Province Map'!$A$2:$BX$77,(MATCH(B2466,'Province Map'!$B$2:$BX$2,0)+1),0),"")</f>
        <v/>
      </c>
      <c r="D2466" s="0" t="str">
        <f aca="false">IF(C2466="T","T","")</f>
        <v/>
      </c>
      <c r="E2466" s="0" t="str">
        <f aca="false">IF(D2466="T",COUNTIF($D$3:$D2466,"T"),"")</f>
        <v/>
      </c>
      <c r="F2466" s="0" t="str">
        <f aca="false">IF(C2466="S","S","")</f>
        <v/>
      </c>
      <c r="G2466" s="0" t="str">
        <f aca="false">IF(F2466="S",COUNTIF($F$3:$F2466,"S"),"")</f>
        <v/>
      </c>
      <c r="H2466" s="0" t="n">
        <f aca="false">A2466</f>
        <v>33</v>
      </c>
      <c r="I2466" s="0" t="n">
        <f aca="false">B2466</f>
        <v>64</v>
      </c>
    </row>
    <row r="2467" customFormat="false" ht="12.8" hidden="false" customHeight="false" outlineLevel="0" collapsed="false">
      <c r="A2467" s="0" t="n">
        <f aca="false">IF(B2466&lt;&gt;$D$1,A2466,A2466+1)</f>
        <v>33</v>
      </c>
      <c r="B2467" s="0" t="n">
        <f aca="false">IF(B2466&lt;&gt;$D$1,B2466+1,1)</f>
        <v>65</v>
      </c>
      <c r="C2467" s="0" t="str">
        <f aca="false">IFERROR(VLOOKUP(A2467,'Province Map'!$A$2:$BX$77,(MATCH(B2467,'Province Map'!$B$2:$BX$2,0)+1),0),"")</f>
        <v/>
      </c>
      <c r="D2467" s="0" t="str">
        <f aca="false">IF(C2467="T","T","")</f>
        <v/>
      </c>
      <c r="E2467" s="0" t="str">
        <f aca="false">IF(D2467="T",COUNTIF($D$3:$D2467,"T"),"")</f>
        <v/>
      </c>
      <c r="F2467" s="0" t="str">
        <f aca="false">IF(C2467="S","S","")</f>
        <v/>
      </c>
      <c r="G2467" s="0" t="str">
        <f aca="false">IF(F2467="S",COUNTIF($F$3:$F2467,"S"),"")</f>
        <v/>
      </c>
      <c r="H2467" s="0" t="n">
        <f aca="false">A2467</f>
        <v>33</v>
      </c>
      <c r="I2467" s="0" t="n">
        <f aca="false">B2467</f>
        <v>65</v>
      </c>
    </row>
    <row r="2468" customFormat="false" ht="12.8" hidden="false" customHeight="false" outlineLevel="0" collapsed="false">
      <c r="A2468" s="0" t="n">
        <f aca="false">IF(B2467&lt;&gt;$D$1,A2467,A2467+1)</f>
        <v>33</v>
      </c>
      <c r="B2468" s="0" t="n">
        <f aca="false">IF(B2467&lt;&gt;$D$1,B2467+1,1)</f>
        <v>66</v>
      </c>
      <c r="C2468" s="0" t="str">
        <f aca="false">IFERROR(VLOOKUP(A2468,'Province Map'!$A$2:$BX$77,(MATCH(B2468,'Province Map'!$B$2:$BX$2,0)+1),0),"")</f>
        <v/>
      </c>
      <c r="D2468" s="0" t="str">
        <f aca="false">IF(C2468="T","T","")</f>
        <v/>
      </c>
      <c r="E2468" s="0" t="str">
        <f aca="false">IF(D2468="T",COUNTIF($D$3:$D2468,"T"),"")</f>
        <v/>
      </c>
      <c r="F2468" s="0" t="str">
        <f aca="false">IF(C2468="S","S","")</f>
        <v/>
      </c>
      <c r="G2468" s="0" t="str">
        <f aca="false">IF(F2468="S",COUNTIF($F$3:$F2468,"S"),"")</f>
        <v/>
      </c>
      <c r="H2468" s="0" t="n">
        <f aca="false">A2468</f>
        <v>33</v>
      </c>
      <c r="I2468" s="0" t="n">
        <f aca="false">B2468</f>
        <v>66</v>
      </c>
    </row>
    <row r="2469" customFormat="false" ht="12.8" hidden="false" customHeight="false" outlineLevel="0" collapsed="false">
      <c r="A2469" s="0" t="n">
        <f aca="false">IF(B2468&lt;&gt;$D$1,A2468,A2468+1)</f>
        <v>33</v>
      </c>
      <c r="B2469" s="0" t="n">
        <f aca="false">IF(B2468&lt;&gt;$D$1,B2468+1,1)</f>
        <v>67</v>
      </c>
      <c r="C2469" s="0" t="str">
        <f aca="false">IFERROR(VLOOKUP(A2469,'Province Map'!$A$2:$BX$77,(MATCH(B2469,'Province Map'!$B$2:$BX$2,0)+1),0),"")</f>
        <v/>
      </c>
      <c r="D2469" s="0" t="str">
        <f aca="false">IF(C2469="T","T","")</f>
        <v/>
      </c>
      <c r="E2469" s="0" t="str">
        <f aca="false">IF(D2469="T",COUNTIF($D$3:$D2469,"T"),"")</f>
        <v/>
      </c>
      <c r="F2469" s="0" t="str">
        <f aca="false">IF(C2469="S","S","")</f>
        <v/>
      </c>
      <c r="G2469" s="0" t="str">
        <f aca="false">IF(F2469="S",COUNTIF($F$3:$F2469,"S"),"")</f>
        <v/>
      </c>
      <c r="H2469" s="0" t="n">
        <f aca="false">A2469</f>
        <v>33</v>
      </c>
      <c r="I2469" s="0" t="n">
        <f aca="false">B2469</f>
        <v>67</v>
      </c>
    </row>
    <row r="2470" customFormat="false" ht="12.8" hidden="false" customHeight="false" outlineLevel="0" collapsed="false">
      <c r="A2470" s="0" t="n">
        <f aca="false">IF(B2469&lt;&gt;$D$1,A2469,A2469+1)</f>
        <v>33</v>
      </c>
      <c r="B2470" s="0" t="n">
        <f aca="false">IF(B2469&lt;&gt;$D$1,B2469+1,1)</f>
        <v>68</v>
      </c>
      <c r="C2470" s="0" t="str">
        <f aca="false">IFERROR(VLOOKUP(A2470,'Province Map'!$A$2:$BX$77,(MATCH(B2470,'Province Map'!$B$2:$BX$2,0)+1),0),"")</f>
        <v/>
      </c>
      <c r="D2470" s="0" t="str">
        <f aca="false">IF(C2470="T","T","")</f>
        <v/>
      </c>
      <c r="E2470" s="0" t="str">
        <f aca="false">IF(D2470="T",COUNTIF($D$3:$D2470,"T"),"")</f>
        <v/>
      </c>
      <c r="F2470" s="0" t="str">
        <f aca="false">IF(C2470="S","S","")</f>
        <v/>
      </c>
      <c r="G2470" s="0" t="str">
        <f aca="false">IF(F2470="S",COUNTIF($F$3:$F2470,"S"),"")</f>
        <v/>
      </c>
      <c r="H2470" s="0" t="n">
        <f aca="false">A2470</f>
        <v>33</v>
      </c>
      <c r="I2470" s="0" t="n">
        <f aca="false">B2470</f>
        <v>68</v>
      </c>
    </row>
    <row r="2471" customFormat="false" ht="12.8" hidden="false" customHeight="false" outlineLevel="0" collapsed="false">
      <c r="A2471" s="0" t="n">
        <f aca="false">IF(B2470&lt;&gt;$D$1,A2470,A2470+1)</f>
        <v>33</v>
      </c>
      <c r="B2471" s="0" t="n">
        <f aca="false">IF(B2470&lt;&gt;$D$1,B2470+1,1)</f>
        <v>69</v>
      </c>
      <c r="C2471" s="0" t="str">
        <f aca="false">IFERROR(VLOOKUP(A2471,'Province Map'!$A$2:$BX$77,(MATCH(B2471,'Province Map'!$B$2:$BX$2,0)+1),0),"")</f>
        <v/>
      </c>
      <c r="D2471" s="0" t="str">
        <f aca="false">IF(C2471="T","T","")</f>
        <v/>
      </c>
      <c r="E2471" s="0" t="str">
        <f aca="false">IF(D2471="T",COUNTIF($D$3:$D2471,"T"),"")</f>
        <v/>
      </c>
      <c r="F2471" s="0" t="str">
        <f aca="false">IF(C2471="S","S","")</f>
        <v/>
      </c>
      <c r="G2471" s="0" t="str">
        <f aca="false">IF(F2471="S",COUNTIF($F$3:$F2471,"S"),"")</f>
        <v/>
      </c>
      <c r="H2471" s="0" t="n">
        <f aca="false">A2471</f>
        <v>33</v>
      </c>
      <c r="I2471" s="0" t="n">
        <f aca="false">B2471</f>
        <v>69</v>
      </c>
    </row>
    <row r="2472" customFormat="false" ht="12.8" hidden="false" customHeight="false" outlineLevel="0" collapsed="false">
      <c r="A2472" s="0" t="n">
        <f aca="false">IF(B2471&lt;&gt;$D$1,A2471,A2471+1)</f>
        <v>33</v>
      </c>
      <c r="B2472" s="0" t="n">
        <f aca="false">IF(B2471&lt;&gt;$D$1,B2471+1,1)</f>
        <v>70</v>
      </c>
      <c r="C2472" s="0" t="str">
        <f aca="false">IFERROR(VLOOKUP(A2472,'Province Map'!$A$2:$BX$77,(MATCH(B2472,'Province Map'!$B$2:$BX$2,0)+1),0),"")</f>
        <v/>
      </c>
      <c r="D2472" s="0" t="str">
        <f aca="false">IF(C2472="T","T","")</f>
        <v/>
      </c>
      <c r="E2472" s="0" t="str">
        <f aca="false">IF(D2472="T",COUNTIF($D$3:$D2472,"T"),"")</f>
        <v/>
      </c>
      <c r="F2472" s="0" t="str">
        <f aca="false">IF(C2472="S","S","")</f>
        <v/>
      </c>
      <c r="G2472" s="0" t="str">
        <f aca="false">IF(F2472="S",COUNTIF($F$3:$F2472,"S"),"")</f>
        <v/>
      </c>
      <c r="H2472" s="0" t="n">
        <f aca="false">A2472</f>
        <v>33</v>
      </c>
      <c r="I2472" s="0" t="n">
        <f aca="false">B2472</f>
        <v>70</v>
      </c>
    </row>
    <row r="2473" customFormat="false" ht="12.8" hidden="false" customHeight="false" outlineLevel="0" collapsed="false">
      <c r="A2473" s="0" t="n">
        <f aca="false">IF(B2472&lt;&gt;$D$1,A2472,A2472+1)</f>
        <v>33</v>
      </c>
      <c r="B2473" s="0" t="n">
        <f aca="false">IF(B2472&lt;&gt;$D$1,B2472+1,1)</f>
        <v>71</v>
      </c>
      <c r="C2473" s="0" t="str">
        <f aca="false">IFERROR(VLOOKUP(A2473,'Province Map'!$A$2:$BX$77,(MATCH(B2473,'Province Map'!$B$2:$BX$2,0)+1),0),"")</f>
        <v/>
      </c>
      <c r="D2473" s="0" t="str">
        <f aca="false">IF(C2473="T","T","")</f>
        <v/>
      </c>
      <c r="E2473" s="0" t="str">
        <f aca="false">IF(D2473="T",COUNTIF($D$3:$D2473,"T"),"")</f>
        <v/>
      </c>
      <c r="F2473" s="0" t="str">
        <f aca="false">IF(C2473="S","S","")</f>
        <v/>
      </c>
      <c r="G2473" s="0" t="str">
        <f aca="false">IF(F2473="S",COUNTIF($F$3:$F2473,"S"),"")</f>
        <v/>
      </c>
      <c r="H2473" s="0" t="n">
        <f aca="false">A2473</f>
        <v>33</v>
      </c>
      <c r="I2473" s="0" t="n">
        <f aca="false">B2473</f>
        <v>71</v>
      </c>
    </row>
    <row r="2474" customFormat="false" ht="12.8" hidden="false" customHeight="false" outlineLevel="0" collapsed="false">
      <c r="A2474" s="0" t="n">
        <f aca="false">IF(B2473&lt;&gt;$D$1,A2473,A2473+1)</f>
        <v>33</v>
      </c>
      <c r="B2474" s="0" t="n">
        <f aca="false">IF(B2473&lt;&gt;$D$1,B2473+1,1)</f>
        <v>72</v>
      </c>
      <c r="C2474" s="0" t="str">
        <f aca="false">IFERROR(VLOOKUP(A2474,'Province Map'!$A$2:$BX$77,(MATCH(B2474,'Province Map'!$B$2:$BX$2,0)+1),0),"")</f>
        <v/>
      </c>
      <c r="D2474" s="0" t="str">
        <f aca="false">IF(C2474="T","T","")</f>
        <v/>
      </c>
      <c r="E2474" s="0" t="str">
        <f aca="false">IF(D2474="T",COUNTIF($D$3:$D2474,"T"),"")</f>
        <v/>
      </c>
      <c r="F2474" s="0" t="str">
        <f aca="false">IF(C2474="S","S","")</f>
        <v/>
      </c>
      <c r="G2474" s="0" t="str">
        <f aca="false">IF(F2474="S",COUNTIF($F$3:$F2474,"S"),"")</f>
        <v/>
      </c>
      <c r="H2474" s="0" t="n">
        <f aca="false">A2474</f>
        <v>33</v>
      </c>
      <c r="I2474" s="0" t="n">
        <f aca="false">B2474</f>
        <v>72</v>
      </c>
    </row>
    <row r="2475" customFormat="false" ht="12.8" hidden="false" customHeight="false" outlineLevel="0" collapsed="false">
      <c r="A2475" s="0" t="n">
        <f aca="false">IF(B2474&lt;&gt;$D$1,A2474,A2474+1)</f>
        <v>33</v>
      </c>
      <c r="B2475" s="0" t="n">
        <f aca="false">IF(B2474&lt;&gt;$D$1,B2474+1,1)</f>
        <v>73</v>
      </c>
      <c r="C2475" s="0" t="str">
        <f aca="false">IFERROR(VLOOKUP(A2475,'Province Map'!$A$2:$BX$77,(MATCH(B2475,'Province Map'!$B$2:$BX$2,0)+1),0),"")</f>
        <v/>
      </c>
      <c r="D2475" s="0" t="str">
        <f aca="false">IF(C2475="T","T","")</f>
        <v/>
      </c>
      <c r="E2475" s="0" t="str">
        <f aca="false">IF(D2475="T",COUNTIF($D$3:$D2475,"T"),"")</f>
        <v/>
      </c>
      <c r="F2475" s="0" t="str">
        <f aca="false">IF(C2475="S","S","")</f>
        <v/>
      </c>
      <c r="G2475" s="0" t="str">
        <f aca="false">IF(F2475="S",COUNTIF($F$3:$F2475,"S"),"")</f>
        <v/>
      </c>
      <c r="H2475" s="0" t="n">
        <f aca="false">A2475</f>
        <v>33</v>
      </c>
      <c r="I2475" s="0" t="n">
        <f aca="false">B2475</f>
        <v>73</v>
      </c>
    </row>
    <row r="2476" customFormat="false" ht="12.8" hidden="false" customHeight="false" outlineLevel="0" collapsed="false">
      <c r="A2476" s="0" t="n">
        <f aca="false">IF(B2475&lt;&gt;$D$1,A2475,A2475+1)</f>
        <v>33</v>
      </c>
      <c r="B2476" s="0" t="n">
        <f aca="false">IF(B2475&lt;&gt;$D$1,B2475+1,1)</f>
        <v>74</v>
      </c>
      <c r="C2476" s="0" t="str">
        <f aca="false">IFERROR(VLOOKUP(A2476,'Province Map'!$A$2:$BX$77,(MATCH(B2476,'Province Map'!$B$2:$BX$2,0)+1),0),"")</f>
        <v/>
      </c>
      <c r="D2476" s="0" t="str">
        <f aca="false">IF(C2476="T","T","")</f>
        <v/>
      </c>
      <c r="E2476" s="0" t="str">
        <f aca="false">IF(D2476="T",COUNTIF($D$3:$D2476,"T"),"")</f>
        <v/>
      </c>
      <c r="F2476" s="0" t="str">
        <f aca="false">IF(C2476="S","S","")</f>
        <v/>
      </c>
      <c r="G2476" s="0" t="str">
        <f aca="false">IF(F2476="S",COUNTIF($F$3:$F2476,"S"),"")</f>
        <v/>
      </c>
      <c r="H2476" s="0" t="n">
        <f aca="false">A2476</f>
        <v>33</v>
      </c>
      <c r="I2476" s="0" t="n">
        <f aca="false">B2476</f>
        <v>74</v>
      </c>
    </row>
    <row r="2477" customFormat="false" ht="12.8" hidden="false" customHeight="false" outlineLevel="0" collapsed="false">
      <c r="A2477" s="0" t="n">
        <f aca="false">IF(B2476&lt;&gt;$D$1,A2476,A2476+1)</f>
        <v>33</v>
      </c>
      <c r="B2477" s="0" t="n">
        <f aca="false">IF(B2476&lt;&gt;$D$1,B2476+1,1)</f>
        <v>75</v>
      </c>
      <c r="C2477" s="0" t="str">
        <f aca="false">IFERROR(VLOOKUP(A2477,'Province Map'!$A$2:$BX$77,(MATCH(B2477,'Province Map'!$B$2:$BX$2,0)+1),0),"")</f>
        <v/>
      </c>
      <c r="D2477" s="0" t="str">
        <f aca="false">IF(C2477="T","T","")</f>
        <v/>
      </c>
      <c r="E2477" s="0" t="str">
        <f aca="false">IF(D2477="T",COUNTIF($D$3:$D2477,"T"),"")</f>
        <v/>
      </c>
      <c r="F2477" s="0" t="str">
        <f aca="false">IF(C2477="S","S","")</f>
        <v/>
      </c>
      <c r="G2477" s="0" t="str">
        <f aca="false">IF(F2477="S",COUNTIF($F$3:$F2477,"S"),"")</f>
        <v/>
      </c>
      <c r="H2477" s="0" t="n">
        <f aca="false">A2477</f>
        <v>33</v>
      </c>
      <c r="I2477" s="0" t="n">
        <f aca="false">B2477</f>
        <v>75</v>
      </c>
    </row>
    <row r="2478" customFormat="false" ht="12.8" hidden="false" customHeight="false" outlineLevel="0" collapsed="false">
      <c r="A2478" s="0" t="n">
        <f aca="false">IF(B2477&lt;&gt;$D$1,A2477,A2477+1)</f>
        <v>34</v>
      </c>
      <c r="B2478" s="0" t="n">
        <f aca="false">IF(B2477&lt;&gt;$D$1,B2477+1,1)</f>
        <v>1</v>
      </c>
      <c r="C2478" s="0" t="str">
        <f aca="false">IFERROR(VLOOKUP(A2478,'Province Map'!$A$2:$BX$77,(MATCH(B2478,'Province Map'!$B$2:$BX$2,0)+1),0),"")</f>
        <v/>
      </c>
      <c r="D2478" s="0" t="str">
        <f aca="false">IF(C2478="T","T","")</f>
        <v/>
      </c>
      <c r="E2478" s="0" t="str">
        <f aca="false">IF(D2478="T",COUNTIF($D$3:$D2478,"T"),"")</f>
        <v/>
      </c>
      <c r="F2478" s="0" t="str">
        <f aca="false">IF(C2478="S","S","")</f>
        <v/>
      </c>
      <c r="G2478" s="0" t="str">
        <f aca="false">IF(F2478="S",COUNTIF($F$3:$F2478,"S"),"")</f>
        <v/>
      </c>
      <c r="H2478" s="0" t="n">
        <f aca="false">A2478</f>
        <v>34</v>
      </c>
      <c r="I2478" s="0" t="n">
        <f aca="false">B2478</f>
        <v>1</v>
      </c>
    </row>
    <row r="2479" customFormat="false" ht="12.8" hidden="false" customHeight="false" outlineLevel="0" collapsed="false">
      <c r="A2479" s="0" t="n">
        <f aca="false">IF(B2478&lt;&gt;$D$1,A2478,A2478+1)</f>
        <v>34</v>
      </c>
      <c r="B2479" s="0" t="n">
        <f aca="false">IF(B2478&lt;&gt;$D$1,B2478+1,1)</f>
        <v>2</v>
      </c>
      <c r="C2479" s="0" t="str">
        <f aca="false">IFERROR(VLOOKUP(A2479,'Province Map'!$A$2:$BX$77,(MATCH(B2479,'Province Map'!$B$2:$BX$2,0)+1),0),"")</f>
        <v/>
      </c>
      <c r="D2479" s="0" t="str">
        <f aca="false">IF(C2479="T","T","")</f>
        <v/>
      </c>
      <c r="E2479" s="0" t="str">
        <f aca="false">IF(D2479="T",COUNTIF($D$3:$D2479,"T"),"")</f>
        <v/>
      </c>
      <c r="F2479" s="0" t="str">
        <f aca="false">IF(C2479="S","S","")</f>
        <v/>
      </c>
      <c r="G2479" s="0" t="str">
        <f aca="false">IF(F2479="S",COUNTIF($F$3:$F2479,"S"),"")</f>
        <v/>
      </c>
      <c r="H2479" s="0" t="n">
        <f aca="false">A2479</f>
        <v>34</v>
      </c>
      <c r="I2479" s="0" t="n">
        <f aca="false">B2479</f>
        <v>2</v>
      </c>
    </row>
    <row r="2480" customFormat="false" ht="12.8" hidden="false" customHeight="false" outlineLevel="0" collapsed="false">
      <c r="A2480" s="0" t="n">
        <f aca="false">IF(B2479&lt;&gt;$D$1,A2479,A2479+1)</f>
        <v>34</v>
      </c>
      <c r="B2480" s="0" t="n">
        <f aca="false">IF(B2479&lt;&gt;$D$1,B2479+1,1)</f>
        <v>3</v>
      </c>
      <c r="C2480" s="0" t="str">
        <f aca="false">IFERROR(VLOOKUP(A2480,'Province Map'!$A$2:$BX$77,(MATCH(B2480,'Province Map'!$B$2:$BX$2,0)+1),0),"")</f>
        <v/>
      </c>
      <c r="D2480" s="0" t="str">
        <f aca="false">IF(C2480="T","T","")</f>
        <v/>
      </c>
      <c r="E2480" s="0" t="str">
        <f aca="false">IF(D2480="T",COUNTIF($D$3:$D2480,"T"),"")</f>
        <v/>
      </c>
      <c r="F2480" s="0" t="str">
        <f aca="false">IF(C2480="S","S","")</f>
        <v/>
      </c>
      <c r="G2480" s="0" t="str">
        <f aca="false">IF(F2480="S",COUNTIF($F$3:$F2480,"S"),"")</f>
        <v/>
      </c>
      <c r="H2480" s="0" t="n">
        <f aca="false">A2480</f>
        <v>34</v>
      </c>
      <c r="I2480" s="0" t="n">
        <f aca="false">B2480</f>
        <v>3</v>
      </c>
    </row>
    <row r="2481" customFormat="false" ht="12.8" hidden="false" customHeight="false" outlineLevel="0" collapsed="false">
      <c r="A2481" s="0" t="n">
        <f aca="false">IF(B2480&lt;&gt;$D$1,A2480,A2480+1)</f>
        <v>34</v>
      </c>
      <c r="B2481" s="0" t="n">
        <f aca="false">IF(B2480&lt;&gt;$D$1,B2480+1,1)</f>
        <v>4</v>
      </c>
      <c r="C2481" s="0" t="str">
        <f aca="false">IFERROR(VLOOKUP(A2481,'Province Map'!$A$2:$BX$77,(MATCH(B2481,'Province Map'!$B$2:$BX$2,0)+1),0),"")</f>
        <v/>
      </c>
      <c r="D2481" s="0" t="str">
        <f aca="false">IF(C2481="T","T","")</f>
        <v/>
      </c>
      <c r="E2481" s="0" t="str">
        <f aca="false">IF(D2481="T",COUNTIF($D$3:$D2481,"T"),"")</f>
        <v/>
      </c>
      <c r="F2481" s="0" t="str">
        <f aca="false">IF(C2481="S","S","")</f>
        <v/>
      </c>
      <c r="G2481" s="0" t="str">
        <f aca="false">IF(F2481="S",COUNTIF($F$3:$F2481,"S"),"")</f>
        <v/>
      </c>
      <c r="H2481" s="0" t="n">
        <f aca="false">A2481</f>
        <v>34</v>
      </c>
      <c r="I2481" s="0" t="n">
        <f aca="false">B2481</f>
        <v>4</v>
      </c>
    </row>
    <row r="2482" customFormat="false" ht="12.8" hidden="false" customHeight="false" outlineLevel="0" collapsed="false">
      <c r="A2482" s="0" t="n">
        <f aca="false">IF(B2481&lt;&gt;$D$1,A2481,A2481+1)</f>
        <v>34</v>
      </c>
      <c r="B2482" s="0" t="n">
        <f aca="false">IF(B2481&lt;&gt;$D$1,B2481+1,1)</f>
        <v>5</v>
      </c>
      <c r="C2482" s="0" t="str">
        <f aca="false">IFERROR(VLOOKUP(A2482,'Province Map'!$A$2:$BX$77,(MATCH(B2482,'Province Map'!$B$2:$BX$2,0)+1),0),"")</f>
        <v/>
      </c>
      <c r="D2482" s="0" t="str">
        <f aca="false">IF(C2482="T","T","")</f>
        <v/>
      </c>
      <c r="E2482" s="0" t="str">
        <f aca="false">IF(D2482="T",COUNTIF($D$3:$D2482,"T"),"")</f>
        <v/>
      </c>
      <c r="F2482" s="0" t="str">
        <f aca="false">IF(C2482="S","S","")</f>
        <v/>
      </c>
      <c r="G2482" s="0" t="str">
        <f aca="false">IF(F2482="S",COUNTIF($F$3:$F2482,"S"),"")</f>
        <v/>
      </c>
      <c r="H2482" s="0" t="n">
        <f aca="false">A2482</f>
        <v>34</v>
      </c>
      <c r="I2482" s="0" t="n">
        <f aca="false">B2482</f>
        <v>5</v>
      </c>
    </row>
    <row r="2483" customFormat="false" ht="12.8" hidden="false" customHeight="false" outlineLevel="0" collapsed="false">
      <c r="A2483" s="0" t="n">
        <f aca="false">IF(B2482&lt;&gt;$D$1,A2482,A2482+1)</f>
        <v>34</v>
      </c>
      <c r="B2483" s="0" t="n">
        <f aca="false">IF(B2482&lt;&gt;$D$1,B2482+1,1)</f>
        <v>6</v>
      </c>
      <c r="C2483" s="0" t="str">
        <f aca="false">IFERROR(VLOOKUP(A2483,'Province Map'!$A$2:$BX$77,(MATCH(B2483,'Province Map'!$B$2:$BX$2,0)+1),0),"")</f>
        <v/>
      </c>
      <c r="D2483" s="0" t="str">
        <f aca="false">IF(C2483="T","T","")</f>
        <v/>
      </c>
      <c r="E2483" s="0" t="str">
        <f aca="false">IF(D2483="T",COUNTIF($D$3:$D2483,"T"),"")</f>
        <v/>
      </c>
      <c r="F2483" s="0" t="str">
        <f aca="false">IF(C2483="S","S","")</f>
        <v/>
      </c>
      <c r="G2483" s="0" t="str">
        <f aca="false">IF(F2483="S",COUNTIF($F$3:$F2483,"S"),"")</f>
        <v/>
      </c>
      <c r="H2483" s="0" t="n">
        <f aca="false">A2483</f>
        <v>34</v>
      </c>
      <c r="I2483" s="0" t="n">
        <f aca="false">B2483</f>
        <v>6</v>
      </c>
    </row>
    <row r="2484" customFormat="false" ht="12.8" hidden="false" customHeight="false" outlineLevel="0" collapsed="false">
      <c r="A2484" s="0" t="n">
        <f aca="false">IF(B2483&lt;&gt;$D$1,A2483,A2483+1)</f>
        <v>34</v>
      </c>
      <c r="B2484" s="0" t="n">
        <f aca="false">IF(B2483&lt;&gt;$D$1,B2483+1,1)</f>
        <v>7</v>
      </c>
      <c r="C2484" s="0" t="str">
        <f aca="false">IFERROR(VLOOKUP(A2484,'Province Map'!$A$2:$BX$77,(MATCH(B2484,'Province Map'!$B$2:$BX$2,0)+1),0),"")</f>
        <v/>
      </c>
      <c r="D2484" s="0" t="str">
        <f aca="false">IF(C2484="T","T","")</f>
        <v/>
      </c>
      <c r="E2484" s="0" t="str">
        <f aca="false">IF(D2484="T",COUNTIF($D$3:$D2484,"T"),"")</f>
        <v/>
      </c>
      <c r="F2484" s="0" t="str">
        <f aca="false">IF(C2484="S","S","")</f>
        <v/>
      </c>
      <c r="G2484" s="0" t="str">
        <f aca="false">IF(F2484="S",COUNTIF($F$3:$F2484,"S"),"")</f>
        <v/>
      </c>
      <c r="H2484" s="0" t="n">
        <f aca="false">A2484</f>
        <v>34</v>
      </c>
      <c r="I2484" s="0" t="n">
        <f aca="false">B2484</f>
        <v>7</v>
      </c>
    </row>
    <row r="2485" customFormat="false" ht="12.8" hidden="false" customHeight="false" outlineLevel="0" collapsed="false">
      <c r="A2485" s="0" t="n">
        <f aca="false">IF(B2484&lt;&gt;$D$1,A2484,A2484+1)</f>
        <v>34</v>
      </c>
      <c r="B2485" s="0" t="n">
        <f aca="false">IF(B2484&lt;&gt;$D$1,B2484+1,1)</f>
        <v>8</v>
      </c>
      <c r="C2485" s="0" t="str">
        <f aca="false">IFERROR(VLOOKUP(A2485,'Province Map'!$A$2:$BX$77,(MATCH(B2485,'Province Map'!$B$2:$BX$2,0)+1),0),"")</f>
        <v/>
      </c>
      <c r="D2485" s="0" t="str">
        <f aca="false">IF(C2485="T","T","")</f>
        <v/>
      </c>
      <c r="E2485" s="0" t="str">
        <f aca="false">IF(D2485="T",COUNTIF($D$3:$D2485,"T"),"")</f>
        <v/>
      </c>
      <c r="F2485" s="0" t="str">
        <f aca="false">IF(C2485="S","S","")</f>
        <v/>
      </c>
      <c r="G2485" s="0" t="str">
        <f aca="false">IF(F2485="S",COUNTIF($F$3:$F2485,"S"),"")</f>
        <v/>
      </c>
      <c r="H2485" s="0" t="n">
        <f aca="false">A2485</f>
        <v>34</v>
      </c>
      <c r="I2485" s="0" t="n">
        <f aca="false">B2485</f>
        <v>8</v>
      </c>
    </row>
    <row r="2486" customFormat="false" ht="12.8" hidden="false" customHeight="false" outlineLevel="0" collapsed="false">
      <c r="A2486" s="0" t="n">
        <f aca="false">IF(B2485&lt;&gt;$D$1,A2485,A2485+1)</f>
        <v>34</v>
      </c>
      <c r="B2486" s="0" t="n">
        <f aca="false">IF(B2485&lt;&gt;$D$1,B2485+1,1)</f>
        <v>9</v>
      </c>
      <c r="C2486" s="0" t="str">
        <f aca="false">IFERROR(VLOOKUP(A2486,'Province Map'!$A$2:$BX$77,(MATCH(B2486,'Province Map'!$B$2:$BX$2,0)+1),0),"")</f>
        <v/>
      </c>
      <c r="D2486" s="0" t="str">
        <f aca="false">IF(C2486="T","T","")</f>
        <v/>
      </c>
      <c r="E2486" s="0" t="str">
        <f aca="false">IF(D2486="T",COUNTIF($D$3:$D2486,"T"),"")</f>
        <v/>
      </c>
      <c r="F2486" s="0" t="str">
        <f aca="false">IF(C2486="S","S","")</f>
        <v/>
      </c>
      <c r="G2486" s="0" t="str">
        <f aca="false">IF(F2486="S",COUNTIF($F$3:$F2486,"S"),"")</f>
        <v/>
      </c>
      <c r="H2486" s="0" t="n">
        <f aca="false">A2486</f>
        <v>34</v>
      </c>
      <c r="I2486" s="0" t="n">
        <f aca="false">B2486</f>
        <v>9</v>
      </c>
    </row>
    <row r="2487" customFormat="false" ht="12.8" hidden="false" customHeight="false" outlineLevel="0" collapsed="false">
      <c r="A2487" s="0" t="n">
        <f aca="false">IF(B2486&lt;&gt;$D$1,A2486,A2486+1)</f>
        <v>34</v>
      </c>
      <c r="B2487" s="0" t="n">
        <f aca="false">IF(B2486&lt;&gt;$D$1,B2486+1,1)</f>
        <v>10</v>
      </c>
      <c r="C2487" s="0" t="str">
        <f aca="false">IFERROR(VLOOKUP(A2487,'Province Map'!$A$2:$BX$77,(MATCH(B2487,'Province Map'!$B$2:$BX$2,0)+1),0),"")</f>
        <v/>
      </c>
      <c r="D2487" s="0" t="str">
        <f aca="false">IF(C2487="T","T","")</f>
        <v/>
      </c>
      <c r="E2487" s="0" t="str">
        <f aca="false">IF(D2487="T",COUNTIF($D$3:$D2487,"T"),"")</f>
        <v/>
      </c>
      <c r="F2487" s="0" t="str">
        <f aca="false">IF(C2487="S","S","")</f>
        <v/>
      </c>
      <c r="G2487" s="0" t="str">
        <f aca="false">IF(F2487="S",COUNTIF($F$3:$F2487,"S"),"")</f>
        <v/>
      </c>
      <c r="H2487" s="0" t="n">
        <f aca="false">A2487</f>
        <v>34</v>
      </c>
      <c r="I2487" s="0" t="n">
        <f aca="false">B2487</f>
        <v>10</v>
      </c>
    </row>
    <row r="2488" customFormat="false" ht="12.8" hidden="false" customHeight="false" outlineLevel="0" collapsed="false">
      <c r="A2488" s="0" t="n">
        <f aca="false">IF(B2487&lt;&gt;$D$1,A2487,A2487+1)</f>
        <v>34</v>
      </c>
      <c r="B2488" s="0" t="n">
        <f aca="false">IF(B2487&lt;&gt;$D$1,B2487+1,1)</f>
        <v>11</v>
      </c>
      <c r="C2488" s="0" t="str">
        <f aca="false">IFERROR(VLOOKUP(A2488,'Province Map'!$A$2:$BX$77,(MATCH(B2488,'Province Map'!$B$2:$BX$2,0)+1),0),"")</f>
        <v/>
      </c>
      <c r="D2488" s="0" t="str">
        <f aca="false">IF(C2488="T","T","")</f>
        <v/>
      </c>
      <c r="E2488" s="0" t="str">
        <f aca="false">IF(D2488="T",COUNTIF($D$3:$D2488,"T"),"")</f>
        <v/>
      </c>
      <c r="F2488" s="0" t="str">
        <f aca="false">IF(C2488="S","S","")</f>
        <v/>
      </c>
      <c r="G2488" s="0" t="str">
        <f aca="false">IF(F2488="S",COUNTIF($F$3:$F2488,"S"),"")</f>
        <v/>
      </c>
      <c r="H2488" s="0" t="n">
        <f aca="false">A2488</f>
        <v>34</v>
      </c>
      <c r="I2488" s="0" t="n">
        <f aca="false">B2488</f>
        <v>11</v>
      </c>
    </row>
    <row r="2489" customFormat="false" ht="12.8" hidden="false" customHeight="false" outlineLevel="0" collapsed="false">
      <c r="A2489" s="0" t="n">
        <f aca="false">IF(B2488&lt;&gt;$D$1,A2488,A2488+1)</f>
        <v>34</v>
      </c>
      <c r="B2489" s="0" t="n">
        <f aca="false">IF(B2488&lt;&gt;$D$1,B2488+1,1)</f>
        <v>12</v>
      </c>
      <c r="C2489" s="0" t="str">
        <f aca="false">IFERROR(VLOOKUP(A2489,'Province Map'!$A$2:$BX$77,(MATCH(B2489,'Province Map'!$B$2:$BX$2,0)+1),0),"")</f>
        <v/>
      </c>
      <c r="D2489" s="0" t="str">
        <f aca="false">IF(C2489="T","T","")</f>
        <v/>
      </c>
      <c r="E2489" s="0" t="str">
        <f aca="false">IF(D2489="T",COUNTIF($D$3:$D2489,"T"),"")</f>
        <v/>
      </c>
      <c r="F2489" s="0" t="str">
        <f aca="false">IF(C2489="S","S","")</f>
        <v/>
      </c>
      <c r="G2489" s="0" t="str">
        <f aca="false">IF(F2489="S",COUNTIF($F$3:$F2489,"S"),"")</f>
        <v/>
      </c>
      <c r="H2489" s="0" t="n">
        <f aca="false">A2489</f>
        <v>34</v>
      </c>
      <c r="I2489" s="0" t="n">
        <f aca="false">B2489</f>
        <v>12</v>
      </c>
    </row>
    <row r="2490" customFormat="false" ht="12.8" hidden="false" customHeight="false" outlineLevel="0" collapsed="false">
      <c r="A2490" s="0" t="n">
        <f aca="false">IF(B2489&lt;&gt;$D$1,A2489,A2489+1)</f>
        <v>34</v>
      </c>
      <c r="B2490" s="0" t="n">
        <f aca="false">IF(B2489&lt;&gt;$D$1,B2489+1,1)</f>
        <v>13</v>
      </c>
      <c r="C2490" s="0" t="str">
        <f aca="false">IFERROR(VLOOKUP(A2490,'Province Map'!$A$2:$BX$77,(MATCH(B2490,'Province Map'!$B$2:$BX$2,0)+1),0),"")</f>
        <v/>
      </c>
      <c r="D2490" s="0" t="str">
        <f aca="false">IF(C2490="T","T","")</f>
        <v/>
      </c>
      <c r="E2490" s="0" t="str">
        <f aca="false">IF(D2490="T",COUNTIF($D$3:$D2490,"T"),"")</f>
        <v/>
      </c>
      <c r="F2490" s="0" t="str">
        <f aca="false">IF(C2490="S","S","")</f>
        <v/>
      </c>
      <c r="G2490" s="0" t="str">
        <f aca="false">IF(F2490="S",COUNTIF($F$3:$F2490,"S"),"")</f>
        <v/>
      </c>
      <c r="H2490" s="0" t="n">
        <f aca="false">A2490</f>
        <v>34</v>
      </c>
      <c r="I2490" s="0" t="n">
        <f aca="false">B2490</f>
        <v>13</v>
      </c>
    </row>
    <row r="2491" customFormat="false" ht="12.8" hidden="false" customHeight="false" outlineLevel="0" collapsed="false">
      <c r="A2491" s="0" t="n">
        <f aca="false">IF(B2490&lt;&gt;$D$1,A2490,A2490+1)</f>
        <v>34</v>
      </c>
      <c r="B2491" s="0" t="n">
        <f aca="false">IF(B2490&lt;&gt;$D$1,B2490+1,1)</f>
        <v>14</v>
      </c>
      <c r="C2491" s="0" t="str">
        <f aca="false">IFERROR(VLOOKUP(A2491,'Province Map'!$A$2:$BX$77,(MATCH(B2491,'Province Map'!$B$2:$BX$2,0)+1),0),"")</f>
        <v/>
      </c>
      <c r="D2491" s="0" t="str">
        <f aca="false">IF(C2491="T","T","")</f>
        <v/>
      </c>
      <c r="E2491" s="0" t="str">
        <f aca="false">IF(D2491="T",COUNTIF($D$3:$D2491,"T"),"")</f>
        <v/>
      </c>
      <c r="F2491" s="0" t="str">
        <f aca="false">IF(C2491="S","S","")</f>
        <v/>
      </c>
      <c r="G2491" s="0" t="str">
        <f aca="false">IF(F2491="S",COUNTIF($F$3:$F2491,"S"),"")</f>
        <v/>
      </c>
      <c r="H2491" s="0" t="n">
        <f aca="false">A2491</f>
        <v>34</v>
      </c>
      <c r="I2491" s="0" t="n">
        <f aca="false">B2491</f>
        <v>14</v>
      </c>
    </row>
    <row r="2492" customFormat="false" ht="12.8" hidden="false" customHeight="false" outlineLevel="0" collapsed="false">
      <c r="A2492" s="0" t="n">
        <f aca="false">IF(B2491&lt;&gt;$D$1,A2491,A2491+1)</f>
        <v>34</v>
      </c>
      <c r="B2492" s="0" t="n">
        <f aca="false">IF(B2491&lt;&gt;$D$1,B2491+1,1)</f>
        <v>15</v>
      </c>
      <c r="C2492" s="0" t="str">
        <f aca="false">IFERROR(VLOOKUP(A2492,'Province Map'!$A$2:$BX$77,(MATCH(B2492,'Province Map'!$B$2:$BX$2,0)+1),0),"")</f>
        <v/>
      </c>
      <c r="D2492" s="0" t="str">
        <f aca="false">IF(C2492="T","T","")</f>
        <v/>
      </c>
      <c r="E2492" s="0" t="str">
        <f aca="false">IF(D2492="T",COUNTIF($D$3:$D2492,"T"),"")</f>
        <v/>
      </c>
      <c r="F2492" s="0" t="str">
        <f aca="false">IF(C2492="S","S","")</f>
        <v/>
      </c>
      <c r="G2492" s="0" t="str">
        <f aca="false">IF(F2492="S",COUNTIF($F$3:$F2492,"S"),"")</f>
        <v/>
      </c>
      <c r="H2492" s="0" t="n">
        <f aca="false">A2492</f>
        <v>34</v>
      </c>
      <c r="I2492" s="0" t="n">
        <f aca="false">B2492</f>
        <v>15</v>
      </c>
    </row>
    <row r="2493" customFormat="false" ht="12.8" hidden="false" customHeight="false" outlineLevel="0" collapsed="false">
      <c r="A2493" s="0" t="n">
        <f aca="false">IF(B2492&lt;&gt;$D$1,A2492,A2492+1)</f>
        <v>34</v>
      </c>
      <c r="B2493" s="0" t="n">
        <f aca="false">IF(B2492&lt;&gt;$D$1,B2492+1,1)</f>
        <v>16</v>
      </c>
      <c r="C2493" s="0" t="str">
        <f aca="false">IFERROR(VLOOKUP(A2493,'Province Map'!$A$2:$BX$77,(MATCH(B2493,'Province Map'!$B$2:$BX$2,0)+1),0),"")</f>
        <v/>
      </c>
      <c r="D2493" s="0" t="str">
        <f aca="false">IF(C2493="T","T","")</f>
        <v/>
      </c>
      <c r="E2493" s="0" t="str">
        <f aca="false">IF(D2493="T",COUNTIF($D$3:$D2493,"T"),"")</f>
        <v/>
      </c>
      <c r="F2493" s="0" t="str">
        <f aca="false">IF(C2493="S","S","")</f>
        <v/>
      </c>
      <c r="G2493" s="0" t="str">
        <f aca="false">IF(F2493="S",COUNTIF($F$3:$F2493,"S"),"")</f>
        <v/>
      </c>
      <c r="H2493" s="0" t="n">
        <f aca="false">A2493</f>
        <v>34</v>
      </c>
      <c r="I2493" s="0" t="n">
        <f aca="false">B2493</f>
        <v>16</v>
      </c>
    </row>
    <row r="2494" customFormat="false" ht="12.8" hidden="false" customHeight="false" outlineLevel="0" collapsed="false">
      <c r="A2494" s="0" t="n">
        <f aca="false">IF(B2493&lt;&gt;$D$1,A2493,A2493+1)</f>
        <v>34</v>
      </c>
      <c r="B2494" s="0" t="n">
        <f aca="false">IF(B2493&lt;&gt;$D$1,B2493+1,1)</f>
        <v>17</v>
      </c>
      <c r="C2494" s="0" t="str">
        <f aca="false">IFERROR(VLOOKUP(A2494,'Province Map'!$A$2:$BX$77,(MATCH(B2494,'Province Map'!$B$2:$BX$2,0)+1),0),"")</f>
        <v/>
      </c>
      <c r="D2494" s="0" t="str">
        <f aca="false">IF(C2494="T","T","")</f>
        <v/>
      </c>
      <c r="E2494" s="0" t="str">
        <f aca="false">IF(D2494="T",COUNTIF($D$3:$D2494,"T"),"")</f>
        <v/>
      </c>
      <c r="F2494" s="0" t="str">
        <f aca="false">IF(C2494="S","S","")</f>
        <v/>
      </c>
      <c r="G2494" s="0" t="str">
        <f aca="false">IF(F2494="S",COUNTIF($F$3:$F2494,"S"),"")</f>
        <v/>
      </c>
      <c r="H2494" s="0" t="n">
        <f aca="false">A2494</f>
        <v>34</v>
      </c>
      <c r="I2494" s="0" t="n">
        <f aca="false">B2494</f>
        <v>17</v>
      </c>
    </row>
    <row r="2495" customFormat="false" ht="12.8" hidden="false" customHeight="false" outlineLevel="0" collapsed="false">
      <c r="A2495" s="0" t="n">
        <f aca="false">IF(B2494&lt;&gt;$D$1,A2494,A2494+1)</f>
        <v>34</v>
      </c>
      <c r="B2495" s="0" t="n">
        <f aca="false">IF(B2494&lt;&gt;$D$1,B2494+1,1)</f>
        <v>18</v>
      </c>
      <c r="C2495" s="0" t="str">
        <f aca="false">IFERROR(VLOOKUP(A2495,'Province Map'!$A$2:$BX$77,(MATCH(B2495,'Province Map'!$B$2:$BX$2,0)+1),0),"")</f>
        <v/>
      </c>
      <c r="D2495" s="0" t="str">
        <f aca="false">IF(C2495="T","T","")</f>
        <v/>
      </c>
      <c r="E2495" s="0" t="str">
        <f aca="false">IF(D2495="T",COUNTIF($D$3:$D2495,"T"),"")</f>
        <v/>
      </c>
      <c r="F2495" s="0" t="str">
        <f aca="false">IF(C2495="S","S","")</f>
        <v/>
      </c>
      <c r="G2495" s="0" t="str">
        <f aca="false">IF(F2495="S",COUNTIF($F$3:$F2495,"S"),"")</f>
        <v/>
      </c>
      <c r="H2495" s="0" t="n">
        <f aca="false">A2495</f>
        <v>34</v>
      </c>
      <c r="I2495" s="0" t="n">
        <f aca="false">B2495</f>
        <v>18</v>
      </c>
    </row>
    <row r="2496" customFormat="false" ht="12.8" hidden="false" customHeight="false" outlineLevel="0" collapsed="false">
      <c r="A2496" s="0" t="n">
        <f aca="false">IF(B2495&lt;&gt;$D$1,A2495,A2495+1)</f>
        <v>34</v>
      </c>
      <c r="B2496" s="0" t="n">
        <f aca="false">IF(B2495&lt;&gt;$D$1,B2495+1,1)</f>
        <v>19</v>
      </c>
      <c r="C2496" s="0" t="str">
        <f aca="false">IFERROR(VLOOKUP(A2496,'Province Map'!$A$2:$BX$77,(MATCH(B2496,'Province Map'!$B$2:$BX$2,0)+1),0),"")</f>
        <v/>
      </c>
      <c r="D2496" s="0" t="str">
        <f aca="false">IF(C2496="T","T","")</f>
        <v/>
      </c>
      <c r="E2496" s="0" t="str">
        <f aca="false">IF(D2496="T",COUNTIF($D$3:$D2496,"T"),"")</f>
        <v/>
      </c>
      <c r="F2496" s="0" t="str">
        <f aca="false">IF(C2496="S","S","")</f>
        <v/>
      </c>
      <c r="G2496" s="0" t="str">
        <f aca="false">IF(F2496="S",COUNTIF($F$3:$F2496,"S"),"")</f>
        <v/>
      </c>
      <c r="H2496" s="0" t="n">
        <f aca="false">A2496</f>
        <v>34</v>
      </c>
      <c r="I2496" s="0" t="n">
        <f aca="false">B2496</f>
        <v>19</v>
      </c>
    </row>
    <row r="2497" customFormat="false" ht="12.8" hidden="false" customHeight="false" outlineLevel="0" collapsed="false">
      <c r="A2497" s="0" t="n">
        <f aca="false">IF(B2496&lt;&gt;$D$1,A2496,A2496+1)</f>
        <v>34</v>
      </c>
      <c r="B2497" s="0" t="n">
        <f aca="false">IF(B2496&lt;&gt;$D$1,B2496+1,1)</f>
        <v>20</v>
      </c>
      <c r="C2497" s="0" t="str">
        <f aca="false">IFERROR(VLOOKUP(A2497,'Province Map'!$A$2:$BX$77,(MATCH(B2497,'Province Map'!$B$2:$BX$2,0)+1),0),"")</f>
        <v/>
      </c>
      <c r="D2497" s="0" t="str">
        <f aca="false">IF(C2497="T","T","")</f>
        <v/>
      </c>
      <c r="E2497" s="0" t="str">
        <f aca="false">IF(D2497="T",COUNTIF($D$3:$D2497,"T"),"")</f>
        <v/>
      </c>
      <c r="F2497" s="0" t="str">
        <f aca="false">IF(C2497="S","S","")</f>
        <v/>
      </c>
      <c r="G2497" s="0" t="str">
        <f aca="false">IF(F2497="S",COUNTIF($F$3:$F2497,"S"),"")</f>
        <v/>
      </c>
      <c r="H2497" s="0" t="n">
        <f aca="false">A2497</f>
        <v>34</v>
      </c>
      <c r="I2497" s="0" t="n">
        <f aca="false">B2497</f>
        <v>20</v>
      </c>
    </row>
    <row r="2498" customFormat="false" ht="12.8" hidden="false" customHeight="false" outlineLevel="0" collapsed="false">
      <c r="A2498" s="0" t="n">
        <f aca="false">IF(B2497&lt;&gt;$D$1,A2497,A2497+1)</f>
        <v>34</v>
      </c>
      <c r="B2498" s="0" t="n">
        <f aca="false">IF(B2497&lt;&gt;$D$1,B2497+1,1)</f>
        <v>21</v>
      </c>
      <c r="C2498" s="0" t="str">
        <f aca="false">IFERROR(VLOOKUP(A2498,'Province Map'!$A$2:$BX$77,(MATCH(B2498,'Province Map'!$B$2:$BX$2,0)+1),0),"")</f>
        <v/>
      </c>
      <c r="D2498" s="0" t="str">
        <f aca="false">IF(C2498="T","T","")</f>
        <v/>
      </c>
      <c r="E2498" s="0" t="str">
        <f aca="false">IF(D2498="T",COUNTIF($D$3:$D2498,"T"),"")</f>
        <v/>
      </c>
      <c r="F2498" s="0" t="str">
        <f aca="false">IF(C2498="S","S","")</f>
        <v/>
      </c>
      <c r="G2498" s="0" t="str">
        <f aca="false">IF(F2498="S",COUNTIF($F$3:$F2498,"S"),"")</f>
        <v/>
      </c>
      <c r="H2498" s="0" t="n">
        <f aca="false">A2498</f>
        <v>34</v>
      </c>
      <c r="I2498" s="0" t="n">
        <f aca="false">B2498</f>
        <v>21</v>
      </c>
    </row>
    <row r="2499" customFormat="false" ht="12.8" hidden="false" customHeight="false" outlineLevel="0" collapsed="false">
      <c r="A2499" s="0" t="n">
        <f aca="false">IF(B2498&lt;&gt;$D$1,A2498,A2498+1)</f>
        <v>34</v>
      </c>
      <c r="B2499" s="0" t="n">
        <f aca="false">IF(B2498&lt;&gt;$D$1,B2498+1,1)</f>
        <v>22</v>
      </c>
      <c r="C2499" s="0" t="str">
        <f aca="false">IFERROR(VLOOKUP(A2499,'Province Map'!$A$2:$BX$77,(MATCH(B2499,'Province Map'!$B$2:$BX$2,0)+1),0),"")</f>
        <v/>
      </c>
      <c r="D2499" s="0" t="str">
        <f aca="false">IF(C2499="T","T","")</f>
        <v/>
      </c>
      <c r="E2499" s="0" t="str">
        <f aca="false">IF(D2499="T",COUNTIF($D$3:$D2499,"T"),"")</f>
        <v/>
      </c>
      <c r="F2499" s="0" t="str">
        <f aca="false">IF(C2499="S","S","")</f>
        <v/>
      </c>
      <c r="G2499" s="0" t="str">
        <f aca="false">IF(F2499="S",COUNTIF($F$3:$F2499,"S"),"")</f>
        <v/>
      </c>
      <c r="H2499" s="0" t="n">
        <f aca="false">A2499</f>
        <v>34</v>
      </c>
      <c r="I2499" s="0" t="n">
        <f aca="false">B2499</f>
        <v>22</v>
      </c>
    </row>
    <row r="2500" customFormat="false" ht="12.8" hidden="false" customHeight="false" outlineLevel="0" collapsed="false">
      <c r="A2500" s="0" t="n">
        <f aca="false">IF(B2499&lt;&gt;$D$1,A2499,A2499+1)</f>
        <v>34</v>
      </c>
      <c r="B2500" s="0" t="n">
        <f aca="false">IF(B2499&lt;&gt;$D$1,B2499+1,1)</f>
        <v>23</v>
      </c>
      <c r="C2500" s="0" t="str">
        <f aca="false">IFERROR(VLOOKUP(A2500,'Province Map'!$A$2:$BX$77,(MATCH(B2500,'Province Map'!$B$2:$BX$2,0)+1),0),"")</f>
        <v/>
      </c>
      <c r="D2500" s="0" t="str">
        <f aca="false">IF(C2500="T","T","")</f>
        <v/>
      </c>
      <c r="E2500" s="0" t="str">
        <f aca="false">IF(D2500="T",COUNTIF($D$3:$D2500,"T"),"")</f>
        <v/>
      </c>
      <c r="F2500" s="0" t="str">
        <f aca="false">IF(C2500="S","S","")</f>
        <v/>
      </c>
      <c r="G2500" s="0" t="str">
        <f aca="false">IF(F2500="S",COUNTIF($F$3:$F2500,"S"),"")</f>
        <v/>
      </c>
      <c r="H2500" s="0" t="n">
        <f aca="false">A2500</f>
        <v>34</v>
      </c>
      <c r="I2500" s="0" t="n">
        <f aca="false">B2500</f>
        <v>23</v>
      </c>
    </row>
    <row r="2501" customFormat="false" ht="12.8" hidden="false" customHeight="false" outlineLevel="0" collapsed="false">
      <c r="A2501" s="0" t="n">
        <f aca="false">IF(B2500&lt;&gt;$D$1,A2500,A2500+1)</f>
        <v>34</v>
      </c>
      <c r="B2501" s="0" t="n">
        <f aca="false">IF(B2500&lt;&gt;$D$1,B2500+1,1)</f>
        <v>24</v>
      </c>
      <c r="C2501" s="0" t="str">
        <f aca="false">IFERROR(VLOOKUP(A2501,'Province Map'!$A$2:$BX$77,(MATCH(B2501,'Province Map'!$B$2:$BX$2,0)+1),0),"")</f>
        <v/>
      </c>
      <c r="D2501" s="0" t="str">
        <f aca="false">IF(C2501="T","T","")</f>
        <v/>
      </c>
      <c r="E2501" s="0" t="str">
        <f aca="false">IF(D2501="T",COUNTIF($D$3:$D2501,"T"),"")</f>
        <v/>
      </c>
      <c r="F2501" s="0" t="str">
        <f aca="false">IF(C2501="S","S","")</f>
        <v/>
      </c>
      <c r="G2501" s="0" t="str">
        <f aca="false">IF(F2501="S",COUNTIF($F$3:$F2501,"S"),"")</f>
        <v/>
      </c>
      <c r="H2501" s="0" t="n">
        <f aca="false">A2501</f>
        <v>34</v>
      </c>
      <c r="I2501" s="0" t="n">
        <f aca="false">B2501</f>
        <v>24</v>
      </c>
    </row>
    <row r="2502" customFormat="false" ht="12.8" hidden="false" customHeight="false" outlineLevel="0" collapsed="false">
      <c r="A2502" s="0" t="n">
        <f aca="false">IF(B2501&lt;&gt;$D$1,A2501,A2501+1)</f>
        <v>34</v>
      </c>
      <c r="B2502" s="0" t="n">
        <f aca="false">IF(B2501&lt;&gt;$D$1,B2501+1,1)</f>
        <v>25</v>
      </c>
      <c r="C2502" s="0" t="str">
        <f aca="false">IFERROR(VLOOKUP(A2502,'Province Map'!$A$2:$BX$77,(MATCH(B2502,'Province Map'!$B$2:$BX$2,0)+1),0),"")</f>
        <v/>
      </c>
      <c r="D2502" s="0" t="str">
        <f aca="false">IF(C2502="T","T","")</f>
        <v/>
      </c>
      <c r="E2502" s="0" t="str">
        <f aca="false">IF(D2502="T",COUNTIF($D$3:$D2502,"T"),"")</f>
        <v/>
      </c>
      <c r="F2502" s="0" t="str">
        <f aca="false">IF(C2502="S","S","")</f>
        <v/>
      </c>
      <c r="G2502" s="0" t="str">
        <f aca="false">IF(F2502="S",COUNTIF($F$3:$F2502,"S"),"")</f>
        <v/>
      </c>
      <c r="H2502" s="0" t="n">
        <f aca="false">A2502</f>
        <v>34</v>
      </c>
      <c r="I2502" s="0" t="n">
        <f aca="false">B2502</f>
        <v>25</v>
      </c>
    </row>
    <row r="2503" customFormat="false" ht="12.8" hidden="false" customHeight="false" outlineLevel="0" collapsed="false">
      <c r="A2503" s="0" t="n">
        <f aca="false">IF(B2502&lt;&gt;$D$1,A2502,A2502+1)</f>
        <v>34</v>
      </c>
      <c r="B2503" s="0" t="n">
        <f aca="false">IF(B2502&lt;&gt;$D$1,B2502+1,1)</f>
        <v>26</v>
      </c>
      <c r="C2503" s="0" t="str">
        <f aca="false">IFERROR(VLOOKUP(A2503,'Province Map'!$A$2:$BX$77,(MATCH(B2503,'Province Map'!$B$2:$BX$2,0)+1),0),"")</f>
        <v/>
      </c>
      <c r="D2503" s="0" t="str">
        <f aca="false">IF(C2503="T","T","")</f>
        <v/>
      </c>
      <c r="E2503" s="0" t="str">
        <f aca="false">IF(D2503="T",COUNTIF($D$3:$D2503,"T"),"")</f>
        <v/>
      </c>
      <c r="F2503" s="0" t="str">
        <f aca="false">IF(C2503="S","S","")</f>
        <v/>
      </c>
      <c r="G2503" s="0" t="str">
        <f aca="false">IF(F2503="S",COUNTIF($F$3:$F2503,"S"),"")</f>
        <v/>
      </c>
      <c r="H2503" s="0" t="n">
        <f aca="false">A2503</f>
        <v>34</v>
      </c>
      <c r="I2503" s="0" t="n">
        <f aca="false">B2503</f>
        <v>26</v>
      </c>
    </row>
    <row r="2504" customFormat="false" ht="12.8" hidden="false" customHeight="false" outlineLevel="0" collapsed="false">
      <c r="A2504" s="0" t="n">
        <f aca="false">IF(B2503&lt;&gt;$D$1,A2503,A2503+1)</f>
        <v>34</v>
      </c>
      <c r="B2504" s="0" t="n">
        <f aca="false">IF(B2503&lt;&gt;$D$1,B2503+1,1)</f>
        <v>27</v>
      </c>
      <c r="C2504" s="0" t="str">
        <f aca="false">IFERROR(VLOOKUP(A2504,'Province Map'!$A$2:$BX$77,(MATCH(B2504,'Province Map'!$B$2:$BX$2,0)+1),0),"")</f>
        <v/>
      </c>
      <c r="D2504" s="0" t="str">
        <f aca="false">IF(C2504="T","T","")</f>
        <v/>
      </c>
      <c r="E2504" s="0" t="str">
        <f aca="false">IF(D2504="T",COUNTIF($D$3:$D2504,"T"),"")</f>
        <v/>
      </c>
      <c r="F2504" s="0" t="str">
        <f aca="false">IF(C2504="S","S","")</f>
        <v/>
      </c>
      <c r="G2504" s="0" t="str">
        <f aca="false">IF(F2504="S",COUNTIF($F$3:$F2504,"S"),"")</f>
        <v/>
      </c>
      <c r="H2504" s="0" t="n">
        <f aca="false">A2504</f>
        <v>34</v>
      </c>
      <c r="I2504" s="0" t="n">
        <f aca="false">B2504</f>
        <v>27</v>
      </c>
    </row>
    <row r="2505" customFormat="false" ht="12.8" hidden="false" customHeight="false" outlineLevel="0" collapsed="false">
      <c r="A2505" s="0" t="n">
        <f aca="false">IF(B2504&lt;&gt;$D$1,A2504,A2504+1)</f>
        <v>34</v>
      </c>
      <c r="B2505" s="0" t="n">
        <f aca="false">IF(B2504&lt;&gt;$D$1,B2504+1,1)</f>
        <v>28</v>
      </c>
      <c r="C2505" s="0" t="str">
        <f aca="false">IFERROR(VLOOKUP(A2505,'Province Map'!$A$2:$BX$77,(MATCH(B2505,'Province Map'!$B$2:$BX$2,0)+1),0),"")</f>
        <v/>
      </c>
      <c r="D2505" s="0" t="str">
        <f aca="false">IF(C2505="T","T","")</f>
        <v/>
      </c>
      <c r="E2505" s="0" t="str">
        <f aca="false">IF(D2505="T",COUNTIF($D$3:$D2505,"T"),"")</f>
        <v/>
      </c>
      <c r="F2505" s="0" t="str">
        <f aca="false">IF(C2505="S","S","")</f>
        <v/>
      </c>
      <c r="G2505" s="0" t="str">
        <f aca="false">IF(F2505="S",COUNTIF($F$3:$F2505,"S"),"")</f>
        <v/>
      </c>
      <c r="H2505" s="0" t="n">
        <f aca="false">A2505</f>
        <v>34</v>
      </c>
      <c r="I2505" s="0" t="n">
        <f aca="false">B2505</f>
        <v>28</v>
      </c>
    </row>
    <row r="2506" customFormat="false" ht="12.8" hidden="false" customHeight="false" outlineLevel="0" collapsed="false">
      <c r="A2506" s="0" t="n">
        <f aca="false">IF(B2505&lt;&gt;$D$1,A2505,A2505+1)</f>
        <v>34</v>
      </c>
      <c r="B2506" s="0" t="n">
        <f aca="false">IF(B2505&lt;&gt;$D$1,B2505+1,1)</f>
        <v>29</v>
      </c>
      <c r="C2506" s="0" t="str">
        <f aca="false">IFERROR(VLOOKUP(A2506,'Province Map'!$A$2:$BX$77,(MATCH(B2506,'Province Map'!$B$2:$BX$2,0)+1),0),"")</f>
        <v/>
      </c>
      <c r="D2506" s="0" t="str">
        <f aca="false">IF(C2506="T","T","")</f>
        <v/>
      </c>
      <c r="E2506" s="0" t="str">
        <f aca="false">IF(D2506="T",COUNTIF($D$3:$D2506,"T"),"")</f>
        <v/>
      </c>
      <c r="F2506" s="0" t="str">
        <f aca="false">IF(C2506="S","S","")</f>
        <v/>
      </c>
      <c r="G2506" s="0" t="str">
        <f aca="false">IF(F2506="S",COUNTIF($F$3:$F2506,"S"),"")</f>
        <v/>
      </c>
      <c r="H2506" s="0" t="n">
        <f aca="false">A2506</f>
        <v>34</v>
      </c>
      <c r="I2506" s="0" t="n">
        <f aca="false">B2506</f>
        <v>29</v>
      </c>
    </row>
    <row r="2507" customFormat="false" ht="12.8" hidden="false" customHeight="false" outlineLevel="0" collapsed="false">
      <c r="A2507" s="0" t="n">
        <f aca="false">IF(B2506&lt;&gt;$D$1,A2506,A2506+1)</f>
        <v>34</v>
      </c>
      <c r="B2507" s="0" t="n">
        <f aca="false">IF(B2506&lt;&gt;$D$1,B2506+1,1)</f>
        <v>30</v>
      </c>
      <c r="C2507" s="0" t="str">
        <f aca="false">IFERROR(VLOOKUP(A2507,'Province Map'!$A$2:$BX$77,(MATCH(B2507,'Province Map'!$B$2:$BX$2,0)+1),0),"")</f>
        <v/>
      </c>
      <c r="D2507" s="0" t="str">
        <f aca="false">IF(C2507="T","T","")</f>
        <v/>
      </c>
      <c r="E2507" s="0" t="str">
        <f aca="false">IF(D2507="T",COUNTIF($D$3:$D2507,"T"),"")</f>
        <v/>
      </c>
      <c r="F2507" s="0" t="str">
        <f aca="false">IF(C2507="S","S","")</f>
        <v/>
      </c>
      <c r="G2507" s="0" t="str">
        <f aca="false">IF(F2507="S",COUNTIF($F$3:$F2507,"S"),"")</f>
        <v/>
      </c>
      <c r="H2507" s="0" t="n">
        <f aca="false">A2507</f>
        <v>34</v>
      </c>
      <c r="I2507" s="0" t="n">
        <f aca="false">B2507</f>
        <v>30</v>
      </c>
    </row>
    <row r="2508" customFormat="false" ht="12.8" hidden="false" customHeight="false" outlineLevel="0" collapsed="false">
      <c r="A2508" s="0" t="n">
        <f aca="false">IF(B2507&lt;&gt;$D$1,A2507,A2507+1)</f>
        <v>34</v>
      </c>
      <c r="B2508" s="0" t="n">
        <f aca="false">IF(B2507&lt;&gt;$D$1,B2507+1,1)</f>
        <v>31</v>
      </c>
      <c r="C2508" s="0" t="str">
        <f aca="false">IFERROR(VLOOKUP(A2508,'Province Map'!$A$2:$BX$77,(MATCH(B2508,'Province Map'!$B$2:$BX$2,0)+1),0),"")</f>
        <v/>
      </c>
      <c r="D2508" s="0" t="str">
        <f aca="false">IF(C2508="T","T","")</f>
        <v/>
      </c>
      <c r="E2508" s="0" t="str">
        <f aca="false">IF(D2508="T",COUNTIF($D$3:$D2508,"T"),"")</f>
        <v/>
      </c>
      <c r="F2508" s="0" t="str">
        <f aca="false">IF(C2508="S","S","")</f>
        <v/>
      </c>
      <c r="G2508" s="0" t="str">
        <f aca="false">IF(F2508="S",COUNTIF($F$3:$F2508,"S"),"")</f>
        <v/>
      </c>
      <c r="H2508" s="0" t="n">
        <f aca="false">A2508</f>
        <v>34</v>
      </c>
      <c r="I2508" s="0" t="n">
        <f aca="false">B2508</f>
        <v>31</v>
      </c>
    </row>
    <row r="2509" customFormat="false" ht="12.8" hidden="false" customHeight="false" outlineLevel="0" collapsed="false">
      <c r="A2509" s="0" t="n">
        <f aca="false">IF(B2508&lt;&gt;$D$1,A2508,A2508+1)</f>
        <v>34</v>
      </c>
      <c r="B2509" s="0" t="n">
        <f aca="false">IF(B2508&lt;&gt;$D$1,B2508+1,1)</f>
        <v>32</v>
      </c>
      <c r="C2509" s="0" t="str">
        <f aca="false">IFERROR(VLOOKUP(A2509,'Province Map'!$A$2:$BX$77,(MATCH(B2509,'Province Map'!$B$2:$BX$2,0)+1),0),"")</f>
        <v/>
      </c>
      <c r="D2509" s="0" t="str">
        <f aca="false">IF(C2509="T","T","")</f>
        <v/>
      </c>
      <c r="E2509" s="0" t="str">
        <f aca="false">IF(D2509="T",COUNTIF($D$3:$D2509,"T"),"")</f>
        <v/>
      </c>
      <c r="F2509" s="0" t="str">
        <f aca="false">IF(C2509="S","S","")</f>
        <v/>
      </c>
      <c r="G2509" s="0" t="str">
        <f aca="false">IF(F2509="S",COUNTIF($F$3:$F2509,"S"),"")</f>
        <v/>
      </c>
      <c r="H2509" s="0" t="n">
        <f aca="false">A2509</f>
        <v>34</v>
      </c>
      <c r="I2509" s="0" t="n">
        <f aca="false">B2509</f>
        <v>32</v>
      </c>
    </row>
    <row r="2510" customFormat="false" ht="12.8" hidden="false" customHeight="false" outlineLevel="0" collapsed="false">
      <c r="A2510" s="0" t="n">
        <f aca="false">IF(B2509&lt;&gt;$D$1,A2509,A2509+1)</f>
        <v>34</v>
      </c>
      <c r="B2510" s="0" t="n">
        <f aca="false">IF(B2509&lt;&gt;$D$1,B2509+1,1)</f>
        <v>33</v>
      </c>
      <c r="C2510" s="0" t="str">
        <f aca="false">IFERROR(VLOOKUP(A2510,'Province Map'!$A$2:$BX$77,(MATCH(B2510,'Province Map'!$B$2:$BX$2,0)+1),0),"")</f>
        <v/>
      </c>
      <c r="D2510" s="0" t="str">
        <f aca="false">IF(C2510="T","T","")</f>
        <v/>
      </c>
      <c r="E2510" s="0" t="str">
        <f aca="false">IF(D2510="T",COUNTIF($D$3:$D2510,"T"),"")</f>
        <v/>
      </c>
      <c r="F2510" s="0" t="str">
        <f aca="false">IF(C2510="S","S","")</f>
        <v/>
      </c>
      <c r="G2510" s="0" t="str">
        <f aca="false">IF(F2510="S",COUNTIF($F$3:$F2510,"S"),"")</f>
        <v/>
      </c>
      <c r="H2510" s="0" t="n">
        <f aca="false">A2510</f>
        <v>34</v>
      </c>
      <c r="I2510" s="0" t="n">
        <f aca="false">B2510</f>
        <v>33</v>
      </c>
    </row>
    <row r="2511" customFormat="false" ht="12.8" hidden="false" customHeight="false" outlineLevel="0" collapsed="false">
      <c r="A2511" s="0" t="n">
        <f aca="false">IF(B2510&lt;&gt;$D$1,A2510,A2510+1)</f>
        <v>34</v>
      </c>
      <c r="B2511" s="0" t="n">
        <f aca="false">IF(B2510&lt;&gt;$D$1,B2510+1,1)</f>
        <v>34</v>
      </c>
      <c r="C2511" s="0" t="str">
        <f aca="false">IFERROR(VLOOKUP(A2511,'Province Map'!$A$2:$BX$77,(MATCH(B2511,'Province Map'!$B$2:$BX$2,0)+1),0),"")</f>
        <v/>
      </c>
      <c r="D2511" s="0" t="str">
        <f aca="false">IF(C2511="T","T","")</f>
        <v/>
      </c>
      <c r="E2511" s="0" t="str">
        <f aca="false">IF(D2511="T",COUNTIF($D$3:$D2511,"T"),"")</f>
        <v/>
      </c>
      <c r="F2511" s="0" t="str">
        <f aca="false">IF(C2511="S","S","")</f>
        <v/>
      </c>
      <c r="G2511" s="0" t="str">
        <f aca="false">IF(F2511="S",COUNTIF($F$3:$F2511,"S"),"")</f>
        <v/>
      </c>
      <c r="H2511" s="0" t="n">
        <f aca="false">A2511</f>
        <v>34</v>
      </c>
      <c r="I2511" s="0" t="n">
        <f aca="false">B2511</f>
        <v>34</v>
      </c>
    </row>
    <row r="2512" customFormat="false" ht="12.8" hidden="false" customHeight="false" outlineLevel="0" collapsed="false">
      <c r="A2512" s="0" t="n">
        <f aca="false">IF(B2511&lt;&gt;$D$1,A2511,A2511+1)</f>
        <v>34</v>
      </c>
      <c r="B2512" s="0" t="n">
        <f aca="false">IF(B2511&lt;&gt;$D$1,B2511+1,1)</f>
        <v>35</v>
      </c>
      <c r="C2512" s="0" t="str">
        <f aca="false">IFERROR(VLOOKUP(A2512,'Province Map'!$A$2:$BX$77,(MATCH(B2512,'Province Map'!$B$2:$BX$2,0)+1),0),"")</f>
        <v/>
      </c>
      <c r="D2512" s="0" t="str">
        <f aca="false">IF(C2512="T","T","")</f>
        <v/>
      </c>
      <c r="E2512" s="0" t="str">
        <f aca="false">IF(D2512="T",COUNTIF($D$3:$D2512,"T"),"")</f>
        <v/>
      </c>
      <c r="F2512" s="0" t="str">
        <f aca="false">IF(C2512="S","S","")</f>
        <v/>
      </c>
      <c r="G2512" s="0" t="str">
        <f aca="false">IF(F2512="S",COUNTIF($F$3:$F2512,"S"),"")</f>
        <v/>
      </c>
      <c r="H2512" s="0" t="n">
        <f aca="false">A2512</f>
        <v>34</v>
      </c>
      <c r="I2512" s="0" t="n">
        <f aca="false">B2512</f>
        <v>35</v>
      </c>
    </row>
    <row r="2513" customFormat="false" ht="12.8" hidden="false" customHeight="false" outlineLevel="0" collapsed="false">
      <c r="A2513" s="0" t="n">
        <f aca="false">IF(B2512&lt;&gt;$D$1,A2512,A2512+1)</f>
        <v>34</v>
      </c>
      <c r="B2513" s="0" t="n">
        <f aca="false">IF(B2512&lt;&gt;$D$1,B2512+1,1)</f>
        <v>36</v>
      </c>
      <c r="C2513" s="0" t="str">
        <f aca="false">IFERROR(VLOOKUP(A2513,'Province Map'!$A$2:$BX$77,(MATCH(B2513,'Province Map'!$B$2:$BX$2,0)+1),0),"")</f>
        <v/>
      </c>
      <c r="D2513" s="0" t="str">
        <f aca="false">IF(C2513="T","T","")</f>
        <v/>
      </c>
      <c r="E2513" s="0" t="str">
        <f aca="false">IF(D2513="T",COUNTIF($D$3:$D2513,"T"),"")</f>
        <v/>
      </c>
      <c r="F2513" s="0" t="str">
        <f aca="false">IF(C2513="S","S","")</f>
        <v/>
      </c>
      <c r="G2513" s="0" t="str">
        <f aca="false">IF(F2513="S",COUNTIF($F$3:$F2513,"S"),"")</f>
        <v/>
      </c>
      <c r="H2513" s="0" t="n">
        <f aca="false">A2513</f>
        <v>34</v>
      </c>
      <c r="I2513" s="0" t="n">
        <f aca="false">B2513</f>
        <v>36</v>
      </c>
    </row>
    <row r="2514" customFormat="false" ht="12.8" hidden="false" customHeight="false" outlineLevel="0" collapsed="false">
      <c r="A2514" s="0" t="n">
        <f aca="false">IF(B2513&lt;&gt;$D$1,A2513,A2513+1)</f>
        <v>34</v>
      </c>
      <c r="B2514" s="0" t="n">
        <f aca="false">IF(B2513&lt;&gt;$D$1,B2513+1,1)</f>
        <v>37</v>
      </c>
      <c r="C2514" s="0" t="str">
        <f aca="false">IFERROR(VLOOKUP(A2514,'Province Map'!$A$2:$BX$77,(MATCH(B2514,'Province Map'!$B$2:$BX$2,0)+1),0),"")</f>
        <v/>
      </c>
      <c r="D2514" s="0" t="str">
        <f aca="false">IF(C2514="T","T","")</f>
        <v/>
      </c>
      <c r="E2514" s="0" t="str">
        <f aca="false">IF(D2514="T",COUNTIF($D$3:$D2514,"T"),"")</f>
        <v/>
      </c>
      <c r="F2514" s="0" t="str">
        <f aca="false">IF(C2514="S","S","")</f>
        <v/>
      </c>
      <c r="G2514" s="0" t="str">
        <f aca="false">IF(F2514="S",COUNTIF($F$3:$F2514,"S"),"")</f>
        <v/>
      </c>
      <c r="H2514" s="0" t="n">
        <f aca="false">A2514</f>
        <v>34</v>
      </c>
      <c r="I2514" s="0" t="n">
        <f aca="false">B2514</f>
        <v>37</v>
      </c>
    </row>
    <row r="2515" customFormat="false" ht="12.8" hidden="false" customHeight="false" outlineLevel="0" collapsed="false">
      <c r="A2515" s="0" t="n">
        <f aca="false">IF(B2514&lt;&gt;$D$1,A2514,A2514+1)</f>
        <v>34</v>
      </c>
      <c r="B2515" s="0" t="n">
        <f aca="false">IF(B2514&lt;&gt;$D$1,B2514+1,1)</f>
        <v>38</v>
      </c>
      <c r="C2515" s="0" t="str">
        <f aca="false">IFERROR(VLOOKUP(A2515,'Province Map'!$A$2:$BX$77,(MATCH(B2515,'Province Map'!$B$2:$BX$2,0)+1),0),"")</f>
        <v/>
      </c>
      <c r="D2515" s="0" t="str">
        <f aca="false">IF(C2515="T","T","")</f>
        <v/>
      </c>
      <c r="E2515" s="0" t="str">
        <f aca="false">IF(D2515="T",COUNTIF($D$3:$D2515,"T"),"")</f>
        <v/>
      </c>
      <c r="F2515" s="0" t="str">
        <f aca="false">IF(C2515="S","S","")</f>
        <v/>
      </c>
      <c r="G2515" s="0" t="str">
        <f aca="false">IF(F2515="S",COUNTIF($F$3:$F2515,"S"),"")</f>
        <v/>
      </c>
      <c r="H2515" s="0" t="n">
        <f aca="false">A2515</f>
        <v>34</v>
      </c>
      <c r="I2515" s="0" t="n">
        <f aca="false">B2515</f>
        <v>38</v>
      </c>
    </row>
    <row r="2516" customFormat="false" ht="12.8" hidden="false" customHeight="false" outlineLevel="0" collapsed="false">
      <c r="A2516" s="0" t="n">
        <f aca="false">IF(B2515&lt;&gt;$D$1,A2515,A2515+1)</f>
        <v>34</v>
      </c>
      <c r="B2516" s="0" t="n">
        <f aca="false">IF(B2515&lt;&gt;$D$1,B2515+1,1)</f>
        <v>39</v>
      </c>
      <c r="C2516" s="0" t="str">
        <f aca="false">IFERROR(VLOOKUP(A2516,'Province Map'!$A$2:$BX$77,(MATCH(B2516,'Province Map'!$B$2:$BX$2,0)+1),0),"")</f>
        <v/>
      </c>
      <c r="D2516" s="0" t="str">
        <f aca="false">IF(C2516="T","T","")</f>
        <v/>
      </c>
      <c r="E2516" s="0" t="str">
        <f aca="false">IF(D2516="T",COUNTIF($D$3:$D2516,"T"),"")</f>
        <v/>
      </c>
      <c r="F2516" s="0" t="str">
        <f aca="false">IF(C2516="S","S","")</f>
        <v/>
      </c>
      <c r="G2516" s="0" t="str">
        <f aca="false">IF(F2516="S",COUNTIF($F$3:$F2516,"S"),"")</f>
        <v/>
      </c>
      <c r="H2516" s="0" t="n">
        <f aca="false">A2516</f>
        <v>34</v>
      </c>
      <c r="I2516" s="0" t="n">
        <f aca="false">B2516</f>
        <v>39</v>
      </c>
    </row>
    <row r="2517" customFormat="false" ht="12.8" hidden="false" customHeight="false" outlineLevel="0" collapsed="false">
      <c r="A2517" s="0" t="n">
        <f aca="false">IF(B2516&lt;&gt;$D$1,A2516,A2516+1)</f>
        <v>34</v>
      </c>
      <c r="B2517" s="0" t="n">
        <f aca="false">IF(B2516&lt;&gt;$D$1,B2516+1,1)</f>
        <v>40</v>
      </c>
      <c r="C2517" s="0" t="str">
        <f aca="false">IFERROR(VLOOKUP(A2517,'Province Map'!$A$2:$BX$77,(MATCH(B2517,'Province Map'!$B$2:$BX$2,0)+1),0),"")</f>
        <v/>
      </c>
      <c r="D2517" s="0" t="str">
        <f aca="false">IF(C2517="T","T","")</f>
        <v/>
      </c>
      <c r="E2517" s="0" t="str">
        <f aca="false">IF(D2517="T",COUNTIF($D$3:$D2517,"T"),"")</f>
        <v/>
      </c>
      <c r="F2517" s="0" t="str">
        <f aca="false">IF(C2517="S","S","")</f>
        <v/>
      </c>
      <c r="G2517" s="0" t="str">
        <f aca="false">IF(F2517="S",COUNTIF($F$3:$F2517,"S"),"")</f>
        <v/>
      </c>
      <c r="H2517" s="0" t="n">
        <f aca="false">A2517</f>
        <v>34</v>
      </c>
      <c r="I2517" s="0" t="n">
        <f aca="false">B2517</f>
        <v>40</v>
      </c>
    </row>
    <row r="2518" customFormat="false" ht="12.8" hidden="false" customHeight="false" outlineLevel="0" collapsed="false">
      <c r="A2518" s="0" t="n">
        <f aca="false">IF(B2517&lt;&gt;$D$1,A2517,A2517+1)</f>
        <v>34</v>
      </c>
      <c r="B2518" s="0" t="n">
        <f aca="false">IF(B2517&lt;&gt;$D$1,B2517+1,1)</f>
        <v>41</v>
      </c>
      <c r="C2518" s="0" t="str">
        <f aca="false">IFERROR(VLOOKUP(A2518,'Province Map'!$A$2:$BX$77,(MATCH(B2518,'Province Map'!$B$2:$BX$2,0)+1),0),"")</f>
        <v/>
      </c>
      <c r="D2518" s="0" t="str">
        <f aca="false">IF(C2518="T","T","")</f>
        <v/>
      </c>
      <c r="E2518" s="0" t="str">
        <f aca="false">IF(D2518="T",COUNTIF($D$3:$D2518,"T"),"")</f>
        <v/>
      </c>
      <c r="F2518" s="0" t="str">
        <f aca="false">IF(C2518="S","S","")</f>
        <v/>
      </c>
      <c r="G2518" s="0" t="str">
        <f aca="false">IF(F2518="S",COUNTIF($F$3:$F2518,"S"),"")</f>
        <v/>
      </c>
      <c r="H2518" s="0" t="n">
        <f aca="false">A2518</f>
        <v>34</v>
      </c>
      <c r="I2518" s="0" t="n">
        <f aca="false">B2518</f>
        <v>41</v>
      </c>
    </row>
    <row r="2519" customFormat="false" ht="12.8" hidden="false" customHeight="false" outlineLevel="0" collapsed="false">
      <c r="A2519" s="0" t="n">
        <f aca="false">IF(B2518&lt;&gt;$D$1,A2518,A2518+1)</f>
        <v>34</v>
      </c>
      <c r="B2519" s="0" t="n">
        <f aca="false">IF(B2518&lt;&gt;$D$1,B2518+1,1)</f>
        <v>42</v>
      </c>
      <c r="C2519" s="0" t="str">
        <f aca="false">IFERROR(VLOOKUP(A2519,'Province Map'!$A$2:$BX$77,(MATCH(B2519,'Province Map'!$B$2:$BX$2,0)+1),0),"")</f>
        <v/>
      </c>
      <c r="D2519" s="0" t="str">
        <f aca="false">IF(C2519="T","T","")</f>
        <v/>
      </c>
      <c r="E2519" s="0" t="str">
        <f aca="false">IF(D2519="T",COUNTIF($D$3:$D2519,"T"),"")</f>
        <v/>
      </c>
      <c r="F2519" s="0" t="str">
        <f aca="false">IF(C2519="S","S","")</f>
        <v/>
      </c>
      <c r="G2519" s="0" t="str">
        <f aca="false">IF(F2519="S",COUNTIF($F$3:$F2519,"S"),"")</f>
        <v/>
      </c>
      <c r="H2519" s="0" t="n">
        <f aca="false">A2519</f>
        <v>34</v>
      </c>
      <c r="I2519" s="0" t="n">
        <f aca="false">B2519</f>
        <v>42</v>
      </c>
    </row>
    <row r="2520" customFormat="false" ht="12.8" hidden="false" customHeight="false" outlineLevel="0" collapsed="false">
      <c r="A2520" s="0" t="n">
        <f aca="false">IF(B2519&lt;&gt;$D$1,A2519,A2519+1)</f>
        <v>34</v>
      </c>
      <c r="B2520" s="0" t="n">
        <f aca="false">IF(B2519&lt;&gt;$D$1,B2519+1,1)</f>
        <v>43</v>
      </c>
      <c r="C2520" s="0" t="str">
        <f aca="false">IFERROR(VLOOKUP(A2520,'Province Map'!$A$2:$BX$77,(MATCH(B2520,'Province Map'!$B$2:$BX$2,0)+1),0),"")</f>
        <v/>
      </c>
      <c r="D2520" s="0" t="str">
        <f aca="false">IF(C2520="T","T","")</f>
        <v/>
      </c>
      <c r="E2520" s="0" t="str">
        <f aca="false">IF(D2520="T",COUNTIF($D$3:$D2520,"T"),"")</f>
        <v/>
      </c>
      <c r="F2520" s="0" t="str">
        <f aca="false">IF(C2520="S","S","")</f>
        <v/>
      </c>
      <c r="G2520" s="0" t="str">
        <f aca="false">IF(F2520="S",COUNTIF($F$3:$F2520,"S"),"")</f>
        <v/>
      </c>
      <c r="H2520" s="0" t="n">
        <f aca="false">A2520</f>
        <v>34</v>
      </c>
      <c r="I2520" s="0" t="n">
        <f aca="false">B2520</f>
        <v>43</v>
      </c>
    </row>
    <row r="2521" customFormat="false" ht="12.8" hidden="false" customHeight="false" outlineLevel="0" collapsed="false">
      <c r="A2521" s="0" t="n">
        <f aca="false">IF(B2520&lt;&gt;$D$1,A2520,A2520+1)</f>
        <v>34</v>
      </c>
      <c r="B2521" s="0" t="n">
        <f aca="false">IF(B2520&lt;&gt;$D$1,B2520+1,1)</f>
        <v>44</v>
      </c>
      <c r="C2521" s="0" t="str">
        <f aca="false">IFERROR(VLOOKUP(A2521,'Province Map'!$A$2:$BX$77,(MATCH(B2521,'Province Map'!$B$2:$BX$2,0)+1),0),"")</f>
        <v/>
      </c>
      <c r="D2521" s="0" t="str">
        <f aca="false">IF(C2521="T","T","")</f>
        <v/>
      </c>
      <c r="E2521" s="0" t="str">
        <f aca="false">IF(D2521="T",COUNTIF($D$3:$D2521,"T"),"")</f>
        <v/>
      </c>
      <c r="F2521" s="0" t="str">
        <f aca="false">IF(C2521="S","S","")</f>
        <v/>
      </c>
      <c r="G2521" s="0" t="str">
        <f aca="false">IF(F2521="S",COUNTIF($F$3:$F2521,"S"),"")</f>
        <v/>
      </c>
      <c r="H2521" s="0" t="n">
        <f aca="false">A2521</f>
        <v>34</v>
      </c>
      <c r="I2521" s="0" t="n">
        <f aca="false">B2521</f>
        <v>44</v>
      </c>
    </row>
    <row r="2522" customFormat="false" ht="12.8" hidden="false" customHeight="false" outlineLevel="0" collapsed="false">
      <c r="A2522" s="0" t="n">
        <f aca="false">IF(B2521&lt;&gt;$D$1,A2521,A2521+1)</f>
        <v>34</v>
      </c>
      <c r="B2522" s="0" t="n">
        <f aca="false">IF(B2521&lt;&gt;$D$1,B2521+1,1)</f>
        <v>45</v>
      </c>
      <c r="C2522" s="0" t="str">
        <f aca="false">IFERROR(VLOOKUP(A2522,'Province Map'!$A$2:$BX$77,(MATCH(B2522,'Province Map'!$B$2:$BX$2,0)+1),0),"")</f>
        <v/>
      </c>
      <c r="D2522" s="0" t="str">
        <f aca="false">IF(C2522="T","T","")</f>
        <v/>
      </c>
      <c r="E2522" s="0" t="str">
        <f aca="false">IF(D2522="T",COUNTIF($D$3:$D2522,"T"),"")</f>
        <v/>
      </c>
      <c r="F2522" s="0" t="str">
        <f aca="false">IF(C2522="S","S","")</f>
        <v/>
      </c>
      <c r="G2522" s="0" t="str">
        <f aca="false">IF(F2522="S",COUNTIF($F$3:$F2522,"S"),"")</f>
        <v/>
      </c>
      <c r="H2522" s="0" t="n">
        <f aca="false">A2522</f>
        <v>34</v>
      </c>
      <c r="I2522" s="0" t="n">
        <f aca="false">B2522</f>
        <v>45</v>
      </c>
    </row>
    <row r="2523" customFormat="false" ht="12.8" hidden="false" customHeight="false" outlineLevel="0" collapsed="false">
      <c r="A2523" s="0" t="n">
        <f aca="false">IF(B2522&lt;&gt;$D$1,A2522,A2522+1)</f>
        <v>34</v>
      </c>
      <c r="B2523" s="0" t="n">
        <f aca="false">IF(B2522&lt;&gt;$D$1,B2522+1,1)</f>
        <v>46</v>
      </c>
      <c r="C2523" s="0" t="str">
        <f aca="false">IFERROR(VLOOKUP(A2523,'Province Map'!$A$2:$BX$77,(MATCH(B2523,'Province Map'!$B$2:$BX$2,0)+1),0),"")</f>
        <v/>
      </c>
      <c r="D2523" s="0" t="str">
        <f aca="false">IF(C2523="T","T","")</f>
        <v/>
      </c>
      <c r="E2523" s="0" t="str">
        <f aca="false">IF(D2523="T",COUNTIF($D$3:$D2523,"T"),"")</f>
        <v/>
      </c>
      <c r="F2523" s="0" t="str">
        <f aca="false">IF(C2523="S","S","")</f>
        <v/>
      </c>
      <c r="G2523" s="0" t="str">
        <f aca="false">IF(F2523="S",COUNTIF($F$3:$F2523,"S"),"")</f>
        <v/>
      </c>
      <c r="H2523" s="0" t="n">
        <f aca="false">A2523</f>
        <v>34</v>
      </c>
      <c r="I2523" s="0" t="n">
        <f aca="false">B2523</f>
        <v>46</v>
      </c>
    </row>
    <row r="2524" customFormat="false" ht="12.8" hidden="false" customHeight="false" outlineLevel="0" collapsed="false">
      <c r="A2524" s="0" t="n">
        <f aca="false">IF(B2523&lt;&gt;$D$1,A2523,A2523+1)</f>
        <v>34</v>
      </c>
      <c r="B2524" s="0" t="n">
        <f aca="false">IF(B2523&lt;&gt;$D$1,B2523+1,1)</f>
        <v>47</v>
      </c>
      <c r="C2524" s="0" t="str">
        <f aca="false">IFERROR(VLOOKUP(A2524,'Province Map'!$A$2:$BX$77,(MATCH(B2524,'Province Map'!$B$2:$BX$2,0)+1),0),"")</f>
        <v/>
      </c>
      <c r="D2524" s="0" t="str">
        <f aca="false">IF(C2524="T","T","")</f>
        <v/>
      </c>
      <c r="E2524" s="0" t="str">
        <f aca="false">IF(D2524="T",COUNTIF($D$3:$D2524,"T"),"")</f>
        <v/>
      </c>
      <c r="F2524" s="0" t="str">
        <f aca="false">IF(C2524="S","S","")</f>
        <v/>
      </c>
      <c r="G2524" s="0" t="str">
        <f aca="false">IF(F2524="S",COUNTIF($F$3:$F2524,"S"),"")</f>
        <v/>
      </c>
      <c r="H2524" s="0" t="n">
        <f aca="false">A2524</f>
        <v>34</v>
      </c>
      <c r="I2524" s="0" t="n">
        <f aca="false">B2524</f>
        <v>47</v>
      </c>
    </row>
    <row r="2525" customFormat="false" ht="12.8" hidden="false" customHeight="false" outlineLevel="0" collapsed="false">
      <c r="A2525" s="0" t="n">
        <f aca="false">IF(B2524&lt;&gt;$D$1,A2524,A2524+1)</f>
        <v>34</v>
      </c>
      <c r="B2525" s="0" t="n">
        <f aca="false">IF(B2524&lt;&gt;$D$1,B2524+1,1)</f>
        <v>48</v>
      </c>
      <c r="C2525" s="0" t="str">
        <f aca="false">IFERROR(VLOOKUP(A2525,'Province Map'!$A$2:$BX$77,(MATCH(B2525,'Province Map'!$B$2:$BX$2,0)+1),0),"")</f>
        <v/>
      </c>
      <c r="D2525" s="0" t="str">
        <f aca="false">IF(C2525="T","T","")</f>
        <v/>
      </c>
      <c r="E2525" s="0" t="str">
        <f aca="false">IF(D2525="T",COUNTIF($D$3:$D2525,"T"),"")</f>
        <v/>
      </c>
      <c r="F2525" s="0" t="str">
        <f aca="false">IF(C2525="S","S","")</f>
        <v/>
      </c>
      <c r="G2525" s="0" t="str">
        <f aca="false">IF(F2525="S",COUNTIF($F$3:$F2525,"S"),"")</f>
        <v/>
      </c>
      <c r="H2525" s="0" t="n">
        <f aca="false">A2525</f>
        <v>34</v>
      </c>
      <c r="I2525" s="0" t="n">
        <f aca="false">B2525</f>
        <v>48</v>
      </c>
    </row>
    <row r="2526" customFormat="false" ht="12.8" hidden="false" customHeight="false" outlineLevel="0" collapsed="false">
      <c r="A2526" s="0" t="n">
        <f aca="false">IF(B2525&lt;&gt;$D$1,A2525,A2525+1)</f>
        <v>34</v>
      </c>
      <c r="B2526" s="0" t="n">
        <f aca="false">IF(B2525&lt;&gt;$D$1,B2525+1,1)</f>
        <v>49</v>
      </c>
      <c r="C2526" s="0" t="str">
        <f aca="false">IFERROR(VLOOKUP(A2526,'Province Map'!$A$2:$BX$77,(MATCH(B2526,'Province Map'!$B$2:$BX$2,0)+1),0),"")</f>
        <v/>
      </c>
      <c r="D2526" s="0" t="str">
        <f aca="false">IF(C2526="T","T","")</f>
        <v/>
      </c>
      <c r="E2526" s="0" t="str">
        <f aca="false">IF(D2526="T",COUNTIF($D$3:$D2526,"T"),"")</f>
        <v/>
      </c>
      <c r="F2526" s="0" t="str">
        <f aca="false">IF(C2526="S","S","")</f>
        <v/>
      </c>
      <c r="G2526" s="0" t="str">
        <f aca="false">IF(F2526="S",COUNTIF($F$3:$F2526,"S"),"")</f>
        <v/>
      </c>
      <c r="H2526" s="0" t="n">
        <f aca="false">A2526</f>
        <v>34</v>
      </c>
      <c r="I2526" s="0" t="n">
        <f aca="false">B2526</f>
        <v>49</v>
      </c>
    </row>
    <row r="2527" customFormat="false" ht="12.8" hidden="false" customHeight="false" outlineLevel="0" collapsed="false">
      <c r="A2527" s="0" t="n">
        <f aca="false">IF(B2526&lt;&gt;$D$1,A2526,A2526+1)</f>
        <v>34</v>
      </c>
      <c r="B2527" s="0" t="n">
        <f aca="false">IF(B2526&lt;&gt;$D$1,B2526+1,1)</f>
        <v>50</v>
      </c>
      <c r="C2527" s="0" t="str">
        <f aca="false">IFERROR(VLOOKUP(A2527,'Province Map'!$A$2:$BX$77,(MATCH(B2527,'Province Map'!$B$2:$BX$2,0)+1),0),"")</f>
        <v/>
      </c>
      <c r="D2527" s="0" t="str">
        <f aca="false">IF(C2527="T","T","")</f>
        <v/>
      </c>
      <c r="E2527" s="0" t="str">
        <f aca="false">IF(D2527="T",COUNTIF($D$3:$D2527,"T"),"")</f>
        <v/>
      </c>
      <c r="F2527" s="0" t="str">
        <f aca="false">IF(C2527="S","S","")</f>
        <v/>
      </c>
      <c r="G2527" s="0" t="str">
        <f aca="false">IF(F2527="S",COUNTIF($F$3:$F2527,"S"),"")</f>
        <v/>
      </c>
      <c r="H2527" s="0" t="n">
        <f aca="false">A2527</f>
        <v>34</v>
      </c>
      <c r="I2527" s="0" t="n">
        <f aca="false">B2527</f>
        <v>50</v>
      </c>
    </row>
    <row r="2528" customFormat="false" ht="12.8" hidden="false" customHeight="false" outlineLevel="0" collapsed="false">
      <c r="A2528" s="0" t="n">
        <f aca="false">IF(B2527&lt;&gt;$D$1,A2527,A2527+1)</f>
        <v>34</v>
      </c>
      <c r="B2528" s="0" t="n">
        <f aca="false">IF(B2527&lt;&gt;$D$1,B2527+1,1)</f>
        <v>51</v>
      </c>
      <c r="C2528" s="0" t="str">
        <f aca="false">IFERROR(VLOOKUP(A2528,'Province Map'!$A$2:$BX$77,(MATCH(B2528,'Province Map'!$B$2:$BX$2,0)+1),0),"")</f>
        <v/>
      </c>
      <c r="D2528" s="0" t="str">
        <f aca="false">IF(C2528="T","T","")</f>
        <v/>
      </c>
      <c r="E2528" s="0" t="str">
        <f aca="false">IF(D2528="T",COUNTIF($D$3:$D2528,"T"),"")</f>
        <v/>
      </c>
      <c r="F2528" s="0" t="str">
        <f aca="false">IF(C2528="S","S","")</f>
        <v/>
      </c>
      <c r="G2528" s="0" t="str">
        <f aca="false">IF(F2528="S",COUNTIF($F$3:$F2528,"S"),"")</f>
        <v/>
      </c>
      <c r="H2528" s="0" t="n">
        <f aca="false">A2528</f>
        <v>34</v>
      </c>
      <c r="I2528" s="0" t="n">
        <f aca="false">B2528</f>
        <v>51</v>
      </c>
    </row>
    <row r="2529" customFormat="false" ht="12.8" hidden="false" customHeight="false" outlineLevel="0" collapsed="false">
      <c r="A2529" s="0" t="n">
        <f aca="false">IF(B2528&lt;&gt;$D$1,A2528,A2528+1)</f>
        <v>34</v>
      </c>
      <c r="B2529" s="0" t="n">
        <f aca="false">IF(B2528&lt;&gt;$D$1,B2528+1,1)</f>
        <v>52</v>
      </c>
      <c r="C2529" s="0" t="str">
        <f aca="false">IFERROR(VLOOKUP(A2529,'Province Map'!$A$2:$BX$77,(MATCH(B2529,'Province Map'!$B$2:$BX$2,0)+1),0),"")</f>
        <v/>
      </c>
      <c r="D2529" s="0" t="str">
        <f aca="false">IF(C2529="T","T","")</f>
        <v/>
      </c>
      <c r="E2529" s="0" t="str">
        <f aca="false">IF(D2529="T",COUNTIF($D$3:$D2529,"T"),"")</f>
        <v/>
      </c>
      <c r="F2529" s="0" t="str">
        <f aca="false">IF(C2529="S","S","")</f>
        <v/>
      </c>
      <c r="G2529" s="0" t="str">
        <f aca="false">IF(F2529="S",COUNTIF($F$3:$F2529,"S"),"")</f>
        <v/>
      </c>
      <c r="H2529" s="0" t="n">
        <f aca="false">A2529</f>
        <v>34</v>
      </c>
      <c r="I2529" s="0" t="n">
        <f aca="false">B2529</f>
        <v>52</v>
      </c>
    </row>
    <row r="2530" customFormat="false" ht="12.8" hidden="false" customHeight="false" outlineLevel="0" collapsed="false">
      <c r="A2530" s="0" t="n">
        <f aca="false">IF(B2529&lt;&gt;$D$1,A2529,A2529+1)</f>
        <v>34</v>
      </c>
      <c r="B2530" s="0" t="n">
        <f aca="false">IF(B2529&lt;&gt;$D$1,B2529+1,1)</f>
        <v>53</v>
      </c>
      <c r="C2530" s="0" t="str">
        <f aca="false">IFERROR(VLOOKUP(A2530,'Province Map'!$A$2:$BX$77,(MATCH(B2530,'Province Map'!$B$2:$BX$2,0)+1),0),"")</f>
        <v/>
      </c>
      <c r="D2530" s="0" t="str">
        <f aca="false">IF(C2530="T","T","")</f>
        <v/>
      </c>
      <c r="E2530" s="0" t="str">
        <f aca="false">IF(D2530="T",COUNTIF($D$3:$D2530,"T"),"")</f>
        <v/>
      </c>
      <c r="F2530" s="0" t="str">
        <f aca="false">IF(C2530="S","S","")</f>
        <v/>
      </c>
      <c r="G2530" s="0" t="str">
        <f aca="false">IF(F2530="S",COUNTIF($F$3:$F2530,"S"),"")</f>
        <v/>
      </c>
      <c r="H2530" s="0" t="n">
        <f aca="false">A2530</f>
        <v>34</v>
      </c>
      <c r="I2530" s="0" t="n">
        <f aca="false">B2530</f>
        <v>53</v>
      </c>
    </row>
    <row r="2531" customFormat="false" ht="12.8" hidden="false" customHeight="false" outlineLevel="0" collapsed="false">
      <c r="A2531" s="0" t="n">
        <f aca="false">IF(B2530&lt;&gt;$D$1,A2530,A2530+1)</f>
        <v>34</v>
      </c>
      <c r="B2531" s="0" t="n">
        <f aca="false">IF(B2530&lt;&gt;$D$1,B2530+1,1)</f>
        <v>54</v>
      </c>
      <c r="C2531" s="0" t="str">
        <f aca="false">IFERROR(VLOOKUP(A2531,'Province Map'!$A$2:$BX$77,(MATCH(B2531,'Province Map'!$B$2:$BX$2,0)+1),0),"")</f>
        <v/>
      </c>
      <c r="D2531" s="0" t="str">
        <f aca="false">IF(C2531="T","T","")</f>
        <v/>
      </c>
      <c r="E2531" s="0" t="str">
        <f aca="false">IF(D2531="T",COUNTIF($D$3:$D2531,"T"),"")</f>
        <v/>
      </c>
      <c r="F2531" s="0" t="str">
        <f aca="false">IF(C2531="S","S","")</f>
        <v/>
      </c>
      <c r="G2531" s="0" t="str">
        <f aca="false">IF(F2531="S",COUNTIF($F$3:$F2531,"S"),"")</f>
        <v/>
      </c>
      <c r="H2531" s="0" t="n">
        <f aca="false">A2531</f>
        <v>34</v>
      </c>
      <c r="I2531" s="0" t="n">
        <f aca="false">B2531</f>
        <v>54</v>
      </c>
    </row>
    <row r="2532" customFormat="false" ht="12.8" hidden="false" customHeight="false" outlineLevel="0" collapsed="false">
      <c r="A2532" s="0" t="n">
        <f aca="false">IF(B2531&lt;&gt;$D$1,A2531,A2531+1)</f>
        <v>34</v>
      </c>
      <c r="B2532" s="0" t="n">
        <f aca="false">IF(B2531&lt;&gt;$D$1,B2531+1,1)</f>
        <v>55</v>
      </c>
      <c r="C2532" s="0" t="str">
        <f aca="false">IFERROR(VLOOKUP(A2532,'Province Map'!$A$2:$BX$77,(MATCH(B2532,'Province Map'!$B$2:$BX$2,0)+1),0),"")</f>
        <v/>
      </c>
      <c r="D2532" s="0" t="str">
        <f aca="false">IF(C2532="T","T","")</f>
        <v/>
      </c>
      <c r="E2532" s="0" t="str">
        <f aca="false">IF(D2532="T",COUNTIF($D$3:$D2532,"T"),"")</f>
        <v/>
      </c>
      <c r="F2532" s="0" t="str">
        <f aca="false">IF(C2532="S","S","")</f>
        <v/>
      </c>
      <c r="G2532" s="0" t="str">
        <f aca="false">IF(F2532="S",COUNTIF($F$3:$F2532,"S"),"")</f>
        <v/>
      </c>
      <c r="H2532" s="0" t="n">
        <f aca="false">A2532</f>
        <v>34</v>
      </c>
      <c r="I2532" s="0" t="n">
        <f aca="false">B2532</f>
        <v>55</v>
      </c>
    </row>
    <row r="2533" customFormat="false" ht="12.8" hidden="false" customHeight="false" outlineLevel="0" collapsed="false">
      <c r="A2533" s="0" t="n">
        <f aca="false">IF(B2532&lt;&gt;$D$1,A2532,A2532+1)</f>
        <v>34</v>
      </c>
      <c r="B2533" s="0" t="n">
        <f aca="false">IF(B2532&lt;&gt;$D$1,B2532+1,1)</f>
        <v>56</v>
      </c>
      <c r="C2533" s="0" t="str">
        <f aca="false">IFERROR(VLOOKUP(A2533,'Province Map'!$A$2:$BX$77,(MATCH(B2533,'Province Map'!$B$2:$BX$2,0)+1),0),"")</f>
        <v/>
      </c>
      <c r="D2533" s="0" t="str">
        <f aca="false">IF(C2533="T","T","")</f>
        <v/>
      </c>
      <c r="E2533" s="0" t="str">
        <f aca="false">IF(D2533="T",COUNTIF($D$3:$D2533,"T"),"")</f>
        <v/>
      </c>
      <c r="F2533" s="0" t="str">
        <f aca="false">IF(C2533="S","S","")</f>
        <v/>
      </c>
      <c r="G2533" s="0" t="str">
        <f aca="false">IF(F2533="S",COUNTIF($F$3:$F2533,"S"),"")</f>
        <v/>
      </c>
      <c r="H2533" s="0" t="n">
        <f aca="false">A2533</f>
        <v>34</v>
      </c>
      <c r="I2533" s="0" t="n">
        <f aca="false">B2533</f>
        <v>56</v>
      </c>
    </row>
    <row r="2534" customFormat="false" ht="12.8" hidden="false" customHeight="false" outlineLevel="0" collapsed="false">
      <c r="A2534" s="0" t="n">
        <f aca="false">IF(B2533&lt;&gt;$D$1,A2533,A2533+1)</f>
        <v>34</v>
      </c>
      <c r="B2534" s="0" t="n">
        <f aca="false">IF(B2533&lt;&gt;$D$1,B2533+1,1)</f>
        <v>57</v>
      </c>
      <c r="C2534" s="0" t="str">
        <f aca="false">IFERROR(VLOOKUP(A2534,'Province Map'!$A$2:$BX$77,(MATCH(B2534,'Province Map'!$B$2:$BX$2,0)+1),0),"")</f>
        <v/>
      </c>
      <c r="D2534" s="0" t="str">
        <f aca="false">IF(C2534="T","T","")</f>
        <v/>
      </c>
      <c r="E2534" s="0" t="str">
        <f aca="false">IF(D2534="T",COUNTIF($D$3:$D2534,"T"),"")</f>
        <v/>
      </c>
      <c r="F2534" s="0" t="str">
        <f aca="false">IF(C2534="S","S","")</f>
        <v/>
      </c>
      <c r="G2534" s="0" t="str">
        <f aca="false">IF(F2534="S",COUNTIF($F$3:$F2534,"S"),"")</f>
        <v/>
      </c>
      <c r="H2534" s="0" t="n">
        <f aca="false">A2534</f>
        <v>34</v>
      </c>
      <c r="I2534" s="0" t="n">
        <f aca="false">B2534</f>
        <v>57</v>
      </c>
    </row>
    <row r="2535" customFormat="false" ht="12.8" hidden="false" customHeight="false" outlineLevel="0" collapsed="false">
      <c r="A2535" s="0" t="n">
        <f aca="false">IF(B2534&lt;&gt;$D$1,A2534,A2534+1)</f>
        <v>34</v>
      </c>
      <c r="B2535" s="0" t="n">
        <f aca="false">IF(B2534&lt;&gt;$D$1,B2534+1,1)</f>
        <v>58</v>
      </c>
      <c r="C2535" s="0" t="str">
        <f aca="false">IFERROR(VLOOKUP(A2535,'Province Map'!$A$2:$BX$77,(MATCH(B2535,'Province Map'!$B$2:$BX$2,0)+1),0),"")</f>
        <v/>
      </c>
      <c r="D2535" s="0" t="str">
        <f aca="false">IF(C2535="T","T","")</f>
        <v/>
      </c>
      <c r="E2535" s="0" t="str">
        <f aca="false">IF(D2535="T",COUNTIF($D$3:$D2535,"T"),"")</f>
        <v/>
      </c>
      <c r="F2535" s="0" t="str">
        <f aca="false">IF(C2535="S","S","")</f>
        <v/>
      </c>
      <c r="G2535" s="0" t="str">
        <f aca="false">IF(F2535="S",COUNTIF($F$3:$F2535,"S"),"")</f>
        <v/>
      </c>
      <c r="H2535" s="0" t="n">
        <f aca="false">A2535</f>
        <v>34</v>
      </c>
      <c r="I2535" s="0" t="n">
        <f aca="false">B2535</f>
        <v>58</v>
      </c>
    </row>
    <row r="2536" customFormat="false" ht="12.8" hidden="false" customHeight="false" outlineLevel="0" collapsed="false">
      <c r="A2536" s="0" t="n">
        <f aca="false">IF(B2535&lt;&gt;$D$1,A2535,A2535+1)</f>
        <v>34</v>
      </c>
      <c r="B2536" s="0" t="n">
        <f aca="false">IF(B2535&lt;&gt;$D$1,B2535+1,1)</f>
        <v>59</v>
      </c>
      <c r="C2536" s="0" t="str">
        <f aca="false">IFERROR(VLOOKUP(A2536,'Province Map'!$A$2:$BX$77,(MATCH(B2536,'Province Map'!$B$2:$BX$2,0)+1),0),"")</f>
        <v/>
      </c>
      <c r="D2536" s="0" t="str">
        <f aca="false">IF(C2536="T","T","")</f>
        <v/>
      </c>
      <c r="E2536" s="0" t="str">
        <f aca="false">IF(D2536="T",COUNTIF($D$3:$D2536,"T"),"")</f>
        <v/>
      </c>
      <c r="F2536" s="0" t="str">
        <f aca="false">IF(C2536="S","S","")</f>
        <v/>
      </c>
      <c r="G2536" s="0" t="str">
        <f aca="false">IF(F2536="S",COUNTIF($F$3:$F2536,"S"),"")</f>
        <v/>
      </c>
      <c r="H2536" s="0" t="n">
        <f aca="false">A2536</f>
        <v>34</v>
      </c>
      <c r="I2536" s="0" t="n">
        <f aca="false">B2536</f>
        <v>59</v>
      </c>
    </row>
    <row r="2537" customFormat="false" ht="12.8" hidden="false" customHeight="false" outlineLevel="0" collapsed="false">
      <c r="A2537" s="0" t="n">
        <f aca="false">IF(B2536&lt;&gt;$D$1,A2536,A2536+1)</f>
        <v>34</v>
      </c>
      <c r="B2537" s="0" t="n">
        <f aca="false">IF(B2536&lt;&gt;$D$1,B2536+1,1)</f>
        <v>60</v>
      </c>
      <c r="C2537" s="0" t="str">
        <f aca="false">IFERROR(VLOOKUP(A2537,'Province Map'!$A$2:$BX$77,(MATCH(B2537,'Province Map'!$B$2:$BX$2,0)+1),0),"")</f>
        <v/>
      </c>
      <c r="D2537" s="0" t="str">
        <f aca="false">IF(C2537="T","T","")</f>
        <v/>
      </c>
      <c r="E2537" s="0" t="str">
        <f aca="false">IF(D2537="T",COUNTIF($D$3:$D2537,"T"),"")</f>
        <v/>
      </c>
      <c r="F2537" s="0" t="str">
        <f aca="false">IF(C2537="S","S","")</f>
        <v/>
      </c>
      <c r="G2537" s="0" t="str">
        <f aca="false">IF(F2537="S",COUNTIF($F$3:$F2537,"S"),"")</f>
        <v/>
      </c>
      <c r="H2537" s="0" t="n">
        <f aca="false">A2537</f>
        <v>34</v>
      </c>
      <c r="I2537" s="0" t="n">
        <f aca="false">B2537</f>
        <v>60</v>
      </c>
    </row>
    <row r="2538" customFormat="false" ht="12.8" hidden="false" customHeight="false" outlineLevel="0" collapsed="false">
      <c r="A2538" s="0" t="n">
        <f aca="false">IF(B2537&lt;&gt;$D$1,A2537,A2537+1)</f>
        <v>34</v>
      </c>
      <c r="B2538" s="0" t="n">
        <f aca="false">IF(B2537&lt;&gt;$D$1,B2537+1,1)</f>
        <v>61</v>
      </c>
      <c r="C2538" s="0" t="str">
        <f aca="false">IFERROR(VLOOKUP(A2538,'Province Map'!$A$2:$BX$77,(MATCH(B2538,'Province Map'!$B$2:$BX$2,0)+1),0),"")</f>
        <v/>
      </c>
      <c r="D2538" s="0" t="str">
        <f aca="false">IF(C2538="T","T","")</f>
        <v/>
      </c>
      <c r="E2538" s="0" t="str">
        <f aca="false">IF(D2538="T",COUNTIF($D$3:$D2538,"T"),"")</f>
        <v/>
      </c>
      <c r="F2538" s="0" t="str">
        <f aca="false">IF(C2538="S","S","")</f>
        <v/>
      </c>
      <c r="G2538" s="0" t="str">
        <f aca="false">IF(F2538="S",COUNTIF($F$3:$F2538,"S"),"")</f>
        <v/>
      </c>
      <c r="H2538" s="0" t="n">
        <f aca="false">A2538</f>
        <v>34</v>
      </c>
      <c r="I2538" s="0" t="n">
        <f aca="false">B2538</f>
        <v>61</v>
      </c>
    </row>
    <row r="2539" customFormat="false" ht="12.8" hidden="false" customHeight="false" outlineLevel="0" collapsed="false">
      <c r="A2539" s="0" t="n">
        <f aca="false">IF(B2538&lt;&gt;$D$1,A2538,A2538+1)</f>
        <v>34</v>
      </c>
      <c r="B2539" s="0" t="n">
        <f aca="false">IF(B2538&lt;&gt;$D$1,B2538+1,1)</f>
        <v>62</v>
      </c>
      <c r="C2539" s="0" t="str">
        <f aca="false">IFERROR(VLOOKUP(A2539,'Province Map'!$A$2:$BX$77,(MATCH(B2539,'Province Map'!$B$2:$BX$2,0)+1),0),"")</f>
        <v/>
      </c>
      <c r="D2539" s="0" t="str">
        <f aca="false">IF(C2539="T","T","")</f>
        <v/>
      </c>
      <c r="E2539" s="0" t="str">
        <f aca="false">IF(D2539="T",COUNTIF($D$3:$D2539,"T"),"")</f>
        <v/>
      </c>
      <c r="F2539" s="0" t="str">
        <f aca="false">IF(C2539="S","S","")</f>
        <v/>
      </c>
      <c r="G2539" s="0" t="str">
        <f aca="false">IF(F2539="S",COUNTIF($F$3:$F2539,"S"),"")</f>
        <v/>
      </c>
      <c r="H2539" s="0" t="n">
        <f aca="false">A2539</f>
        <v>34</v>
      </c>
      <c r="I2539" s="0" t="n">
        <f aca="false">B2539</f>
        <v>62</v>
      </c>
    </row>
    <row r="2540" customFormat="false" ht="12.8" hidden="false" customHeight="false" outlineLevel="0" collapsed="false">
      <c r="A2540" s="0" t="n">
        <f aca="false">IF(B2539&lt;&gt;$D$1,A2539,A2539+1)</f>
        <v>34</v>
      </c>
      <c r="B2540" s="0" t="n">
        <f aca="false">IF(B2539&lt;&gt;$D$1,B2539+1,1)</f>
        <v>63</v>
      </c>
      <c r="C2540" s="0" t="str">
        <f aca="false">IFERROR(VLOOKUP(A2540,'Province Map'!$A$2:$BX$77,(MATCH(B2540,'Province Map'!$B$2:$BX$2,0)+1),0),"")</f>
        <v/>
      </c>
      <c r="D2540" s="0" t="str">
        <f aca="false">IF(C2540="T","T","")</f>
        <v/>
      </c>
      <c r="E2540" s="0" t="str">
        <f aca="false">IF(D2540="T",COUNTIF($D$3:$D2540,"T"),"")</f>
        <v/>
      </c>
      <c r="F2540" s="0" t="str">
        <f aca="false">IF(C2540="S","S","")</f>
        <v/>
      </c>
      <c r="G2540" s="0" t="str">
        <f aca="false">IF(F2540="S",COUNTIF($F$3:$F2540,"S"),"")</f>
        <v/>
      </c>
      <c r="H2540" s="0" t="n">
        <f aca="false">A2540</f>
        <v>34</v>
      </c>
      <c r="I2540" s="0" t="n">
        <f aca="false">B2540</f>
        <v>63</v>
      </c>
    </row>
    <row r="2541" customFormat="false" ht="12.8" hidden="false" customHeight="false" outlineLevel="0" collapsed="false">
      <c r="A2541" s="0" t="n">
        <f aca="false">IF(B2540&lt;&gt;$D$1,A2540,A2540+1)</f>
        <v>34</v>
      </c>
      <c r="B2541" s="0" t="n">
        <f aca="false">IF(B2540&lt;&gt;$D$1,B2540+1,1)</f>
        <v>64</v>
      </c>
      <c r="C2541" s="0" t="str">
        <f aca="false">IFERROR(VLOOKUP(A2541,'Province Map'!$A$2:$BX$77,(MATCH(B2541,'Province Map'!$B$2:$BX$2,0)+1),0),"")</f>
        <v/>
      </c>
      <c r="D2541" s="0" t="str">
        <f aca="false">IF(C2541="T","T","")</f>
        <v/>
      </c>
      <c r="E2541" s="0" t="str">
        <f aca="false">IF(D2541="T",COUNTIF($D$3:$D2541,"T"),"")</f>
        <v/>
      </c>
      <c r="F2541" s="0" t="str">
        <f aca="false">IF(C2541="S","S","")</f>
        <v/>
      </c>
      <c r="G2541" s="0" t="str">
        <f aca="false">IF(F2541="S",COUNTIF($F$3:$F2541,"S"),"")</f>
        <v/>
      </c>
      <c r="H2541" s="0" t="n">
        <f aca="false">A2541</f>
        <v>34</v>
      </c>
      <c r="I2541" s="0" t="n">
        <f aca="false">B2541</f>
        <v>64</v>
      </c>
    </row>
    <row r="2542" customFormat="false" ht="12.8" hidden="false" customHeight="false" outlineLevel="0" collapsed="false">
      <c r="A2542" s="0" t="n">
        <f aca="false">IF(B2541&lt;&gt;$D$1,A2541,A2541+1)</f>
        <v>34</v>
      </c>
      <c r="B2542" s="0" t="n">
        <f aca="false">IF(B2541&lt;&gt;$D$1,B2541+1,1)</f>
        <v>65</v>
      </c>
      <c r="C2542" s="0" t="str">
        <f aca="false">IFERROR(VLOOKUP(A2542,'Province Map'!$A$2:$BX$77,(MATCH(B2542,'Province Map'!$B$2:$BX$2,0)+1),0),"")</f>
        <v/>
      </c>
      <c r="D2542" s="0" t="str">
        <f aca="false">IF(C2542="T","T","")</f>
        <v/>
      </c>
      <c r="E2542" s="0" t="str">
        <f aca="false">IF(D2542="T",COUNTIF($D$3:$D2542,"T"),"")</f>
        <v/>
      </c>
      <c r="F2542" s="0" t="str">
        <f aca="false">IF(C2542="S","S","")</f>
        <v/>
      </c>
      <c r="G2542" s="0" t="str">
        <f aca="false">IF(F2542="S",COUNTIF($F$3:$F2542,"S"),"")</f>
        <v/>
      </c>
      <c r="H2542" s="0" t="n">
        <f aca="false">A2542</f>
        <v>34</v>
      </c>
      <c r="I2542" s="0" t="n">
        <f aca="false">B2542</f>
        <v>65</v>
      </c>
    </row>
    <row r="2543" customFormat="false" ht="12.8" hidden="false" customHeight="false" outlineLevel="0" collapsed="false">
      <c r="A2543" s="0" t="n">
        <f aca="false">IF(B2542&lt;&gt;$D$1,A2542,A2542+1)</f>
        <v>34</v>
      </c>
      <c r="B2543" s="0" t="n">
        <f aca="false">IF(B2542&lt;&gt;$D$1,B2542+1,1)</f>
        <v>66</v>
      </c>
      <c r="C2543" s="0" t="str">
        <f aca="false">IFERROR(VLOOKUP(A2543,'Province Map'!$A$2:$BX$77,(MATCH(B2543,'Province Map'!$B$2:$BX$2,0)+1),0),"")</f>
        <v/>
      </c>
      <c r="D2543" s="0" t="str">
        <f aca="false">IF(C2543="T","T","")</f>
        <v/>
      </c>
      <c r="E2543" s="0" t="str">
        <f aca="false">IF(D2543="T",COUNTIF($D$3:$D2543,"T"),"")</f>
        <v/>
      </c>
      <c r="F2543" s="0" t="str">
        <f aca="false">IF(C2543="S","S","")</f>
        <v/>
      </c>
      <c r="G2543" s="0" t="str">
        <f aca="false">IF(F2543="S",COUNTIF($F$3:$F2543,"S"),"")</f>
        <v/>
      </c>
      <c r="H2543" s="0" t="n">
        <f aca="false">A2543</f>
        <v>34</v>
      </c>
      <c r="I2543" s="0" t="n">
        <f aca="false">B2543</f>
        <v>66</v>
      </c>
    </row>
    <row r="2544" customFormat="false" ht="12.8" hidden="false" customHeight="false" outlineLevel="0" collapsed="false">
      <c r="A2544" s="0" t="n">
        <f aca="false">IF(B2543&lt;&gt;$D$1,A2543,A2543+1)</f>
        <v>34</v>
      </c>
      <c r="B2544" s="0" t="n">
        <f aca="false">IF(B2543&lt;&gt;$D$1,B2543+1,1)</f>
        <v>67</v>
      </c>
      <c r="C2544" s="0" t="str">
        <f aca="false">IFERROR(VLOOKUP(A2544,'Province Map'!$A$2:$BX$77,(MATCH(B2544,'Province Map'!$B$2:$BX$2,0)+1),0),"")</f>
        <v/>
      </c>
      <c r="D2544" s="0" t="str">
        <f aca="false">IF(C2544="T","T","")</f>
        <v/>
      </c>
      <c r="E2544" s="0" t="str">
        <f aca="false">IF(D2544="T",COUNTIF($D$3:$D2544,"T"),"")</f>
        <v/>
      </c>
      <c r="F2544" s="0" t="str">
        <f aca="false">IF(C2544="S","S","")</f>
        <v/>
      </c>
      <c r="G2544" s="0" t="str">
        <f aca="false">IF(F2544="S",COUNTIF($F$3:$F2544,"S"),"")</f>
        <v/>
      </c>
      <c r="H2544" s="0" t="n">
        <f aca="false">A2544</f>
        <v>34</v>
      </c>
      <c r="I2544" s="0" t="n">
        <f aca="false">B2544</f>
        <v>67</v>
      </c>
    </row>
    <row r="2545" customFormat="false" ht="12.8" hidden="false" customHeight="false" outlineLevel="0" collapsed="false">
      <c r="A2545" s="0" t="n">
        <f aca="false">IF(B2544&lt;&gt;$D$1,A2544,A2544+1)</f>
        <v>34</v>
      </c>
      <c r="B2545" s="0" t="n">
        <f aca="false">IF(B2544&lt;&gt;$D$1,B2544+1,1)</f>
        <v>68</v>
      </c>
      <c r="C2545" s="0" t="str">
        <f aca="false">IFERROR(VLOOKUP(A2545,'Province Map'!$A$2:$BX$77,(MATCH(B2545,'Province Map'!$B$2:$BX$2,0)+1),0),"")</f>
        <v/>
      </c>
      <c r="D2545" s="0" t="str">
        <f aca="false">IF(C2545="T","T","")</f>
        <v/>
      </c>
      <c r="E2545" s="0" t="str">
        <f aca="false">IF(D2545="T",COUNTIF($D$3:$D2545,"T"),"")</f>
        <v/>
      </c>
      <c r="F2545" s="0" t="str">
        <f aca="false">IF(C2545="S","S","")</f>
        <v/>
      </c>
      <c r="G2545" s="0" t="str">
        <f aca="false">IF(F2545="S",COUNTIF($F$3:$F2545,"S"),"")</f>
        <v/>
      </c>
      <c r="H2545" s="0" t="n">
        <f aca="false">A2545</f>
        <v>34</v>
      </c>
      <c r="I2545" s="0" t="n">
        <f aca="false">B2545</f>
        <v>68</v>
      </c>
    </row>
    <row r="2546" customFormat="false" ht="12.8" hidden="false" customHeight="false" outlineLevel="0" collapsed="false">
      <c r="A2546" s="0" t="n">
        <f aca="false">IF(B2545&lt;&gt;$D$1,A2545,A2545+1)</f>
        <v>34</v>
      </c>
      <c r="B2546" s="0" t="n">
        <f aca="false">IF(B2545&lt;&gt;$D$1,B2545+1,1)</f>
        <v>69</v>
      </c>
      <c r="C2546" s="0" t="str">
        <f aca="false">IFERROR(VLOOKUP(A2546,'Province Map'!$A$2:$BX$77,(MATCH(B2546,'Province Map'!$B$2:$BX$2,0)+1),0),"")</f>
        <v/>
      </c>
      <c r="D2546" s="0" t="str">
        <f aca="false">IF(C2546="T","T","")</f>
        <v/>
      </c>
      <c r="E2546" s="0" t="str">
        <f aca="false">IF(D2546="T",COUNTIF($D$3:$D2546,"T"),"")</f>
        <v/>
      </c>
      <c r="F2546" s="0" t="str">
        <f aca="false">IF(C2546="S","S","")</f>
        <v/>
      </c>
      <c r="G2546" s="0" t="str">
        <f aca="false">IF(F2546="S",COUNTIF($F$3:$F2546,"S"),"")</f>
        <v/>
      </c>
      <c r="H2546" s="0" t="n">
        <f aca="false">A2546</f>
        <v>34</v>
      </c>
      <c r="I2546" s="0" t="n">
        <f aca="false">B2546</f>
        <v>69</v>
      </c>
    </row>
    <row r="2547" customFormat="false" ht="12.8" hidden="false" customHeight="false" outlineLevel="0" collapsed="false">
      <c r="A2547" s="0" t="n">
        <f aca="false">IF(B2546&lt;&gt;$D$1,A2546,A2546+1)</f>
        <v>34</v>
      </c>
      <c r="B2547" s="0" t="n">
        <f aca="false">IF(B2546&lt;&gt;$D$1,B2546+1,1)</f>
        <v>70</v>
      </c>
      <c r="C2547" s="0" t="str">
        <f aca="false">IFERROR(VLOOKUP(A2547,'Province Map'!$A$2:$BX$77,(MATCH(B2547,'Province Map'!$B$2:$BX$2,0)+1),0),"")</f>
        <v/>
      </c>
      <c r="D2547" s="0" t="str">
        <f aca="false">IF(C2547="T","T","")</f>
        <v/>
      </c>
      <c r="E2547" s="0" t="str">
        <f aca="false">IF(D2547="T",COUNTIF($D$3:$D2547,"T"),"")</f>
        <v/>
      </c>
      <c r="F2547" s="0" t="str">
        <f aca="false">IF(C2547="S","S","")</f>
        <v/>
      </c>
      <c r="G2547" s="0" t="str">
        <f aca="false">IF(F2547="S",COUNTIF($F$3:$F2547,"S"),"")</f>
        <v/>
      </c>
      <c r="H2547" s="0" t="n">
        <f aca="false">A2547</f>
        <v>34</v>
      </c>
      <c r="I2547" s="0" t="n">
        <f aca="false">B2547</f>
        <v>70</v>
      </c>
    </row>
    <row r="2548" customFormat="false" ht="12.8" hidden="false" customHeight="false" outlineLevel="0" collapsed="false">
      <c r="A2548" s="0" t="n">
        <f aca="false">IF(B2547&lt;&gt;$D$1,A2547,A2547+1)</f>
        <v>34</v>
      </c>
      <c r="B2548" s="0" t="n">
        <f aca="false">IF(B2547&lt;&gt;$D$1,B2547+1,1)</f>
        <v>71</v>
      </c>
      <c r="C2548" s="0" t="str">
        <f aca="false">IFERROR(VLOOKUP(A2548,'Province Map'!$A$2:$BX$77,(MATCH(B2548,'Province Map'!$B$2:$BX$2,0)+1),0),"")</f>
        <v/>
      </c>
      <c r="D2548" s="0" t="str">
        <f aca="false">IF(C2548="T","T","")</f>
        <v/>
      </c>
      <c r="E2548" s="0" t="str">
        <f aca="false">IF(D2548="T",COUNTIF($D$3:$D2548,"T"),"")</f>
        <v/>
      </c>
      <c r="F2548" s="0" t="str">
        <f aca="false">IF(C2548="S","S","")</f>
        <v/>
      </c>
      <c r="G2548" s="0" t="str">
        <f aca="false">IF(F2548="S",COUNTIF($F$3:$F2548,"S"),"")</f>
        <v/>
      </c>
      <c r="H2548" s="0" t="n">
        <f aca="false">A2548</f>
        <v>34</v>
      </c>
      <c r="I2548" s="0" t="n">
        <f aca="false">B2548</f>
        <v>71</v>
      </c>
    </row>
    <row r="2549" customFormat="false" ht="12.8" hidden="false" customHeight="false" outlineLevel="0" collapsed="false">
      <c r="A2549" s="0" t="n">
        <f aca="false">IF(B2548&lt;&gt;$D$1,A2548,A2548+1)</f>
        <v>34</v>
      </c>
      <c r="B2549" s="0" t="n">
        <f aca="false">IF(B2548&lt;&gt;$D$1,B2548+1,1)</f>
        <v>72</v>
      </c>
      <c r="C2549" s="0" t="str">
        <f aca="false">IFERROR(VLOOKUP(A2549,'Province Map'!$A$2:$BX$77,(MATCH(B2549,'Province Map'!$B$2:$BX$2,0)+1),0),"")</f>
        <v/>
      </c>
      <c r="D2549" s="0" t="str">
        <f aca="false">IF(C2549="T","T","")</f>
        <v/>
      </c>
      <c r="E2549" s="0" t="str">
        <f aca="false">IF(D2549="T",COUNTIF($D$3:$D2549,"T"),"")</f>
        <v/>
      </c>
      <c r="F2549" s="0" t="str">
        <f aca="false">IF(C2549="S","S","")</f>
        <v/>
      </c>
      <c r="G2549" s="0" t="str">
        <f aca="false">IF(F2549="S",COUNTIF($F$3:$F2549,"S"),"")</f>
        <v/>
      </c>
      <c r="H2549" s="0" t="n">
        <f aca="false">A2549</f>
        <v>34</v>
      </c>
      <c r="I2549" s="0" t="n">
        <f aca="false">B2549</f>
        <v>72</v>
      </c>
    </row>
    <row r="2550" customFormat="false" ht="12.8" hidden="false" customHeight="false" outlineLevel="0" collapsed="false">
      <c r="A2550" s="0" t="n">
        <f aca="false">IF(B2549&lt;&gt;$D$1,A2549,A2549+1)</f>
        <v>34</v>
      </c>
      <c r="B2550" s="0" t="n">
        <f aca="false">IF(B2549&lt;&gt;$D$1,B2549+1,1)</f>
        <v>73</v>
      </c>
      <c r="C2550" s="0" t="str">
        <f aca="false">IFERROR(VLOOKUP(A2550,'Province Map'!$A$2:$BX$77,(MATCH(B2550,'Province Map'!$B$2:$BX$2,0)+1),0),"")</f>
        <v/>
      </c>
      <c r="D2550" s="0" t="str">
        <f aca="false">IF(C2550="T","T","")</f>
        <v/>
      </c>
      <c r="E2550" s="0" t="str">
        <f aca="false">IF(D2550="T",COUNTIF($D$3:$D2550,"T"),"")</f>
        <v/>
      </c>
      <c r="F2550" s="0" t="str">
        <f aca="false">IF(C2550="S","S","")</f>
        <v/>
      </c>
      <c r="G2550" s="0" t="str">
        <f aca="false">IF(F2550="S",COUNTIF($F$3:$F2550,"S"),"")</f>
        <v/>
      </c>
      <c r="H2550" s="0" t="n">
        <f aca="false">A2550</f>
        <v>34</v>
      </c>
      <c r="I2550" s="0" t="n">
        <f aca="false">B2550</f>
        <v>73</v>
      </c>
    </row>
    <row r="2551" customFormat="false" ht="12.8" hidden="false" customHeight="false" outlineLevel="0" collapsed="false">
      <c r="A2551" s="0" t="n">
        <f aca="false">IF(B2550&lt;&gt;$D$1,A2550,A2550+1)</f>
        <v>34</v>
      </c>
      <c r="B2551" s="0" t="n">
        <f aca="false">IF(B2550&lt;&gt;$D$1,B2550+1,1)</f>
        <v>74</v>
      </c>
      <c r="C2551" s="0" t="str">
        <f aca="false">IFERROR(VLOOKUP(A2551,'Province Map'!$A$2:$BX$77,(MATCH(B2551,'Province Map'!$B$2:$BX$2,0)+1),0),"")</f>
        <v/>
      </c>
      <c r="D2551" s="0" t="str">
        <f aca="false">IF(C2551="T","T","")</f>
        <v/>
      </c>
      <c r="E2551" s="0" t="str">
        <f aca="false">IF(D2551="T",COUNTIF($D$3:$D2551,"T"),"")</f>
        <v/>
      </c>
      <c r="F2551" s="0" t="str">
        <f aca="false">IF(C2551="S","S","")</f>
        <v/>
      </c>
      <c r="G2551" s="0" t="str">
        <f aca="false">IF(F2551="S",COUNTIF($F$3:$F2551,"S"),"")</f>
        <v/>
      </c>
      <c r="H2551" s="0" t="n">
        <f aca="false">A2551</f>
        <v>34</v>
      </c>
      <c r="I2551" s="0" t="n">
        <f aca="false">B2551</f>
        <v>74</v>
      </c>
    </row>
    <row r="2552" customFormat="false" ht="12.8" hidden="false" customHeight="false" outlineLevel="0" collapsed="false">
      <c r="A2552" s="0" t="n">
        <f aca="false">IF(B2551&lt;&gt;$D$1,A2551,A2551+1)</f>
        <v>34</v>
      </c>
      <c r="B2552" s="0" t="n">
        <f aca="false">IF(B2551&lt;&gt;$D$1,B2551+1,1)</f>
        <v>75</v>
      </c>
      <c r="C2552" s="0" t="str">
        <f aca="false">IFERROR(VLOOKUP(A2552,'Province Map'!$A$2:$BX$77,(MATCH(B2552,'Province Map'!$B$2:$BX$2,0)+1),0),"")</f>
        <v/>
      </c>
      <c r="D2552" s="0" t="str">
        <f aca="false">IF(C2552="T","T","")</f>
        <v/>
      </c>
      <c r="E2552" s="0" t="str">
        <f aca="false">IF(D2552="T",COUNTIF($D$3:$D2552,"T"),"")</f>
        <v/>
      </c>
      <c r="F2552" s="0" t="str">
        <f aca="false">IF(C2552="S","S","")</f>
        <v/>
      </c>
      <c r="G2552" s="0" t="str">
        <f aca="false">IF(F2552="S",COUNTIF($F$3:$F2552,"S"),"")</f>
        <v/>
      </c>
      <c r="H2552" s="0" t="n">
        <f aca="false">A2552</f>
        <v>34</v>
      </c>
      <c r="I2552" s="0" t="n">
        <f aca="false">B2552</f>
        <v>75</v>
      </c>
    </row>
    <row r="2553" customFormat="false" ht="12.8" hidden="false" customHeight="false" outlineLevel="0" collapsed="false">
      <c r="A2553" s="0" t="n">
        <f aca="false">IF(B2552&lt;&gt;$D$1,A2552,A2552+1)</f>
        <v>35</v>
      </c>
      <c r="B2553" s="0" t="n">
        <f aca="false">IF(B2552&lt;&gt;$D$1,B2552+1,1)</f>
        <v>1</v>
      </c>
      <c r="C2553" s="0" t="str">
        <f aca="false">IFERROR(VLOOKUP(A2553,'Province Map'!$A$2:$BX$77,(MATCH(B2553,'Province Map'!$B$2:$BX$2,0)+1),0),"")</f>
        <v/>
      </c>
      <c r="D2553" s="0" t="str">
        <f aca="false">IF(C2553="T","T","")</f>
        <v/>
      </c>
      <c r="E2553" s="0" t="str">
        <f aca="false">IF(D2553="T",COUNTIF($D$3:$D2553,"T"),"")</f>
        <v/>
      </c>
      <c r="F2553" s="0" t="str">
        <f aca="false">IF(C2553="S","S","")</f>
        <v/>
      </c>
      <c r="G2553" s="0" t="str">
        <f aca="false">IF(F2553="S",COUNTIF($F$3:$F2553,"S"),"")</f>
        <v/>
      </c>
      <c r="H2553" s="0" t="n">
        <f aca="false">A2553</f>
        <v>35</v>
      </c>
      <c r="I2553" s="0" t="n">
        <f aca="false">B2553</f>
        <v>1</v>
      </c>
    </row>
    <row r="2554" customFormat="false" ht="12.8" hidden="false" customHeight="false" outlineLevel="0" collapsed="false">
      <c r="A2554" s="0" t="n">
        <f aca="false">IF(B2553&lt;&gt;$D$1,A2553,A2553+1)</f>
        <v>35</v>
      </c>
      <c r="B2554" s="0" t="n">
        <f aca="false">IF(B2553&lt;&gt;$D$1,B2553+1,1)</f>
        <v>2</v>
      </c>
      <c r="C2554" s="0" t="str">
        <f aca="false">IFERROR(VLOOKUP(A2554,'Province Map'!$A$2:$BX$77,(MATCH(B2554,'Province Map'!$B$2:$BX$2,0)+1),0),"")</f>
        <v/>
      </c>
      <c r="D2554" s="0" t="str">
        <f aca="false">IF(C2554="T","T","")</f>
        <v/>
      </c>
      <c r="E2554" s="0" t="str">
        <f aca="false">IF(D2554="T",COUNTIF($D$3:$D2554,"T"),"")</f>
        <v/>
      </c>
      <c r="F2554" s="0" t="str">
        <f aca="false">IF(C2554="S","S","")</f>
        <v/>
      </c>
      <c r="G2554" s="0" t="str">
        <f aca="false">IF(F2554="S",COUNTIF($F$3:$F2554,"S"),"")</f>
        <v/>
      </c>
      <c r="H2554" s="0" t="n">
        <f aca="false">A2554</f>
        <v>35</v>
      </c>
      <c r="I2554" s="0" t="n">
        <f aca="false">B2554</f>
        <v>2</v>
      </c>
    </row>
    <row r="2555" customFormat="false" ht="12.8" hidden="false" customHeight="false" outlineLevel="0" collapsed="false">
      <c r="A2555" s="0" t="n">
        <f aca="false">IF(B2554&lt;&gt;$D$1,A2554,A2554+1)</f>
        <v>35</v>
      </c>
      <c r="B2555" s="0" t="n">
        <f aca="false">IF(B2554&lt;&gt;$D$1,B2554+1,1)</f>
        <v>3</v>
      </c>
      <c r="C2555" s="0" t="str">
        <f aca="false">IFERROR(VLOOKUP(A2555,'Province Map'!$A$2:$BX$77,(MATCH(B2555,'Province Map'!$B$2:$BX$2,0)+1),0),"")</f>
        <v/>
      </c>
      <c r="D2555" s="0" t="str">
        <f aca="false">IF(C2555="T","T","")</f>
        <v/>
      </c>
      <c r="E2555" s="0" t="str">
        <f aca="false">IF(D2555="T",COUNTIF($D$3:$D2555,"T"),"")</f>
        <v/>
      </c>
      <c r="F2555" s="0" t="str">
        <f aca="false">IF(C2555="S","S","")</f>
        <v/>
      </c>
      <c r="G2555" s="0" t="str">
        <f aca="false">IF(F2555="S",COUNTIF($F$3:$F2555,"S"),"")</f>
        <v/>
      </c>
      <c r="H2555" s="0" t="n">
        <f aca="false">A2555</f>
        <v>35</v>
      </c>
      <c r="I2555" s="0" t="n">
        <f aca="false">B2555</f>
        <v>3</v>
      </c>
    </row>
    <row r="2556" customFormat="false" ht="12.8" hidden="false" customHeight="false" outlineLevel="0" collapsed="false">
      <c r="A2556" s="0" t="n">
        <f aca="false">IF(B2555&lt;&gt;$D$1,A2555,A2555+1)</f>
        <v>35</v>
      </c>
      <c r="B2556" s="0" t="n">
        <f aca="false">IF(B2555&lt;&gt;$D$1,B2555+1,1)</f>
        <v>4</v>
      </c>
      <c r="C2556" s="0" t="str">
        <f aca="false">IFERROR(VLOOKUP(A2556,'Province Map'!$A$2:$BX$77,(MATCH(B2556,'Province Map'!$B$2:$BX$2,0)+1),0),"")</f>
        <v/>
      </c>
      <c r="D2556" s="0" t="str">
        <f aca="false">IF(C2556="T","T","")</f>
        <v/>
      </c>
      <c r="E2556" s="0" t="str">
        <f aca="false">IF(D2556="T",COUNTIF($D$3:$D2556,"T"),"")</f>
        <v/>
      </c>
      <c r="F2556" s="0" t="str">
        <f aca="false">IF(C2556="S","S","")</f>
        <v/>
      </c>
      <c r="G2556" s="0" t="str">
        <f aca="false">IF(F2556="S",COUNTIF($F$3:$F2556,"S"),"")</f>
        <v/>
      </c>
      <c r="H2556" s="0" t="n">
        <f aca="false">A2556</f>
        <v>35</v>
      </c>
      <c r="I2556" s="0" t="n">
        <f aca="false">B2556</f>
        <v>4</v>
      </c>
    </row>
    <row r="2557" customFormat="false" ht="12.8" hidden="false" customHeight="false" outlineLevel="0" collapsed="false">
      <c r="A2557" s="0" t="n">
        <f aca="false">IF(B2556&lt;&gt;$D$1,A2556,A2556+1)</f>
        <v>35</v>
      </c>
      <c r="B2557" s="0" t="n">
        <f aca="false">IF(B2556&lt;&gt;$D$1,B2556+1,1)</f>
        <v>5</v>
      </c>
      <c r="C2557" s="0" t="str">
        <f aca="false">IFERROR(VLOOKUP(A2557,'Province Map'!$A$2:$BX$77,(MATCH(B2557,'Province Map'!$B$2:$BX$2,0)+1),0),"")</f>
        <v/>
      </c>
      <c r="D2557" s="0" t="str">
        <f aca="false">IF(C2557="T","T","")</f>
        <v/>
      </c>
      <c r="E2557" s="0" t="str">
        <f aca="false">IF(D2557="T",COUNTIF($D$3:$D2557,"T"),"")</f>
        <v/>
      </c>
      <c r="F2557" s="0" t="str">
        <f aca="false">IF(C2557="S","S","")</f>
        <v/>
      </c>
      <c r="G2557" s="0" t="str">
        <f aca="false">IF(F2557="S",COUNTIF($F$3:$F2557,"S"),"")</f>
        <v/>
      </c>
      <c r="H2557" s="0" t="n">
        <f aca="false">A2557</f>
        <v>35</v>
      </c>
      <c r="I2557" s="0" t="n">
        <f aca="false">B2557</f>
        <v>5</v>
      </c>
    </row>
    <row r="2558" customFormat="false" ht="12.8" hidden="false" customHeight="false" outlineLevel="0" collapsed="false">
      <c r="A2558" s="0" t="n">
        <f aca="false">IF(B2557&lt;&gt;$D$1,A2557,A2557+1)</f>
        <v>35</v>
      </c>
      <c r="B2558" s="0" t="n">
        <f aca="false">IF(B2557&lt;&gt;$D$1,B2557+1,1)</f>
        <v>6</v>
      </c>
      <c r="C2558" s="0" t="str">
        <f aca="false">IFERROR(VLOOKUP(A2558,'Province Map'!$A$2:$BX$77,(MATCH(B2558,'Province Map'!$B$2:$BX$2,0)+1),0),"")</f>
        <v/>
      </c>
      <c r="D2558" s="0" t="str">
        <f aca="false">IF(C2558="T","T","")</f>
        <v/>
      </c>
      <c r="E2558" s="0" t="str">
        <f aca="false">IF(D2558="T",COUNTIF($D$3:$D2558,"T"),"")</f>
        <v/>
      </c>
      <c r="F2558" s="0" t="str">
        <f aca="false">IF(C2558="S","S","")</f>
        <v/>
      </c>
      <c r="G2558" s="0" t="str">
        <f aca="false">IF(F2558="S",COUNTIF($F$3:$F2558,"S"),"")</f>
        <v/>
      </c>
      <c r="H2558" s="0" t="n">
        <f aca="false">A2558</f>
        <v>35</v>
      </c>
      <c r="I2558" s="0" t="n">
        <f aca="false">B2558</f>
        <v>6</v>
      </c>
    </row>
    <row r="2559" customFormat="false" ht="12.8" hidden="false" customHeight="false" outlineLevel="0" collapsed="false">
      <c r="A2559" s="0" t="n">
        <f aca="false">IF(B2558&lt;&gt;$D$1,A2558,A2558+1)</f>
        <v>35</v>
      </c>
      <c r="B2559" s="0" t="n">
        <f aca="false">IF(B2558&lt;&gt;$D$1,B2558+1,1)</f>
        <v>7</v>
      </c>
      <c r="C2559" s="0" t="str">
        <f aca="false">IFERROR(VLOOKUP(A2559,'Province Map'!$A$2:$BX$77,(MATCH(B2559,'Province Map'!$B$2:$BX$2,0)+1),0),"")</f>
        <v/>
      </c>
      <c r="D2559" s="0" t="str">
        <f aca="false">IF(C2559="T","T","")</f>
        <v/>
      </c>
      <c r="E2559" s="0" t="str">
        <f aca="false">IF(D2559="T",COUNTIF($D$3:$D2559,"T"),"")</f>
        <v/>
      </c>
      <c r="F2559" s="0" t="str">
        <f aca="false">IF(C2559="S","S","")</f>
        <v/>
      </c>
      <c r="G2559" s="0" t="str">
        <f aca="false">IF(F2559="S",COUNTIF($F$3:$F2559,"S"),"")</f>
        <v/>
      </c>
      <c r="H2559" s="0" t="n">
        <f aca="false">A2559</f>
        <v>35</v>
      </c>
      <c r="I2559" s="0" t="n">
        <f aca="false">B2559</f>
        <v>7</v>
      </c>
    </row>
    <row r="2560" customFormat="false" ht="12.8" hidden="false" customHeight="false" outlineLevel="0" collapsed="false">
      <c r="A2560" s="0" t="n">
        <f aca="false">IF(B2559&lt;&gt;$D$1,A2559,A2559+1)</f>
        <v>35</v>
      </c>
      <c r="B2560" s="0" t="n">
        <f aca="false">IF(B2559&lt;&gt;$D$1,B2559+1,1)</f>
        <v>8</v>
      </c>
      <c r="C2560" s="0" t="str">
        <f aca="false">IFERROR(VLOOKUP(A2560,'Province Map'!$A$2:$BX$77,(MATCH(B2560,'Province Map'!$B$2:$BX$2,0)+1),0),"")</f>
        <v/>
      </c>
      <c r="D2560" s="0" t="str">
        <f aca="false">IF(C2560="T","T","")</f>
        <v/>
      </c>
      <c r="E2560" s="0" t="str">
        <f aca="false">IF(D2560="T",COUNTIF($D$3:$D2560,"T"),"")</f>
        <v/>
      </c>
      <c r="F2560" s="0" t="str">
        <f aca="false">IF(C2560="S","S","")</f>
        <v/>
      </c>
      <c r="G2560" s="0" t="str">
        <f aca="false">IF(F2560="S",COUNTIF($F$3:$F2560,"S"),"")</f>
        <v/>
      </c>
      <c r="H2560" s="0" t="n">
        <f aca="false">A2560</f>
        <v>35</v>
      </c>
      <c r="I2560" s="0" t="n">
        <f aca="false">B2560</f>
        <v>8</v>
      </c>
    </row>
    <row r="2561" customFormat="false" ht="12.8" hidden="false" customHeight="false" outlineLevel="0" collapsed="false">
      <c r="A2561" s="0" t="n">
        <f aca="false">IF(B2560&lt;&gt;$D$1,A2560,A2560+1)</f>
        <v>35</v>
      </c>
      <c r="B2561" s="0" t="n">
        <f aca="false">IF(B2560&lt;&gt;$D$1,B2560+1,1)</f>
        <v>9</v>
      </c>
      <c r="C2561" s="0" t="str">
        <f aca="false">IFERROR(VLOOKUP(A2561,'Province Map'!$A$2:$BX$77,(MATCH(B2561,'Province Map'!$B$2:$BX$2,0)+1),0),"")</f>
        <v/>
      </c>
      <c r="D2561" s="0" t="str">
        <f aca="false">IF(C2561="T","T","")</f>
        <v/>
      </c>
      <c r="E2561" s="0" t="str">
        <f aca="false">IF(D2561="T",COUNTIF($D$3:$D2561,"T"),"")</f>
        <v/>
      </c>
      <c r="F2561" s="0" t="str">
        <f aca="false">IF(C2561="S","S","")</f>
        <v/>
      </c>
      <c r="G2561" s="0" t="str">
        <f aca="false">IF(F2561="S",COUNTIF($F$3:$F2561,"S"),"")</f>
        <v/>
      </c>
      <c r="H2561" s="0" t="n">
        <f aca="false">A2561</f>
        <v>35</v>
      </c>
      <c r="I2561" s="0" t="n">
        <f aca="false">B2561</f>
        <v>9</v>
      </c>
    </row>
    <row r="2562" customFormat="false" ht="12.8" hidden="false" customHeight="false" outlineLevel="0" collapsed="false">
      <c r="A2562" s="0" t="n">
        <f aca="false">IF(B2561&lt;&gt;$D$1,A2561,A2561+1)</f>
        <v>35</v>
      </c>
      <c r="B2562" s="0" t="n">
        <f aca="false">IF(B2561&lt;&gt;$D$1,B2561+1,1)</f>
        <v>10</v>
      </c>
      <c r="C2562" s="0" t="str">
        <f aca="false">IFERROR(VLOOKUP(A2562,'Province Map'!$A$2:$BX$77,(MATCH(B2562,'Province Map'!$B$2:$BX$2,0)+1),0),"")</f>
        <v/>
      </c>
      <c r="D2562" s="0" t="str">
        <f aca="false">IF(C2562="T","T","")</f>
        <v/>
      </c>
      <c r="E2562" s="0" t="str">
        <f aca="false">IF(D2562="T",COUNTIF($D$3:$D2562,"T"),"")</f>
        <v/>
      </c>
      <c r="F2562" s="0" t="str">
        <f aca="false">IF(C2562="S","S","")</f>
        <v/>
      </c>
      <c r="G2562" s="0" t="str">
        <f aca="false">IF(F2562="S",COUNTIF($F$3:$F2562,"S"),"")</f>
        <v/>
      </c>
      <c r="H2562" s="0" t="n">
        <f aca="false">A2562</f>
        <v>35</v>
      </c>
      <c r="I2562" s="0" t="n">
        <f aca="false">B2562</f>
        <v>10</v>
      </c>
    </row>
    <row r="2563" customFormat="false" ht="12.8" hidden="false" customHeight="false" outlineLevel="0" collapsed="false">
      <c r="A2563" s="0" t="n">
        <f aca="false">IF(B2562&lt;&gt;$D$1,A2562,A2562+1)</f>
        <v>35</v>
      </c>
      <c r="B2563" s="0" t="n">
        <f aca="false">IF(B2562&lt;&gt;$D$1,B2562+1,1)</f>
        <v>11</v>
      </c>
      <c r="C2563" s="0" t="str">
        <f aca="false">IFERROR(VLOOKUP(A2563,'Province Map'!$A$2:$BX$77,(MATCH(B2563,'Province Map'!$B$2:$BX$2,0)+1),0),"")</f>
        <v/>
      </c>
      <c r="D2563" s="0" t="str">
        <f aca="false">IF(C2563="T","T","")</f>
        <v/>
      </c>
      <c r="E2563" s="0" t="str">
        <f aca="false">IF(D2563="T",COUNTIF($D$3:$D2563,"T"),"")</f>
        <v/>
      </c>
      <c r="F2563" s="0" t="str">
        <f aca="false">IF(C2563="S","S","")</f>
        <v/>
      </c>
      <c r="G2563" s="0" t="str">
        <f aca="false">IF(F2563="S",COUNTIF($F$3:$F2563,"S"),"")</f>
        <v/>
      </c>
      <c r="H2563" s="0" t="n">
        <f aca="false">A2563</f>
        <v>35</v>
      </c>
      <c r="I2563" s="0" t="n">
        <f aca="false">B2563</f>
        <v>11</v>
      </c>
    </row>
    <row r="2564" customFormat="false" ht="12.8" hidden="false" customHeight="false" outlineLevel="0" collapsed="false">
      <c r="A2564" s="0" t="n">
        <f aca="false">IF(B2563&lt;&gt;$D$1,A2563,A2563+1)</f>
        <v>35</v>
      </c>
      <c r="B2564" s="0" t="n">
        <f aca="false">IF(B2563&lt;&gt;$D$1,B2563+1,1)</f>
        <v>12</v>
      </c>
      <c r="C2564" s="0" t="str">
        <f aca="false">IFERROR(VLOOKUP(A2564,'Province Map'!$A$2:$BX$77,(MATCH(B2564,'Province Map'!$B$2:$BX$2,0)+1),0),"")</f>
        <v/>
      </c>
      <c r="D2564" s="0" t="str">
        <f aca="false">IF(C2564="T","T","")</f>
        <v/>
      </c>
      <c r="E2564" s="0" t="str">
        <f aca="false">IF(D2564="T",COUNTIF($D$3:$D2564,"T"),"")</f>
        <v/>
      </c>
      <c r="F2564" s="0" t="str">
        <f aca="false">IF(C2564="S","S","")</f>
        <v/>
      </c>
      <c r="G2564" s="0" t="str">
        <f aca="false">IF(F2564="S",COUNTIF($F$3:$F2564,"S"),"")</f>
        <v/>
      </c>
      <c r="H2564" s="0" t="n">
        <f aca="false">A2564</f>
        <v>35</v>
      </c>
      <c r="I2564" s="0" t="n">
        <f aca="false">B2564</f>
        <v>12</v>
      </c>
    </row>
    <row r="2565" customFormat="false" ht="12.8" hidden="false" customHeight="false" outlineLevel="0" collapsed="false">
      <c r="A2565" s="0" t="n">
        <f aca="false">IF(B2564&lt;&gt;$D$1,A2564,A2564+1)</f>
        <v>35</v>
      </c>
      <c r="B2565" s="0" t="n">
        <f aca="false">IF(B2564&lt;&gt;$D$1,B2564+1,1)</f>
        <v>13</v>
      </c>
      <c r="C2565" s="0" t="str">
        <f aca="false">IFERROR(VLOOKUP(A2565,'Province Map'!$A$2:$BX$77,(MATCH(B2565,'Province Map'!$B$2:$BX$2,0)+1),0),"")</f>
        <v/>
      </c>
      <c r="D2565" s="0" t="str">
        <f aca="false">IF(C2565="T","T","")</f>
        <v/>
      </c>
      <c r="E2565" s="0" t="str">
        <f aca="false">IF(D2565="T",COUNTIF($D$3:$D2565,"T"),"")</f>
        <v/>
      </c>
      <c r="F2565" s="0" t="str">
        <f aca="false">IF(C2565="S","S","")</f>
        <v/>
      </c>
      <c r="G2565" s="0" t="str">
        <f aca="false">IF(F2565="S",COUNTIF($F$3:$F2565,"S"),"")</f>
        <v/>
      </c>
      <c r="H2565" s="0" t="n">
        <f aca="false">A2565</f>
        <v>35</v>
      </c>
      <c r="I2565" s="0" t="n">
        <f aca="false">B2565</f>
        <v>13</v>
      </c>
    </row>
    <row r="2566" customFormat="false" ht="12.8" hidden="false" customHeight="false" outlineLevel="0" collapsed="false">
      <c r="A2566" s="0" t="n">
        <f aca="false">IF(B2565&lt;&gt;$D$1,A2565,A2565+1)</f>
        <v>35</v>
      </c>
      <c r="B2566" s="0" t="n">
        <f aca="false">IF(B2565&lt;&gt;$D$1,B2565+1,1)</f>
        <v>14</v>
      </c>
      <c r="C2566" s="0" t="str">
        <f aca="false">IFERROR(VLOOKUP(A2566,'Province Map'!$A$2:$BX$77,(MATCH(B2566,'Province Map'!$B$2:$BX$2,0)+1),0),"")</f>
        <v/>
      </c>
      <c r="D2566" s="0" t="str">
        <f aca="false">IF(C2566="T","T","")</f>
        <v/>
      </c>
      <c r="E2566" s="0" t="str">
        <f aca="false">IF(D2566="T",COUNTIF($D$3:$D2566,"T"),"")</f>
        <v/>
      </c>
      <c r="F2566" s="0" t="str">
        <f aca="false">IF(C2566="S","S","")</f>
        <v/>
      </c>
      <c r="G2566" s="0" t="str">
        <f aca="false">IF(F2566="S",COUNTIF($F$3:$F2566,"S"),"")</f>
        <v/>
      </c>
      <c r="H2566" s="0" t="n">
        <f aca="false">A2566</f>
        <v>35</v>
      </c>
      <c r="I2566" s="0" t="n">
        <f aca="false">B2566</f>
        <v>14</v>
      </c>
    </row>
    <row r="2567" customFormat="false" ht="12.8" hidden="false" customHeight="false" outlineLevel="0" collapsed="false">
      <c r="A2567" s="0" t="n">
        <f aca="false">IF(B2566&lt;&gt;$D$1,A2566,A2566+1)</f>
        <v>35</v>
      </c>
      <c r="B2567" s="0" t="n">
        <f aca="false">IF(B2566&lt;&gt;$D$1,B2566+1,1)</f>
        <v>15</v>
      </c>
      <c r="C2567" s="0" t="str">
        <f aca="false">IFERROR(VLOOKUP(A2567,'Province Map'!$A$2:$BX$77,(MATCH(B2567,'Province Map'!$B$2:$BX$2,0)+1),0),"")</f>
        <v/>
      </c>
      <c r="D2567" s="0" t="str">
        <f aca="false">IF(C2567="T","T","")</f>
        <v/>
      </c>
      <c r="E2567" s="0" t="str">
        <f aca="false">IF(D2567="T",COUNTIF($D$3:$D2567,"T"),"")</f>
        <v/>
      </c>
      <c r="F2567" s="0" t="str">
        <f aca="false">IF(C2567="S","S","")</f>
        <v/>
      </c>
      <c r="G2567" s="0" t="str">
        <f aca="false">IF(F2567="S",COUNTIF($F$3:$F2567,"S"),"")</f>
        <v/>
      </c>
      <c r="H2567" s="0" t="n">
        <f aca="false">A2567</f>
        <v>35</v>
      </c>
      <c r="I2567" s="0" t="n">
        <f aca="false">B2567</f>
        <v>15</v>
      </c>
    </row>
    <row r="2568" customFormat="false" ht="12.8" hidden="false" customHeight="false" outlineLevel="0" collapsed="false">
      <c r="A2568" s="0" t="n">
        <f aca="false">IF(B2567&lt;&gt;$D$1,A2567,A2567+1)</f>
        <v>35</v>
      </c>
      <c r="B2568" s="0" t="n">
        <f aca="false">IF(B2567&lt;&gt;$D$1,B2567+1,1)</f>
        <v>16</v>
      </c>
      <c r="C2568" s="0" t="str">
        <f aca="false">IFERROR(VLOOKUP(A2568,'Province Map'!$A$2:$BX$77,(MATCH(B2568,'Province Map'!$B$2:$BX$2,0)+1),0),"")</f>
        <v/>
      </c>
      <c r="D2568" s="0" t="str">
        <f aca="false">IF(C2568="T","T","")</f>
        <v/>
      </c>
      <c r="E2568" s="0" t="str">
        <f aca="false">IF(D2568="T",COUNTIF($D$3:$D2568,"T"),"")</f>
        <v/>
      </c>
      <c r="F2568" s="0" t="str">
        <f aca="false">IF(C2568="S","S","")</f>
        <v/>
      </c>
      <c r="G2568" s="0" t="str">
        <f aca="false">IF(F2568="S",COUNTIF($F$3:$F2568,"S"),"")</f>
        <v/>
      </c>
      <c r="H2568" s="0" t="n">
        <f aca="false">A2568</f>
        <v>35</v>
      </c>
      <c r="I2568" s="0" t="n">
        <f aca="false">B2568</f>
        <v>16</v>
      </c>
    </row>
    <row r="2569" customFormat="false" ht="12.8" hidden="false" customHeight="false" outlineLevel="0" collapsed="false">
      <c r="A2569" s="0" t="n">
        <f aca="false">IF(B2568&lt;&gt;$D$1,A2568,A2568+1)</f>
        <v>35</v>
      </c>
      <c r="B2569" s="0" t="n">
        <f aca="false">IF(B2568&lt;&gt;$D$1,B2568+1,1)</f>
        <v>17</v>
      </c>
      <c r="C2569" s="0" t="str">
        <f aca="false">IFERROR(VLOOKUP(A2569,'Province Map'!$A$2:$BX$77,(MATCH(B2569,'Province Map'!$B$2:$BX$2,0)+1),0),"")</f>
        <v/>
      </c>
      <c r="D2569" s="0" t="str">
        <f aca="false">IF(C2569="T","T","")</f>
        <v/>
      </c>
      <c r="E2569" s="0" t="str">
        <f aca="false">IF(D2569="T",COUNTIF($D$3:$D2569,"T"),"")</f>
        <v/>
      </c>
      <c r="F2569" s="0" t="str">
        <f aca="false">IF(C2569="S","S","")</f>
        <v/>
      </c>
      <c r="G2569" s="0" t="str">
        <f aca="false">IF(F2569="S",COUNTIF($F$3:$F2569,"S"),"")</f>
        <v/>
      </c>
      <c r="H2569" s="0" t="n">
        <f aca="false">A2569</f>
        <v>35</v>
      </c>
      <c r="I2569" s="0" t="n">
        <f aca="false">B2569</f>
        <v>17</v>
      </c>
    </row>
    <row r="2570" customFormat="false" ht="12.8" hidden="false" customHeight="false" outlineLevel="0" collapsed="false">
      <c r="A2570" s="0" t="n">
        <f aca="false">IF(B2569&lt;&gt;$D$1,A2569,A2569+1)</f>
        <v>35</v>
      </c>
      <c r="B2570" s="0" t="n">
        <f aca="false">IF(B2569&lt;&gt;$D$1,B2569+1,1)</f>
        <v>18</v>
      </c>
      <c r="C2570" s="0" t="str">
        <f aca="false">IFERROR(VLOOKUP(A2570,'Province Map'!$A$2:$BX$77,(MATCH(B2570,'Province Map'!$B$2:$BX$2,0)+1),0),"")</f>
        <v/>
      </c>
      <c r="D2570" s="0" t="str">
        <f aca="false">IF(C2570="T","T","")</f>
        <v/>
      </c>
      <c r="E2570" s="0" t="str">
        <f aca="false">IF(D2570="T",COUNTIF($D$3:$D2570,"T"),"")</f>
        <v/>
      </c>
      <c r="F2570" s="0" t="str">
        <f aca="false">IF(C2570="S","S","")</f>
        <v/>
      </c>
      <c r="G2570" s="0" t="str">
        <f aca="false">IF(F2570="S",COUNTIF($F$3:$F2570,"S"),"")</f>
        <v/>
      </c>
      <c r="H2570" s="0" t="n">
        <f aca="false">A2570</f>
        <v>35</v>
      </c>
      <c r="I2570" s="0" t="n">
        <f aca="false">B2570</f>
        <v>18</v>
      </c>
    </row>
    <row r="2571" customFormat="false" ht="12.8" hidden="false" customHeight="false" outlineLevel="0" collapsed="false">
      <c r="A2571" s="0" t="n">
        <f aca="false">IF(B2570&lt;&gt;$D$1,A2570,A2570+1)</f>
        <v>35</v>
      </c>
      <c r="B2571" s="0" t="n">
        <f aca="false">IF(B2570&lt;&gt;$D$1,B2570+1,1)</f>
        <v>19</v>
      </c>
      <c r="C2571" s="0" t="str">
        <f aca="false">IFERROR(VLOOKUP(A2571,'Province Map'!$A$2:$BX$77,(MATCH(B2571,'Province Map'!$B$2:$BX$2,0)+1),0),"")</f>
        <v/>
      </c>
      <c r="D2571" s="0" t="str">
        <f aca="false">IF(C2571="T","T","")</f>
        <v/>
      </c>
      <c r="E2571" s="0" t="str">
        <f aca="false">IF(D2571="T",COUNTIF($D$3:$D2571,"T"),"")</f>
        <v/>
      </c>
      <c r="F2571" s="0" t="str">
        <f aca="false">IF(C2571="S","S","")</f>
        <v/>
      </c>
      <c r="G2571" s="0" t="str">
        <f aca="false">IF(F2571="S",COUNTIF($F$3:$F2571,"S"),"")</f>
        <v/>
      </c>
      <c r="H2571" s="0" t="n">
        <f aca="false">A2571</f>
        <v>35</v>
      </c>
      <c r="I2571" s="0" t="n">
        <f aca="false">B2571</f>
        <v>19</v>
      </c>
    </row>
    <row r="2572" customFormat="false" ht="12.8" hidden="false" customHeight="false" outlineLevel="0" collapsed="false">
      <c r="A2572" s="0" t="n">
        <f aca="false">IF(B2571&lt;&gt;$D$1,A2571,A2571+1)</f>
        <v>35</v>
      </c>
      <c r="B2572" s="0" t="n">
        <f aca="false">IF(B2571&lt;&gt;$D$1,B2571+1,1)</f>
        <v>20</v>
      </c>
      <c r="C2572" s="0" t="str">
        <f aca="false">IFERROR(VLOOKUP(A2572,'Province Map'!$A$2:$BX$77,(MATCH(B2572,'Province Map'!$B$2:$BX$2,0)+1),0),"")</f>
        <v/>
      </c>
      <c r="D2572" s="0" t="str">
        <f aca="false">IF(C2572="T","T","")</f>
        <v/>
      </c>
      <c r="E2572" s="0" t="str">
        <f aca="false">IF(D2572="T",COUNTIF($D$3:$D2572,"T"),"")</f>
        <v/>
      </c>
      <c r="F2572" s="0" t="str">
        <f aca="false">IF(C2572="S","S","")</f>
        <v/>
      </c>
      <c r="G2572" s="0" t="str">
        <f aca="false">IF(F2572="S",COUNTIF($F$3:$F2572,"S"),"")</f>
        <v/>
      </c>
      <c r="H2572" s="0" t="n">
        <f aca="false">A2572</f>
        <v>35</v>
      </c>
      <c r="I2572" s="0" t="n">
        <f aca="false">B2572</f>
        <v>20</v>
      </c>
    </row>
    <row r="2573" customFormat="false" ht="12.8" hidden="false" customHeight="false" outlineLevel="0" collapsed="false">
      <c r="A2573" s="0" t="n">
        <f aca="false">IF(B2572&lt;&gt;$D$1,A2572,A2572+1)</f>
        <v>35</v>
      </c>
      <c r="B2573" s="0" t="n">
        <f aca="false">IF(B2572&lt;&gt;$D$1,B2572+1,1)</f>
        <v>21</v>
      </c>
      <c r="C2573" s="0" t="str">
        <f aca="false">IFERROR(VLOOKUP(A2573,'Province Map'!$A$2:$BX$77,(MATCH(B2573,'Province Map'!$B$2:$BX$2,0)+1),0),"")</f>
        <v/>
      </c>
      <c r="D2573" s="0" t="str">
        <f aca="false">IF(C2573="T","T","")</f>
        <v/>
      </c>
      <c r="E2573" s="0" t="str">
        <f aca="false">IF(D2573="T",COUNTIF($D$3:$D2573,"T"),"")</f>
        <v/>
      </c>
      <c r="F2573" s="0" t="str">
        <f aca="false">IF(C2573="S","S","")</f>
        <v/>
      </c>
      <c r="G2573" s="0" t="str">
        <f aca="false">IF(F2573="S",COUNTIF($F$3:$F2573,"S"),"")</f>
        <v/>
      </c>
      <c r="H2573" s="0" t="n">
        <f aca="false">A2573</f>
        <v>35</v>
      </c>
      <c r="I2573" s="0" t="n">
        <f aca="false">B2573</f>
        <v>21</v>
      </c>
    </row>
    <row r="2574" customFormat="false" ht="12.8" hidden="false" customHeight="false" outlineLevel="0" collapsed="false">
      <c r="A2574" s="0" t="n">
        <f aca="false">IF(B2573&lt;&gt;$D$1,A2573,A2573+1)</f>
        <v>35</v>
      </c>
      <c r="B2574" s="0" t="n">
        <f aca="false">IF(B2573&lt;&gt;$D$1,B2573+1,1)</f>
        <v>22</v>
      </c>
      <c r="C2574" s="0" t="str">
        <f aca="false">IFERROR(VLOOKUP(A2574,'Province Map'!$A$2:$BX$77,(MATCH(B2574,'Province Map'!$B$2:$BX$2,0)+1),0),"")</f>
        <v/>
      </c>
      <c r="D2574" s="0" t="str">
        <f aca="false">IF(C2574="T","T","")</f>
        <v/>
      </c>
      <c r="E2574" s="0" t="str">
        <f aca="false">IF(D2574="T",COUNTIF($D$3:$D2574,"T"),"")</f>
        <v/>
      </c>
      <c r="F2574" s="0" t="str">
        <f aca="false">IF(C2574="S","S","")</f>
        <v/>
      </c>
      <c r="G2574" s="0" t="str">
        <f aca="false">IF(F2574="S",COUNTIF($F$3:$F2574,"S"),"")</f>
        <v/>
      </c>
      <c r="H2574" s="0" t="n">
        <f aca="false">A2574</f>
        <v>35</v>
      </c>
      <c r="I2574" s="0" t="n">
        <f aca="false">B2574</f>
        <v>22</v>
      </c>
    </row>
    <row r="2575" customFormat="false" ht="12.8" hidden="false" customHeight="false" outlineLevel="0" collapsed="false">
      <c r="A2575" s="0" t="n">
        <f aca="false">IF(B2574&lt;&gt;$D$1,A2574,A2574+1)</f>
        <v>35</v>
      </c>
      <c r="B2575" s="0" t="n">
        <f aca="false">IF(B2574&lt;&gt;$D$1,B2574+1,1)</f>
        <v>23</v>
      </c>
      <c r="C2575" s="0" t="str">
        <f aca="false">IFERROR(VLOOKUP(A2575,'Province Map'!$A$2:$BX$77,(MATCH(B2575,'Province Map'!$B$2:$BX$2,0)+1),0),"")</f>
        <v/>
      </c>
      <c r="D2575" s="0" t="str">
        <f aca="false">IF(C2575="T","T","")</f>
        <v/>
      </c>
      <c r="E2575" s="0" t="str">
        <f aca="false">IF(D2575="T",COUNTIF($D$3:$D2575,"T"),"")</f>
        <v/>
      </c>
      <c r="F2575" s="0" t="str">
        <f aca="false">IF(C2575="S","S","")</f>
        <v/>
      </c>
      <c r="G2575" s="0" t="str">
        <f aca="false">IF(F2575="S",COUNTIF($F$3:$F2575,"S"),"")</f>
        <v/>
      </c>
      <c r="H2575" s="0" t="n">
        <f aca="false">A2575</f>
        <v>35</v>
      </c>
      <c r="I2575" s="0" t="n">
        <f aca="false">B2575</f>
        <v>23</v>
      </c>
    </row>
    <row r="2576" customFormat="false" ht="12.8" hidden="false" customHeight="false" outlineLevel="0" collapsed="false">
      <c r="A2576" s="0" t="n">
        <f aca="false">IF(B2575&lt;&gt;$D$1,A2575,A2575+1)</f>
        <v>35</v>
      </c>
      <c r="B2576" s="0" t="n">
        <f aca="false">IF(B2575&lt;&gt;$D$1,B2575+1,1)</f>
        <v>24</v>
      </c>
      <c r="C2576" s="0" t="str">
        <f aca="false">IFERROR(VLOOKUP(A2576,'Province Map'!$A$2:$BX$77,(MATCH(B2576,'Province Map'!$B$2:$BX$2,0)+1),0),"")</f>
        <v/>
      </c>
      <c r="D2576" s="0" t="str">
        <f aca="false">IF(C2576="T","T","")</f>
        <v/>
      </c>
      <c r="E2576" s="0" t="str">
        <f aca="false">IF(D2576="T",COUNTIF($D$3:$D2576,"T"),"")</f>
        <v/>
      </c>
      <c r="F2576" s="0" t="str">
        <f aca="false">IF(C2576="S","S","")</f>
        <v/>
      </c>
      <c r="G2576" s="0" t="str">
        <f aca="false">IF(F2576="S",COUNTIF($F$3:$F2576,"S"),"")</f>
        <v/>
      </c>
      <c r="H2576" s="0" t="n">
        <f aca="false">A2576</f>
        <v>35</v>
      </c>
      <c r="I2576" s="0" t="n">
        <f aca="false">B2576</f>
        <v>24</v>
      </c>
    </row>
    <row r="2577" customFormat="false" ht="12.8" hidden="false" customHeight="false" outlineLevel="0" collapsed="false">
      <c r="A2577" s="0" t="n">
        <f aca="false">IF(B2576&lt;&gt;$D$1,A2576,A2576+1)</f>
        <v>35</v>
      </c>
      <c r="B2577" s="0" t="n">
        <f aca="false">IF(B2576&lt;&gt;$D$1,B2576+1,1)</f>
        <v>25</v>
      </c>
      <c r="C2577" s="0" t="str">
        <f aca="false">IFERROR(VLOOKUP(A2577,'Province Map'!$A$2:$BX$77,(MATCH(B2577,'Province Map'!$B$2:$BX$2,0)+1),0),"")</f>
        <v/>
      </c>
      <c r="D2577" s="0" t="str">
        <f aca="false">IF(C2577="T","T","")</f>
        <v/>
      </c>
      <c r="E2577" s="0" t="str">
        <f aca="false">IF(D2577="T",COUNTIF($D$3:$D2577,"T"),"")</f>
        <v/>
      </c>
      <c r="F2577" s="0" t="str">
        <f aca="false">IF(C2577="S","S","")</f>
        <v/>
      </c>
      <c r="G2577" s="0" t="str">
        <f aca="false">IF(F2577="S",COUNTIF($F$3:$F2577,"S"),"")</f>
        <v/>
      </c>
      <c r="H2577" s="0" t="n">
        <f aca="false">A2577</f>
        <v>35</v>
      </c>
      <c r="I2577" s="0" t="n">
        <f aca="false">B2577</f>
        <v>25</v>
      </c>
    </row>
    <row r="2578" customFormat="false" ht="12.8" hidden="false" customHeight="false" outlineLevel="0" collapsed="false">
      <c r="A2578" s="0" t="n">
        <f aca="false">IF(B2577&lt;&gt;$D$1,A2577,A2577+1)</f>
        <v>35</v>
      </c>
      <c r="B2578" s="0" t="n">
        <f aca="false">IF(B2577&lt;&gt;$D$1,B2577+1,1)</f>
        <v>26</v>
      </c>
      <c r="C2578" s="0" t="str">
        <f aca="false">IFERROR(VLOOKUP(A2578,'Province Map'!$A$2:$BX$77,(MATCH(B2578,'Province Map'!$B$2:$BX$2,0)+1),0),"")</f>
        <v/>
      </c>
      <c r="D2578" s="0" t="str">
        <f aca="false">IF(C2578="T","T","")</f>
        <v/>
      </c>
      <c r="E2578" s="0" t="str">
        <f aca="false">IF(D2578="T",COUNTIF($D$3:$D2578,"T"),"")</f>
        <v/>
      </c>
      <c r="F2578" s="0" t="str">
        <f aca="false">IF(C2578="S","S","")</f>
        <v/>
      </c>
      <c r="G2578" s="0" t="str">
        <f aca="false">IF(F2578="S",COUNTIF($F$3:$F2578,"S"),"")</f>
        <v/>
      </c>
      <c r="H2578" s="0" t="n">
        <f aca="false">A2578</f>
        <v>35</v>
      </c>
      <c r="I2578" s="0" t="n">
        <f aca="false">B2578</f>
        <v>26</v>
      </c>
    </row>
    <row r="2579" customFormat="false" ht="12.8" hidden="false" customHeight="false" outlineLevel="0" collapsed="false">
      <c r="A2579" s="0" t="n">
        <f aca="false">IF(B2578&lt;&gt;$D$1,A2578,A2578+1)</f>
        <v>35</v>
      </c>
      <c r="B2579" s="0" t="n">
        <f aca="false">IF(B2578&lt;&gt;$D$1,B2578+1,1)</f>
        <v>27</v>
      </c>
      <c r="C2579" s="0" t="str">
        <f aca="false">IFERROR(VLOOKUP(A2579,'Province Map'!$A$2:$BX$77,(MATCH(B2579,'Province Map'!$B$2:$BX$2,0)+1),0),"")</f>
        <v/>
      </c>
      <c r="D2579" s="0" t="str">
        <f aca="false">IF(C2579="T","T","")</f>
        <v/>
      </c>
      <c r="E2579" s="0" t="str">
        <f aca="false">IF(D2579="T",COUNTIF($D$3:$D2579,"T"),"")</f>
        <v/>
      </c>
      <c r="F2579" s="0" t="str">
        <f aca="false">IF(C2579="S","S","")</f>
        <v/>
      </c>
      <c r="G2579" s="0" t="str">
        <f aca="false">IF(F2579="S",COUNTIF($F$3:$F2579,"S"),"")</f>
        <v/>
      </c>
      <c r="H2579" s="0" t="n">
        <f aca="false">A2579</f>
        <v>35</v>
      </c>
      <c r="I2579" s="0" t="n">
        <f aca="false">B2579</f>
        <v>27</v>
      </c>
    </row>
    <row r="2580" customFormat="false" ht="12.8" hidden="false" customHeight="false" outlineLevel="0" collapsed="false">
      <c r="A2580" s="0" t="n">
        <f aca="false">IF(B2579&lt;&gt;$D$1,A2579,A2579+1)</f>
        <v>35</v>
      </c>
      <c r="B2580" s="0" t="n">
        <f aca="false">IF(B2579&lt;&gt;$D$1,B2579+1,1)</f>
        <v>28</v>
      </c>
      <c r="C2580" s="0" t="str">
        <f aca="false">IFERROR(VLOOKUP(A2580,'Province Map'!$A$2:$BX$77,(MATCH(B2580,'Province Map'!$B$2:$BX$2,0)+1),0),"")</f>
        <v/>
      </c>
      <c r="D2580" s="0" t="str">
        <f aca="false">IF(C2580="T","T","")</f>
        <v/>
      </c>
      <c r="E2580" s="0" t="str">
        <f aca="false">IF(D2580="T",COUNTIF($D$3:$D2580,"T"),"")</f>
        <v/>
      </c>
      <c r="F2580" s="0" t="str">
        <f aca="false">IF(C2580="S","S","")</f>
        <v/>
      </c>
      <c r="G2580" s="0" t="str">
        <f aca="false">IF(F2580="S",COUNTIF($F$3:$F2580,"S"),"")</f>
        <v/>
      </c>
      <c r="H2580" s="0" t="n">
        <f aca="false">A2580</f>
        <v>35</v>
      </c>
      <c r="I2580" s="0" t="n">
        <f aca="false">B2580</f>
        <v>28</v>
      </c>
    </row>
    <row r="2581" customFormat="false" ht="12.8" hidden="false" customHeight="false" outlineLevel="0" collapsed="false">
      <c r="A2581" s="0" t="n">
        <f aca="false">IF(B2580&lt;&gt;$D$1,A2580,A2580+1)</f>
        <v>35</v>
      </c>
      <c r="B2581" s="0" t="n">
        <f aca="false">IF(B2580&lt;&gt;$D$1,B2580+1,1)</f>
        <v>29</v>
      </c>
      <c r="C2581" s="0" t="str">
        <f aca="false">IFERROR(VLOOKUP(A2581,'Province Map'!$A$2:$BX$77,(MATCH(B2581,'Province Map'!$B$2:$BX$2,0)+1),0),"")</f>
        <v/>
      </c>
      <c r="D2581" s="0" t="str">
        <f aca="false">IF(C2581="T","T","")</f>
        <v/>
      </c>
      <c r="E2581" s="0" t="str">
        <f aca="false">IF(D2581="T",COUNTIF($D$3:$D2581,"T"),"")</f>
        <v/>
      </c>
      <c r="F2581" s="0" t="str">
        <f aca="false">IF(C2581="S","S","")</f>
        <v/>
      </c>
      <c r="G2581" s="0" t="str">
        <f aca="false">IF(F2581="S",COUNTIF($F$3:$F2581,"S"),"")</f>
        <v/>
      </c>
      <c r="H2581" s="0" t="n">
        <f aca="false">A2581</f>
        <v>35</v>
      </c>
      <c r="I2581" s="0" t="n">
        <f aca="false">B2581</f>
        <v>29</v>
      </c>
    </row>
    <row r="2582" customFormat="false" ht="12.8" hidden="false" customHeight="false" outlineLevel="0" collapsed="false">
      <c r="A2582" s="0" t="n">
        <f aca="false">IF(B2581&lt;&gt;$D$1,A2581,A2581+1)</f>
        <v>35</v>
      </c>
      <c r="B2582" s="0" t="n">
        <f aca="false">IF(B2581&lt;&gt;$D$1,B2581+1,1)</f>
        <v>30</v>
      </c>
      <c r="C2582" s="0" t="str">
        <f aca="false">IFERROR(VLOOKUP(A2582,'Province Map'!$A$2:$BX$77,(MATCH(B2582,'Province Map'!$B$2:$BX$2,0)+1),0),"")</f>
        <v/>
      </c>
      <c r="D2582" s="0" t="str">
        <f aca="false">IF(C2582="T","T","")</f>
        <v/>
      </c>
      <c r="E2582" s="0" t="str">
        <f aca="false">IF(D2582="T",COUNTIF($D$3:$D2582,"T"),"")</f>
        <v/>
      </c>
      <c r="F2582" s="0" t="str">
        <f aca="false">IF(C2582="S","S","")</f>
        <v/>
      </c>
      <c r="G2582" s="0" t="str">
        <f aca="false">IF(F2582="S",COUNTIF($F$3:$F2582,"S"),"")</f>
        <v/>
      </c>
      <c r="H2582" s="0" t="n">
        <f aca="false">A2582</f>
        <v>35</v>
      </c>
      <c r="I2582" s="0" t="n">
        <f aca="false">B2582</f>
        <v>30</v>
      </c>
    </row>
    <row r="2583" customFormat="false" ht="12.8" hidden="false" customHeight="false" outlineLevel="0" collapsed="false">
      <c r="A2583" s="0" t="n">
        <f aca="false">IF(B2582&lt;&gt;$D$1,A2582,A2582+1)</f>
        <v>35</v>
      </c>
      <c r="B2583" s="0" t="n">
        <f aca="false">IF(B2582&lt;&gt;$D$1,B2582+1,1)</f>
        <v>31</v>
      </c>
      <c r="C2583" s="0" t="str">
        <f aca="false">IFERROR(VLOOKUP(A2583,'Province Map'!$A$2:$BX$77,(MATCH(B2583,'Province Map'!$B$2:$BX$2,0)+1),0),"")</f>
        <v/>
      </c>
      <c r="D2583" s="0" t="str">
        <f aca="false">IF(C2583="T","T","")</f>
        <v/>
      </c>
      <c r="E2583" s="0" t="str">
        <f aca="false">IF(D2583="T",COUNTIF($D$3:$D2583,"T"),"")</f>
        <v/>
      </c>
      <c r="F2583" s="0" t="str">
        <f aca="false">IF(C2583="S","S","")</f>
        <v/>
      </c>
      <c r="G2583" s="0" t="str">
        <f aca="false">IF(F2583="S",COUNTIF($F$3:$F2583,"S"),"")</f>
        <v/>
      </c>
      <c r="H2583" s="0" t="n">
        <f aca="false">A2583</f>
        <v>35</v>
      </c>
      <c r="I2583" s="0" t="n">
        <f aca="false">B2583</f>
        <v>31</v>
      </c>
    </row>
    <row r="2584" customFormat="false" ht="12.8" hidden="false" customHeight="false" outlineLevel="0" collapsed="false">
      <c r="A2584" s="0" t="n">
        <f aca="false">IF(B2583&lt;&gt;$D$1,A2583,A2583+1)</f>
        <v>35</v>
      </c>
      <c r="B2584" s="0" t="n">
        <f aca="false">IF(B2583&lt;&gt;$D$1,B2583+1,1)</f>
        <v>32</v>
      </c>
      <c r="C2584" s="0" t="str">
        <f aca="false">IFERROR(VLOOKUP(A2584,'Province Map'!$A$2:$BX$77,(MATCH(B2584,'Province Map'!$B$2:$BX$2,0)+1),0),"")</f>
        <v/>
      </c>
      <c r="D2584" s="0" t="str">
        <f aca="false">IF(C2584="T","T","")</f>
        <v/>
      </c>
      <c r="E2584" s="0" t="str">
        <f aca="false">IF(D2584="T",COUNTIF($D$3:$D2584,"T"),"")</f>
        <v/>
      </c>
      <c r="F2584" s="0" t="str">
        <f aca="false">IF(C2584="S","S","")</f>
        <v/>
      </c>
      <c r="G2584" s="0" t="str">
        <f aca="false">IF(F2584="S",COUNTIF($F$3:$F2584,"S"),"")</f>
        <v/>
      </c>
      <c r="H2584" s="0" t="n">
        <f aca="false">A2584</f>
        <v>35</v>
      </c>
      <c r="I2584" s="0" t="n">
        <f aca="false">B2584</f>
        <v>32</v>
      </c>
    </row>
    <row r="2585" customFormat="false" ht="12.8" hidden="false" customHeight="false" outlineLevel="0" collapsed="false">
      <c r="A2585" s="0" t="n">
        <f aca="false">IF(B2584&lt;&gt;$D$1,A2584,A2584+1)</f>
        <v>35</v>
      </c>
      <c r="B2585" s="0" t="n">
        <f aca="false">IF(B2584&lt;&gt;$D$1,B2584+1,1)</f>
        <v>33</v>
      </c>
      <c r="C2585" s="0" t="str">
        <f aca="false">IFERROR(VLOOKUP(A2585,'Province Map'!$A$2:$BX$77,(MATCH(B2585,'Province Map'!$B$2:$BX$2,0)+1),0),"")</f>
        <v/>
      </c>
      <c r="D2585" s="0" t="str">
        <f aca="false">IF(C2585="T","T","")</f>
        <v/>
      </c>
      <c r="E2585" s="0" t="str">
        <f aca="false">IF(D2585="T",COUNTIF($D$3:$D2585,"T"),"")</f>
        <v/>
      </c>
      <c r="F2585" s="0" t="str">
        <f aca="false">IF(C2585="S","S","")</f>
        <v/>
      </c>
      <c r="G2585" s="0" t="str">
        <f aca="false">IF(F2585="S",COUNTIF($F$3:$F2585,"S"),"")</f>
        <v/>
      </c>
      <c r="H2585" s="0" t="n">
        <f aca="false">A2585</f>
        <v>35</v>
      </c>
      <c r="I2585" s="0" t="n">
        <f aca="false">B2585</f>
        <v>33</v>
      </c>
    </row>
    <row r="2586" customFormat="false" ht="12.8" hidden="false" customHeight="false" outlineLevel="0" collapsed="false">
      <c r="A2586" s="0" t="n">
        <f aca="false">IF(B2585&lt;&gt;$D$1,A2585,A2585+1)</f>
        <v>35</v>
      </c>
      <c r="B2586" s="0" t="n">
        <f aca="false">IF(B2585&lt;&gt;$D$1,B2585+1,1)</f>
        <v>34</v>
      </c>
      <c r="C2586" s="0" t="str">
        <f aca="false">IFERROR(VLOOKUP(A2586,'Province Map'!$A$2:$BX$77,(MATCH(B2586,'Province Map'!$B$2:$BX$2,0)+1),0),"")</f>
        <v/>
      </c>
      <c r="D2586" s="0" t="str">
        <f aca="false">IF(C2586="T","T","")</f>
        <v/>
      </c>
      <c r="E2586" s="0" t="str">
        <f aca="false">IF(D2586="T",COUNTIF($D$3:$D2586,"T"),"")</f>
        <v/>
      </c>
      <c r="F2586" s="0" t="str">
        <f aca="false">IF(C2586="S","S","")</f>
        <v/>
      </c>
      <c r="G2586" s="0" t="str">
        <f aca="false">IF(F2586="S",COUNTIF($F$3:$F2586,"S"),"")</f>
        <v/>
      </c>
      <c r="H2586" s="0" t="n">
        <f aca="false">A2586</f>
        <v>35</v>
      </c>
      <c r="I2586" s="0" t="n">
        <f aca="false">B2586</f>
        <v>34</v>
      </c>
    </row>
    <row r="2587" customFormat="false" ht="12.8" hidden="false" customHeight="false" outlineLevel="0" collapsed="false">
      <c r="A2587" s="0" t="n">
        <f aca="false">IF(B2586&lt;&gt;$D$1,A2586,A2586+1)</f>
        <v>35</v>
      </c>
      <c r="B2587" s="0" t="n">
        <f aca="false">IF(B2586&lt;&gt;$D$1,B2586+1,1)</f>
        <v>35</v>
      </c>
      <c r="C2587" s="0" t="str">
        <f aca="false">IFERROR(VLOOKUP(A2587,'Province Map'!$A$2:$BX$77,(MATCH(B2587,'Province Map'!$B$2:$BX$2,0)+1),0),"")</f>
        <v/>
      </c>
      <c r="D2587" s="0" t="str">
        <f aca="false">IF(C2587="T","T","")</f>
        <v/>
      </c>
      <c r="E2587" s="0" t="str">
        <f aca="false">IF(D2587="T",COUNTIF($D$3:$D2587,"T"),"")</f>
        <v/>
      </c>
      <c r="F2587" s="0" t="str">
        <f aca="false">IF(C2587="S","S","")</f>
        <v/>
      </c>
      <c r="G2587" s="0" t="str">
        <f aca="false">IF(F2587="S",COUNTIF($F$3:$F2587,"S"),"")</f>
        <v/>
      </c>
      <c r="H2587" s="0" t="n">
        <f aca="false">A2587</f>
        <v>35</v>
      </c>
      <c r="I2587" s="0" t="n">
        <f aca="false">B2587</f>
        <v>35</v>
      </c>
    </row>
    <row r="2588" customFormat="false" ht="12.8" hidden="false" customHeight="false" outlineLevel="0" collapsed="false">
      <c r="A2588" s="0" t="n">
        <f aca="false">IF(B2587&lt;&gt;$D$1,A2587,A2587+1)</f>
        <v>35</v>
      </c>
      <c r="B2588" s="0" t="n">
        <f aca="false">IF(B2587&lt;&gt;$D$1,B2587+1,1)</f>
        <v>36</v>
      </c>
      <c r="C2588" s="0" t="str">
        <f aca="false">IFERROR(VLOOKUP(A2588,'Province Map'!$A$2:$BX$77,(MATCH(B2588,'Province Map'!$B$2:$BX$2,0)+1),0),"")</f>
        <v/>
      </c>
      <c r="D2588" s="0" t="str">
        <f aca="false">IF(C2588="T","T","")</f>
        <v/>
      </c>
      <c r="E2588" s="0" t="str">
        <f aca="false">IF(D2588="T",COUNTIF($D$3:$D2588,"T"),"")</f>
        <v/>
      </c>
      <c r="F2588" s="0" t="str">
        <f aca="false">IF(C2588="S","S","")</f>
        <v/>
      </c>
      <c r="G2588" s="0" t="str">
        <f aca="false">IF(F2588="S",COUNTIF($F$3:$F2588,"S"),"")</f>
        <v/>
      </c>
      <c r="H2588" s="0" t="n">
        <f aca="false">A2588</f>
        <v>35</v>
      </c>
      <c r="I2588" s="0" t="n">
        <f aca="false">B2588</f>
        <v>36</v>
      </c>
    </row>
    <row r="2589" customFormat="false" ht="12.8" hidden="false" customHeight="false" outlineLevel="0" collapsed="false">
      <c r="A2589" s="0" t="n">
        <f aca="false">IF(B2588&lt;&gt;$D$1,A2588,A2588+1)</f>
        <v>35</v>
      </c>
      <c r="B2589" s="0" t="n">
        <f aca="false">IF(B2588&lt;&gt;$D$1,B2588+1,1)</f>
        <v>37</v>
      </c>
      <c r="C2589" s="0" t="str">
        <f aca="false">IFERROR(VLOOKUP(A2589,'Province Map'!$A$2:$BX$77,(MATCH(B2589,'Province Map'!$B$2:$BX$2,0)+1),0),"")</f>
        <v/>
      </c>
      <c r="D2589" s="0" t="str">
        <f aca="false">IF(C2589="T","T","")</f>
        <v/>
      </c>
      <c r="E2589" s="0" t="str">
        <f aca="false">IF(D2589="T",COUNTIF($D$3:$D2589,"T"),"")</f>
        <v/>
      </c>
      <c r="F2589" s="0" t="str">
        <f aca="false">IF(C2589="S","S","")</f>
        <v/>
      </c>
      <c r="G2589" s="0" t="str">
        <f aca="false">IF(F2589="S",COUNTIF($F$3:$F2589,"S"),"")</f>
        <v/>
      </c>
      <c r="H2589" s="0" t="n">
        <f aca="false">A2589</f>
        <v>35</v>
      </c>
      <c r="I2589" s="0" t="n">
        <f aca="false">B2589</f>
        <v>37</v>
      </c>
    </row>
    <row r="2590" customFormat="false" ht="12.8" hidden="false" customHeight="false" outlineLevel="0" collapsed="false">
      <c r="A2590" s="0" t="n">
        <f aca="false">IF(B2589&lt;&gt;$D$1,A2589,A2589+1)</f>
        <v>35</v>
      </c>
      <c r="B2590" s="0" t="n">
        <f aca="false">IF(B2589&lt;&gt;$D$1,B2589+1,1)</f>
        <v>38</v>
      </c>
      <c r="C2590" s="0" t="str">
        <f aca="false">IFERROR(VLOOKUP(A2590,'Province Map'!$A$2:$BX$77,(MATCH(B2590,'Province Map'!$B$2:$BX$2,0)+1),0),"")</f>
        <v/>
      </c>
      <c r="D2590" s="0" t="str">
        <f aca="false">IF(C2590="T","T","")</f>
        <v/>
      </c>
      <c r="E2590" s="0" t="str">
        <f aca="false">IF(D2590="T",COUNTIF($D$3:$D2590,"T"),"")</f>
        <v/>
      </c>
      <c r="F2590" s="0" t="str">
        <f aca="false">IF(C2590="S","S","")</f>
        <v/>
      </c>
      <c r="G2590" s="0" t="str">
        <f aca="false">IF(F2590="S",COUNTIF($F$3:$F2590,"S"),"")</f>
        <v/>
      </c>
      <c r="H2590" s="0" t="n">
        <f aca="false">A2590</f>
        <v>35</v>
      </c>
      <c r="I2590" s="0" t="n">
        <f aca="false">B2590</f>
        <v>38</v>
      </c>
    </row>
    <row r="2591" customFormat="false" ht="12.8" hidden="false" customHeight="false" outlineLevel="0" collapsed="false">
      <c r="A2591" s="0" t="n">
        <f aca="false">IF(B2590&lt;&gt;$D$1,A2590,A2590+1)</f>
        <v>35</v>
      </c>
      <c r="B2591" s="0" t="n">
        <f aca="false">IF(B2590&lt;&gt;$D$1,B2590+1,1)</f>
        <v>39</v>
      </c>
      <c r="C2591" s="0" t="str">
        <f aca="false">IFERROR(VLOOKUP(A2591,'Province Map'!$A$2:$BX$77,(MATCH(B2591,'Province Map'!$B$2:$BX$2,0)+1),0),"")</f>
        <v/>
      </c>
      <c r="D2591" s="0" t="str">
        <f aca="false">IF(C2591="T","T","")</f>
        <v/>
      </c>
      <c r="E2591" s="0" t="str">
        <f aca="false">IF(D2591="T",COUNTIF($D$3:$D2591,"T"),"")</f>
        <v/>
      </c>
      <c r="F2591" s="0" t="str">
        <f aca="false">IF(C2591="S","S","")</f>
        <v/>
      </c>
      <c r="G2591" s="0" t="str">
        <f aca="false">IF(F2591="S",COUNTIF($F$3:$F2591,"S"),"")</f>
        <v/>
      </c>
      <c r="H2591" s="0" t="n">
        <f aca="false">A2591</f>
        <v>35</v>
      </c>
      <c r="I2591" s="0" t="n">
        <f aca="false">B2591</f>
        <v>39</v>
      </c>
    </row>
    <row r="2592" customFormat="false" ht="12.8" hidden="false" customHeight="false" outlineLevel="0" collapsed="false">
      <c r="A2592" s="0" t="n">
        <f aca="false">IF(B2591&lt;&gt;$D$1,A2591,A2591+1)</f>
        <v>35</v>
      </c>
      <c r="B2592" s="0" t="n">
        <f aca="false">IF(B2591&lt;&gt;$D$1,B2591+1,1)</f>
        <v>40</v>
      </c>
      <c r="C2592" s="0" t="str">
        <f aca="false">IFERROR(VLOOKUP(A2592,'Province Map'!$A$2:$BX$77,(MATCH(B2592,'Province Map'!$B$2:$BX$2,0)+1),0),"")</f>
        <v/>
      </c>
      <c r="D2592" s="0" t="str">
        <f aca="false">IF(C2592="T","T","")</f>
        <v/>
      </c>
      <c r="E2592" s="0" t="str">
        <f aca="false">IF(D2592="T",COUNTIF($D$3:$D2592,"T"),"")</f>
        <v/>
      </c>
      <c r="F2592" s="0" t="str">
        <f aca="false">IF(C2592="S","S","")</f>
        <v/>
      </c>
      <c r="G2592" s="0" t="str">
        <f aca="false">IF(F2592="S",COUNTIF($F$3:$F2592,"S"),"")</f>
        <v/>
      </c>
      <c r="H2592" s="0" t="n">
        <f aca="false">A2592</f>
        <v>35</v>
      </c>
      <c r="I2592" s="0" t="n">
        <f aca="false">B2592</f>
        <v>40</v>
      </c>
    </row>
    <row r="2593" customFormat="false" ht="12.8" hidden="false" customHeight="false" outlineLevel="0" collapsed="false">
      <c r="A2593" s="0" t="n">
        <f aca="false">IF(B2592&lt;&gt;$D$1,A2592,A2592+1)</f>
        <v>35</v>
      </c>
      <c r="B2593" s="0" t="n">
        <f aca="false">IF(B2592&lt;&gt;$D$1,B2592+1,1)</f>
        <v>41</v>
      </c>
      <c r="C2593" s="0" t="str">
        <f aca="false">IFERROR(VLOOKUP(A2593,'Province Map'!$A$2:$BX$77,(MATCH(B2593,'Province Map'!$B$2:$BX$2,0)+1),0),"")</f>
        <v/>
      </c>
      <c r="D2593" s="0" t="str">
        <f aca="false">IF(C2593="T","T","")</f>
        <v/>
      </c>
      <c r="E2593" s="0" t="str">
        <f aca="false">IF(D2593="T",COUNTIF($D$3:$D2593,"T"),"")</f>
        <v/>
      </c>
      <c r="F2593" s="0" t="str">
        <f aca="false">IF(C2593="S","S","")</f>
        <v/>
      </c>
      <c r="G2593" s="0" t="str">
        <f aca="false">IF(F2593="S",COUNTIF($F$3:$F2593,"S"),"")</f>
        <v/>
      </c>
      <c r="H2593" s="0" t="n">
        <f aca="false">A2593</f>
        <v>35</v>
      </c>
      <c r="I2593" s="0" t="n">
        <f aca="false">B2593</f>
        <v>41</v>
      </c>
    </row>
    <row r="2594" customFormat="false" ht="12.8" hidden="false" customHeight="false" outlineLevel="0" collapsed="false">
      <c r="A2594" s="0" t="n">
        <f aca="false">IF(B2593&lt;&gt;$D$1,A2593,A2593+1)</f>
        <v>35</v>
      </c>
      <c r="B2594" s="0" t="n">
        <f aca="false">IF(B2593&lt;&gt;$D$1,B2593+1,1)</f>
        <v>42</v>
      </c>
      <c r="C2594" s="0" t="str">
        <f aca="false">IFERROR(VLOOKUP(A2594,'Province Map'!$A$2:$BX$77,(MATCH(B2594,'Province Map'!$B$2:$BX$2,0)+1),0),"")</f>
        <v/>
      </c>
      <c r="D2594" s="0" t="str">
        <f aca="false">IF(C2594="T","T","")</f>
        <v/>
      </c>
      <c r="E2594" s="0" t="str">
        <f aca="false">IF(D2594="T",COUNTIF($D$3:$D2594,"T"),"")</f>
        <v/>
      </c>
      <c r="F2594" s="0" t="str">
        <f aca="false">IF(C2594="S","S","")</f>
        <v/>
      </c>
      <c r="G2594" s="0" t="str">
        <f aca="false">IF(F2594="S",COUNTIF($F$3:$F2594,"S"),"")</f>
        <v/>
      </c>
      <c r="H2594" s="0" t="n">
        <f aca="false">A2594</f>
        <v>35</v>
      </c>
      <c r="I2594" s="0" t="n">
        <f aca="false">B2594</f>
        <v>42</v>
      </c>
    </row>
    <row r="2595" customFormat="false" ht="12.8" hidden="false" customHeight="false" outlineLevel="0" collapsed="false">
      <c r="A2595" s="0" t="n">
        <f aca="false">IF(B2594&lt;&gt;$D$1,A2594,A2594+1)</f>
        <v>35</v>
      </c>
      <c r="B2595" s="0" t="n">
        <f aca="false">IF(B2594&lt;&gt;$D$1,B2594+1,1)</f>
        <v>43</v>
      </c>
      <c r="C2595" s="0" t="str">
        <f aca="false">IFERROR(VLOOKUP(A2595,'Province Map'!$A$2:$BX$77,(MATCH(B2595,'Province Map'!$B$2:$BX$2,0)+1),0),"")</f>
        <v/>
      </c>
      <c r="D2595" s="0" t="str">
        <f aca="false">IF(C2595="T","T","")</f>
        <v/>
      </c>
      <c r="E2595" s="0" t="str">
        <f aca="false">IF(D2595="T",COUNTIF($D$3:$D2595,"T"),"")</f>
        <v/>
      </c>
      <c r="F2595" s="0" t="str">
        <f aca="false">IF(C2595="S","S","")</f>
        <v/>
      </c>
      <c r="G2595" s="0" t="str">
        <f aca="false">IF(F2595="S",COUNTIF($F$3:$F2595,"S"),"")</f>
        <v/>
      </c>
      <c r="H2595" s="0" t="n">
        <f aca="false">A2595</f>
        <v>35</v>
      </c>
      <c r="I2595" s="0" t="n">
        <f aca="false">B2595</f>
        <v>43</v>
      </c>
    </row>
    <row r="2596" customFormat="false" ht="12.8" hidden="false" customHeight="false" outlineLevel="0" collapsed="false">
      <c r="A2596" s="0" t="n">
        <f aca="false">IF(B2595&lt;&gt;$D$1,A2595,A2595+1)</f>
        <v>35</v>
      </c>
      <c r="B2596" s="0" t="n">
        <f aca="false">IF(B2595&lt;&gt;$D$1,B2595+1,1)</f>
        <v>44</v>
      </c>
      <c r="C2596" s="0" t="str">
        <f aca="false">IFERROR(VLOOKUP(A2596,'Province Map'!$A$2:$BX$77,(MATCH(B2596,'Province Map'!$B$2:$BX$2,0)+1),0),"")</f>
        <v/>
      </c>
      <c r="D2596" s="0" t="str">
        <f aca="false">IF(C2596="T","T","")</f>
        <v/>
      </c>
      <c r="E2596" s="0" t="str">
        <f aca="false">IF(D2596="T",COUNTIF($D$3:$D2596,"T"),"")</f>
        <v/>
      </c>
      <c r="F2596" s="0" t="str">
        <f aca="false">IF(C2596="S","S","")</f>
        <v/>
      </c>
      <c r="G2596" s="0" t="str">
        <f aca="false">IF(F2596="S",COUNTIF($F$3:$F2596,"S"),"")</f>
        <v/>
      </c>
      <c r="H2596" s="0" t="n">
        <f aca="false">A2596</f>
        <v>35</v>
      </c>
      <c r="I2596" s="0" t="n">
        <f aca="false">B2596</f>
        <v>44</v>
      </c>
    </row>
    <row r="2597" customFormat="false" ht="12.8" hidden="false" customHeight="false" outlineLevel="0" collapsed="false">
      <c r="A2597" s="0" t="n">
        <f aca="false">IF(B2596&lt;&gt;$D$1,A2596,A2596+1)</f>
        <v>35</v>
      </c>
      <c r="B2597" s="0" t="n">
        <f aca="false">IF(B2596&lt;&gt;$D$1,B2596+1,1)</f>
        <v>45</v>
      </c>
      <c r="C2597" s="0" t="str">
        <f aca="false">IFERROR(VLOOKUP(A2597,'Province Map'!$A$2:$BX$77,(MATCH(B2597,'Province Map'!$B$2:$BX$2,0)+1),0),"")</f>
        <v/>
      </c>
      <c r="D2597" s="0" t="str">
        <f aca="false">IF(C2597="T","T","")</f>
        <v/>
      </c>
      <c r="E2597" s="0" t="str">
        <f aca="false">IF(D2597="T",COUNTIF($D$3:$D2597,"T"),"")</f>
        <v/>
      </c>
      <c r="F2597" s="0" t="str">
        <f aca="false">IF(C2597="S","S","")</f>
        <v/>
      </c>
      <c r="G2597" s="0" t="str">
        <f aca="false">IF(F2597="S",COUNTIF($F$3:$F2597,"S"),"")</f>
        <v/>
      </c>
      <c r="H2597" s="0" t="n">
        <f aca="false">A2597</f>
        <v>35</v>
      </c>
      <c r="I2597" s="0" t="n">
        <f aca="false">B2597</f>
        <v>45</v>
      </c>
    </row>
    <row r="2598" customFormat="false" ht="12.8" hidden="false" customHeight="false" outlineLevel="0" collapsed="false">
      <c r="A2598" s="0" t="n">
        <f aca="false">IF(B2597&lt;&gt;$D$1,A2597,A2597+1)</f>
        <v>35</v>
      </c>
      <c r="B2598" s="0" t="n">
        <f aca="false">IF(B2597&lt;&gt;$D$1,B2597+1,1)</f>
        <v>46</v>
      </c>
      <c r="C2598" s="0" t="str">
        <f aca="false">IFERROR(VLOOKUP(A2598,'Province Map'!$A$2:$BX$77,(MATCH(B2598,'Province Map'!$B$2:$BX$2,0)+1),0),"")</f>
        <v/>
      </c>
      <c r="D2598" s="0" t="str">
        <f aca="false">IF(C2598="T","T","")</f>
        <v/>
      </c>
      <c r="E2598" s="0" t="str">
        <f aca="false">IF(D2598="T",COUNTIF($D$3:$D2598,"T"),"")</f>
        <v/>
      </c>
      <c r="F2598" s="0" t="str">
        <f aca="false">IF(C2598="S","S","")</f>
        <v/>
      </c>
      <c r="G2598" s="0" t="str">
        <f aca="false">IF(F2598="S",COUNTIF($F$3:$F2598,"S"),"")</f>
        <v/>
      </c>
      <c r="H2598" s="0" t="n">
        <f aca="false">A2598</f>
        <v>35</v>
      </c>
      <c r="I2598" s="0" t="n">
        <f aca="false">B2598</f>
        <v>46</v>
      </c>
    </row>
    <row r="2599" customFormat="false" ht="12.8" hidden="false" customHeight="false" outlineLevel="0" collapsed="false">
      <c r="A2599" s="0" t="n">
        <f aca="false">IF(B2598&lt;&gt;$D$1,A2598,A2598+1)</f>
        <v>35</v>
      </c>
      <c r="B2599" s="0" t="n">
        <f aca="false">IF(B2598&lt;&gt;$D$1,B2598+1,1)</f>
        <v>47</v>
      </c>
      <c r="C2599" s="0" t="str">
        <f aca="false">IFERROR(VLOOKUP(A2599,'Province Map'!$A$2:$BX$77,(MATCH(B2599,'Province Map'!$B$2:$BX$2,0)+1),0),"")</f>
        <v/>
      </c>
      <c r="D2599" s="0" t="str">
        <f aca="false">IF(C2599="T","T","")</f>
        <v/>
      </c>
      <c r="E2599" s="0" t="str">
        <f aca="false">IF(D2599="T",COUNTIF($D$3:$D2599,"T"),"")</f>
        <v/>
      </c>
      <c r="F2599" s="0" t="str">
        <f aca="false">IF(C2599="S","S","")</f>
        <v/>
      </c>
      <c r="G2599" s="0" t="str">
        <f aca="false">IF(F2599="S",COUNTIF($F$3:$F2599,"S"),"")</f>
        <v/>
      </c>
      <c r="H2599" s="0" t="n">
        <f aca="false">A2599</f>
        <v>35</v>
      </c>
      <c r="I2599" s="0" t="n">
        <f aca="false">B2599</f>
        <v>47</v>
      </c>
    </row>
    <row r="2600" customFormat="false" ht="12.8" hidden="false" customHeight="false" outlineLevel="0" collapsed="false">
      <c r="A2600" s="0" t="n">
        <f aca="false">IF(B2599&lt;&gt;$D$1,A2599,A2599+1)</f>
        <v>35</v>
      </c>
      <c r="B2600" s="0" t="n">
        <f aca="false">IF(B2599&lt;&gt;$D$1,B2599+1,1)</f>
        <v>48</v>
      </c>
      <c r="C2600" s="0" t="str">
        <f aca="false">IFERROR(VLOOKUP(A2600,'Province Map'!$A$2:$BX$77,(MATCH(B2600,'Province Map'!$B$2:$BX$2,0)+1),0),"")</f>
        <v/>
      </c>
      <c r="D2600" s="0" t="str">
        <f aca="false">IF(C2600="T","T","")</f>
        <v/>
      </c>
      <c r="E2600" s="0" t="str">
        <f aca="false">IF(D2600="T",COUNTIF($D$3:$D2600,"T"),"")</f>
        <v/>
      </c>
      <c r="F2600" s="0" t="str">
        <f aca="false">IF(C2600="S","S","")</f>
        <v/>
      </c>
      <c r="G2600" s="0" t="str">
        <f aca="false">IF(F2600="S",COUNTIF($F$3:$F2600,"S"),"")</f>
        <v/>
      </c>
      <c r="H2600" s="0" t="n">
        <f aca="false">A2600</f>
        <v>35</v>
      </c>
      <c r="I2600" s="0" t="n">
        <f aca="false">B2600</f>
        <v>48</v>
      </c>
    </row>
    <row r="2601" customFormat="false" ht="12.8" hidden="false" customHeight="false" outlineLevel="0" collapsed="false">
      <c r="A2601" s="0" t="n">
        <f aca="false">IF(B2600&lt;&gt;$D$1,A2600,A2600+1)</f>
        <v>35</v>
      </c>
      <c r="B2601" s="0" t="n">
        <f aca="false">IF(B2600&lt;&gt;$D$1,B2600+1,1)</f>
        <v>49</v>
      </c>
      <c r="C2601" s="0" t="str">
        <f aca="false">IFERROR(VLOOKUP(A2601,'Province Map'!$A$2:$BX$77,(MATCH(B2601,'Province Map'!$B$2:$BX$2,0)+1),0),"")</f>
        <v/>
      </c>
      <c r="D2601" s="0" t="str">
        <f aca="false">IF(C2601="T","T","")</f>
        <v/>
      </c>
      <c r="E2601" s="0" t="str">
        <f aca="false">IF(D2601="T",COUNTIF($D$3:$D2601,"T"),"")</f>
        <v/>
      </c>
      <c r="F2601" s="0" t="str">
        <f aca="false">IF(C2601="S","S","")</f>
        <v/>
      </c>
      <c r="G2601" s="0" t="str">
        <f aca="false">IF(F2601="S",COUNTIF($F$3:$F2601,"S"),"")</f>
        <v/>
      </c>
      <c r="H2601" s="0" t="n">
        <f aca="false">A2601</f>
        <v>35</v>
      </c>
      <c r="I2601" s="0" t="n">
        <f aca="false">B2601</f>
        <v>49</v>
      </c>
    </row>
    <row r="2602" customFormat="false" ht="12.8" hidden="false" customHeight="false" outlineLevel="0" collapsed="false">
      <c r="A2602" s="0" t="n">
        <f aca="false">IF(B2601&lt;&gt;$D$1,A2601,A2601+1)</f>
        <v>35</v>
      </c>
      <c r="B2602" s="0" t="n">
        <f aca="false">IF(B2601&lt;&gt;$D$1,B2601+1,1)</f>
        <v>50</v>
      </c>
      <c r="C2602" s="0" t="str">
        <f aca="false">IFERROR(VLOOKUP(A2602,'Province Map'!$A$2:$BX$77,(MATCH(B2602,'Province Map'!$B$2:$BX$2,0)+1),0),"")</f>
        <v/>
      </c>
      <c r="D2602" s="0" t="str">
        <f aca="false">IF(C2602="T","T","")</f>
        <v/>
      </c>
      <c r="E2602" s="0" t="str">
        <f aca="false">IF(D2602="T",COUNTIF($D$3:$D2602,"T"),"")</f>
        <v/>
      </c>
      <c r="F2602" s="0" t="str">
        <f aca="false">IF(C2602="S","S","")</f>
        <v/>
      </c>
      <c r="G2602" s="0" t="str">
        <f aca="false">IF(F2602="S",COUNTIF($F$3:$F2602,"S"),"")</f>
        <v/>
      </c>
      <c r="H2602" s="0" t="n">
        <f aca="false">A2602</f>
        <v>35</v>
      </c>
      <c r="I2602" s="0" t="n">
        <f aca="false">B2602</f>
        <v>50</v>
      </c>
    </row>
    <row r="2603" customFormat="false" ht="12.8" hidden="false" customHeight="false" outlineLevel="0" collapsed="false">
      <c r="A2603" s="0" t="n">
        <f aca="false">IF(B2602&lt;&gt;$D$1,A2602,A2602+1)</f>
        <v>35</v>
      </c>
      <c r="B2603" s="0" t="n">
        <f aca="false">IF(B2602&lt;&gt;$D$1,B2602+1,1)</f>
        <v>51</v>
      </c>
      <c r="C2603" s="0" t="str">
        <f aca="false">IFERROR(VLOOKUP(A2603,'Province Map'!$A$2:$BX$77,(MATCH(B2603,'Province Map'!$B$2:$BX$2,0)+1),0),"")</f>
        <v/>
      </c>
      <c r="D2603" s="0" t="str">
        <f aca="false">IF(C2603="T","T","")</f>
        <v/>
      </c>
      <c r="E2603" s="0" t="str">
        <f aca="false">IF(D2603="T",COUNTIF($D$3:$D2603,"T"),"")</f>
        <v/>
      </c>
      <c r="F2603" s="0" t="str">
        <f aca="false">IF(C2603="S","S","")</f>
        <v/>
      </c>
      <c r="G2603" s="0" t="str">
        <f aca="false">IF(F2603="S",COUNTIF($F$3:$F2603,"S"),"")</f>
        <v/>
      </c>
      <c r="H2603" s="0" t="n">
        <f aca="false">A2603</f>
        <v>35</v>
      </c>
      <c r="I2603" s="0" t="n">
        <f aca="false">B2603</f>
        <v>51</v>
      </c>
    </row>
    <row r="2604" customFormat="false" ht="12.8" hidden="false" customHeight="false" outlineLevel="0" collapsed="false">
      <c r="A2604" s="0" t="n">
        <f aca="false">IF(B2603&lt;&gt;$D$1,A2603,A2603+1)</f>
        <v>35</v>
      </c>
      <c r="B2604" s="0" t="n">
        <f aca="false">IF(B2603&lt;&gt;$D$1,B2603+1,1)</f>
        <v>52</v>
      </c>
      <c r="C2604" s="0" t="str">
        <f aca="false">IFERROR(VLOOKUP(A2604,'Province Map'!$A$2:$BX$77,(MATCH(B2604,'Province Map'!$B$2:$BX$2,0)+1),0),"")</f>
        <v/>
      </c>
      <c r="D2604" s="0" t="str">
        <f aca="false">IF(C2604="T","T","")</f>
        <v/>
      </c>
      <c r="E2604" s="0" t="str">
        <f aca="false">IF(D2604="T",COUNTIF($D$3:$D2604,"T"),"")</f>
        <v/>
      </c>
      <c r="F2604" s="0" t="str">
        <f aca="false">IF(C2604="S","S","")</f>
        <v/>
      </c>
      <c r="G2604" s="0" t="str">
        <f aca="false">IF(F2604="S",COUNTIF($F$3:$F2604,"S"),"")</f>
        <v/>
      </c>
      <c r="H2604" s="0" t="n">
        <f aca="false">A2604</f>
        <v>35</v>
      </c>
      <c r="I2604" s="0" t="n">
        <f aca="false">B2604</f>
        <v>52</v>
      </c>
    </row>
    <row r="2605" customFormat="false" ht="12.8" hidden="false" customHeight="false" outlineLevel="0" collapsed="false">
      <c r="A2605" s="0" t="n">
        <f aca="false">IF(B2604&lt;&gt;$D$1,A2604,A2604+1)</f>
        <v>35</v>
      </c>
      <c r="B2605" s="0" t="n">
        <f aca="false">IF(B2604&lt;&gt;$D$1,B2604+1,1)</f>
        <v>53</v>
      </c>
      <c r="C2605" s="0" t="str">
        <f aca="false">IFERROR(VLOOKUP(A2605,'Province Map'!$A$2:$BX$77,(MATCH(B2605,'Province Map'!$B$2:$BX$2,0)+1),0),"")</f>
        <v/>
      </c>
      <c r="D2605" s="0" t="str">
        <f aca="false">IF(C2605="T","T","")</f>
        <v/>
      </c>
      <c r="E2605" s="0" t="str">
        <f aca="false">IF(D2605="T",COUNTIF($D$3:$D2605,"T"),"")</f>
        <v/>
      </c>
      <c r="F2605" s="0" t="str">
        <f aca="false">IF(C2605="S","S","")</f>
        <v/>
      </c>
      <c r="G2605" s="0" t="str">
        <f aca="false">IF(F2605="S",COUNTIF($F$3:$F2605,"S"),"")</f>
        <v/>
      </c>
      <c r="H2605" s="0" t="n">
        <f aca="false">A2605</f>
        <v>35</v>
      </c>
      <c r="I2605" s="0" t="n">
        <f aca="false">B2605</f>
        <v>53</v>
      </c>
    </row>
    <row r="2606" customFormat="false" ht="12.8" hidden="false" customHeight="false" outlineLevel="0" collapsed="false">
      <c r="A2606" s="0" t="n">
        <f aca="false">IF(B2605&lt;&gt;$D$1,A2605,A2605+1)</f>
        <v>35</v>
      </c>
      <c r="B2606" s="0" t="n">
        <f aca="false">IF(B2605&lt;&gt;$D$1,B2605+1,1)</f>
        <v>54</v>
      </c>
      <c r="C2606" s="0" t="str">
        <f aca="false">IFERROR(VLOOKUP(A2606,'Province Map'!$A$2:$BX$77,(MATCH(B2606,'Province Map'!$B$2:$BX$2,0)+1),0),"")</f>
        <v/>
      </c>
      <c r="D2606" s="0" t="str">
        <f aca="false">IF(C2606="T","T","")</f>
        <v/>
      </c>
      <c r="E2606" s="0" t="str">
        <f aca="false">IF(D2606="T",COUNTIF($D$3:$D2606,"T"),"")</f>
        <v/>
      </c>
      <c r="F2606" s="0" t="str">
        <f aca="false">IF(C2606="S","S","")</f>
        <v/>
      </c>
      <c r="G2606" s="0" t="str">
        <f aca="false">IF(F2606="S",COUNTIF($F$3:$F2606,"S"),"")</f>
        <v/>
      </c>
      <c r="H2606" s="0" t="n">
        <f aca="false">A2606</f>
        <v>35</v>
      </c>
      <c r="I2606" s="0" t="n">
        <f aca="false">B2606</f>
        <v>54</v>
      </c>
    </row>
    <row r="2607" customFormat="false" ht="12.8" hidden="false" customHeight="false" outlineLevel="0" collapsed="false">
      <c r="A2607" s="0" t="n">
        <f aca="false">IF(B2606&lt;&gt;$D$1,A2606,A2606+1)</f>
        <v>35</v>
      </c>
      <c r="B2607" s="0" t="n">
        <f aca="false">IF(B2606&lt;&gt;$D$1,B2606+1,1)</f>
        <v>55</v>
      </c>
      <c r="C2607" s="0" t="str">
        <f aca="false">IFERROR(VLOOKUP(A2607,'Province Map'!$A$2:$BX$77,(MATCH(B2607,'Province Map'!$B$2:$BX$2,0)+1),0),"")</f>
        <v/>
      </c>
      <c r="D2607" s="0" t="str">
        <f aca="false">IF(C2607="T","T","")</f>
        <v/>
      </c>
      <c r="E2607" s="0" t="str">
        <f aca="false">IF(D2607="T",COUNTIF($D$3:$D2607,"T"),"")</f>
        <v/>
      </c>
      <c r="F2607" s="0" t="str">
        <f aca="false">IF(C2607="S","S","")</f>
        <v/>
      </c>
      <c r="G2607" s="0" t="str">
        <f aca="false">IF(F2607="S",COUNTIF($F$3:$F2607,"S"),"")</f>
        <v/>
      </c>
      <c r="H2607" s="0" t="n">
        <f aca="false">A2607</f>
        <v>35</v>
      </c>
      <c r="I2607" s="0" t="n">
        <f aca="false">B2607</f>
        <v>55</v>
      </c>
    </row>
    <row r="2608" customFormat="false" ht="12.8" hidden="false" customHeight="false" outlineLevel="0" collapsed="false">
      <c r="A2608" s="0" t="n">
        <f aca="false">IF(B2607&lt;&gt;$D$1,A2607,A2607+1)</f>
        <v>35</v>
      </c>
      <c r="B2608" s="0" t="n">
        <f aca="false">IF(B2607&lt;&gt;$D$1,B2607+1,1)</f>
        <v>56</v>
      </c>
      <c r="C2608" s="0" t="str">
        <f aca="false">IFERROR(VLOOKUP(A2608,'Province Map'!$A$2:$BX$77,(MATCH(B2608,'Province Map'!$B$2:$BX$2,0)+1),0),"")</f>
        <v/>
      </c>
      <c r="D2608" s="0" t="str">
        <f aca="false">IF(C2608="T","T","")</f>
        <v/>
      </c>
      <c r="E2608" s="0" t="str">
        <f aca="false">IF(D2608="T",COUNTIF($D$3:$D2608,"T"),"")</f>
        <v/>
      </c>
      <c r="F2608" s="0" t="str">
        <f aca="false">IF(C2608="S","S","")</f>
        <v/>
      </c>
      <c r="G2608" s="0" t="str">
        <f aca="false">IF(F2608="S",COUNTIF($F$3:$F2608,"S"),"")</f>
        <v/>
      </c>
      <c r="H2608" s="0" t="n">
        <f aca="false">A2608</f>
        <v>35</v>
      </c>
      <c r="I2608" s="0" t="n">
        <f aca="false">B2608</f>
        <v>56</v>
      </c>
    </row>
    <row r="2609" customFormat="false" ht="12.8" hidden="false" customHeight="false" outlineLevel="0" collapsed="false">
      <c r="A2609" s="0" t="n">
        <f aca="false">IF(B2608&lt;&gt;$D$1,A2608,A2608+1)</f>
        <v>35</v>
      </c>
      <c r="B2609" s="0" t="n">
        <f aca="false">IF(B2608&lt;&gt;$D$1,B2608+1,1)</f>
        <v>57</v>
      </c>
      <c r="C2609" s="0" t="str">
        <f aca="false">IFERROR(VLOOKUP(A2609,'Province Map'!$A$2:$BX$77,(MATCH(B2609,'Province Map'!$B$2:$BX$2,0)+1),0),"")</f>
        <v/>
      </c>
      <c r="D2609" s="0" t="str">
        <f aca="false">IF(C2609="T","T","")</f>
        <v/>
      </c>
      <c r="E2609" s="0" t="str">
        <f aca="false">IF(D2609="T",COUNTIF($D$3:$D2609,"T"),"")</f>
        <v/>
      </c>
      <c r="F2609" s="0" t="str">
        <f aca="false">IF(C2609="S","S","")</f>
        <v/>
      </c>
      <c r="G2609" s="0" t="str">
        <f aca="false">IF(F2609="S",COUNTIF($F$3:$F2609,"S"),"")</f>
        <v/>
      </c>
      <c r="H2609" s="0" t="n">
        <f aca="false">A2609</f>
        <v>35</v>
      </c>
      <c r="I2609" s="0" t="n">
        <f aca="false">B2609</f>
        <v>57</v>
      </c>
    </row>
    <row r="2610" customFormat="false" ht="12.8" hidden="false" customHeight="false" outlineLevel="0" collapsed="false">
      <c r="A2610" s="0" t="n">
        <f aca="false">IF(B2609&lt;&gt;$D$1,A2609,A2609+1)</f>
        <v>35</v>
      </c>
      <c r="B2610" s="0" t="n">
        <f aca="false">IF(B2609&lt;&gt;$D$1,B2609+1,1)</f>
        <v>58</v>
      </c>
      <c r="C2610" s="0" t="str">
        <f aca="false">IFERROR(VLOOKUP(A2610,'Province Map'!$A$2:$BX$77,(MATCH(B2610,'Province Map'!$B$2:$BX$2,0)+1),0),"")</f>
        <v/>
      </c>
      <c r="D2610" s="0" t="str">
        <f aca="false">IF(C2610="T","T","")</f>
        <v/>
      </c>
      <c r="E2610" s="0" t="str">
        <f aca="false">IF(D2610="T",COUNTIF($D$3:$D2610,"T"),"")</f>
        <v/>
      </c>
      <c r="F2610" s="0" t="str">
        <f aca="false">IF(C2610="S","S","")</f>
        <v/>
      </c>
      <c r="G2610" s="0" t="str">
        <f aca="false">IF(F2610="S",COUNTIF($F$3:$F2610,"S"),"")</f>
        <v/>
      </c>
      <c r="H2610" s="0" t="n">
        <f aca="false">A2610</f>
        <v>35</v>
      </c>
      <c r="I2610" s="0" t="n">
        <f aca="false">B2610</f>
        <v>58</v>
      </c>
    </row>
    <row r="2611" customFormat="false" ht="12.8" hidden="false" customHeight="false" outlineLevel="0" collapsed="false">
      <c r="A2611" s="0" t="n">
        <f aca="false">IF(B2610&lt;&gt;$D$1,A2610,A2610+1)</f>
        <v>35</v>
      </c>
      <c r="B2611" s="0" t="n">
        <f aca="false">IF(B2610&lt;&gt;$D$1,B2610+1,1)</f>
        <v>59</v>
      </c>
      <c r="C2611" s="0" t="str">
        <f aca="false">IFERROR(VLOOKUP(A2611,'Province Map'!$A$2:$BX$77,(MATCH(B2611,'Province Map'!$B$2:$BX$2,0)+1),0),"")</f>
        <v/>
      </c>
      <c r="D2611" s="0" t="str">
        <f aca="false">IF(C2611="T","T","")</f>
        <v/>
      </c>
      <c r="E2611" s="0" t="str">
        <f aca="false">IF(D2611="T",COUNTIF($D$3:$D2611,"T"),"")</f>
        <v/>
      </c>
      <c r="F2611" s="0" t="str">
        <f aca="false">IF(C2611="S","S","")</f>
        <v/>
      </c>
      <c r="G2611" s="0" t="str">
        <f aca="false">IF(F2611="S",COUNTIF($F$3:$F2611,"S"),"")</f>
        <v/>
      </c>
      <c r="H2611" s="0" t="n">
        <f aca="false">A2611</f>
        <v>35</v>
      </c>
      <c r="I2611" s="0" t="n">
        <f aca="false">B2611</f>
        <v>59</v>
      </c>
    </row>
    <row r="2612" customFormat="false" ht="12.8" hidden="false" customHeight="false" outlineLevel="0" collapsed="false">
      <c r="A2612" s="0" t="n">
        <f aca="false">IF(B2611&lt;&gt;$D$1,A2611,A2611+1)</f>
        <v>35</v>
      </c>
      <c r="B2612" s="0" t="n">
        <f aca="false">IF(B2611&lt;&gt;$D$1,B2611+1,1)</f>
        <v>60</v>
      </c>
      <c r="C2612" s="0" t="str">
        <f aca="false">IFERROR(VLOOKUP(A2612,'Province Map'!$A$2:$BX$77,(MATCH(B2612,'Province Map'!$B$2:$BX$2,0)+1),0),"")</f>
        <v/>
      </c>
      <c r="D2612" s="0" t="str">
        <f aca="false">IF(C2612="T","T","")</f>
        <v/>
      </c>
      <c r="E2612" s="0" t="str">
        <f aca="false">IF(D2612="T",COUNTIF($D$3:$D2612,"T"),"")</f>
        <v/>
      </c>
      <c r="F2612" s="0" t="str">
        <f aca="false">IF(C2612="S","S","")</f>
        <v/>
      </c>
      <c r="G2612" s="0" t="str">
        <f aca="false">IF(F2612="S",COUNTIF($F$3:$F2612,"S"),"")</f>
        <v/>
      </c>
      <c r="H2612" s="0" t="n">
        <f aca="false">A2612</f>
        <v>35</v>
      </c>
      <c r="I2612" s="0" t="n">
        <f aca="false">B2612</f>
        <v>60</v>
      </c>
    </row>
    <row r="2613" customFormat="false" ht="12.8" hidden="false" customHeight="false" outlineLevel="0" collapsed="false">
      <c r="A2613" s="0" t="n">
        <f aca="false">IF(B2612&lt;&gt;$D$1,A2612,A2612+1)</f>
        <v>35</v>
      </c>
      <c r="B2613" s="0" t="n">
        <f aca="false">IF(B2612&lt;&gt;$D$1,B2612+1,1)</f>
        <v>61</v>
      </c>
      <c r="C2613" s="0" t="str">
        <f aca="false">IFERROR(VLOOKUP(A2613,'Province Map'!$A$2:$BX$77,(MATCH(B2613,'Province Map'!$B$2:$BX$2,0)+1),0),"")</f>
        <v/>
      </c>
      <c r="D2613" s="0" t="str">
        <f aca="false">IF(C2613="T","T","")</f>
        <v/>
      </c>
      <c r="E2613" s="0" t="str">
        <f aca="false">IF(D2613="T",COUNTIF($D$3:$D2613,"T"),"")</f>
        <v/>
      </c>
      <c r="F2613" s="0" t="str">
        <f aca="false">IF(C2613="S","S","")</f>
        <v/>
      </c>
      <c r="G2613" s="0" t="str">
        <f aca="false">IF(F2613="S",COUNTIF($F$3:$F2613,"S"),"")</f>
        <v/>
      </c>
      <c r="H2613" s="0" t="n">
        <f aca="false">A2613</f>
        <v>35</v>
      </c>
      <c r="I2613" s="0" t="n">
        <f aca="false">B2613</f>
        <v>61</v>
      </c>
    </row>
    <row r="2614" customFormat="false" ht="12.8" hidden="false" customHeight="false" outlineLevel="0" collapsed="false">
      <c r="A2614" s="0" t="n">
        <f aca="false">IF(B2613&lt;&gt;$D$1,A2613,A2613+1)</f>
        <v>35</v>
      </c>
      <c r="B2614" s="0" t="n">
        <f aca="false">IF(B2613&lt;&gt;$D$1,B2613+1,1)</f>
        <v>62</v>
      </c>
      <c r="C2614" s="0" t="str">
        <f aca="false">IFERROR(VLOOKUP(A2614,'Province Map'!$A$2:$BX$77,(MATCH(B2614,'Province Map'!$B$2:$BX$2,0)+1),0),"")</f>
        <v/>
      </c>
      <c r="D2614" s="0" t="str">
        <f aca="false">IF(C2614="T","T","")</f>
        <v/>
      </c>
      <c r="E2614" s="0" t="str">
        <f aca="false">IF(D2614="T",COUNTIF($D$3:$D2614,"T"),"")</f>
        <v/>
      </c>
      <c r="F2614" s="0" t="str">
        <f aca="false">IF(C2614="S","S","")</f>
        <v/>
      </c>
      <c r="G2614" s="0" t="str">
        <f aca="false">IF(F2614="S",COUNTIF($F$3:$F2614,"S"),"")</f>
        <v/>
      </c>
      <c r="H2614" s="0" t="n">
        <f aca="false">A2614</f>
        <v>35</v>
      </c>
      <c r="I2614" s="0" t="n">
        <f aca="false">B2614</f>
        <v>62</v>
      </c>
    </row>
    <row r="2615" customFormat="false" ht="12.8" hidden="false" customHeight="false" outlineLevel="0" collapsed="false">
      <c r="A2615" s="0" t="n">
        <f aca="false">IF(B2614&lt;&gt;$D$1,A2614,A2614+1)</f>
        <v>35</v>
      </c>
      <c r="B2615" s="0" t="n">
        <f aca="false">IF(B2614&lt;&gt;$D$1,B2614+1,1)</f>
        <v>63</v>
      </c>
      <c r="C2615" s="0" t="str">
        <f aca="false">IFERROR(VLOOKUP(A2615,'Province Map'!$A$2:$BX$77,(MATCH(B2615,'Province Map'!$B$2:$BX$2,0)+1),0),"")</f>
        <v/>
      </c>
      <c r="D2615" s="0" t="str">
        <f aca="false">IF(C2615="T","T","")</f>
        <v/>
      </c>
      <c r="E2615" s="0" t="str">
        <f aca="false">IF(D2615="T",COUNTIF($D$3:$D2615,"T"),"")</f>
        <v/>
      </c>
      <c r="F2615" s="0" t="str">
        <f aca="false">IF(C2615="S","S","")</f>
        <v/>
      </c>
      <c r="G2615" s="0" t="str">
        <f aca="false">IF(F2615="S",COUNTIF($F$3:$F2615,"S"),"")</f>
        <v/>
      </c>
      <c r="H2615" s="0" t="n">
        <f aca="false">A2615</f>
        <v>35</v>
      </c>
      <c r="I2615" s="0" t="n">
        <f aca="false">B2615</f>
        <v>63</v>
      </c>
    </row>
    <row r="2616" customFormat="false" ht="12.8" hidden="false" customHeight="false" outlineLevel="0" collapsed="false">
      <c r="A2616" s="0" t="n">
        <f aca="false">IF(B2615&lt;&gt;$D$1,A2615,A2615+1)</f>
        <v>35</v>
      </c>
      <c r="B2616" s="0" t="n">
        <f aca="false">IF(B2615&lt;&gt;$D$1,B2615+1,1)</f>
        <v>64</v>
      </c>
      <c r="C2616" s="0" t="str">
        <f aca="false">IFERROR(VLOOKUP(A2616,'Province Map'!$A$2:$BX$77,(MATCH(B2616,'Province Map'!$B$2:$BX$2,0)+1),0),"")</f>
        <v/>
      </c>
      <c r="D2616" s="0" t="str">
        <f aca="false">IF(C2616="T","T","")</f>
        <v/>
      </c>
      <c r="E2616" s="0" t="str">
        <f aca="false">IF(D2616="T",COUNTIF($D$3:$D2616,"T"),"")</f>
        <v/>
      </c>
      <c r="F2616" s="0" t="str">
        <f aca="false">IF(C2616="S","S","")</f>
        <v/>
      </c>
      <c r="G2616" s="0" t="str">
        <f aca="false">IF(F2616="S",COUNTIF($F$3:$F2616,"S"),"")</f>
        <v/>
      </c>
      <c r="H2616" s="0" t="n">
        <f aca="false">A2616</f>
        <v>35</v>
      </c>
      <c r="I2616" s="0" t="n">
        <f aca="false">B2616</f>
        <v>64</v>
      </c>
    </row>
    <row r="2617" customFormat="false" ht="12.8" hidden="false" customHeight="false" outlineLevel="0" collapsed="false">
      <c r="A2617" s="0" t="n">
        <f aca="false">IF(B2616&lt;&gt;$D$1,A2616,A2616+1)</f>
        <v>35</v>
      </c>
      <c r="B2617" s="0" t="n">
        <f aca="false">IF(B2616&lt;&gt;$D$1,B2616+1,1)</f>
        <v>65</v>
      </c>
      <c r="C2617" s="0" t="str">
        <f aca="false">IFERROR(VLOOKUP(A2617,'Province Map'!$A$2:$BX$77,(MATCH(B2617,'Province Map'!$B$2:$BX$2,0)+1),0),"")</f>
        <v/>
      </c>
      <c r="D2617" s="0" t="str">
        <f aca="false">IF(C2617="T","T","")</f>
        <v/>
      </c>
      <c r="E2617" s="0" t="str">
        <f aca="false">IF(D2617="T",COUNTIF($D$3:$D2617,"T"),"")</f>
        <v/>
      </c>
      <c r="F2617" s="0" t="str">
        <f aca="false">IF(C2617="S","S","")</f>
        <v/>
      </c>
      <c r="G2617" s="0" t="str">
        <f aca="false">IF(F2617="S",COUNTIF($F$3:$F2617,"S"),"")</f>
        <v/>
      </c>
      <c r="H2617" s="0" t="n">
        <f aca="false">A2617</f>
        <v>35</v>
      </c>
      <c r="I2617" s="0" t="n">
        <f aca="false">B2617</f>
        <v>65</v>
      </c>
    </row>
    <row r="2618" customFormat="false" ht="12.8" hidden="false" customHeight="false" outlineLevel="0" collapsed="false">
      <c r="A2618" s="0" t="n">
        <f aca="false">IF(B2617&lt;&gt;$D$1,A2617,A2617+1)</f>
        <v>35</v>
      </c>
      <c r="B2618" s="0" t="n">
        <f aca="false">IF(B2617&lt;&gt;$D$1,B2617+1,1)</f>
        <v>66</v>
      </c>
      <c r="C2618" s="0" t="str">
        <f aca="false">IFERROR(VLOOKUP(A2618,'Province Map'!$A$2:$BX$77,(MATCH(B2618,'Province Map'!$B$2:$BX$2,0)+1),0),"")</f>
        <v/>
      </c>
      <c r="D2618" s="0" t="str">
        <f aca="false">IF(C2618="T","T","")</f>
        <v/>
      </c>
      <c r="E2618" s="0" t="str">
        <f aca="false">IF(D2618="T",COUNTIF($D$3:$D2618,"T"),"")</f>
        <v/>
      </c>
      <c r="F2618" s="0" t="str">
        <f aca="false">IF(C2618="S","S","")</f>
        <v/>
      </c>
      <c r="G2618" s="0" t="str">
        <f aca="false">IF(F2618="S",COUNTIF($F$3:$F2618,"S"),"")</f>
        <v/>
      </c>
      <c r="H2618" s="0" t="n">
        <f aca="false">A2618</f>
        <v>35</v>
      </c>
      <c r="I2618" s="0" t="n">
        <f aca="false">B2618</f>
        <v>66</v>
      </c>
    </row>
    <row r="2619" customFormat="false" ht="12.8" hidden="false" customHeight="false" outlineLevel="0" collapsed="false">
      <c r="A2619" s="0" t="n">
        <f aca="false">IF(B2618&lt;&gt;$D$1,A2618,A2618+1)</f>
        <v>35</v>
      </c>
      <c r="B2619" s="0" t="n">
        <f aca="false">IF(B2618&lt;&gt;$D$1,B2618+1,1)</f>
        <v>67</v>
      </c>
      <c r="C2619" s="0" t="str">
        <f aca="false">IFERROR(VLOOKUP(A2619,'Province Map'!$A$2:$BX$77,(MATCH(B2619,'Province Map'!$B$2:$BX$2,0)+1),0),"")</f>
        <v/>
      </c>
      <c r="D2619" s="0" t="str">
        <f aca="false">IF(C2619="T","T","")</f>
        <v/>
      </c>
      <c r="E2619" s="0" t="str">
        <f aca="false">IF(D2619="T",COUNTIF($D$3:$D2619,"T"),"")</f>
        <v/>
      </c>
      <c r="F2619" s="0" t="str">
        <f aca="false">IF(C2619="S","S","")</f>
        <v/>
      </c>
      <c r="G2619" s="0" t="str">
        <f aca="false">IF(F2619="S",COUNTIF($F$3:$F2619,"S"),"")</f>
        <v/>
      </c>
      <c r="H2619" s="0" t="n">
        <f aca="false">A2619</f>
        <v>35</v>
      </c>
      <c r="I2619" s="0" t="n">
        <f aca="false">B2619</f>
        <v>67</v>
      </c>
    </row>
    <row r="2620" customFormat="false" ht="12.8" hidden="false" customHeight="false" outlineLevel="0" collapsed="false">
      <c r="A2620" s="0" t="n">
        <f aca="false">IF(B2619&lt;&gt;$D$1,A2619,A2619+1)</f>
        <v>35</v>
      </c>
      <c r="B2620" s="0" t="n">
        <f aca="false">IF(B2619&lt;&gt;$D$1,B2619+1,1)</f>
        <v>68</v>
      </c>
      <c r="C2620" s="0" t="str">
        <f aca="false">IFERROR(VLOOKUP(A2620,'Province Map'!$A$2:$BX$77,(MATCH(B2620,'Province Map'!$B$2:$BX$2,0)+1),0),"")</f>
        <v/>
      </c>
      <c r="D2620" s="0" t="str">
        <f aca="false">IF(C2620="T","T","")</f>
        <v/>
      </c>
      <c r="E2620" s="0" t="str">
        <f aca="false">IF(D2620="T",COUNTIF($D$3:$D2620,"T"),"")</f>
        <v/>
      </c>
      <c r="F2620" s="0" t="str">
        <f aca="false">IF(C2620="S","S","")</f>
        <v/>
      </c>
      <c r="G2620" s="0" t="str">
        <f aca="false">IF(F2620="S",COUNTIF($F$3:$F2620,"S"),"")</f>
        <v/>
      </c>
      <c r="H2620" s="0" t="n">
        <f aca="false">A2620</f>
        <v>35</v>
      </c>
      <c r="I2620" s="0" t="n">
        <f aca="false">B2620</f>
        <v>68</v>
      </c>
    </row>
    <row r="2621" customFormat="false" ht="12.8" hidden="false" customHeight="false" outlineLevel="0" collapsed="false">
      <c r="A2621" s="0" t="n">
        <f aca="false">IF(B2620&lt;&gt;$D$1,A2620,A2620+1)</f>
        <v>35</v>
      </c>
      <c r="B2621" s="0" t="n">
        <f aca="false">IF(B2620&lt;&gt;$D$1,B2620+1,1)</f>
        <v>69</v>
      </c>
      <c r="C2621" s="0" t="str">
        <f aca="false">IFERROR(VLOOKUP(A2621,'Province Map'!$A$2:$BX$77,(MATCH(B2621,'Province Map'!$B$2:$BX$2,0)+1),0),"")</f>
        <v/>
      </c>
      <c r="D2621" s="0" t="str">
        <f aca="false">IF(C2621="T","T","")</f>
        <v/>
      </c>
      <c r="E2621" s="0" t="str">
        <f aca="false">IF(D2621="T",COUNTIF($D$3:$D2621,"T"),"")</f>
        <v/>
      </c>
      <c r="F2621" s="0" t="str">
        <f aca="false">IF(C2621="S","S","")</f>
        <v/>
      </c>
      <c r="G2621" s="0" t="str">
        <f aca="false">IF(F2621="S",COUNTIF($F$3:$F2621,"S"),"")</f>
        <v/>
      </c>
      <c r="H2621" s="0" t="n">
        <f aca="false">A2621</f>
        <v>35</v>
      </c>
      <c r="I2621" s="0" t="n">
        <f aca="false">B2621</f>
        <v>69</v>
      </c>
    </row>
    <row r="2622" customFormat="false" ht="12.8" hidden="false" customHeight="false" outlineLevel="0" collapsed="false">
      <c r="A2622" s="0" t="n">
        <f aca="false">IF(B2621&lt;&gt;$D$1,A2621,A2621+1)</f>
        <v>35</v>
      </c>
      <c r="B2622" s="0" t="n">
        <f aca="false">IF(B2621&lt;&gt;$D$1,B2621+1,1)</f>
        <v>70</v>
      </c>
      <c r="C2622" s="0" t="str">
        <f aca="false">IFERROR(VLOOKUP(A2622,'Province Map'!$A$2:$BX$77,(MATCH(B2622,'Province Map'!$B$2:$BX$2,0)+1),0),"")</f>
        <v/>
      </c>
      <c r="D2622" s="0" t="str">
        <f aca="false">IF(C2622="T","T","")</f>
        <v/>
      </c>
      <c r="E2622" s="0" t="str">
        <f aca="false">IF(D2622="T",COUNTIF($D$3:$D2622,"T"),"")</f>
        <v/>
      </c>
      <c r="F2622" s="0" t="str">
        <f aca="false">IF(C2622="S","S","")</f>
        <v/>
      </c>
      <c r="G2622" s="0" t="str">
        <f aca="false">IF(F2622="S",COUNTIF($F$3:$F2622,"S"),"")</f>
        <v/>
      </c>
      <c r="H2622" s="0" t="n">
        <f aca="false">A2622</f>
        <v>35</v>
      </c>
      <c r="I2622" s="0" t="n">
        <f aca="false">B2622</f>
        <v>70</v>
      </c>
    </row>
    <row r="2623" customFormat="false" ht="12.8" hidden="false" customHeight="false" outlineLevel="0" collapsed="false">
      <c r="A2623" s="0" t="n">
        <f aca="false">IF(B2622&lt;&gt;$D$1,A2622,A2622+1)</f>
        <v>35</v>
      </c>
      <c r="B2623" s="0" t="n">
        <f aca="false">IF(B2622&lt;&gt;$D$1,B2622+1,1)</f>
        <v>71</v>
      </c>
      <c r="C2623" s="0" t="str">
        <f aca="false">IFERROR(VLOOKUP(A2623,'Province Map'!$A$2:$BX$77,(MATCH(B2623,'Province Map'!$B$2:$BX$2,0)+1),0),"")</f>
        <v/>
      </c>
      <c r="D2623" s="0" t="str">
        <f aca="false">IF(C2623="T","T","")</f>
        <v/>
      </c>
      <c r="E2623" s="0" t="str">
        <f aca="false">IF(D2623="T",COUNTIF($D$3:$D2623,"T"),"")</f>
        <v/>
      </c>
      <c r="F2623" s="0" t="str">
        <f aca="false">IF(C2623="S","S","")</f>
        <v/>
      </c>
      <c r="G2623" s="0" t="str">
        <f aca="false">IF(F2623="S",COUNTIF($F$3:$F2623,"S"),"")</f>
        <v/>
      </c>
      <c r="H2623" s="0" t="n">
        <f aca="false">A2623</f>
        <v>35</v>
      </c>
      <c r="I2623" s="0" t="n">
        <f aca="false">B2623</f>
        <v>71</v>
      </c>
    </row>
    <row r="2624" customFormat="false" ht="12.8" hidden="false" customHeight="false" outlineLevel="0" collapsed="false">
      <c r="A2624" s="0" t="n">
        <f aca="false">IF(B2623&lt;&gt;$D$1,A2623,A2623+1)</f>
        <v>35</v>
      </c>
      <c r="B2624" s="0" t="n">
        <f aca="false">IF(B2623&lt;&gt;$D$1,B2623+1,1)</f>
        <v>72</v>
      </c>
      <c r="C2624" s="0" t="str">
        <f aca="false">IFERROR(VLOOKUP(A2624,'Province Map'!$A$2:$BX$77,(MATCH(B2624,'Province Map'!$B$2:$BX$2,0)+1),0),"")</f>
        <v/>
      </c>
      <c r="D2624" s="0" t="str">
        <f aca="false">IF(C2624="T","T","")</f>
        <v/>
      </c>
      <c r="E2624" s="0" t="str">
        <f aca="false">IF(D2624="T",COUNTIF($D$3:$D2624,"T"),"")</f>
        <v/>
      </c>
      <c r="F2624" s="0" t="str">
        <f aca="false">IF(C2624="S","S","")</f>
        <v/>
      </c>
      <c r="G2624" s="0" t="str">
        <f aca="false">IF(F2624="S",COUNTIF($F$3:$F2624,"S"),"")</f>
        <v/>
      </c>
      <c r="H2624" s="0" t="n">
        <f aca="false">A2624</f>
        <v>35</v>
      </c>
      <c r="I2624" s="0" t="n">
        <f aca="false">B2624</f>
        <v>72</v>
      </c>
    </row>
    <row r="2625" customFormat="false" ht="12.8" hidden="false" customHeight="false" outlineLevel="0" collapsed="false">
      <c r="A2625" s="0" t="n">
        <f aca="false">IF(B2624&lt;&gt;$D$1,A2624,A2624+1)</f>
        <v>35</v>
      </c>
      <c r="B2625" s="0" t="n">
        <f aca="false">IF(B2624&lt;&gt;$D$1,B2624+1,1)</f>
        <v>73</v>
      </c>
      <c r="C2625" s="0" t="str">
        <f aca="false">IFERROR(VLOOKUP(A2625,'Province Map'!$A$2:$BX$77,(MATCH(B2625,'Province Map'!$B$2:$BX$2,0)+1),0),"")</f>
        <v/>
      </c>
      <c r="D2625" s="0" t="str">
        <f aca="false">IF(C2625="T","T","")</f>
        <v/>
      </c>
      <c r="E2625" s="0" t="str">
        <f aca="false">IF(D2625="T",COUNTIF($D$3:$D2625,"T"),"")</f>
        <v/>
      </c>
      <c r="F2625" s="0" t="str">
        <f aca="false">IF(C2625="S","S","")</f>
        <v/>
      </c>
      <c r="G2625" s="0" t="str">
        <f aca="false">IF(F2625="S",COUNTIF($F$3:$F2625,"S"),"")</f>
        <v/>
      </c>
      <c r="H2625" s="0" t="n">
        <f aca="false">A2625</f>
        <v>35</v>
      </c>
      <c r="I2625" s="0" t="n">
        <f aca="false">B2625</f>
        <v>73</v>
      </c>
    </row>
    <row r="2626" customFormat="false" ht="12.8" hidden="false" customHeight="false" outlineLevel="0" collapsed="false">
      <c r="A2626" s="0" t="n">
        <f aca="false">IF(B2625&lt;&gt;$D$1,A2625,A2625+1)</f>
        <v>35</v>
      </c>
      <c r="B2626" s="0" t="n">
        <f aca="false">IF(B2625&lt;&gt;$D$1,B2625+1,1)</f>
        <v>74</v>
      </c>
      <c r="C2626" s="0" t="str">
        <f aca="false">IFERROR(VLOOKUP(A2626,'Province Map'!$A$2:$BX$77,(MATCH(B2626,'Province Map'!$B$2:$BX$2,0)+1),0),"")</f>
        <v/>
      </c>
      <c r="D2626" s="0" t="str">
        <f aca="false">IF(C2626="T","T","")</f>
        <v/>
      </c>
      <c r="E2626" s="0" t="str">
        <f aca="false">IF(D2626="T",COUNTIF($D$3:$D2626,"T"),"")</f>
        <v/>
      </c>
      <c r="F2626" s="0" t="str">
        <f aca="false">IF(C2626="S","S","")</f>
        <v/>
      </c>
      <c r="G2626" s="0" t="str">
        <f aca="false">IF(F2626="S",COUNTIF($F$3:$F2626,"S"),"")</f>
        <v/>
      </c>
      <c r="H2626" s="0" t="n">
        <f aca="false">A2626</f>
        <v>35</v>
      </c>
      <c r="I2626" s="0" t="n">
        <f aca="false">B2626</f>
        <v>74</v>
      </c>
    </row>
    <row r="2627" customFormat="false" ht="12.8" hidden="false" customHeight="false" outlineLevel="0" collapsed="false">
      <c r="A2627" s="0" t="n">
        <f aca="false">IF(B2626&lt;&gt;$D$1,A2626,A2626+1)</f>
        <v>35</v>
      </c>
      <c r="B2627" s="0" t="n">
        <f aca="false">IF(B2626&lt;&gt;$D$1,B2626+1,1)</f>
        <v>75</v>
      </c>
      <c r="C2627" s="0" t="str">
        <f aca="false">IFERROR(VLOOKUP(A2627,'Province Map'!$A$2:$BX$77,(MATCH(B2627,'Province Map'!$B$2:$BX$2,0)+1),0),"")</f>
        <v/>
      </c>
      <c r="D2627" s="0" t="str">
        <f aca="false">IF(C2627="T","T","")</f>
        <v/>
      </c>
      <c r="E2627" s="0" t="str">
        <f aca="false">IF(D2627="T",COUNTIF($D$3:$D2627,"T"),"")</f>
        <v/>
      </c>
      <c r="F2627" s="0" t="str">
        <f aca="false">IF(C2627="S","S","")</f>
        <v/>
      </c>
      <c r="G2627" s="0" t="str">
        <f aca="false">IF(F2627="S",COUNTIF($F$3:$F2627,"S"),"")</f>
        <v/>
      </c>
      <c r="H2627" s="0" t="n">
        <f aca="false">A2627</f>
        <v>35</v>
      </c>
      <c r="I2627" s="0" t="n">
        <f aca="false">B2627</f>
        <v>75</v>
      </c>
    </row>
    <row r="2628" customFormat="false" ht="12.8" hidden="false" customHeight="false" outlineLevel="0" collapsed="false">
      <c r="A2628" s="0" t="n">
        <f aca="false">IF(B2627&lt;&gt;$D$1,A2627,A2627+1)</f>
        <v>36</v>
      </c>
      <c r="B2628" s="0" t="n">
        <f aca="false">IF(B2627&lt;&gt;$D$1,B2627+1,1)</f>
        <v>1</v>
      </c>
      <c r="C2628" s="0" t="str">
        <f aca="false">IFERROR(VLOOKUP(A2628,'Province Map'!$A$2:$BX$77,(MATCH(B2628,'Province Map'!$B$2:$BX$2,0)+1),0),"")</f>
        <v/>
      </c>
      <c r="D2628" s="0" t="str">
        <f aca="false">IF(C2628="T","T","")</f>
        <v/>
      </c>
      <c r="E2628" s="0" t="str">
        <f aca="false">IF(D2628="T",COUNTIF($D$3:$D2628,"T"),"")</f>
        <v/>
      </c>
      <c r="F2628" s="0" t="str">
        <f aca="false">IF(C2628="S","S","")</f>
        <v/>
      </c>
      <c r="G2628" s="0" t="str">
        <f aca="false">IF(F2628="S",COUNTIF($F$3:$F2628,"S"),"")</f>
        <v/>
      </c>
      <c r="H2628" s="0" t="n">
        <f aca="false">A2628</f>
        <v>36</v>
      </c>
      <c r="I2628" s="0" t="n">
        <f aca="false">B2628</f>
        <v>1</v>
      </c>
    </row>
    <row r="2629" customFormat="false" ht="12.8" hidden="false" customHeight="false" outlineLevel="0" collapsed="false">
      <c r="A2629" s="0" t="n">
        <f aca="false">IF(B2628&lt;&gt;$D$1,A2628,A2628+1)</f>
        <v>36</v>
      </c>
      <c r="B2629" s="0" t="n">
        <f aca="false">IF(B2628&lt;&gt;$D$1,B2628+1,1)</f>
        <v>2</v>
      </c>
      <c r="C2629" s="0" t="str">
        <f aca="false">IFERROR(VLOOKUP(A2629,'Province Map'!$A$2:$BX$77,(MATCH(B2629,'Province Map'!$B$2:$BX$2,0)+1),0),"")</f>
        <v/>
      </c>
      <c r="D2629" s="0" t="str">
        <f aca="false">IF(C2629="T","T","")</f>
        <v/>
      </c>
      <c r="E2629" s="0" t="str">
        <f aca="false">IF(D2629="T",COUNTIF($D$3:$D2629,"T"),"")</f>
        <v/>
      </c>
      <c r="F2629" s="0" t="str">
        <f aca="false">IF(C2629="S","S","")</f>
        <v/>
      </c>
      <c r="G2629" s="0" t="str">
        <f aca="false">IF(F2629="S",COUNTIF($F$3:$F2629,"S"),"")</f>
        <v/>
      </c>
      <c r="H2629" s="0" t="n">
        <f aca="false">A2629</f>
        <v>36</v>
      </c>
      <c r="I2629" s="0" t="n">
        <f aca="false">B2629</f>
        <v>2</v>
      </c>
    </row>
    <row r="2630" customFormat="false" ht="12.8" hidden="false" customHeight="false" outlineLevel="0" collapsed="false">
      <c r="A2630" s="0" t="n">
        <f aca="false">IF(B2629&lt;&gt;$D$1,A2629,A2629+1)</f>
        <v>36</v>
      </c>
      <c r="B2630" s="0" t="n">
        <f aca="false">IF(B2629&lt;&gt;$D$1,B2629+1,1)</f>
        <v>3</v>
      </c>
      <c r="C2630" s="0" t="str">
        <f aca="false">IFERROR(VLOOKUP(A2630,'Province Map'!$A$2:$BX$77,(MATCH(B2630,'Province Map'!$B$2:$BX$2,0)+1),0),"")</f>
        <v/>
      </c>
      <c r="D2630" s="0" t="str">
        <f aca="false">IF(C2630="T","T","")</f>
        <v/>
      </c>
      <c r="E2630" s="0" t="str">
        <f aca="false">IF(D2630="T",COUNTIF($D$3:$D2630,"T"),"")</f>
        <v/>
      </c>
      <c r="F2630" s="0" t="str">
        <f aca="false">IF(C2630="S","S","")</f>
        <v/>
      </c>
      <c r="G2630" s="0" t="str">
        <f aca="false">IF(F2630="S",COUNTIF($F$3:$F2630,"S"),"")</f>
        <v/>
      </c>
      <c r="H2630" s="0" t="n">
        <f aca="false">A2630</f>
        <v>36</v>
      </c>
      <c r="I2630" s="0" t="n">
        <f aca="false">B2630</f>
        <v>3</v>
      </c>
    </row>
    <row r="2631" customFormat="false" ht="12.8" hidden="false" customHeight="false" outlineLevel="0" collapsed="false">
      <c r="A2631" s="0" t="n">
        <f aca="false">IF(B2630&lt;&gt;$D$1,A2630,A2630+1)</f>
        <v>36</v>
      </c>
      <c r="B2631" s="0" t="n">
        <f aca="false">IF(B2630&lt;&gt;$D$1,B2630+1,1)</f>
        <v>4</v>
      </c>
      <c r="C2631" s="0" t="str">
        <f aca="false">IFERROR(VLOOKUP(A2631,'Province Map'!$A$2:$BX$77,(MATCH(B2631,'Province Map'!$B$2:$BX$2,0)+1),0),"")</f>
        <v/>
      </c>
      <c r="D2631" s="0" t="str">
        <f aca="false">IF(C2631="T","T","")</f>
        <v/>
      </c>
      <c r="E2631" s="0" t="str">
        <f aca="false">IF(D2631="T",COUNTIF($D$3:$D2631,"T"),"")</f>
        <v/>
      </c>
      <c r="F2631" s="0" t="str">
        <f aca="false">IF(C2631="S","S","")</f>
        <v/>
      </c>
      <c r="G2631" s="0" t="str">
        <f aca="false">IF(F2631="S",COUNTIF($F$3:$F2631,"S"),"")</f>
        <v/>
      </c>
      <c r="H2631" s="0" t="n">
        <f aca="false">A2631</f>
        <v>36</v>
      </c>
      <c r="I2631" s="0" t="n">
        <f aca="false">B2631</f>
        <v>4</v>
      </c>
    </row>
    <row r="2632" customFormat="false" ht="12.8" hidden="false" customHeight="false" outlineLevel="0" collapsed="false">
      <c r="A2632" s="0" t="n">
        <f aca="false">IF(B2631&lt;&gt;$D$1,A2631,A2631+1)</f>
        <v>36</v>
      </c>
      <c r="B2632" s="0" t="n">
        <f aca="false">IF(B2631&lt;&gt;$D$1,B2631+1,1)</f>
        <v>5</v>
      </c>
      <c r="C2632" s="0" t="str">
        <f aca="false">IFERROR(VLOOKUP(A2632,'Province Map'!$A$2:$BX$77,(MATCH(B2632,'Province Map'!$B$2:$BX$2,0)+1),0),"")</f>
        <v/>
      </c>
      <c r="D2632" s="0" t="str">
        <f aca="false">IF(C2632="T","T","")</f>
        <v/>
      </c>
      <c r="E2632" s="0" t="str">
        <f aca="false">IF(D2632="T",COUNTIF($D$3:$D2632,"T"),"")</f>
        <v/>
      </c>
      <c r="F2632" s="0" t="str">
        <f aca="false">IF(C2632="S","S","")</f>
        <v/>
      </c>
      <c r="G2632" s="0" t="str">
        <f aca="false">IF(F2632="S",COUNTIF($F$3:$F2632,"S"),"")</f>
        <v/>
      </c>
      <c r="H2632" s="0" t="n">
        <f aca="false">A2632</f>
        <v>36</v>
      </c>
      <c r="I2632" s="0" t="n">
        <f aca="false">B2632</f>
        <v>5</v>
      </c>
    </row>
    <row r="2633" customFormat="false" ht="12.8" hidden="false" customHeight="false" outlineLevel="0" collapsed="false">
      <c r="A2633" s="0" t="n">
        <f aca="false">IF(B2632&lt;&gt;$D$1,A2632,A2632+1)</f>
        <v>36</v>
      </c>
      <c r="B2633" s="0" t="n">
        <f aca="false">IF(B2632&lt;&gt;$D$1,B2632+1,1)</f>
        <v>6</v>
      </c>
      <c r="C2633" s="0" t="str">
        <f aca="false">IFERROR(VLOOKUP(A2633,'Province Map'!$A$2:$BX$77,(MATCH(B2633,'Province Map'!$B$2:$BX$2,0)+1),0),"")</f>
        <v/>
      </c>
      <c r="D2633" s="0" t="str">
        <f aca="false">IF(C2633="T","T","")</f>
        <v/>
      </c>
      <c r="E2633" s="0" t="str">
        <f aca="false">IF(D2633="T",COUNTIF($D$3:$D2633,"T"),"")</f>
        <v/>
      </c>
      <c r="F2633" s="0" t="str">
        <f aca="false">IF(C2633="S","S","")</f>
        <v/>
      </c>
      <c r="G2633" s="0" t="str">
        <f aca="false">IF(F2633="S",COUNTIF($F$3:$F2633,"S"),"")</f>
        <v/>
      </c>
      <c r="H2633" s="0" t="n">
        <f aca="false">A2633</f>
        <v>36</v>
      </c>
      <c r="I2633" s="0" t="n">
        <f aca="false">B2633</f>
        <v>6</v>
      </c>
    </row>
    <row r="2634" customFormat="false" ht="12.8" hidden="false" customHeight="false" outlineLevel="0" collapsed="false">
      <c r="A2634" s="0" t="n">
        <f aca="false">IF(B2633&lt;&gt;$D$1,A2633,A2633+1)</f>
        <v>36</v>
      </c>
      <c r="B2634" s="0" t="n">
        <f aca="false">IF(B2633&lt;&gt;$D$1,B2633+1,1)</f>
        <v>7</v>
      </c>
      <c r="C2634" s="0" t="str">
        <f aca="false">IFERROR(VLOOKUP(A2634,'Province Map'!$A$2:$BX$77,(MATCH(B2634,'Province Map'!$B$2:$BX$2,0)+1),0),"")</f>
        <v/>
      </c>
      <c r="D2634" s="0" t="str">
        <f aca="false">IF(C2634="T","T","")</f>
        <v/>
      </c>
      <c r="E2634" s="0" t="str">
        <f aca="false">IF(D2634="T",COUNTIF($D$3:$D2634,"T"),"")</f>
        <v/>
      </c>
      <c r="F2634" s="0" t="str">
        <f aca="false">IF(C2634="S","S","")</f>
        <v/>
      </c>
      <c r="G2634" s="0" t="str">
        <f aca="false">IF(F2634="S",COUNTIF($F$3:$F2634,"S"),"")</f>
        <v/>
      </c>
      <c r="H2634" s="0" t="n">
        <f aca="false">A2634</f>
        <v>36</v>
      </c>
      <c r="I2634" s="0" t="n">
        <f aca="false">B2634</f>
        <v>7</v>
      </c>
    </row>
    <row r="2635" customFormat="false" ht="12.8" hidden="false" customHeight="false" outlineLevel="0" collapsed="false">
      <c r="A2635" s="0" t="n">
        <f aca="false">IF(B2634&lt;&gt;$D$1,A2634,A2634+1)</f>
        <v>36</v>
      </c>
      <c r="B2635" s="0" t="n">
        <f aca="false">IF(B2634&lt;&gt;$D$1,B2634+1,1)</f>
        <v>8</v>
      </c>
      <c r="C2635" s="0" t="str">
        <f aca="false">IFERROR(VLOOKUP(A2635,'Province Map'!$A$2:$BX$77,(MATCH(B2635,'Province Map'!$B$2:$BX$2,0)+1),0),"")</f>
        <v/>
      </c>
      <c r="D2635" s="0" t="str">
        <f aca="false">IF(C2635="T","T","")</f>
        <v/>
      </c>
      <c r="E2635" s="0" t="str">
        <f aca="false">IF(D2635="T",COUNTIF($D$3:$D2635,"T"),"")</f>
        <v/>
      </c>
      <c r="F2635" s="0" t="str">
        <f aca="false">IF(C2635="S","S","")</f>
        <v/>
      </c>
      <c r="G2635" s="0" t="str">
        <f aca="false">IF(F2635="S",COUNTIF($F$3:$F2635,"S"),"")</f>
        <v/>
      </c>
      <c r="H2635" s="0" t="n">
        <f aca="false">A2635</f>
        <v>36</v>
      </c>
      <c r="I2635" s="0" t="n">
        <f aca="false">B2635</f>
        <v>8</v>
      </c>
    </row>
    <row r="2636" customFormat="false" ht="12.8" hidden="false" customHeight="false" outlineLevel="0" collapsed="false">
      <c r="A2636" s="0" t="n">
        <f aca="false">IF(B2635&lt;&gt;$D$1,A2635,A2635+1)</f>
        <v>36</v>
      </c>
      <c r="B2636" s="0" t="n">
        <f aca="false">IF(B2635&lt;&gt;$D$1,B2635+1,1)</f>
        <v>9</v>
      </c>
      <c r="C2636" s="0" t="str">
        <f aca="false">IFERROR(VLOOKUP(A2636,'Province Map'!$A$2:$BX$77,(MATCH(B2636,'Province Map'!$B$2:$BX$2,0)+1),0),"")</f>
        <v/>
      </c>
      <c r="D2636" s="0" t="str">
        <f aca="false">IF(C2636="T","T","")</f>
        <v/>
      </c>
      <c r="E2636" s="0" t="str">
        <f aca="false">IF(D2636="T",COUNTIF($D$3:$D2636,"T"),"")</f>
        <v/>
      </c>
      <c r="F2636" s="0" t="str">
        <f aca="false">IF(C2636="S","S","")</f>
        <v/>
      </c>
      <c r="G2636" s="0" t="str">
        <f aca="false">IF(F2636="S",COUNTIF($F$3:$F2636,"S"),"")</f>
        <v/>
      </c>
      <c r="H2636" s="0" t="n">
        <f aca="false">A2636</f>
        <v>36</v>
      </c>
      <c r="I2636" s="0" t="n">
        <f aca="false">B2636</f>
        <v>9</v>
      </c>
    </row>
    <row r="2637" customFormat="false" ht="12.8" hidden="false" customHeight="false" outlineLevel="0" collapsed="false">
      <c r="A2637" s="0" t="n">
        <f aca="false">IF(B2636&lt;&gt;$D$1,A2636,A2636+1)</f>
        <v>36</v>
      </c>
      <c r="B2637" s="0" t="n">
        <f aca="false">IF(B2636&lt;&gt;$D$1,B2636+1,1)</f>
        <v>10</v>
      </c>
      <c r="C2637" s="0" t="str">
        <f aca="false">IFERROR(VLOOKUP(A2637,'Province Map'!$A$2:$BX$77,(MATCH(B2637,'Province Map'!$B$2:$BX$2,0)+1),0),"")</f>
        <v/>
      </c>
      <c r="D2637" s="0" t="str">
        <f aca="false">IF(C2637="T","T","")</f>
        <v/>
      </c>
      <c r="E2637" s="0" t="str">
        <f aca="false">IF(D2637="T",COUNTIF($D$3:$D2637,"T"),"")</f>
        <v/>
      </c>
      <c r="F2637" s="0" t="str">
        <f aca="false">IF(C2637="S","S","")</f>
        <v/>
      </c>
      <c r="G2637" s="0" t="str">
        <f aca="false">IF(F2637="S",COUNTIF($F$3:$F2637,"S"),"")</f>
        <v/>
      </c>
      <c r="H2637" s="0" t="n">
        <f aca="false">A2637</f>
        <v>36</v>
      </c>
      <c r="I2637" s="0" t="n">
        <f aca="false">B2637</f>
        <v>10</v>
      </c>
    </row>
    <row r="2638" customFormat="false" ht="12.8" hidden="false" customHeight="false" outlineLevel="0" collapsed="false">
      <c r="A2638" s="0" t="n">
        <f aca="false">IF(B2637&lt;&gt;$D$1,A2637,A2637+1)</f>
        <v>36</v>
      </c>
      <c r="B2638" s="0" t="n">
        <f aca="false">IF(B2637&lt;&gt;$D$1,B2637+1,1)</f>
        <v>11</v>
      </c>
      <c r="C2638" s="0" t="str">
        <f aca="false">IFERROR(VLOOKUP(A2638,'Province Map'!$A$2:$BX$77,(MATCH(B2638,'Province Map'!$B$2:$BX$2,0)+1),0),"")</f>
        <v/>
      </c>
      <c r="D2638" s="0" t="str">
        <f aca="false">IF(C2638="T","T","")</f>
        <v/>
      </c>
      <c r="E2638" s="0" t="str">
        <f aca="false">IF(D2638="T",COUNTIF($D$3:$D2638,"T"),"")</f>
        <v/>
      </c>
      <c r="F2638" s="0" t="str">
        <f aca="false">IF(C2638="S","S","")</f>
        <v/>
      </c>
      <c r="G2638" s="0" t="str">
        <f aca="false">IF(F2638="S",COUNTIF($F$3:$F2638,"S"),"")</f>
        <v/>
      </c>
      <c r="H2638" s="0" t="n">
        <f aca="false">A2638</f>
        <v>36</v>
      </c>
      <c r="I2638" s="0" t="n">
        <f aca="false">B2638</f>
        <v>11</v>
      </c>
    </row>
    <row r="2639" customFormat="false" ht="12.8" hidden="false" customHeight="false" outlineLevel="0" collapsed="false">
      <c r="A2639" s="0" t="n">
        <f aca="false">IF(B2638&lt;&gt;$D$1,A2638,A2638+1)</f>
        <v>36</v>
      </c>
      <c r="B2639" s="0" t="n">
        <f aca="false">IF(B2638&lt;&gt;$D$1,B2638+1,1)</f>
        <v>12</v>
      </c>
      <c r="C2639" s="0" t="str">
        <f aca="false">IFERROR(VLOOKUP(A2639,'Province Map'!$A$2:$BX$77,(MATCH(B2639,'Province Map'!$B$2:$BX$2,0)+1),0),"")</f>
        <v/>
      </c>
      <c r="D2639" s="0" t="str">
        <f aca="false">IF(C2639="T","T","")</f>
        <v/>
      </c>
      <c r="E2639" s="0" t="str">
        <f aca="false">IF(D2639="T",COUNTIF($D$3:$D2639,"T"),"")</f>
        <v/>
      </c>
      <c r="F2639" s="0" t="str">
        <f aca="false">IF(C2639="S","S","")</f>
        <v/>
      </c>
      <c r="G2639" s="0" t="str">
        <f aca="false">IF(F2639="S",COUNTIF($F$3:$F2639,"S"),"")</f>
        <v/>
      </c>
      <c r="H2639" s="0" t="n">
        <f aca="false">A2639</f>
        <v>36</v>
      </c>
      <c r="I2639" s="0" t="n">
        <f aca="false">B2639</f>
        <v>12</v>
      </c>
    </row>
    <row r="2640" customFormat="false" ht="12.8" hidden="false" customHeight="false" outlineLevel="0" collapsed="false">
      <c r="A2640" s="0" t="n">
        <f aca="false">IF(B2639&lt;&gt;$D$1,A2639,A2639+1)</f>
        <v>36</v>
      </c>
      <c r="B2640" s="0" t="n">
        <f aca="false">IF(B2639&lt;&gt;$D$1,B2639+1,1)</f>
        <v>13</v>
      </c>
      <c r="C2640" s="0" t="str">
        <f aca="false">IFERROR(VLOOKUP(A2640,'Province Map'!$A$2:$BX$77,(MATCH(B2640,'Province Map'!$B$2:$BX$2,0)+1),0),"")</f>
        <v/>
      </c>
      <c r="D2640" s="0" t="str">
        <f aca="false">IF(C2640="T","T","")</f>
        <v/>
      </c>
      <c r="E2640" s="0" t="str">
        <f aca="false">IF(D2640="T",COUNTIF($D$3:$D2640,"T"),"")</f>
        <v/>
      </c>
      <c r="F2640" s="0" t="str">
        <f aca="false">IF(C2640="S","S","")</f>
        <v/>
      </c>
      <c r="G2640" s="0" t="str">
        <f aca="false">IF(F2640="S",COUNTIF($F$3:$F2640,"S"),"")</f>
        <v/>
      </c>
      <c r="H2640" s="0" t="n">
        <f aca="false">A2640</f>
        <v>36</v>
      </c>
      <c r="I2640" s="0" t="n">
        <f aca="false">B2640</f>
        <v>13</v>
      </c>
    </row>
    <row r="2641" customFormat="false" ht="12.8" hidden="false" customHeight="false" outlineLevel="0" collapsed="false">
      <c r="A2641" s="0" t="n">
        <f aca="false">IF(B2640&lt;&gt;$D$1,A2640,A2640+1)</f>
        <v>36</v>
      </c>
      <c r="B2641" s="0" t="n">
        <f aca="false">IF(B2640&lt;&gt;$D$1,B2640+1,1)</f>
        <v>14</v>
      </c>
      <c r="C2641" s="0" t="str">
        <f aca="false">IFERROR(VLOOKUP(A2641,'Province Map'!$A$2:$BX$77,(MATCH(B2641,'Province Map'!$B$2:$BX$2,0)+1),0),"")</f>
        <v/>
      </c>
      <c r="D2641" s="0" t="str">
        <f aca="false">IF(C2641="T","T","")</f>
        <v/>
      </c>
      <c r="E2641" s="0" t="str">
        <f aca="false">IF(D2641="T",COUNTIF($D$3:$D2641,"T"),"")</f>
        <v/>
      </c>
      <c r="F2641" s="0" t="str">
        <f aca="false">IF(C2641="S","S","")</f>
        <v/>
      </c>
      <c r="G2641" s="0" t="str">
        <f aca="false">IF(F2641="S",COUNTIF($F$3:$F2641,"S"),"")</f>
        <v/>
      </c>
      <c r="H2641" s="0" t="n">
        <f aca="false">A2641</f>
        <v>36</v>
      </c>
      <c r="I2641" s="0" t="n">
        <f aca="false">B2641</f>
        <v>14</v>
      </c>
    </row>
    <row r="2642" customFormat="false" ht="12.8" hidden="false" customHeight="false" outlineLevel="0" collapsed="false">
      <c r="A2642" s="0" t="n">
        <f aca="false">IF(B2641&lt;&gt;$D$1,A2641,A2641+1)</f>
        <v>36</v>
      </c>
      <c r="B2642" s="0" t="n">
        <f aca="false">IF(B2641&lt;&gt;$D$1,B2641+1,1)</f>
        <v>15</v>
      </c>
      <c r="C2642" s="0" t="str">
        <f aca="false">IFERROR(VLOOKUP(A2642,'Province Map'!$A$2:$BX$77,(MATCH(B2642,'Province Map'!$B$2:$BX$2,0)+1),0),"")</f>
        <v/>
      </c>
      <c r="D2642" s="0" t="str">
        <f aca="false">IF(C2642="T","T","")</f>
        <v/>
      </c>
      <c r="E2642" s="0" t="str">
        <f aca="false">IF(D2642="T",COUNTIF($D$3:$D2642,"T"),"")</f>
        <v/>
      </c>
      <c r="F2642" s="0" t="str">
        <f aca="false">IF(C2642="S","S","")</f>
        <v/>
      </c>
      <c r="G2642" s="0" t="str">
        <f aca="false">IF(F2642="S",COUNTIF($F$3:$F2642,"S"),"")</f>
        <v/>
      </c>
      <c r="H2642" s="0" t="n">
        <f aca="false">A2642</f>
        <v>36</v>
      </c>
      <c r="I2642" s="0" t="n">
        <f aca="false">B2642</f>
        <v>15</v>
      </c>
    </row>
    <row r="2643" customFormat="false" ht="12.8" hidden="false" customHeight="false" outlineLevel="0" collapsed="false">
      <c r="A2643" s="0" t="n">
        <f aca="false">IF(B2642&lt;&gt;$D$1,A2642,A2642+1)</f>
        <v>36</v>
      </c>
      <c r="B2643" s="0" t="n">
        <f aca="false">IF(B2642&lt;&gt;$D$1,B2642+1,1)</f>
        <v>16</v>
      </c>
      <c r="C2643" s="0" t="str">
        <f aca="false">IFERROR(VLOOKUP(A2643,'Province Map'!$A$2:$BX$77,(MATCH(B2643,'Province Map'!$B$2:$BX$2,0)+1),0),"")</f>
        <v/>
      </c>
      <c r="D2643" s="0" t="str">
        <f aca="false">IF(C2643="T","T","")</f>
        <v/>
      </c>
      <c r="E2643" s="0" t="str">
        <f aca="false">IF(D2643="T",COUNTIF($D$3:$D2643,"T"),"")</f>
        <v/>
      </c>
      <c r="F2643" s="0" t="str">
        <f aca="false">IF(C2643="S","S","")</f>
        <v/>
      </c>
      <c r="G2643" s="0" t="str">
        <f aca="false">IF(F2643="S",COUNTIF($F$3:$F2643,"S"),"")</f>
        <v/>
      </c>
      <c r="H2643" s="0" t="n">
        <f aca="false">A2643</f>
        <v>36</v>
      </c>
      <c r="I2643" s="0" t="n">
        <f aca="false">B2643</f>
        <v>16</v>
      </c>
    </row>
    <row r="2644" customFormat="false" ht="12.8" hidden="false" customHeight="false" outlineLevel="0" collapsed="false">
      <c r="A2644" s="0" t="n">
        <f aca="false">IF(B2643&lt;&gt;$D$1,A2643,A2643+1)</f>
        <v>36</v>
      </c>
      <c r="B2644" s="0" t="n">
        <f aca="false">IF(B2643&lt;&gt;$D$1,B2643+1,1)</f>
        <v>17</v>
      </c>
      <c r="C2644" s="0" t="str">
        <f aca="false">IFERROR(VLOOKUP(A2644,'Province Map'!$A$2:$BX$77,(MATCH(B2644,'Province Map'!$B$2:$BX$2,0)+1),0),"")</f>
        <v/>
      </c>
      <c r="D2644" s="0" t="str">
        <f aca="false">IF(C2644="T","T","")</f>
        <v/>
      </c>
      <c r="E2644" s="0" t="str">
        <f aca="false">IF(D2644="T",COUNTIF($D$3:$D2644,"T"),"")</f>
        <v/>
      </c>
      <c r="F2644" s="0" t="str">
        <f aca="false">IF(C2644="S","S","")</f>
        <v/>
      </c>
      <c r="G2644" s="0" t="str">
        <f aca="false">IF(F2644="S",COUNTIF($F$3:$F2644,"S"),"")</f>
        <v/>
      </c>
      <c r="H2644" s="0" t="n">
        <f aca="false">A2644</f>
        <v>36</v>
      </c>
      <c r="I2644" s="0" t="n">
        <f aca="false">B2644</f>
        <v>17</v>
      </c>
    </row>
    <row r="2645" customFormat="false" ht="12.8" hidden="false" customHeight="false" outlineLevel="0" collapsed="false">
      <c r="A2645" s="0" t="n">
        <f aca="false">IF(B2644&lt;&gt;$D$1,A2644,A2644+1)</f>
        <v>36</v>
      </c>
      <c r="B2645" s="0" t="n">
        <f aca="false">IF(B2644&lt;&gt;$D$1,B2644+1,1)</f>
        <v>18</v>
      </c>
      <c r="C2645" s="0" t="str">
        <f aca="false">IFERROR(VLOOKUP(A2645,'Province Map'!$A$2:$BX$77,(MATCH(B2645,'Province Map'!$B$2:$BX$2,0)+1),0),"")</f>
        <v/>
      </c>
      <c r="D2645" s="0" t="str">
        <f aca="false">IF(C2645="T","T","")</f>
        <v/>
      </c>
      <c r="E2645" s="0" t="str">
        <f aca="false">IF(D2645="T",COUNTIF($D$3:$D2645,"T"),"")</f>
        <v/>
      </c>
      <c r="F2645" s="0" t="str">
        <f aca="false">IF(C2645="S","S","")</f>
        <v/>
      </c>
      <c r="G2645" s="0" t="str">
        <f aca="false">IF(F2645="S",COUNTIF($F$3:$F2645,"S"),"")</f>
        <v/>
      </c>
      <c r="H2645" s="0" t="n">
        <f aca="false">A2645</f>
        <v>36</v>
      </c>
      <c r="I2645" s="0" t="n">
        <f aca="false">B2645</f>
        <v>18</v>
      </c>
    </row>
    <row r="2646" customFormat="false" ht="12.8" hidden="false" customHeight="false" outlineLevel="0" collapsed="false">
      <c r="A2646" s="0" t="n">
        <f aca="false">IF(B2645&lt;&gt;$D$1,A2645,A2645+1)</f>
        <v>36</v>
      </c>
      <c r="B2646" s="0" t="n">
        <f aca="false">IF(B2645&lt;&gt;$D$1,B2645+1,1)</f>
        <v>19</v>
      </c>
      <c r="C2646" s="0" t="str">
        <f aca="false">IFERROR(VLOOKUP(A2646,'Province Map'!$A$2:$BX$77,(MATCH(B2646,'Province Map'!$B$2:$BX$2,0)+1),0),"")</f>
        <v/>
      </c>
      <c r="D2646" s="0" t="str">
        <f aca="false">IF(C2646="T","T","")</f>
        <v/>
      </c>
      <c r="E2646" s="0" t="str">
        <f aca="false">IF(D2646="T",COUNTIF($D$3:$D2646,"T"),"")</f>
        <v/>
      </c>
      <c r="F2646" s="0" t="str">
        <f aca="false">IF(C2646="S","S","")</f>
        <v/>
      </c>
      <c r="G2646" s="0" t="str">
        <f aca="false">IF(F2646="S",COUNTIF($F$3:$F2646,"S"),"")</f>
        <v/>
      </c>
      <c r="H2646" s="0" t="n">
        <f aca="false">A2646</f>
        <v>36</v>
      </c>
      <c r="I2646" s="0" t="n">
        <f aca="false">B2646</f>
        <v>19</v>
      </c>
    </row>
    <row r="2647" customFormat="false" ht="12.8" hidden="false" customHeight="false" outlineLevel="0" collapsed="false">
      <c r="A2647" s="0" t="n">
        <f aca="false">IF(B2646&lt;&gt;$D$1,A2646,A2646+1)</f>
        <v>36</v>
      </c>
      <c r="B2647" s="0" t="n">
        <f aca="false">IF(B2646&lt;&gt;$D$1,B2646+1,1)</f>
        <v>20</v>
      </c>
      <c r="C2647" s="0" t="str">
        <f aca="false">IFERROR(VLOOKUP(A2647,'Province Map'!$A$2:$BX$77,(MATCH(B2647,'Province Map'!$B$2:$BX$2,0)+1),0),"")</f>
        <v/>
      </c>
      <c r="D2647" s="0" t="str">
        <f aca="false">IF(C2647="T","T","")</f>
        <v/>
      </c>
      <c r="E2647" s="0" t="str">
        <f aca="false">IF(D2647="T",COUNTIF($D$3:$D2647,"T"),"")</f>
        <v/>
      </c>
      <c r="F2647" s="0" t="str">
        <f aca="false">IF(C2647="S","S","")</f>
        <v/>
      </c>
      <c r="G2647" s="0" t="str">
        <f aca="false">IF(F2647="S",COUNTIF($F$3:$F2647,"S"),"")</f>
        <v/>
      </c>
      <c r="H2647" s="0" t="n">
        <f aca="false">A2647</f>
        <v>36</v>
      </c>
      <c r="I2647" s="0" t="n">
        <f aca="false">B2647</f>
        <v>20</v>
      </c>
    </row>
    <row r="2648" customFormat="false" ht="12.8" hidden="false" customHeight="false" outlineLevel="0" collapsed="false">
      <c r="A2648" s="0" t="n">
        <f aca="false">IF(B2647&lt;&gt;$D$1,A2647,A2647+1)</f>
        <v>36</v>
      </c>
      <c r="B2648" s="0" t="n">
        <f aca="false">IF(B2647&lt;&gt;$D$1,B2647+1,1)</f>
        <v>21</v>
      </c>
      <c r="C2648" s="0" t="str">
        <f aca="false">IFERROR(VLOOKUP(A2648,'Province Map'!$A$2:$BX$77,(MATCH(B2648,'Province Map'!$B$2:$BX$2,0)+1),0),"")</f>
        <v/>
      </c>
      <c r="D2648" s="0" t="str">
        <f aca="false">IF(C2648="T","T","")</f>
        <v/>
      </c>
      <c r="E2648" s="0" t="str">
        <f aca="false">IF(D2648="T",COUNTIF($D$3:$D2648,"T"),"")</f>
        <v/>
      </c>
      <c r="F2648" s="0" t="str">
        <f aca="false">IF(C2648="S","S","")</f>
        <v/>
      </c>
      <c r="G2648" s="0" t="str">
        <f aca="false">IF(F2648="S",COUNTIF($F$3:$F2648,"S"),"")</f>
        <v/>
      </c>
      <c r="H2648" s="0" t="n">
        <f aca="false">A2648</f>
        <v>36</v>
      </c>
      <c r="I2648" s="0" t="n">
        <f aca="false">B2648</f>
        <v>21</v>
      </c>
    </row>
    <row r="2649" customFormat="false" ht="12.8" hidden="false" customHeight="false" outlineLevel="0" collapsed="false">
      <c r="A2649" s="0" t="n">
        <f aca="false">IF(B2648&lt;&gt;$D$1,A2648,A2648+1)</f>
        <v>36</v>
      </c>
      <c r="B2649" s="0" t="n">
        <f aca="false">IF(B2648&lt;&gt;$D$1,B2648+1,1)</f>
        <v>22</v>
      </c>
      <c r="C2649" s="0" t="str">
        <f aca="false">IFERROR(VLOOKUP(A2649,'Province Map'!$A$2:$BX$77,(MATCH(B2649,'Province Map'!$B$2:$BX$2,0)+1),0),"")</f>
        <v/>
      </c>
      <c r="D2649" s="0" t="str">
        <f aca="false">IF(C2649="T","T","")</f>
        <v/>
      </c>
      <c r="E2649" s="0" t="str">
        <f aca="false">IF(D2649="T",COUNTIF($D$3:$D2649,"T"),"")</f>
        <v/>
      </c>
      <c r="F2649" s="0" t="str">
        <f aca="false">IF(C2649="S","S","")</f>
        <v/>
      </c>
      <c r="G2649" s="0" t="str">
        <f aca="false">IF(F2649="S",COUNTIF($F$3:$F2649,"S"),"")</f>
        <v/>
      </c>
      <c r="H2649" s="0" t="n">
        <f aca="false">A2649</f>
        <v>36</v>
      </c>
      <c r="I2649" s="0" t="n">
        <f aca="false">B2649</f>
        <v>22</v>
      </c>
    </row>
    <row r="2650" customFormat="false" ht="12.8" hidden="false" customHeight="false" outlineLevel="0" collapsed="false">
      <c r="A2650" s="0" t="n">
        <f aca="false">IF(B2649&lt;&gt;$D$1,A2649,A2649+1)</f>
        <v>36</v>
      </c>
      <c r="B2650" s="0" t="n">
        <f aca="false">IF(B2649&lt;&gt;$D$1,B2649+1,1)</f>
        <v>23</v>
      </c>
      <c r="C2650" s="0" t="str">
        <f aca="false">IFERROR(VLOOKUP(A2650,'Province Map'!$A$2:$BX$77,(MATCH(B2650,'Province Map'!$B$2:$BX$2,0)+1),0),"")</f>
        <v/>
      </c>
      <c r="D2650" s="0" t="str">
        <f aca="false">IF(C2650="T","T","")</f>
        <v/>
      </c>
      <c r="E2650" s="0" t="str">
        <f aca="false">IF(D2650="T",COUNTIF($D$3:$D2650,"T"),"")</f>
        <v/>
      </c>
      <c r="F2650" s="0" t="str">
        <f aca="false">IF(C2650="S","S","")</f>
        <v/>
      </c>
      <c r="G2650" s="0" t="str">
        <f aca="false">IF(F2650="S",COUNTIF($F$3:$F2650,"S"),"")</f>
        <v/>
      </c>
      <c r="H2650" s="0" t="n">
        <f aca="false">A2650</f>
        <v>36</v>
      </c>
      <c r="I2650" s="0" t="n">
        <f aca="false">B2650</f>
        <v>23</v>
      </c>
    </row>
    <row r="2651" customFormat="false" ht="12.8" hidden="false" customHeight="false" outlineLevel="0" collapsed="false">
      <c r="A2651" s="0" t="n">
        <f aca="false">IF(B2650&lt;&gt;$D$1,A2650,A2650+1)</f>
        <v>36</v>
      </c>
      <c r="B2651" s="0" t="n">
        <f aca="false">IF(B2650&lt;&gt;$D$1,B2650+1,1)</f>
        <v>24</v>
      </c>
      <c r="C2651" s="0" t="str">
        <f aca="false">IFERROR(VLOOKUP(A2651,'Province Map'!$A$2:$BX$77,(MATCH(B2651,'Province Map'!$B$2:$BX$2,0)+1),0),"")</f>
        <v/>
      </c>
      <c r="D2651" s="0" t="str">
        <f aca="false">IF(C2651="T","T","")</f>
        <v/>
      </c>
      <c r="E2651" s="0" t="str">
        <f aca="false">IF(D2651="T",COUNTIF($D$3:$D2651,"T"),"")</f>
        <v/>
      </c>
      <c r="F2651" s="0" t="str">
        <f aca="false">IF(C2651="S","S","")</f>
        <v/>
      </c>
      <c r="G2651" s="0" t="str">
        <f aca="false">IF(F2651="S",COUNTIF($F$3:$F2651,"S"),"")</f>
        <v/>
      </c>
      <c r="H2651" s="0" t="n">
        <f aca="false">A2651</f>
        <v>36</v>
      </c>
      <c r="I2651" s="0" t="n">
        <f aca="false">B2651</f>
        <v>24</v>
      </c>
    </row>
    <row r="2652" customFormat="false" ht="12.8" hidden="false" customHeight="false" outlineLevel="0" collapsed="false">
      <c r="A2652" s="0" t="n">
        <f aca="false">IF(B2651&lt;&gt;$D$1,A2651,A2651+1)</f>
        <v>36</v>
      </c>
      <c r="B2652" s="0" t="n">
        <f aca="false">IF(B2651&lt;&gt;$D$1,B2651+1,1)</f>
        <v>25</v>
      </c>
      <c r="C2652" s="0" t="str">
        <f aca="false">IFERROR(VLOOKUP(A2652,'Province Map'!$A$2:$BX$77,(MATCH(B2652,'Province Map'!$B$2:$BX$2,0)+1),0),"")</f>
        <v/>
      </c>
      <c r="D2652" s="0" t="str">
        <f aca="false">IF(C2652="T","T","")</f>
        <v/>
      </c>
      <c r="E2652" s="0" t="str">
        <f aca="false">IF(D2652="T",COUNTIF($D$3:$D2652,"T"),"")</f>
        <v/>
      </c>
      <c r="F2652" s="0" t="str">
        <f aca="false">IF(C2652="S","S","")</f>
        <v/>
      </c>
      <c r="G2652" s="0" t="str">
        <f aca="false">IF(F2652="S",COUNTIF($F$3:$F2652,"S"),"")</f>
        <v/>
      </c>
      <c r="H2652" s="0" t="n">
        <f aca="false">A2652</f>
        <v>36</v>
      </c>
      <c r="I2652" s="0" t="n">
        <f aca="false">B2652</f>
        <v>25</v>
      </c>
    </row>
    <row r="2653" customFormat="false" ht="12.8" hidden="false" customHeight="false" outlineLevel="0" collapsed="false">
      <c r="A2653" s="0" t="n">
        <f aca="false">IF(B2652&lt;&gt;$D$1,A2652,A2652+1)</f>
        <v>36</v>
      </c>
      <c r="B2653" s="0" t="n">
        <f aca="false">IF(B2652&lt;&gt;$D$1,B2652+1,1)</f>
        <v>26</v>
      </c>
      <c r="C2653" s="0" t="str">
        <f aca="false">IFERROR(VLOOKUP(A2653,'Province Map'!$A$2:$BX$77,(MATCH(B2653,'Province Map'!$B$2:$BX$2,0)+1),0),"")</f>
        <v/>
      </c>
      <c r="D2653" s="0" t="str">
        <f aca="false">IF(C2653="T","T","")</f>
        <v/>
      </c>
      <c r="E2653" s="0" t="str">
        <f aca="false">IF(D2653="T",COUNTIF($D$3:$D2653,"T"),"")</f>
        <v/>
      </c>
      <c r="F2653" s="0" t="str">
        <f aca="false">IF(C2653="S","S","")</f>
        <v/>
      </c>
      <c r="G2653" s="0" t="str">
        <f aca="false">IF(F2653="S",COUNTIF($F$3:$F2653,"S"),"")</f>
        <v/>
      </c>
      <c r="H2653" s="0" t="n">
        <f aca="false">A2653</f>
        <v>36</v>
      </c>
      <c r="I2653" s="0" t="n">
        <f aca="false">B2653</f>
        <v>26</v>
      </c>
    </row>
    <row r="2654" customFormat="false" ht="12.8" hidden="false" customHeight="false" outlineLevel="0" collapsed="false">
      <c r="A2654" s="0" t="n">
        <f aca="false">IF(B2653&lt;&gt;$D$1,A2653,A2653+1)</f>
        <v>36</v>
      </c>
      <c r="B2654" s="0" t="n">
        <f aca="false">IF(B2653&lt;&gt;$D$1,B2653+1,1)</f>
        <v>27</v>
      </c>
      <c r="C2654" s="0" t="str">
        <f aca="false">IFERROR(VLOOKUP(A2654,'Province Map'!$A$2:$BX$77,(MATCH(B2654,'Province Map'!$B$2:$BX$2,0)+1),0),"")</f>
        <v/>
      </c>
      <c r="D2654" s="0" t="str">
        <f aca="false">IF(C2654="T","T","")</f>
        <v/>
      </c>
      <c r="E2654" s="0" t="str">
        <f aca="false">IF(D2654="T",COUNTIF($D$3:$D2654,"T"),"")</f>
        <v/>
      </c>
      <c r="F2654" s="0" t="str">
        <f aca="false">IF(C2654="S","S","")</f>
        <v/>
      </c>
      <c r="G2654" s="0" t="str">
        <f aca="false">IF(F2654="S",COUNTIF($F$3:$F2654,"S"),"")</f>
        <v/>
      </c>
      <c r="H2654" s="0" t="n">
        <f aca="false">A2654</f>
        <v>36</v>
      </c>
      <c r="I2654" s="0" t="n">
        <f aca="false">B2654</f>
        <v>27</v>
      </c>
    </row>
    <row r="2655" customFormat="false" ht="12.8" hidden="false" customHeight="false" outlineLevel="0" collapsed="false">
      <c r="A2655" s="0" t="n">
        <f aca="false">IF(B2654&lt;&gt;$D$1,A2654,A2654+1)</f>
        <v>36</v>
      </c>
      <c r="B2655" s="0" t="n">
        <f aca="false">IF(B2654&lt;&gt;$D$1,B2654+1,1)</f>
        <v>28</v>
      </c>
      <c r="C2655" s="0" t="str">
        <f aca="false">IFERROR(VLOOKUP(A2655,'Province Map'!$A$2:$BX$77,(MATCH(B2655,'Province Map'!$B$2:$BX$2,0)+1),0),"")</f>
        <v/>
      </c>
      <c r="D2655" s="0" t="str">
        <f aca="false">IF(C2655="T","T","")</f>
        <v/>
      </c>
      <c r="E2655" s="0" t="str">
        <f aca="false">IF(D2655="T",COUNTIF($D$3:$D2655,"T"),"")</f>
        <v/>
      </c>
      <c r="F2655" s="0" t="str">
        <f aca="false">IF(C2655="S","S","")</f>
        <v/>
      </c>
      <c r="G2655" s="0" t="str">
        <f aca="false">IF(F2655="S",COUNTIF($F$3:$F2655,"S"),"")</f>
        <v/>
      </c>
      <c r="H2655" s="0" t="n">
        <f aca="false">A2655</f>
        <v>36</v>
      </c>
      <c r="I2655" s="0" t="n">
        <f aca="false">B2655</f>
        <v>28</v>
      </c>
    </row>
    <row r="2656" customFormat="false" ht="12.8" hidden="false" customHeight="false" outlineLevel="0" collapsed="false">
      <c r="A2656" s="0" t="n">
        <f aca="false">IF(B2655&lt;&gt;$D$1,A2655,A2655+1)</f>
        <v>36</v>
      </c>
      <c r="B2656" s="0" t="n">
        <f aca="false">IF(B2655&lt;&gt;$D$1,B2655+1,1)</f>
        <v>29</v>
      </c>
      <c r="C2656" s="0" t="str">
        <f aca="false">IFERROR(VLOOKUP(A2656,'Province Map'!$A$2:$BX$77,(MATCH(B2656,'Province Map'!$B$2:$BX$2,0)+1),0),"")</f>
        <v/>
      </c>
      <c r="D2656" s="0" t="str">
        <f aca="false">IF(C2656="T","T","")</f>
        <v/>
      </c>
      <c r="E2656" s="0" t="str">
        <f aca="false">IF(D2656="T",COUNTIF($D$3:$D2656,"T"),"")</f>
        <v/>
      </c>
      <c r="F2656" s="0" t="str">
        <f aca="false">IF(C2656="S","S","")</f>
        <v/>
      </c>
      <c r="G2656" s="0" t="str">
        <f aca="false">IF(F2656="S",COUNTIF($F$3:$F2656,"S"),"")</f>
        <v/>
      </c>
      <c r="H2656" s="0" t="n">
        <f aca="false">A2656</f>
        <v>36</v>
      </c>
      <c r="I2656" s="0" t="n">
        <f aca="false">B2656</f>
        <v>29</v>
      </c>
    </row>
    <row r="2657" customFormat="false" ht="12.8" hidden="false" customHeight="false" outlineLevel="0" collapsed="false">
      <c r="A2657" s="0" t="n">
        <f aca="false">IF(B2656&lt;&gt;$D$1,A2656,A2656+1)</f>
        <v>36</v>
      </c>
      <c r="B2657" s="0" t="n">
        <f aca="false">IF(B2656&lt;&gt;$D$1,B2656+1,1)</f>
        <v>30</v>
      </c>
      <c r="C2657" s="0" t="str">
        <f aca="false">IFERROR(VLOOKUP(A2657,'Province Map'!$A$2:$BX$77,(MATCH(B2657,'Province Map'!$B$2:$BX$2,0)+1),0),"")</f>
        <v/>
      </c>
      <c r="D2657" s="0" t="str">
        <f aca="false">IF(C2657="T","T","")</f>
        <v/>
      </c>
      <c r="E2657" s="0" t="str">
        <f aca="false">IF(D2657="T",COUNTIF($D$3:$D2657,"T"),"")</f>
        <v/>
      </c>
      <c r="F2657" s="0" t="str">
        <f aca="false">IF(C2657="S","S","")</f>
        <v/>
      </c>
      <c r="G2657" s="0" t="str">
        <f aca="false">IF(F2657="S",COUNTIF($F$3:$F2657,"S"),"")</f>
        <v/>
      </c>
      <c r="H2657" s="0" t="n">
        <f aca="false">A2657</f>
        <v>36</v>
      </c>
      <c r="I2657" s="0" t="n">
        <f aca="false">B2657</f>
        <v>30</v>
      </c>
    </row>
    <row r="2658" customFormat="false" ht="12.8" hidden="false" customHeight="false" outlineLevel="0" collapsed="false">
      <c r="A2658" s="0" t="n">
        <f aca="false">IF(B2657&lt;&gt;$D$1,A2657,A2657+1)</f>
        <v>36</v>
      </c>
      <c r="B2658" s="0" t="n">
        <f aca="false">IF(B2657&lt;&gt;$D$1,B2657+1,1)</f>
        <v>31</v>
      </c>
      <c r="C2658" s="0" t="str">
        <f aca="false">IFERROR(VLOOKUP(A2658,'Province Map'!$A$2:$BX$77,(MATCH(B2658,'Province Map'!$B$2:$BX$2,0)+1),0),"")</f>
        <v/>
      </c>
      <c r="D2658" s="0" t="str">
        <f aca="false">IF(C2658="T","T","")</f>
        <v/>
      </c>
      <c r="E2658" s="0" t="str">
        <f aca="false">IF(D2658="T",COUNTIF($D$3:$D2658,"T"),"")</f>
        <v/>
      </c>
      <c r="F2658" s="0" t="str">
        <f aca="false">IF(C2658="S","S","")</f>
        <v/>
      </c>
      <c r="G2658" s="0" t="str">
        <f aca="false">IF(F2658="S",COUNTIF($F$3:$F2658,"S"),"")</f>
        <v/>
      </c>
      <c r="H2658" s="0" t="n">
        <f aca="false">A2658</f>
        <v>36</v>
      </c>
      <c r="I2658" s="0" t="n">
        <f aca="false">B2658</f>
        <v>31</v>
      </c>
    </row>
    <row r="2659" customFormat="false" ht="12.8" hidden="false" customHeight="false" outlineLevel="0" collapsed="false">
      <c r="A2659" s="0" t="n">
        <f aca="false">IF(B2658&lt;&gt;$D$1,A2658,A2658+1)</f>
        <v>36</v>
      </c>
      <c r="B2659" s="0" t="n">
        <f aca="false">IF(B2658&lt;&gt;$D$1,B2658+1,1)</f>
        <v>32</v>
      </c>
      <c r="C2659" s="0" t="str">
        <f aca="false">IFERROR(VLOOKUP(A2659,'Province Map'!$A$2:$BX$77,(MATCH(B2659,'Province Map'!$B$2:$BX$2,0)+1),0),"")</f>
        <v/>
      </c>
      <c r="D2659" s="0" t="str">
        <f aca="false">IF(C2659="T","T","")</f>
        <v/>
      </c>
      <c r="E2659" s="0" t="str">
        <f aca="false">IF(D2659="T",COUNTIF($D$3:$D2659,"T"),"")</f>
        <v/>
      </c>
      <c r="F2659" s="0" t="str">
        <f aca="false">IF(C2659="S","S","")</f>
        <v/>
      </c>
      <c r="G2659" s="0" t="str">
        <f aca="false">IF(F2659="S",COUNTIF($F$3:$F2659,"S"),"")</f>
        <v/>
      </c>
      <c r="H2659" s="0" t="n">
        <f aca="false">A2659</f>
        <v>36</v>
      </c>
      <c r="I2659" s="0" t="n">
        <f aca="false">B2659</f>
        <v>32</v>
      </c>
    </row>
    <row r="2660" customFormat="false" ht="12.8" hidden="false" customHeight="false" outlineLevel="0" collapsed="false">
      <c r="A2660" s="0" t="n">
        <f aca="false">IF(B2659&lt;&gt;$D$1,A2659,A2659+1)</f>
        <v>36</v>
      </c>
      <c r="B2660" s="0" t="n">
        <f aca="false">IF(B2659&lt;&gt;$D$1,B2659+1,1)</f>
        <v>33</v>
      </c>
      <c r="C2660" s="0" t="str">
        <f aca="false">IFERROR(VLOOKUP(A2660,'Province Map'!$A$2:$BX$77,(MATCH(B2660,'Province Map'!$B$2:$BX$2,0)+1),0),"")</f>
        <v/>
      </c>
      <c r="D2660" s="0" t="str">
        <f aca="false">IF(C2660="T","T","")</f>
        <v/>
      </c>
      <c r="E2660" s="0" t="str">
        <f aca="false">IF(D2660="T",COUNTIF($D$3:$D2660,"T"),"")</f>
        <v/>
      </c>
      <c r="F2660" s="0" t="str">
        <f aca="false">IF(C2660="S","S","")</f>
        <v/>
      </c>
      <c r="G2660" s="0" t="str">
        <f aca="false">IF(F2660="S",COUNTIF($F$3:$F2660,"S"),"")</f>
        <v/>
      </c>
      <c r="H2660" s="0" t="n">
        <f aca="false">A2660</f>
        <v>36</v>
      </c>
      <c r="I2660" s="0" t="n">
        <f aca="false">B2660</f>
        <v>33</v>
      </c>
    </row>
    <row r="2661" customFormat="false" ht="12.8" hidden="false" customHeight="false" outlineLevel="0" collapsed="false">
      <c r="A2661" s="0" t="n">
        <f aca="false">IF(B2660&lt;&gt;$D$1,A2660,A2660+1)</f>
        <v>36</v>
      </c>
      <c r="B2661" s="0" t="n">
        <f aca="false">IF(B2660&lt;&gt;$D$1,B2660+1,1)</f>
        <v>34</v>
      </c>
      <c r="C2661" s="0" t="str">
        <f aca="false">IFERROR(VLOOKUP(A2661,'Province Map'!$A$2:$BX$77,(MATCH(B2661,'Province Map'!$B$2:$BX$2,0)+1),0),"")</f>
        <v/>
      </c>
      <c r="D2661" s="0" t="str">
        <f aca="false">IF(C2661="T","T","")</f>
        <v/>
      </c>
      <c r="E2661" s="0" t="str">
        <f aca="false">IF(D2661="T",COUNTIF($D$3:$D2661,"T"),"")</f>
        <v/>
      </c>
      <c r="F2661" s="0" t="str">
        <f aca="false">IF(C2661="S","S","")</f>
        <v/>
      </c>
      <c r="G2661" s="0" t="str">
        <f aca="false">IF(F2661="S",COUNTIF($F$3:$F2661,"S"),"")</f>
        <v/>
      </c>
      <c r="H2661" s="0" t="n">
        <f aca="false">A2661</f>
        <v>36</v>
      </c>
      <c r="I2661" s="0" t="n">
        <f aca="false">B2661</f>
        <v>34</v>
      </c>
    </row>
    <row r="2662" customFormat="false" ht="12.8" hidden="false" customHeight="false" outlineLevel="0" collapsed="false">
      <c r="A2662" s="0" t="n">
        <f aca="false">IF(B2661&lt;&gt;$D$1,A2661,A2661+1)</f>
        <v>36</v>
      </c>
      <c r="B2662" s="0" t="n">
        <f aca="false">IF(B2661&lt;&gt;$D$1,B2661+1,1)</f>
        <v>35</v>
      </c>
      <c r="C2662" s="0" t="str">
        <f aca="false">IFERROR(VLOOKUP(A2662,'Province Map'!$A$2:$BX$77,(MATCH(B2662,'Province Map'!$B$2:$BX$2,0)+1),0),"")</f>
        <v/>
      </c>
      <c r="D2662" s="0" t="str">
        <f aca="false">IF(C2662="T","T","")</f>
        <v/>
      </c>
      <c r="E2662" s="0" t="str">
        <f aca="false">IF(D2662="T",COUNTIF($D$3:$D2662,"T"),"")</f>
        <v/>
      </c>
      <c r="F2662" s="0" t="str">
        <f aca="false">IF(C2662="S","S","")</f>
        <v/>
      </c>
      <c r="G2662" s="0" t="str">
        <f aca="false">IF(F2662="S",COUNTIF($F$3:$F2662,"S"),"")</f>
        <v/>
      </c>
      <c r="H2662" s="0" t="n">
        <f aca="false">A2662</f>
        <v>36</v>
      </c>
      <c r="I2662" s="0" t="n">
        <f aca="false">B2662</f>
        <v>35</v>
      </c>
    </row>
    <row r="2663" customFormat="false" ht="12.8" hidden="false" customHeight="false" outlineLevel="0" collapsed="false">
      <c r="A2663" s="0" t="n">
        <f aca="false">IF(B2662&lt;&gt;$D$1,A2662,A2662+1)</f>
        <v>36</v>
      </c>
      <c r="B2663" s="0" t="n">
        <f aca="false">IF(B2662&lt;&gt;$D$1,B2662+1,1)</f>
        <v>36</v>
      </c>
      <c r="C2663" s="0" t="str">
        <f aca="false">IFERROR(VLOOKUP(A2663,'Province Map'!$A$2:$BX$77,(MATCH(B2663,'Province Map'!$B$2:$BX$2,0)+1),0),"")</f>
        <v/>
      </c>
      <c r="D2663" s="0" t="str">
        <f aca="false">IF(C2663="T","T","")</f>
        <v/>
      </c>
      <c r="E2663" s="0" t="str">
        <f aca="false">IF(D2663="T",COUNTIF($D$3:$D2663,"T"),"")</f>
        <v/>
      </c>
      <c r="F2663" s="0" t="str">
        <f aca="false">IF(C2663="S","S","")</f>
        <v/>
      </c>
      <c r="G2663" s="0" t="str">
        <f aca="false">IF(F2663="S",COUNTIF($F$3:$F2663,"S"),"")</f>
        <v/>
      </c>
      <c r="H2663" s="0" t="n">
        <f aca="false">A2663</f>
        <v>36</v>
      </c>
      <c r="I2663" s="0" t="n">
        <f aca="false">B2663</f>
        <v>36</v>
      </c>
    </row>
    <row r="2664" customFormat="false" ht="12.8" hidden="false" customHeight="false" outlineLevel="0" collapsed="false">
      <c r="A2664" s="0" t="n">
        <f aca="false">IF(B2663&lt;&gt;$D$1,A2663,A2663+1)</f>
        <v>36</v>
      </c>
      <c r="B2664" s="0" t="n">
        <f aca="false">IF(B2663&lt;&gt;$D$1,B2663+1,1)</f>
        <v>37</v>
      </c>
      <c r="C2664" s="0" t="str">
        <f aca="false">IFERROR(VLOOKUP(A2664,'Province Map'!$A$2:$BX$77,(MATCH(B2664,'Province Map'!$B$2:$BX$2,0)+1),0),"")</f>
        <v/>
      </c>
      <c r="D2664" s="0" t="str">
        <f aca="false">IF(C2664="T","T","")</f>
        <v/>
      </c>
      <c r="E2664" s="0" t="str">
        <f aca="false">IF(D2664="T",COUNTIF($D$3:$D2664,"T"),"")</f>
        <v/>
      </c>
      <c r="F2664" s="0" t="str">
        <f aca="false">IF(C2664="S","S","")</f>
        <v/>
      </c>
      <c r="G2664" s="0" t="str">
        <f aca="false">IF(F2664="S",COUNTIF($F$3:$F2664,"S"),"")</f>
        <v/>
      </c>
      <c r="H2664" s="0" t="n">
        <f aca="false">A2664</f>
        <v>36</v>
      </c>
      <c r="I2664" s="0" t="n">
        <f aca="false">B2664</f>
        <v>37</v>
      </c>
    </row>
    <row r="2665" customFormat="false" ht="12.8" hidden="false" customHeight="false" outlineLevel="0" collapsed="false">
      <c r="A2665" s="0" t="n">
        <f aca="false">IF(B2664&lt;&gt;$D$1,A2664,A2664+1)</f>
        <v>36</v>
      </c>
      <c r="B2665" s="0" t="n">
        <f aca="false">IF(B2664&lt;&gt;$D$1,B2664+1,1)</f>
        <v>38</v>
      </c>
      <c r="C2665" s="0" t="str">
        <f aca="false">IFERROR(VLOOKUP(A2665,'Province Map'!$A$2:$BX$77,(MATCH(B2665,'Province Map'!$B$2:$BX$2,0)+1),0),"")</f>
        <v/>
      </c>
      <c r="D2665" s="0" t="str">
        <f aca="false">IF(C2665="T","T","")</f>
        <v/>
      </c>
      <c r="E2665" s="0" t="str">
        <f aca="false">IF(D2665="T",COUNTIF($D$3:$D2665,"T"),"")</f>
        <v/>
      </c>
      <c r="F2665" s="0" t="str">
        <f aca="false">IF(C2665="S","S","")</f>
        <v/>
      </c>
      <c r="G2665" s="0" t="str">
        <f aca="false">IF(F2665="S",COUNTIF($F$3:$F2665,"S"),"")</f>
        <v/>
      </c>
      <c r="H2665" s="0" t="n">
        <f aca="false">A2665</f>
        <v>36</v>
      </c>
      <c r="I2665" s="0" t="n">
        <f aca="false">B2665</f>
        <v>38</v>
      </c>
    </row>
    <row r="2666" customFormat="false" ht="12.8" hidden="false" customHeight="false" outlineLevel="0" collapsed="false">
      <c r="A2666" s="0" t="n">
        <f aca="false">IF(B2665&lt;&gt;$D$1,A2665,A2665+1)</f>
        <v>36</v>
      </c>
      <c r="B2666" s="0" t="n">
        <f aca="false">IF(B2665&lt;&gt;$D$1,B2665+1,1)</f>
        <v>39</v>
      </c>
      <c r="C2666" s="0" t="str">
        <f aca="false">IFERROR(VLOOKUP(A2666,'Province Map'!$A$2:$BX$77,(MATCH(B2666,'Province Map'!$B$2:$BX$2,0)+1),0),"")</f>
        <v/>
      </c>
      <c r="D2666" s="0" t="str">
        <f aca="false">IF(C2666="T","T","")</f>
        <v/>
      </c>
      <c r="E2666" s="0" t="str">
        <f aca="false">IF(D2666="T",COUNTIF($D$3:$D2666,"T"),"")</f>
        <v/>
      </c>
      <c r="F2666" s="0" t="str">
        <f aca="false">IF(C2666="S","S","")</f>
        <v/>
      </c>
      <c r="G2666" s="0" t="str">
        <f aca="false">IF(F2666="S",COUNTIF($F$3:$F2666,"S"),"")</f>
        <v/>
      </c>
      <c r="H2666" s="0" t="n">
        <f aca="false">A2666</f>
        <v>36</v>
      </c>
      <c r="I2666" s="0" t="n">
        <f aca="false">B2666</f>
        <v>39</v>
      </c>
    </row>
    <row r="2667" customFormat="false" ht="12.8" hidden="false" customHeight="false" outlineLevel="0" collapsed="false">
      <c r="A2667" s="0" t="n">
        <f aca="false">IF(B2666&lt;&gt;$D$1,A2666,A2666+1)</f>
        <v>36</v>
      </c>
      <c r="B2667" s="0" t="n">
        <f aca="false">IF(B2666&lt;&gt;$D$1,B2666+1,1)</f>
        <v>40</v>
      </c>
      <c r="C2667" s="0" t="str">
        <f aca="false">IFERROR(VLOOKUP(A2667,'Province Map'!$A$2:$BX$77,(MATCH(B2667,'Province Map'!$B$2:$BX$2,0)+1),0),"")</f>
        <v/>
      </c>
      <c r="D2667" s="0" t="str">
        <f aca="false">IF(C2667="T","T","")</f>
        <v/>
      </c>
      <c r="E2667" s="0" t="str">
        <f aca="false">IF(D2667="T",COUNTIF($D$3:$D2667,"T"),"")</f>
        <v/>
      </c>
      <c r="F2667" s="0" t="str">
        <f aca="false">IF(C2667="S","S","")</f>
        <v/>
      </c>
      <c r="G2667" s="0" t="str">
        <f aca="false">IF(F2667="S",COUNTIF($F$3:$F2667,"S"),"")</f>
        <v/>
      </c>
      <c r="H2667" s="0" t="n">
        <f aca="false">A2667</f>
        <v>36</v>
      </c>
      <c r="I2667" s="0" t="n">
        <f aca="false">B2667</f>
        <v>40</v>
      </c>
    </row>
    <row r="2668" customFormat="false" ht="12.8" hidden="false" customHeight="false" outlineLevel="0" collapsed="false">
      <c r="A2668" s="0" t="n">
        <f aca="false">IF(B2667&lt;&gt;$D$1,A2667,A2667+1)</f>
        <v>36</v>
      </c>
      <c r="B2668" s="0" t="n">
        <f aca="false">IF(B2667&lt;&gt;$D$1,B2667+1,1)</f>
        <v>41</v>
      </c>
      <c r="C2668" s="0" t="str">
        <f aca="false">IFERROR(VLOOKUP(A2668,'Province Map'!$A$2:$BX$77,(MATCH(B2668,'Province Map'!$B$2:$BX$2,0)+1),0),"")</f>
        <v/>
      </c>
      <c r="D2668" s="0" t="str">
        <f aca="false">IF(C2668="T","T","")</f>
        <v/>
      </c>
      <c r="E2668" s="0" t="str">
        <f aca="false">IF(D2668="T",COUNTIF($D$3:$D2668,"T"),"")</f>
        <v/>
      </c>
      <c r="F2668" s="0" t="str">
        <f aca="false">IF(C2668="S","S","")</f>
        <v/>
      </c>
      <c r="G2668" s="0" t="str">
        <f aca="false">IF(F2668="S",COUNTIF($F$3:$F2668,"S"),"")</f>
        <v/>
      </c>
      <c r="H2668" s="0" t="n">
        <f aca="false">A2668</f>
        <v>36</v>
      </c>
      <c r="I2668" s="0" t="n">
        <f aca="false">B2668</f>
        <v>41</v>
      </c>
    </row>
    <row r="2669" customFormat="false" ht="12.8" hidden="false" customHeight="false" outlineLevel="0" collapsed="false">
      <c r="A2669" s="0" t="n">
        <f aca="false">IF(B2668&lt;&gt;$D$1,A2668,A2668+1)</f>
        <v>36</v>
      </c>
      <c r="B2669" s="0" t="n">
        <f aca="false">IF(B2668&lt;&gt;$D$1,B2668+1,1)</f>
        <v>42</v>
      </c>
      <c r="C2669" s="0" t="str">
        <f aca="false">IFERROR(VLOOKUP(A2669,'Province Map'!$A$2:$BX$77,(MATCH(B2669,'Province Map'!$B$2:$BX$2,0)+1),0),"")</f>
        <v/>
      </c>
      <c r="D2669" s="0" t="str">
        <f aca="false">IF(C2669="T","T","")</f>
        <v/>
      </c>
      <c r="E2669" s="0" t="str">
        <f aca="false">IF(D2669="T",COUNTIF($D$3:$D2669,"T"),"")</f>
        <v/>
      </c>
      <c r="F2669" s="0" t="str">
        <f aca="false">IF(C2669="S","S","")</f>
        <v/>
      </c>
      <c r="G2669" s="0" t="str">
        <f aca="false">IF(F2669="S",COUNTIF($F$3:$F2669,"S"),"")</f>
        <v/>
      </c>
      <c r="H2669" s="0" t="n">
        <f aca="false">A2669</f>
        <v>36</v>
      </c>
      <c r="I2669" s="0" t="n">
        <f aca="false">B2669</f>
        <v>42</v>
      </c>
    </row>
    <row r="2670" customFormat="false" ht="12.8" hidden="false" customHeight="false" outlineLevel="0" collapsed="false">
      <c r="A2670" s="0" t="n">
        <f aca="false">IF(B2669&lt;&gt;$D$1,A2669,A2669+1)</f>
        <v>36</v>
      </c>
      <c r="B2670" s="0" t="n">
        <f aca="false">IF(B2669&lt;&gt;$D$1,B2669+1,1)</f>
        <v>43</v>
      </c>
      <c r="C2670" s="0" t="str">
        <f aca="false">IFERROR(VLOOKUP(A2670,'Province Map'!$A$2:$BX$77,(MATCH(B2670,'Province Map'!$B$2:$BX$2,0)+1),0),"")</f>
        <v/>
      </c>
      <c r="D2670" s="0" t="str">
        <f aca="false">IF(C2670="T","T","")</f>
        <v/>
      </c>
      <c r="E2670" s="0" t="str">
        <f aca="false">IF(D2670="T",COUNTIF($D$3:$D2670,"T"),"")</f>
        <v/>
      </c>
      <c r="F2670" s="0" t="str">
        <f aca="false">IF(C2670="S","S","")</f>
        <v/>
      </c>
      <c r="G2670" s="0" t="str">
        <f aca="false">IF(F2670="S",COUNTIF($F$3:$F2670,"S"),"")</f>
        <v/>
      </c>
      <c r="H2670" s="0" t="n">
        <f aca="false">A2670</f>
        <v>36</v>
      </c>
      <c r="I2670" s="0" t="n">
        <f aca="false">B2670</f>
        <v>43</v>
      </c>
    </row>
    <row r="2671" customFormat="false" ht="12.8" hidden="false" customHeight="false" outlineLevel="0" collapsed="false">
      <c r="A2671" s="0" t="n">
        <f aca="false">IF(B2670&lt;&gt;$D$1,A2670,A2670+1)</f>
        <v>36</v>
      </c>
      <c r="B2671" s="0" t="n">
        <f aca="false">IF(B2670&lt;&gt;$D$1,B2670+1,1)</f>
        <v>44</v>
      </c>
      <c r="C2671" s="0" t="str">
        <f aca="false">IFERROR(VLOOKUP(A2671,'Province Map'!$A$2:$BX$77,(MATCH(B2671,'Province Map'!$B$2:$BX$2,0)+1),0),"")</f>
        <v/>
      </c>
      <c r="D2671" s="0" t="str">
        <f aca="false">IF(C2671="T","T","")</f>
        <v/>
      </c>
      <c r="E2671" s="0" t="str">
        <f aca="false">IF(D2671="T",COUNTIF($D$3:$D2671,"T"),"")</f>
        <v/>
      </c>
      <c r="F2671" s="0" t="str">
        <f aca="false">IF(C2671="S","S","")</f>
        <v/>
      </c>
      <c r="G2671" s="0" t="str">
        <f aca="false">IF(F2671="S",COUNTIF($F$3:$F2671,"S"),"")</f>
        <v/>
      </c>
      <c r="H2671" s="0" t="n">
        <f aca="false">A2671</f>
        <v>36</v>
      </c>
      <c r="I2671" s="0" t="n">
        <f aca="false">B2671</f>
        <v>44</v>
      </c>
    </row>
    <row r="2672" customFormat="false" ht="12.8" hidden="false" customHeight="false" outlineLevel="0" collapsed="false">
      <c r="A2672" s="0" t="n">
        <f aca="false">IF(B2671&lt;&gt;$D$1,A2671,A2671+1)</f>
        <v>36</v>
      </c>
      <c r="B2672" s="0" t="n">
        <f aca="false">IF(B2671&lt;&gt;$D$1,B2671+1,1)</f>
        <v>45</v>
      </c>
      <c r="C2672" s="0" t="str">
        <f aca="false">IFERROR(VLOOKUP(A2672,'Province Map'!$A$2:$BX$77,(MATCH(B2672,'Province Map'!$B$2:$BX$2,0)+1),0),"")</f>
        <v/>
      </c>
      <c r="D2672" s="0" t="str">
        <f aca="false">IF(C2672="T","T","")</f>
        <v/>
      </c>
      <c r="E2672" s="0" t="str">
        <f aca="false">IF(D2672="T",COUNTIF($D$3:$D2672,"T"),"")</f>
        <v/>
      </c>
      <c r="F2672" s="0" t="str">
        <f aca="false">IF(C2672="S","S","")</f>
        <v/>
      </c>
      <c r="G2672" s="0" t="str">
        <f aca="false">IF(F2672="S",COUNTIF($F$3:$F2672,"S"),"")</f>
        <v/>
      </c>
      <c r="H2672" s="0" t="n">
        <f aca="false">A2672</f>
        <v>36</v>
      </c>
      <c r="I2672" s="0" t="n">
        <f aca="false">B2672</f>
        <v>45</v>
      </c>
    </row>
    <row r="2673" customFormat="false" ht="12.8" hidden="false" customHeight="false" outlineLevel="0" collapsed="false">
      <c r="A2673" s="0" t="n">
        <f aca="false">IF(B2672&lt;&gt;$D$1,A2672,A2672+1)</f>
        <v>36</v>
      </c>
      <c r="B2673" s="0" t="n">
        <f aca="false">IF(B2672&lt;&gt;$D$1,B2672+1,1)</f>
        <v>46</v>
      </c>
      <c r="C2673" s="0" t="str">
        <f aca="false">IFERROR(VLOOKUP(A2673,'Province Map'!$A$2:$BX$77,(MATCH(B2673,'Province Map'!$B$2:$BX$2,0)+1),0),"")</f>
        <v/>
      </c>
      <c r="D2673" s="0" t="str">
        <f aca="false">IF(C2673="T","T","")</f>
        <v/>
      </c>
      <c r="E2673" s="0" t="str">
        <f aca="false">IF(D2673="T",COUNTIF($D$3:$D2673,"T"),"")</f>
        <v/>
      </c>
      <c r="F2673" s="0" t="str">
        <f aca="false">IF(C2673="S","S","")</f>
        <v/>
      </c>
      <c r="G2673" s="0" t="str">
        <f aca="false">IF(F2673="S",COUNTIF($F$3:$F2673,"S"),"")</f>
        <v/>
      </c>
      <c r="H2673" s="0" t="n">
        <f aca="false">A2673</f>
        <v>36</v>
      </c>
      <c r="I2673" s="0" t="n">
        <f aca="false">B2673</f>
        <v>46</v>
      </c>
    </row>
    <row r="2674" customFormat="false" ht="12.8" hidden="false" customHeight="false" outlineLevel="0" collapsed="false">
      <c r="A2674" s="0" t="n">
        <f aca="false">IF(B2673&lt;&gt;$D$1,A2673,A2673+1)</f>
        <v>36</v>
      </c>
      <c r="B2674" s="0" t="n">
        <f aca="false">IF(B2673&lt;&gt;$D$1,B2673+1,1)</f>
        <v>47</v>
      </c>
      <c r="C2674" s="0" t="str">
        <f aca="false">IFERROR(VLOOKUP(A2674,'Province Map'!$A$2:$BX$77,(MATCH(B2674,'Province Map'!$B$2:$BX$2,0)+1),0),"")</f>
        <v/>
      </c>
      <c r="D2674" s="0" t="str">
        <f aca="false">IF(C2674="T","T","")</f>
        <v/>
      </c>
      <c r="E2674" s="0" t="str">
        <f aca="false">IF(D2674="T",COUNTIF($D$3:$D2674,"T"),"")</f>
        <v/>
      </c>
      <c r="F2674" s="0" t="str">
        <f aca="false">IF(C2674="S","S","")</f>
        <v/>
      </c>
      <c r="G2674" s="0" t="str">
        <f aca="false">IF(F2674="S",COUNTIF($F$3:$F2674,"S"),"")</f>
        <v/>
      </c>
      <c r="H2674" s="0" t="n">
        <f aca="false">A2674</f>
        <v>36</v>
      </c>
      <c r="I2674" s="0" t="n">
        <f aca="false">B2674</f>
        <v>47</v>
      </c>
    </row>
    <row r="2675" customFormat="false" ht="12.8" hidden="false" customHeight="false" outlineLevel="0" collapsed="false">
      <c r="A2675" s="0" t="n">
        <f aca="false">IF(B2674&lt;&gt;$D$1,A2674,A2674+1)</f>
        <v>36</v>
      </c>
      <c r="B2675" s="0" t="n">
        <f aca="false">IF(B2674&lt;&gt;$D$1,B2674+1,1)</f>
        <v>48</v>
      </c>
      <c r="C2675" s="0" t="str">
        <f aca="false">IFERROR(VLOOKUP(A2675,'Province Map'!$A$2:$BX$77,(MATCH(B2675,'Province Map'!$B$2:$BX$2,0)+1),0),"")</f>
        <v/>
      </c>
      <c r="D2675" s="0" t="str">
        <f aca="false">IF(C2675="T","T","")</f>
        <v/>
      </c>
      <c r="E2675" s="0" t="str">
        <f aca="false">IF(D2675="T",COUNTIF($D$3:$D2675,"T"),"")</f>
        <v/>
      </c>
      <c r="F2675" s="0" t="str">
        <f aca="false">IF(C2675="S","S","")</f>
        <v/>
      </c>
      <c r="G2675" s="0" t="str">
        <f aca="false">IF(F2675="S",COUNTIF($F$3:$F2675,"S"),"")</f>
        <v/>
      </c>
      <c r="H2675" s="0" t="n">
        <f aca="false">A2675</f>
        <v>36</v>
      </c>
      <c r="I2675" s="0" t="n">
        <f aca="false">B2675</f>
        <v>48</v>
      </c>
    </row>
    <row r="2676" customFormat="false" ht="12.8" hidden="false" customHeight="false" outlineLevel="0" collapsed="false">
      <c r="A2676" s="0" t="n">
        <f aca="false">IF(B2675&lt;&gt;$D$1,A2675,A2675+1)</f>
        <v>36</v>
      </c>
      <c r="B2676" s="0" t="n">
        <f aca="false">IF(B2675&lt;&gt;$D$1,B2675+1,1)</f>
        <v>49</v>
      </c>
      <c r="C2676" s="0" t="str">
        <f aca="false">IFERROR(VLOOKUP(A2676,'Province Map'!$A$2:$BX$77,(MATCH(B2676,'Province Map'!$B$2:$BX$2,0)+1),0),"")</f>
        <v/>
      </c>
      <c r="D2676" s="0" t="str">
        <f aca="false">IF(C2676="T","T","")</f>
        <v/>
      </c>
      <c r="E2676" s="0" t="str">
        <f aca="false">IF(D2676="T",COUNTIF($D$3:$D2676,"T"),"")</f>
        <v/>
      </c>
      <c r="F2676" s="0" t="str">
        <f aca="false">IF(C2676="S","S","")</f>
        <v/>
      </c>
      <c r="G2676" s="0" t="str">
        <f aca="false">IF(F2676="S",COUNTIF($F$3:$F2676,"S"),"")</f>
        <v/>
      </c>
      <c r="H2676" s="0" t="n">
        <f aca="false">A2676</f>
        <v>36</v>
      </c>
      <c r="I2676" s="0" t="n">
        <f aca="false">B2676</f>
        <v>49</v>
      </c>
    </row>
    <row r="2677" customFormat="false" ht="12.8" hidden="false" customHeight="false" outlineLevel="0" collapsed="false">
      <c r="A2677" s="0" t="n">
        <f aca="false">IF(B2676&lt;&gt;$D$1,A2676,A2676+1)</f>
        <v>36</v>
      </c>
      <c r="B2677" s="0" t="n">
        <f aca="false">IF(B2676&lt;&gt;$D$1,B2676+1,1)</f>
        <v>50</v>
      </c>
      <c r="C2677" s="0" t="str">
        <f aca="false">IFERROR(VLOOKUP(A2677,'Province Map'!$A$2:$BX$77,(MATCH(B2677,'Province Map'!$B$2:$BX$2,0)+1),0),"")</f>
        <v/>
      </c>
      <c r="D2677" s="0" t="str">
        <f aca="false">IF(C2677="T","T","")</f>
        <v/>
      </c>
      <c r="E2677" s="0" t="str">
        <f aca="false">IF(D2677="T",COUNTIF($D$3:$D2677,"T"),"")</f>
        <v/>
      </c>
      <c r="F2677" s="0" t="str">
        <f aca="false">IF(C2677="S","S","")</f>
        <v/>
      </c>
      <c r="G2677" s="0" t="str">
        <f aca="false">IF(F2677="S",COUNTIF($F$3:$F2677,"S"),"")</f>
        <v/>
      </c>
      <c r="H2677" s="0" t="n">
        <f aca="false">A2677</f>
        <v>36</v>
      </c>
      <c r="I2677" s="0" t="n">
        <f aca="false">B2677</f>
        <v>50</v>
      </c>
    </row>
    <row r="2678" customFormat="false" ht="12.8" hidden="false" customHeight="false" outlineLevel="0" collapsed="false">
      <c r="A2678" s="0" t="n">
        <f aca="false">IF(B2677&lt;&gt;$D$1,A2677,A2677+1)</f>
        <v>36</v>
      </c>
      <c r="B2678" s="0" t="n">
        <f aca="false">IF(B2677&lt;&gt;$D$1,B2677+1,1)</f>
        <v>51</v>
      </c>
      <c r="C2678" s="0" t="str">
        <f aca="false">IFERROR(VLOOKUP(A2678,'Province Map'!$A$2:$BX$77,(MATCH(B2678,'Province Map'!$B$2:$BX$2,0)+1),0),"")</f>
        <v/>
      </c>
      <c r="D2678" s="0" t="str">
        <f aca="false">IF(C2678="T","T","")</f>
        <v/>
      </c>
      <c r="E2678" s="0" t="str">
        <f aca="false">IF(D2678="T",COUNTIF($D$3:$D2678,"T"),"")</f>
        <v/>
      </c>
      <c r="F2678" s="0" t="str">
        <f aca="false">IF(C2678="S","S","")</f>
        <v/>
      </c>
      <c r="G2678" s="0" t="str">
        <f aca="false">IF(F2678="S",COUNTIF($F$3:$F2678,"S"),"")</f>
        <v/>
      </c>
      <c r="H2678" s="0" t="n">
        <f aca="false">A2678</f>
        <v>36</v>
      </c>
      <c r="I2678" s="0" t="n">
        <f aca="false">B2678</f>
        <v>51</v>
      </c>
    </row>
    <row r="2679" customFormat="false" ht="12.8" hidden="false" customHeight="false" outlineLevel="0" collapsed="false">
      <c r="A2679" s="0" t="n">
        <f aca="false">IF(B2678&lt;&gt;$D$1,A2678,A2678+1)</f>
        <v>36</v>
      </c>
      <c r="B2679" s="0" t="n">
        <f aca="false">IF(B2678&lt;&gt;$D$1,B2678+1,1)</f>
        <v>52</v>
      </c>
      <c r="C2679" s="0" t="str">
        <f aca="false">IFERROR(VLOOKUP(A2679,'Province Map'!$A$2:$BX$77,(MATCH(B2679,'Province Map'!$B$2:$BX$2,0)+1),0),"")</f>
        <v/>
      </c>
      <c r="D2679" s="0" t="str">
        <f aca="false">IF(C2679="T","T","")</f>
        <v/>
      </c>
      <c r="E2679" s="0" t="str">
        <f aca="false">IF(D2679="T",COUNTIF($D$3:$D2679,"T"),"")</f>
        <v/>
      </c>
      <c r="F2679" s="0" t="str">
        <f aca="false">IF(C2679="S","S","")</f>
        <v/>
      </c>
      <c r="G2679" s="0" t="str">
        <f aca="false">IF(F2679="S",COUNTIF($F$3:$F2679,"S"),"")</f>
        <v/>
      </c>
      <c r="H2679" s="0" t="n">
        <f aca="false">A2679</f>
        <v>36</v>
      </c>
      <c r="I2679" s="0" t="n">
        <f aca="false">B2679</f>
        <v>52</v>
      </c>
    </row>
    <row r="2680" customFormat="false" ht="12.8" hidden="false" customHeight="false" outlineLevel="0" collapsed="false">
      <c r="A2680" s="0" t="n">
        <f aca="false">IF(B2679&lt;&gt;$D$1,A2679,A2679+1)</f>
        <v>36</v>
      </c>
      <c r="B2680" s="0" t="n">
        <f aca="false">IF(B2679&lt;&gt;$D$1,B2679+1,1)</f>
        <v>53</v>
      </c>
      <c r="C2680" s="0" t="str">
        <f aca="false">IFERROR(VLOOKUP(A2680,'Province Map'!$A$2:$BX$77,(MATCH(B2680,'Province Map'!$B$2:$BX$2,0)+1),0),"")</f>
        <v/>
      </c>
      <c r="D2680" s="0" t="str">
        <f aca="false">IF(C2680="T","T","")</f>
        <v/>
      </c>
      <c r="E2680" s="0" t="str">
        <f aca="false">IF(D2680="T",COUNTIF($D$3:$D2680,"T"),"")</f>
        <v/>
      </c>
      <c r="F2680" s="0" t="str">
        <f aca="false">IF(C2680="S","S","")</f>
        <v/>
      </c>
      <c r="G2680" s="0" t="str">
        <f aca="false">IF(F2680="S",COUNTIF($F$3:$F2680,"S"),"")</f>
        <v/>
      </c>
      <c r="H2680" s="0" t="n">
        <f aca="false">A2680</f>
        <v>36</v>
      </c>
      <c r="I2680" s="0" t="n">
        <f aca="false">B2680</f>
        <v>53</v>
      </c>
    </row>
    <row r="2681" customFormat="false" ht="12.8" hidden="false" customHeight="false" outlineLevel="0" collapsed="false">
      <c r="A2681" s="0" t="n">
        <f aca="false">IF(B2680&lt;&gt;$D$1,A2680,A2680+1)</f>
        <v>36</v>
      </c>
      <c r="B2681" s="0" t="n">
        <f aca="false">IF(B2680&lt;&gt;$D$1,B2680+1,1)</f>
        <v>54</v>
      </c>
      <c r="C2681" s="0" t="str">
        <f aca="false">IFERROR(VLOOKUP(A2681,'Province Map'!$A$2:$BX$77,(MATCH(B2681,'Province Map'!$B$2:$BX$2,0)+1),0),"")</f>
        <v/>
      </c>
      <c r="D2681" s="0" t="str">
        <f aca="false">IF(C2681="T","T","")</f>
        <v/>
      </c>
      <c r="E2681" s="0" t="str">
        <f aca="false">IF(D2681="T",COUNTIF($D$3:$D2681,"T"),"")</f>
        <v/>
      </c>
      <c r="F2681" s="0" t="str">
        <f aca="false">IF(C2681="S","S","")</f>
        <v/>
      </c>
      <c r="G2681" s="0" t="str">
        <f aca="false">IF(F2681="S",COUNTIF($F$3:$F2681,"S"),"")</f>
        <v/>
      </c>
      <c r="H2681" s="0" t="n">
        <f aca="false">A2681</f>
        <v>36</v>
      </c>
      <c r="I2681" s="0" t="n">
        <f aca="false">B2681</f>
        <v>54</v>
      </c>
    </row>
    <row r="2682" customFormat="false" ht="12.8" hidden="false" customHeight="false" outlineLevel="0" collapsed="false">
      <c r="A2682" s="0" t="n">
        <f aca="false">IF(B2681&lt;&gt;$D$1,A2681,A2681+1)</f>
        <v>36</v>
      </c>
      <c r="B2682" s="0" t="n">
        <f aca="false">IF(B2681&lt;&gt;$D$1,B2681+1,1)</f>
        <v>55</v>
      </c>
      <c r="C2682" s="0" t="str">
        <f aca="false">IFERROR(VLOOKUP(A2682,'Province Map'!$A$2:$BX$77,(MATCH(B2682,'Province Map'!$B$2:$BX$2,0)+1),0),"")</f>
        <v/>
      </c>
      <c r="D2682" s="0" t="str">
        <f aca="false">IF(C2682="T","T","")</f>
        <v/>
      </c>
      <c r="E2682" s="0" t="str">
        <f aca="false">IF(D2682="T",COUNTIF($D$3:$D2682,"T"),"")</f>
        <v/>
      </c>
      <c r="F2682" s="0" t="str">
        <f aca="false">IF(C2682="S","S","")</f>
        <v/>
      </c>
      <c r="G2682" s="0" t="str">
        <f aca="false">IF(F2682="S",COUNTIF($F$3:$F2682,"S"),"")</f>
        <v/>
      </c>
      <c r="H2682" s="0" t="n">
        <f aca="false">A2682</f>
        <v>36</v>
      </c>
      <c r="I2682" s="0" t="n">
        <f aca="false">B2682</f>
        <v>55</v>
      </c>
    </row>
    <row r="2683" customFormat="false" ht="12.8" hidden="false" customHeight="false" outlineLevel="0" collapsed="false">
      <c r="A2683" s="0" t="n">
        <f aca="false">IF(B2682&lt;&gt;$D$1,A2682,A2682+1)</f>
        <v>36</v>
      </c>
      <c r="B2683" s="0" t="n">
        <f aca="false">IF(B2682&lt;&gt;$D$1,B2682+1,1)</f>
        <v>56</v>
      </c>
      <c r="C2683" s="0" t="str">
        <f aca="false">IFERROR(VLOOKUP(A2683,'Province Map'!$A$2:$BX$77,(MATCH(B2683,'Province Map'!$B$2:$BX$2,0)+1),0),"")</f>
        <v/>
      </c>
      <c r="D2683" s="0" t="str">
        <f aca="false">IF(C2683="T","T","")</f>
        <v/>
      </c>
      <c r="E2683" s="0" t="str">
        <f aca="false">IF(D2683="T",COUNTIF($D$3:$D2683,"T"),"")</f>
        <v/>
      </c>
      <c r="F2683" s="0" t="str">
        <f aca="false">IF(C2683="S","S","")</f>
        <v/>
      </c>
      <c r="G2683" s="0" t="str">
        <f aca="false">IF(F2683="S",COUNTIF($F$3:$F2683,"S"),"")</f>
        <v/>
      </c>
      <c r="H2683" s="0" t="n">
        <f aca="false">A2683</f>
        <v>36</v>
      </c>
      <c r="I2683" s="0" t="n">
        <f aca="false">B2683</f>
        <v>56</v>
      </c>
    </row>
    <row r="2684" customFormat="false" ht="12.8" hidden="false" customHeight="false" outlineLevel="0" collapsed="false">
      <c r="A2684" s="0" t="n">
        <f aca="false">IF(B2683&lt;&gt;$D$1,A2683,A2683+1)</f>
        <v>36</v>
      </c>
      <c r="B2684" s="0" t="n">
        <f aca="false">IF(B2683&lt;&gt;$D$1,B2683+1,1)</f>
        <v>57</v>
      </c>
      <c r="C2684" s="0" t="str">
        <f aca="false">IFERROR(VLOOKUP(A2684,'Province Map'!$A$2:$BX$77,(MATCH(B2684,'Province Map'!$B$2:$BX$2,0)+1),0),"")</f>
        <v/>
      </c>
      <c r="D2684" s="0" t="str">
        <f aca="false">IF(C2684="T","T","")</f>
        <v/>
      </c>
      <c r="E2684" s="0" t="str">
        <f aca="false">IF(D2684="T",COUNTIF($D$3:$D2684,"T"),"")</f>
        <v/>
      </c>
      <c r="F2684" s="0" t="str">
        <f aca="false">IF(C2684="S","S","")</f>
        <v/>
      </c>
      <c r="G2684" s="0" t="str">
        <f aca="false">IF(F2684="S",COUNTIF($F$3:$F2684,"S"),"")</f>
        <v/>
      </c>
      <c r="H2684" s="0" t="n">
        <f aca="false">A2684</f>
        <v>36</v>
      </c>
      <c r="I2684" s="0" t="n">
        <f aca="false">B2684</f>
        <v>57</v>
      </c>
    </row>
    <row r="2685" customFormat="false" ht="12.8" hidden="false" customHeight="false" outlineLevel="0" collapsed="false">
      <c r="A2685" s="0" t="n">
        <f aca="false">IF(B2684&lt;&gt;$D$1,A2684,A2684+1)</f>
        <v>36</v>
      </c>
      <c r="B2685" s="0" t="n">
        <f aca="false">IF(B2684&lt;&gt;$D$1,B2684+1,1)</f>
        <v>58</v>
      </c>
      <c r="C2685" s="0" t="str">
        <f aca="false">IFERROR(VLOOKUP(A2685,'Province Map'!$A$2:$BX$77,(MATCH(B2685,'Province Map'!$B$2:$BX$2,0)+1),0),"")</f>
        <v/>
      </c>
      <c r="D2685" s="0" t="str">
        <f aca="false">IF(C2685="T","T","")</f>
        <v/>
      </c>
      <c r="E2685" s="0" t="str">
        <f aca="false">IF(D2685="T",COUNTIF($D$3:$D2685,"T"),"")</f>
        <v/>
      </c>
      <c r="F2685" s="0" t="str">
        <f aca="false">IF(C2685="S","S","")</f>
        <v/>
      </c>
      <c r="G2685" s="0" t="str">
        <f aca="false">IF(F2685="S",COUNTIF($F$3:$F2685,"S"),"")</f>
        <v/>
      </c>
      <c r="H2685" s="0" t="n">
        <f aca="false">A2685</f>
        <v>36</v>
      </c>
      <c r="I2685" s="0" t="n">
        <f aca="false">B2685</f>
        <v>58</v>
      </c>
    </row>
    <row r="2686" customFormat="false" ht="12.8" hidden="false" customHeight="false" outlineLevel="0" collapsed="false">
      <c r="A2686" s="0" t="n">
        <f aca="false">IF(B2685&lt;&gt;$D$1,A2685,A2685+1)</f>
        <v>36</v>
      </c>
      <c r="B2686" s="0" t="n">
        <f aca="false">IF(B2685&lt;&gt;$D$1,B2685+1,1)</f>
        <v>59</v>
      </c>
      <c r="C2686" s="0" t="str">
        <f aca="false">IFERROR(VLOOKUP(A2686,'Province Map'!$A$2:$BX$77,(MATCH(B2686,'Province Map'!$B$2:$BX$2,0)+1),0),"")</f>
        <v/>
      </c>
      <c r="D2686" s="0" t="str">
        <f aca="false">IF(C2686="T","T","")</f>
        <v/>
      </c>
      <c r="E2686" s="0" t="str">
        <f aca="false">IF(D2686="T",COUNTIF($D$3:$D2686,"T"),"")</f>
        <v/>
      </c>
      <c r="F2686" s="0" t="str">
        <f aca="false">IF(C2686="S","S","")</f>
        <v/>
      </c>
      <c r="G2686" s="0" t="str">
        <f aca="false">IF(F2686="S",COUNTIF($F$3:$F2686,"S"),"")</f>
        <v/>
      </c>
      <c r="H2686" s="0" t="n">
        <f aca="false">A2686</f>
        <v>36</v>
      </c>
      <c r="I2686" s="0" t="n">
        <f aca="false">B2686</f>
        <v>59</v>
      </c>
    </row>
    <row r="2687" customFormat="false" ht="12.8" hidden="false" customHeight="false" outlineLevel="0" collapsed="false">
      <c r="A2687" s="0" t="n">
        <f aca="false">IF(B2686&lt;&gt;$D$1,A2686,A2686+1)</f>
        <v>36</v>
      </c>
      <c r="B2687" s="0" t="n">
        <f aca="false">IF(B2686&lt;&gt;$D$1,B2686+1,1)</f>
        <v>60</v>
      </c>
      <c r="C2687" s="0" t="str">
        <f aca="false">IFERROR(VLOOKUP(A2687,'Province Map'!$A$2:$BX$77,(MATCH(B2687,'Province Map'!$B$2:$BX$2,0)+1),0),"")</f>
        <v/>
      </c>
      <c r="D2687" s="0" t="str">
        <f aca="false">IF(C2687="T","T","")</f>
        <v/>
      </c>
      <c r="E2687" s="0" t="str">
        <f aca="false">IF(D2687="T",COUNTIF($D$3:$D2687,"T"),"")</f>
        <v/>
      </c>
      <c r="F2687" s="0" t="str">
        <f aca="false">IF(C2687="S","S","")</f>
        <v/>
      </c>
      <c r="G2687" s="0" t="str">
        <f aca="false">IF(F2687="S",COUNTIF($F$3:$F2687,"S"),"")</f>
        <v/>
      </c>
      <c r="H2687" s="0" t="n">
        <f aca="false">A2687</f>
        <v>36</v>
      </c>
      <c r="I2687" s="0" t="n">
        <f aca="false">B2687</f>
        <v>60</v>
      </c>
    </row>
    <row r="2688" customFormat="false" ht="12.8" hidden="false" customHeight="false" outlineLevel="0" collapsed="false">
      <c r="A2688" s="0" t="n">
        <f aca="false">IF(B2687&lt;&gt;$D$1,A2687,A2687+1)</f>
        <v>36</v>
      </c>
      <c r="B2688" s="0" t="n">
        <f aca="false">IF(B2687&lt;&gt;$D$1,B2687+1,1)</f>
        <v>61</v>
      </c>
      <c r="C2688" s="0" t="str">
        <f aca="false">IFERROR(VLOOKUP(A2688,'Province Map'!$A$2:$BX$77,(MATCH(B2688,'Province Map'!$B$2:$BX$2,0)+1),0),"")</f>
        <v/>
      </c>
      <c r="D2688" s="0" t="str">
        <f aca="false">IF(C2688="T","T","")</f>
        <v/>
      </c>
      <c r="E2688" s="0" t="str">
        <f aca="false">IF(D2688="T",COUNTIF($D$3:$D2688,"T"),"")</f>
        <v/>
      </c>
      <c r="F2688" s="0" t="str">
        <f aca="false">IF(C2688="S","S","")</f>
        <v/>
      </c>
      <c r="G2688" s="0" t="str">
        <f aca="false">IF(F2688="S",COUNTIF($F$3:$F2688,"S"),"")</f>
        <v/>
      </c>
      <c r="H2688" s="0" t="n">
        <f aca="false">A2688</f>
        <v>36</v>
      </c>
      <c r="I2688" s="0" t="n">
        <f aca="false">B2688</f>
        <v>61</v>
      </c>
    </row>
    <row r="2689" customFormat="false" ht="12.8" hidden="false" customHeight="false" outlineLevel="0" collapsed="false">
      <c r="A2689" s="0" t="n">
        <f aca="false">IF(B2688&lt;&gt;$D$1,A2688,A2688+1)</f>
        <v>36</v>
      </c>
      <c r="B2689" s="0" t="n">
        <f aca="false">IF(B2688&lt;&gt;$D$1,B2688+1,1)</f>
        <v>62</v>
      </c>
      <c r="C2689" s="0" t="str">
        <f aca="false">IFERROR(VLOOKUP(A2689,'Province Map'!$A$2:$BX$77,(MATCH(B2689,'Province Map'!$B$2:$BX$2,0)+1),0),"")</f>
        <v/>
      </c>
      <c r="D2689" s="0" t="str">
        <f aca="false">IF(C2689="T","T","")</f>
        <v/>
      </c>
      <c r="E2689" s="0" t="str">
        <f aca="false">IF(D2689="T",COUNTIF($D$3:$D2689,"T"),"")</f>
        <v/>
      </c>
      <c r="F2689" s="0" t="str">
        <f aca="false">IF(C2689="S","S","")</f>
        <v/>
      </c>
      <c r="G2689" s="0" t="str">
        <f aca="false">IF(F2689="S",COUNTIF($F$3:$F2689,"S"),"")</f>
        <v/>
      </c>
      <c r="H2689" s="0" t="n">
        <f aca="false">A2689</f>
        <v>36</v>
      </c>
      <c r="I2689" s="0" t="n">
        <f aca="false">B2689</f>
        <v>62</v>
      </c>
    </row>
    <row r="2690" customFormat="false" ht="12.8" hidden="false" customHeight="false" outlineLevel="0" collapsed="false">
      <c r="A2690" s="0" t="n">
        <f aca="false">IF(B2689&lt;&gt;$D$1,A2689,A2689+1)</f>
        <v>36</v>
      </c>
      <c r="B2690" s="0" t="n">
        <f aca="false">IF(B2689&lt;&gt;$D$1,B2689+1,1)</f>
        <v>63</v>
      </c>
      <c r="C2690" s="0" t="str">
        <f aca="false">IFERROR(VLOOKUP(A2690,'Province Map'!$A$2:$BX$77,(MATCH(B2690,'Province Map'!$B$2:$BX$2,0)+1),0),"")</f>
        <v/>
      </c>
      <c r="D2690" s="0" t="str">
        <f aca="false">IF(C2690="T","T","")</f>
        <v/>
      </c>
      <c r="E2690" s="0" t="str">
        <f aca="false">IF(D2690="T",COUNTIF($D$3:$D2690,"T"),"")</f>
        <v/>
      </c>
      <c r="F2690" s="0" t="str">
        <f aca="false">IF(C2690="S","S","")</f>
        <v/>
      </c>
      <c r="G2690" s="0" t="str">
        <f aca="false">IF(F2690="S",COUNTIF($F$3:$F2690,"S"),"")</f>
        <v/>
      </c>
      <c r="H2690" s="0" t="n">
        <f aca="false">A2690</f>
        <v>36</v>
      </c>
      <c r="I2690" s="0" t="n">
        <f aca="false">B2690</f>
        <v>63</v>
      </c>
    </row>
    <row r="2691" customFormat="false" ht="12.8" hidden="false" customHeight="false" outlineLevel="0" collapsed="false">
      <c r="A2691" s="0" t="n">
        <f aca="false">IF(B2690&lt;&gt;$D$1,A2690,A2690+1)</f>
        <v>36</v>
      </c>
      <c r="B2691" s="0" t="n">
        <f aca="false">IF(B2690&lt;&gt;$D$1,B2690+1,1)</f>
        <v>64</v>
      </c>
      <c r="C2691" s="0" t="str">
        <f aca="false">IFERROR(VLOOKUP(A2691,'Province Map'!$A$2:$BX$77,(MATCH(B2691,'Province Map'!$B$2:$BX$2,0)+1),0),"")</f>
        <v/>
      </c>
      <c r="D2691" s="0" t="str">
        <f aca="false">IF(C2691="T","T","")</f>
        <v/>
      </c>
      <c r="E2691" s="0" t="str">
        <f aca="false">IF(D2691="T",COUNTIF($D$3:$D2691,"T"),"")</f>
        <v/>
      </c>
      <c r="F2691" s="0" t="str">
        <f aca="false">IF(C2691="S","S","")</f>
        <v/>
      </c>
      <c r="G2691" s="0" t="str">
        <f aca="false">IF(F2691="S",COUNTIF($F$3:$F2691,"S"),"")</f>
        <v/>
      </c>
      <c r="H2691" s="0" t="n">
        <f aca="false">A2691</f>
        <v>36</v>
      </c>
      <c r="I2691" s="0" t="n">
        <f aca="false">B2691</f>
        <v>64</v>
      </c>
    </row>
    <row r="2692" customFormat="false" ht="12.8" hidden="false" customHeight="false" outlineLevel="0" collapsed="false">
      <c r="A2692" s="0" t="n">
        <f aca="false">IF(B2691&lt;&gt;$D$1,A2691,A2691+1)</f>
        <v>36</v>
      </c>
      <c r="B2692" s="0" t="n">
        <f aca="false">IF(B2691&lt;&gt;$D$1,B2691+1,1)</f>
        <v>65</v>
      </c>
      <c r="C2692" s="0" t="str">
        <f aca="false">IFERROR(VLOOKUP(A2692,'Province Map'!$A$2:$BX$77,(MATCH(B2692,'Province Map'!$B$2:$BX$2,0)+1),0),"")</f>
        <v/>
      </c>
      <c r="D2692" s="0" t="str">
        <f aca="false">IF(C2692="T","T","")</f>
        <v/>
      </c>
      <c r="E2692" s="0" t="str">
        <f aca="false">IF(D2692="T",COUNTIF($D$3:$D2692,"T"),"")</f>
        <v/>
      </c>
      <c r="F2692" s="0" t="str">
        <f aca="false">IF(C2692="S","S","")</f>
        <v/>
      </c>
      <c r="G2692" s="0" t="str">
        <f aca="false">IF(F2692="S",COUNTIF($F$3:$F2692,"S"),"")</f>
        <v/>
      </c>
      <c r="H2692" s="0" t="n">
        <f aca="false">A2692</f>
        <v>36</v>
      </c>
      <c r="I2692" s="0" t="n">
        <f aca="false">B2692</f>
        <v>65</v>
      </c>
    </row>
    <row r="2693" customFormat="false" ht="12.8" hidden="false" customHeight="false" outlineLevel="0" collapsed="false">
      <c r="A2693" s="0" t="n">
        <f aca="false">IF(B2692&lt;&gt;$D$1,A2692,A2692+1)</f>
        <v>36</v>
      </c>
      <c r="B2693" s="0" t="n">
        <f aca="false">IF(B2692&lt;&gt;$D$1,B2692+1,1)</f>
        <v>66</v>
      </c>
      <c r="C2693" s="0" t="str">
        <f aca="false">IFERROR(VLOOKUP(A2693,'Province Map'!$A$2:$BX$77,(MATCH(B2693,'Province Map'!$B$2:$BX$2,0)+1),0),"")</f>
        <v/>
      </c>
      <c r="D2693" s="0" t="str">
        <f aca="false">IF(C2693="T","T","")</f>
        <v/>
      </c>
      <c r="E2693" s="0" t="str">
        <f aca="false">IF(D2693="T",COUNTIF($D$3:$D2693,"T"),"")</f>
        <v/>
      </c>
      <c r="F2693" s="0" t="str">
        <f aca="false">IF(C2693="S","S","")</f>
        <v/>
      </c>
      <c r="G2693" s="0" t="str">
        <f aca="false">IF(F2693="S",COUNTIF($F$3:$F2693,"S"),"")</f>
        <v/>
      </c>
      <c r="H2693" s="0" t="n">
        <f aca="false">A2693</f>
        <v>36</v>
      </c>
      <c r="I2693" s="0" t="n">
        <f aca="false">B2693</f>
        <v>66</v>
      </c>
    </row>
    <row r="2694" customFormat="false" ht="12.8" hidden="false" customHeight="false" outlineLevel="0" collapsed="false">
      <c r="A2694" s="0" t="n">
        <f aca="false">IF(B2693&lt;&gt;$D$1,A2693,A2693+1)</f>
        <v>36</v>
      </c>
      <c r="B2694" s="0" t="n">
        <f aca="false">IF(B2693&lt;&gt;$D$1,B2693+1,1)</f>
        <v>67</v>
      </c>
      <c r="C2694" s="0" t="str">
        <f aca="false">IFERROR(VLOOKUP(A2694,'Province Map'!$A$2:$BX$77,(MATCH(B2694,'Province Map'!$B$2:$BX$2,0)+1),0),"")</f>
        <v/>
      </c>
      <c r="D2694" s="0" t="str">
        <f aca="false">IF(C2694="T","T","")</f>
        <v/>
      </c>
      <c r="E2694" s="0" t="str">
        <f aca="false">IF(D2694="T",COUNTIF($D$3:$D2694,"T"),"")</f>
        <v/>
      </c>
      <c r="F2694" s="0" t="str">
        <f aca="false">IF(C2694="S","S","")</f>
        <v/>
      </c>
      <c r="G2694" s="0" t="str">
        <f aca="false">IF(F2694="S",COUNTIF($F$3:$F2694,"S"),"")</f>
        <v/>
      </c>
      <c r="H2694" s="0" t="n">
        <f aca="false">A2694</f>
        <v>36</v>
      </c>
      <c r="I2694" s="0" t="n">
        <f aca="false">B2694</f>
        <v>67</v>
      </c>
    </row>
    <row r="2695" customFormat="false" ht="12.8" hidden="false" customHeight="false" outlineLevel="0" collapsed="false">
      <c r="A2695" s="0" t="n">
        <f aca="false">IF(B2694&lt;&gt;$D$1,A2694,A2694+1)</f>
        <v>36</v>
      </c>
      <c r="B2695" s="0" t="n">
        <f aca="false">IF(B2694&lt;&gt;$D$1,B2694+1,1)</f>
        <v>68</v>
      </c>
      <c r="C2695" s="0" t="str">
        <f aca="false">IFERROR(VLOOKUP(A2695,'Province Map'!$A$2:$BX$77,(MATCH(B2695,'Province Map'!$B$2:$BX$2,0)+1),0),"")</f>
        <v/>
      </c>
      <c r="D2695" s="0" t="str">
        <f aca="false">IF(C2695="T","T","")</f>
        <v/>
      </c>
      <c r="E2695" s="0" t="str">
        <f aca="false">IF(D2695="T",COUNTIF($D$3:$D2695,"T"),"")</f>
        <v/>
      </c>
      <c r="F2695" s="0" t="str">
        <f aca="false">IF(C2695="S","S","")</f>
        <v/>
      </c>
      <c r="G2695" s="0" t="str">
        <f aca="false">IF(F2695="S",COUNTIF($F$3:$F2695,"S"),"")</f>
        <v/>
      </c>
      <c r="H2695" s="0" t="n">
        <f aca="false">A2695</f>
        <v>36</v>
      </c>
      <c r="I2695" s="0" t="n">
        <f aca="false">B2695</f>
        <v>68</v>
      </c>
    </row>
    <row r="2696" customFormat="false" ht="12.8" hidden="false" customHeight="false" outlineLevel="0" collapsed="false">
      <c r="A2696" s="0" t="n">
        <f aca="false">IF(B2695&lt;&gt;$D$1,A2695,A2695+1)</f>
        <v>36</v>
      </c>
      <c r="B2696" s="0" t="n">
        <f aca="false">IF(B2695&lt;&gt;$D$1,B2695+1,1)</f>
        <v>69</v>
      </c>
      <c r="C2696" s="0" t="str">
        <f aca="false">IFERROR(VLOOKUP(A2696,'Province Map'!$A$2:$BX$77,(MATCH(B2696,'Province Map'!$B$2:$BX$2,0)+1),0),"")</f>
        <v/>
      </c>
      <c r="D2696" s="0" t="str">
        <f aca="false">IF(C2696="T","T","")</f>
        <v/>
      </c>
      <c r="E2696" s="0" t="str">
        <f aca="false">IF(D2696="T",COUNTIF($D$3:$D2696,"T"),"")</f>
        <v/>
      </c>
      <c r="F2696" s="0" t="str">
        <f aca="false">IF(C2696="S","S","")</f>
        <v/>
      </c>
      <c r="G2696" s="0" t="str">
        <f aca="false">IF(F2696="S",COUNTIF($F$3:$F2696,"S"),"")</f>
        <v/>
      </c>
      <c r="H2696" s="0" t="n">
        <f aca="false">A2696</f>
        <v>36</v>
      </c>
      <c r="I2696" s="0" t="n">
        <f aca="false">B2696</f>
        <v>69</v>
      </c>
    </row>
    <row r="2697" customFormat="false" ht="12.8" hidden="false" customHeight="false" outlineLevel="0" collapsed="false">
      <c r="A2697" s="0" t="n">
        <f aca="false">IF(B2696&lt;&gt;$D$1,A2696,A2696+1)</f>
        <v>36</v>
      </c>
      <c r="B2697" s="0" t="n">
        <f aca="false">IF(B2696&lt;&gt;$D$1,B2696+1,1)</f>
        <v>70</v>
      </c>
      <c r="C2697" s="0" t="str">
        <f aca="false">IFERROR(VLOOKUP(A2697,'Province Map'!$A$2:$BX$77,(MATCH(B2697,'Province Map'!$B$2:$BX$2,0)+1),0),"")</f>
        <v/>
      </c>
      <c r="D2697" s="0" t="str">
        <f aca="false">IF(C2697="T","T","")</f>
        <v/>
      </c>
      <c r="E2697" s="0" t="str">
        <f aca="false">IF(D2697="T",COUNTIF($D$3:$D2697,"T"),"")</f>
        <v/>
      </c>
      <c r="F2697" s="0" t="str">
        <f aca="false">IF(C2697="S","S","")</f>
        <v/>
      </c>
      <c r="G2697" s="0" t="str">
        <f aca="false">IF(F2697="S",COUNTIF($F$3:$F2697,"S"),"")</f>
        <v/>
      </c>
      <c r="H2697" s="0" t="n">
        <f aca="false">A2697</f>
        <v>36</v>
      </c>
      <c r="I2697" s="0" t="n">
        <f aca="false">B2697</f>
        <v>70</v>
      </c>
    </row>
    <row r="2698" customFormat="false" ht="12.8" hidden="false" customHeight="false" outlineLevel="0" collapsed="false">
      <c r="A2698" s="0" t="n">
        <f aca="false">IF(B2697&lt;&gt;$D$1,A2697,A2697+1)</f>
        <v>36</v>
      </c>
      <c r="B2698" s="0" t="n">
        <f aca="false">IF(B2697&lt;&gt;$D$1,B2697+1,1)</f>
        <v>71</v>
      </c>
      <c r="C2698" s="0" t="str">
        <f aca="false">IFERROR(VLOOKUP(A2698,'Province Map'!$A$2:$BX$77,(MATCH(B2698,'Province Map'!$B$2:$BX$2,0)+1),0),"")</f>
        <v/>
      </c>
      <c r="D2698" s="0" t="str">
        <f aca="false">IF(C2698="T","T","")</f>
        <v/>
      </c>
      <c r="E2698" s="0" t="str">
        <f aca="false">IF(D2698="T",COUNTIF($D$3:$D2698,"T"),"")</f>
        <v/>
      </c>
      <c r="F2698" s="0" t="str">
        <f aca="false">IF(C2698="S","S","")</f>
        <v/>
      </c>
      <c r="G2698" s="0" t="str">
        <f aca="false">IF(F2698="S",COUNTIF($F$3:$F2698,"S"),"")</f>
        <v/>
      </c>
      <c r="H2698" s="0" t="n">
        <f aca="false">A2698</f>
        <v>36</v>
      </c>
      <c r="I2698" s="0" t="n">
        <f aca="false">B2698</f>
        <v>71</v>
      </c>
    </row>
    <row r="2699" customFormat="false" ht="12.8" hidden="false" customHeight="false" outlineLevel="0" collapsed="false">
      <c r="A2699" s="0" t="n">
        <f aca="false">IF(B2698&lt;&gt;$D$1,A2698,A2698+1)</f>
        <v>36</v>
      </c>
      <c r="B2699" s="0" t="n">
        <f aca="false">IF(B2698&lt;&gt;$D$1,B2698+1,1)</f>
        <v>72</v>
      </c>
      <c r="C2699" s="0" t="str">
        <f aca="false">IFERROR(VLOOKUP(A2699,'Province Map'!$A$2:$BX$77,(MATCH(B2699,'Province Map'!$B$2:$BX$2,0)+1),0),"")</f>
        <v/>
      </c>
      <c r="D2699" s="0" t="str">
        <f aca="false">IF(C2699="T","T","")</f>
        <v/>
      </c>
      <c r="E2699" s="0" t="str">
        <f aca="false">IF(D2699="T",COUNTIF($D$3:$D2699,"T"),"")</f>
        <v/>
      </c>
      <c r="F2699" s="0" t="str">
        <f aca="false">IF(C2699="S","S","")</f>
        <v/>
      </c>
      <c r="G2699" s="0" t="str">
        <f aca="false">IF(F2699="S",COUNTIF($F$3:$F2699,"S"),"")</f>
        <v/>
      </c>
      <c r="H2699" s="0" t="n">
        <f aca="false">A2699</f>
        <v>36</v>
      </c>
      <c r="I2699" s="0" t="n">
        <f aca="false">B2699</f>
        <v>72</v>
      </c>
    </row>
    <row r="2700" customFormat="false" ht="12.8" hidden="false" customHeight="false" outlineLevel="0" collapsed="false">
      <c r="A2700" s="0" t="n">
        <f aca="false">IF(B2699&lt;&gt;$D$1,A2699,A2699+1)</f>
        <v>36</v>
      </c>
      <c r="B2700" s="0" t="n">
        <f aca="false">IF(B2699&lt;&gt;$D$1,B2699+1,1)</f>
        <v>73</v>
      </c>
      <c r="C2700" s="0" t="str">
        <f aca="false">IFERROR(VLOOKUP(A2700,'Province Map'!$A$2:$BX$77,(MATCH(B2700,'Province Map'!$B$2:$BX$2,0)+1),0),"")</f>
        <v/>
      </c>
      <c r="D2700" s="0" t="str">
        <f aca="false">IF(C2700="T","T","")</f>
        <v/>
      </c>
      <c r="E2700" s="0" t="str">
        <f aca="false">IF(D2700="T",COUNTIF($D$3:$D2700,"T"),"")</f>
        <v/>
      </c>
      <c r="F2700" s="0" t="str">
        <f aca="false">IF(C2700="S","S","")</f>
        <v/>
      </c>
      <c r="G2700" s="0" t="str">
        <f aca="false">IF(F2700="S",COUNTIF($F$3:$F2700,"S"),"")</f>
        <v/>
      </c>
      <c r="H2700" s="0" t="n">
        <f aca="false">A2700</f>
        <v>36</v>
      </c>
      <c r="I2700" s="0" t="n">
        <f aca="false">B2700</f>
        <v>73</v>
      </c>
    </row>
    <row r="2701" customFormat="false" ht="12.8" hidden="false" customHeight="false" outlineLevel="0" collapsed="false">
      <c r="A2701" s="0" t="n">
        <f aca="false">IF(B2700&lt;&gt;$D$1,A2700,A2700+1)</f>
        <v>36</v>
      </c>
      <c r="B2701" s="0" t="n">
        <f aca="false">IF(B2700&lt;&gt;$D$1,B2700+1,1)</f>
        <v>74</v>
      </c>
      <c r="C2701" s="0" t="str">
        <f aca="false">IFERROR(VLOOKUP(A2701,'Province Map'!$A$2:$BX$77,(MATCH(B2701,'Province Map'!$B$2:$BX$2,0)+1),0),"")</f>
        <v/>
      </c>
      <c r="D2701" s="0" t="str">
        <f aca="false">IF(C2701="T","T","")</f>
        <v/>
      </c>
      <c r="E2701" s="0" t="str">
        <f aca="false">IF(D2701="T",COUNTIF($D$3:$D2701,"T"),"")</f>
        <v/>
      </c>
      <c r="F2701" s="0" t="str">
        <f aca="false">IF(C2701="S","S","")</f>
        <v/>
      </c>
      <c r="G2701" s="0" t="str">
        <f aca="false">IF(F2701="S",COUNTIF($F$3:$F2701,"S"),"")</f>
        <v/>
      </c>
      <c r="H2701" s="0" t="n">
        <f aca="false">A2701</f>
        <v>36</v>
      </c>
      <c r="I2701" s="0" t="n">
        <f aca="false">B2701</f>
        <v>74</v>
      </c>
    </row>
    <row r="2702" customFormat="false" ht="12.8" hidden="false" customHeight="false" outlineLevel="0" collapsed="false">
      <c r="A2702" s="0" t="n">
        <f aca="false">IF(B2701&lt;&gt;$D$1,A2701,A2701+1)</f>
        <v>36</v>
      </c>
      <c r="B2702" s="0" t="n">
        <f aca="false">IF(B2701&lt;&gt;$D$1,B2701+1,1)</f>
        <v>75</v>
      </c>
      <c r="C2702" s="0" t="str">
        <f aca="false">IFERROR(VLOOKUP(A2702,'Province Map'!$A$2:$BX$77,(MATCH(B2702,'Province Map'!$B$2:$BX$2,0)+1),0),"")</f>
        <v/>
      </c>
      <c r="D2702" s="0" t="str">
        <f aca="false">IF(C2702="T","T","")</f>
        <v/>
      </c>
      <c r="E2702" s="0" t="str">
        <f aca="false">IF(D2702="T",COUNTIF($D$3:$D2702,"T"),"")</f>
        <v/>
      </c>
      <c r="F2702" s="0" t="str">
        <f aca="false">IF(C2702="S","S","")</f>
        <v/>
      </c>
      <c r="G2702" s="0" t="str">
        <f aca="false">IF(F2702="S",COUNTIF($F$3:$F2702,"S"),"")</f>
        <v/>
      </c>
      <c r="H2702" s="0" t="n">
        <f aca="false">A2702</f>
        <v>36</v>
      </c>
      <c r="I2702" s="0" t="n">
        <f aca="false">B2702</f>
        <v>75</v>
      </c>
    </row>
    <row r="2703" customFormat="false" ht="12.8" hidden="false" customHeight="false" outlineLevel="0" collapsed="false">
      <c r="A2703" s="0" t="n">
        <f aca="false">IF(B2702&lt;&gt;$D$1,A2702,A2702+1)</f>
        <v>37</v>
      </c>
      <c r="B2703" s="0" t="n">
        <f aca="false">IF(B2702&lt;&gt;$D$1,B2702+1,1)</f>
        <v>1</v>
      </c>
      <c r="C2703" s="0" t="str">
        <f aca="false">IFERROR(VLOOKUP(A2703,'Province Map'!$A$2:$BX$77,(MATCH(B2703,'Province Map'!$B$2:$BX$2,0)+1),0),"")</f>
        <v/>
      </c>
      <c r="D2703" s="0" t="str">
        <f aca="false">IF(C2703="T","T","")</f>
        <v/>
      </c>
      <c r="E2703" s="0" t="str">
        <f aca="false">IF(D2703="T",COUNTIF($D$3:$D2703,"T"),"")</f>
        <v/>
      </c>
      <c r="F2703" s="0" t="str">
        <f aca="false">IF(C2703="S","S","")</f>
        <v/>
      </c>
      <c r="G2703" s="0" t="str">
        <f aca="false">IF(F2703="S",COUNTIF($F$3:$F2703,"S"),"")</f>
        <v/>
      </c>
      <c r="H2703" s="0" t="n">
        <f aca="false">A2703</f>
        <v>37</v>
      </c>
      <c r="I2703" s="0" t="n">
        <f aca="false">B2703</f>
        <v>1</v>
      </c>
    </row>
    <row r="2704" customFormat="false" ht="12.8" hidden="false" customHeight="false" outlineLevel="0" collapsed="false">
      <c r="A2704" s="0" t="n">
        <f aca="false">IF(B2703&lt;&gt;$D$1,A2703,A2703+1)</f>
        <v>37</v>
      </c>
      <c r="B2704" s="0" t="n">
        <f aca="false">IF(B2703&lt;&gt;$D$1,B2703+1,1)</f>
        <v>2</v>
      </c>
      <c r="C2704" s="0" t="str">
        <f aca="false">IFERROR(VLOOKUP(A2704,'Province Map'!$A$2:$BX$77,(MATCH(B2704,'Province Map'!$B$2:$BX$2,0)+1),0),"")</f>
        <v/>
      </c>
      <c r="D2704" s="0" t="str">
        <f aca="false">IF(C2704="T","T","")</f>
        <v/>
      </c>
      <c r="E2704" s="0" t="str">
        <f aca="false">IF(D2704="T",COUNTIF($D$3:$D2704,"T"),"")</f>
        <v/>
      </c>
      <c r="F2704" s="0" t="str">
        <f aca="false">IF(C2704="S","S","")</f>
        <v/>
      </c>
      <c r="G2704" s="0" t="str">
        <f aca="false">IF(F2704="S",COUNTIF($F$3:$F2704,"S"),"")</f>
        <v/>
      </c>
      <c r="H2704" s="0" t="n">
        <f aca="false">A2704</f>
        <v>37</v>
      </c>
      <c r="I2704" s="0" t="n">
        <f aca="false">B2704</f>
        <v>2</v>
      </c>
    </row>
    <row r="2705" customFormat="false" ht="12.8" hidden="false" customHeight="false" outlineLevel="0" collapsed="false">
      <c r="A2705" s="0" t="n">
        <f aca="false">IF(B2704&lt;&gt;$D$1,A2704,A2704+1)</f>
        <v>37</v>
      </c>
      <c r="B2705" s="0" t="n">
        <f aca="false">IF(B2704&lt;&gt;$D$1,B2704+1,1)</f>
        <v>3</v>
      </c>
      <c r="C2705" s="0" t="str">
        <f aca="false">IFERROR(VLOOKUP(A2705,'Province Map'!$A$2:$BX$77,(MATCH(B2705,'Province Map'!$B$2:$BX$2,0)+1),0),"")</f>
        <v/>
      </c>
      <c r="D2705" s="0" t="str">
        <f aca="false">IF(C2705="T","T","")</f>
        <v/>
      </c>
      <c r="E2705" s="0" t="str">
        <f aca="false">IF(D2705="T",COUNTIF($D$3:$D2705,"T"),"")</f>
        <v/>
      </c>
      <c r="F2705" s="0" t="str">
        <f aca="false">IF(C2705="S","S","")</f>
        <v/>
      </c>
      <c r="G2705" s="0" t="str">
        <f aca="false">IF(F2705="S",COUNTIF($F$3:$F2705,"S"),"")</f>
        <v/>
      </c>
      <c r="H2705" s="0" t="n">
        <f aca="false">A2705</f>
        <v>37</v>
      </c>
      <c r="I2705" s="0" t="n">
        <f aca="false">B2705</f>
        <v>3</v>
      </c>
    </row>
    <row r="2706" customFormat="false" ht="12.8" hidden="false" customHeight="false" outlineLevel="0" collapsed="false">
      <c r="A2706" s="0" t="n">
        <f aca="false">IF(B2705&lt;&gt;$D$1,A2705,A2705+1)</f>
        <v>37</v>
      </c>
      <c r="B2706" s="0" t="n">
        <f aca="false">IF(B2705&lt;&gt;$D$1,B2705+1,1)</f>
        <v>4</v>
      </c>
      <c r="C2706" s="0" t="str">
        <f aca="false">IFERROR(VLOOKUP(A2706,'Province Map'!$A$2:$BX$77,(MATCH(B2706,'Province Map'!$B$2:$BX$2,0)+1),0),"")</f>
        <v/>
      </c>
      <c r="D2706" s="0" t="str">
        <f aca="false">IF(C2706="T","T","")</f>
        <v/>
      </c>
      <c r="E2706" s="0" t="str">
        <f aca="false">IF(D2706="T",COUNTIF($D$3:$D2706,"T"),"")</f>
        <v/>
      </c>
      <c r="F2706" s="0" t="str">
        <f aca="false">IF(C2706="S","S","")</f>
        <v/>
      </c>
      <c r="G2706" s="0" t="str">
        <f aca="false">IF(F2706="S",COUNTIF($F$3:$F2706,"S"),"")</f>
        <v/>
      </c>
      <c r="H2706" s="0" t="n">
        <f aca="false">A2706</f>
        <v>37</v>
      </c>
      <c r="I2706" s="0" t="n">
        <f aca="false">B2706</f>
        <v>4</v>
      </c>
    </row>
    <row r="2707" customFormat="false" ht="12.8" hidden="false" customHeight="false" outlineLevel="0" collapsed="false">
      <c r="A2707" s="0" t="n">
        <f aca="false">IF(B2706&lt;&gt;$D$1,A2706,A2706+1)</f>
        <v>37</v>
      </c>
      <c r="B2707" s="0" t="n">
        <f aca="false">IF(B2706&lt;&gt;$D$1,B2706+1,1)</f>
        <v>5</v>
      </c>
      <c r="C2707" s="0" t="str">
        <f aca="false">IFERROR(VLOOKUP(A2707,'Province Map'!$A$2:$BX$77,(MATCH(B2707,'Province Map'!$B$2:$BX$2,0)+1),0),"")</f>
        <v/>
      </c>
      <c r="D2707" s="0" t="str">
        <f aca="false">IF(C2707="T","T","")</f>
        <v/>
      </c>
      <c r="E2707" s="0" t="str">
        <f aca="false">IF(D2707="T",COUNTIF($D$3:$D2707,"T"),"")</f>
        <v/>
      </c>
      <c r="F2707" s="0" t="str">
        <f aca="false">IF(C2707="S","S","")</f>
        <v/>
      </c>
      <c r="G2707" s="0" t="str">
        <f aca="false">IF(F2707="S",COUNTIF($F$3:$F2707,"S"),"")</f>
        <v/>
      </c>
      <c r="H2707" s="0" t="n">
        <f aca="false">A2707</f>
        <v>37</v>
      </c>
      <c r="I2707" s="0" t="n">
        <f aca="false">B2707</f>
        <v>5</v>
      </c>
    </row>
    <row r="2708" customFormat="false" ht="12.8" hidden="false" customHeight="false" outlineLevel="0" collapsed="false">
      <c r="A2708" s="0" t="n">
        <f aca="false">IF(B2707&lt;&gt;$D$1,A2707,A2707+1)</f>
        <v>37</v>
      </c>
      <c r="B2708" s="0" t="n">
        <f aca="false">IF(B2707&lt;&gt;$D$1,B2707+1,1)</f>
        <v>6</v>
      </c>
      <c r="C2708" s="0" t="str">
        <f aca="false">IFERROR(VLOOKUP(A2708,'Province Map'!$A$2:$BX$77,(MATCH(B2708,'Province Map'!$B$2:$BX$2,0)+1),0),"")</f>
        <v/>
      </c>
      <c r="D2708" s="0" t="str">
        <f aca="false">IF(C2708="T","T","")</f>
        <v/>
      </c>
      <c r="E2708" s="0" t="str">
        <f aca="false">IF(D2708="T",COUNTIF($D$3:$D2708,"T"),"")</f>
        <v/>
      </c>
      <c r="F2708" s="0" t="str">
        <f aca="false">IF(C2708="S","S","")</f>
        <v/>
      </c>
      <c r="G2708" s="0" t="str">
        <f aca="false">IF(F2708="S",COUNTIF($F$3:$F2708,"S"),"")</f>
        <v/>
      </c>
      <c r="H2708" s="0" t="n">
        <f aca="false">A2708</f>
        <v>37</v>
      </c>
      <c r="I2708" s="0" t="n">
        <f aca="false">B2708</f>
        <v>6</v>
      </c>
    </row>
    <row r="2709" customFormat="false" ht="12.8" hidden="false" customHeight="false" outlineLevel="0" collapsed="false">
      <c r="A2709" s="0" t="n">
        <f aca="false">IF(B2708&lt;&gt;$D$1,A2708,A2708+1)</f>
        <v>37</v>
      </c>
      <c r="B2709" s="0" t="n">
        <f aca="false">IF(B2708&lt;&gt;$D$1,B2708+1,1)</f>
        <v>7</v>
      </c>
      <c r="C2709" s="0" t="str">
        <f aca="false">IFERROR(VLOOKUP(A2709,'Province Map'!$A$2:$BX$77,(MATCH(B2709,'Province Map'!$B$2:$BX$2,0)+1),0),"")</f>
        <v/>
      </c>
      <c r="D2709" s="0" t="str">
        <f aca="false">IF(C2709="T","T","")</f>
        <v/>
      </c>
      <c r="E2709" s="0" t="str">
        <f aca="false">IF(D2709="T",COUNTIF($D$3:$D2709,"T"),"")</f>
        <v/>
      </c>
      <c r="F2709" s="0" t="str">
        <f aca="false">IF(C2709="S","S","")</f>
        <v/>
      </c>
      <c r="G2709" s="0" t="str">
        <f aca="false">IF(F2709="S",COUNTIF($F$3:$F2709,"S"),"")</f>
        <v/>
      </c>
      <c r="H2709" s="0" t="n">
        <f aca="false">A2709</f>
        <v>37</v>
      </c>
      <c r="I2709" s="0" t="n">
        <f aca="false">B2709</f>
        <v>7</v>
      </c>
    </row>
    <row r="2710" customFormat="false" ht="12.8" hidden="false" customHeight="false" outlineLevel="0" collapsed="false">
      <c r="A2710" s="0" t="n">
        <f aca="false">IF(B2709&lt;&gt;$D$1,A2709,A2709+1)</f>
        <v>37</v>
      </c>
      <c r="B2710" s="0" t="n">
        <f aca="false">IF(B2709&lt;&gt;$D$1,B2709+1,1)</f>
        <v>8</v>
      </c>
      <c r="C2710" s="0" t="str">
        <f aca="false">IFERROR(VLOOKUP(A2710,'Province Map'!$A$2:$BX$77,(MATCH(B2710,'Province Map'!$B$2:$BX$2,0)+1),0),"")</f>
        <v/>
      </c>
      <c r="D2710" s="0" t="str">
        <f aca="false">IF(C2710="T","T","")</f>
        <v/>
      </c>
      <c r="E2710" s="0" t="str">
        <f aca="false">IF(D2710="T",COUNTIF($D$3:$D2710,"T"),"")</f>
        <v/>
      </c>
      <c r="F2710" s="0" t="str">
        <f aca="false">IF(C2710="S","S","")</f>
        <v/>
      </c>
      <c r="G2710" s="0" t="str">
        <f aca="false">IF(F2710="S",COUNTIF($F$3:$F2710,"S"),"")</f>
        <v/>
      </c>
      <c r="H2710" s="0" t="n">
        <f aca="false">A2710</f>
        <v>37</v>
      </c>
      <c r="I2710" s="0" t="n">
        <f aca="false">B2710</f>
        <v>8</v>
      </c>
    </row>
    <row r="2711" customFormat="false" ht="12.8" hidden="false" customHeight="false" outlineLevel="0" collapsed="false">
      <c r="A2711" s="0" t="n">
        <f aca="false">IF(B2710&lt;&gt;$D$1,A2710,A2710+1)</f>
        <v>37</v>
      </c>
      <c r="B2711" s="0" t="n">
        <f aca="false">IF(B2710&lt;&gt;$D$1,B2710+1,1)</f>
        <v>9</v>
      </c>
      <c r="C2711" s="0" t="str">
        <f aca="false">IFERROR(VLOOKUP(A2711,'Province Map'!$A$2:$BX$77,(MATCH(B2711,'Province Map'!$B$2:$BX$2,0)+1),0),"")</f>
        <v/>
      </c>
      <c r="D2711" s="0" t="str">
        <f aca="false">IF(C2711="T","T","")</f>
        <v/>
      </c>
      <c r="E2711" s="0" t="str">
        <f aca="false">IF(D2711="T",COUNTIF($D$3:$D2711,"T"),"")</f>
        <v/>
      </c>
      <c r="F2711" s="0" t="str">
        <f aca="false">IF(C2711="S","S","")</f>
        <v/>
      </c>
      <c r="G2711" s="0" t="str">
        <f aca="false">IF(F2711="S",COUNTIF($F$3:$F2711,"S"),"")</f>
        <v/>
      </c>
      <c r="H2711" s="0" t="n">
        <f aca="false">A2711</f>
        <v>37</v>
      </c>
      <c r="I2711" s="0" t="n">
        <f aca="false">B2711</f>
        <v>9</v>
      </c>
    </row>
    <row r="2712" customFormat="false" ht="12.8" hidden="false" customHeight="false" outlineLevel="0" collapsed="false">
      <c r="A2712" s="0" t="n">
        <f aca="false">IF(B2711&lt;&gt;$D$1,A2711,A2711+1)</f>
        <v>37</v>
      </c>
      <c r="B2712" s="0" t="n">
        <f aca="false">IF(B2711&lt;&gt;$D$1,B2711+1,1)</f>
        <v>10</v>
      </c>
      <c r="C2712" s="0" t="str">
        <f aca="false">IFERROR(VLOOKUP(A2712,'Province Map'!$A$2:$BX$77,(MATCH(B2712,'Province Map'!$B$2:$BX$2,0)+1),0),"")</f>
        <v/>
      </c>
      <c r="D2712" s="0" t="str">
        <f aca="false">IF(C2712="T","T","")</f>
        <v/>
      </c>
      <c r="E2712" s="0" t="str">
        <f aca="false">IF(D2712="T",COUNTIF($D$3:$D2712,"T"),"")</f>
        <v/>
      </c>
      <c r="F2712" s="0" t="str">
        <f aca="false">IF(C2712="S","S","")</f>
        <v/>
      </c>
      <c r="G2712" s="0" t="str">
        <f aca="false">IF(F2712="S",COUNTIF($F$3:$F2712,"S"),"")</f>
        <v/>
      </c>
      <c r="H2712" s="0" t="n">
        <f aca="false">A2712</f>
        <v>37</v>
      </c>
      <c r="I2712" s="0" t="n">
        <f aca="false">B2712</f>
        <v>10</v>
      </c>
    </row>
    <row r="2713" customFormat="false" ht="12.8" hidden="false" customHeight="false" outlineLevel="0" collapsed="false">
      <c r="A2713" s="0" t="n">
        <f aca="false">IF(B2712&lt;&gt;$D$1,A2712,A2712+1)</f>
        <v>37</v>
      </c>
      <c r="B2713" s="0" t="n">
        <f aca="false">IF(B2712&lt;&gt;$D$1,B2712+1,1)</f>
        <v>11</v>
      </c>
      <c r="C2713" s="0" t="str">
        <f aca="false">IFERROR(VLOOKUP(A2713,'Province Map'!$A$2:$BX$77,(MATCH(B2713,'Province Map'!$B$2:$BX$2,0)+1),0),"")</f>
        <v/>
      </c>
      <c r="D2713" s="0" t="str">
        <f aca="false">IF(C2713="T","T","")</f>
        <v/>
      </c>
      <c r="E2713" s="0" t="str">
        <f aca="false">IF(D2713="T",COUNTIF($D$3:$D2713,"T"),"")</f>
        <v/>
      </c>
      <c r="F2713" s="0" t="str">
        <f aca="false">IF(C2713="S","S","")</f>
        <v/>
      </c>
      <c r="G2713" s="0" t="str">
        <f aca="false">IF(F2713="S",COUNTIF($F$3:$F2713,"S"),"")</f>
        <v/>
      </c>
      <c r="H2713" s="0" t="n">
        <f aca="false">A2713</f>
        <v>37</v>
      </c>
      <c r="I2713" s="0" t="n">
        <f aca="false">B2713</f>
        <v>11</v>
      </c>
    </row>
    <row r="2714" customFormat="false" ht="12.8" hidden="false" customHeight="false" outlineLevel="0" collapsed="false">
      <c r="A2714" s="0" t="n">
        <f aca="false">IF(B2713&lt;&gt;$D$1,A2713,A2713+1)</f>
        <v>37</v>
      </c>
      <c r="B2714" s="0" t="n">
        <f aca="false">IF(B2713&lt;&gt;$D$1,B2713+1,1)</f>
        <v>12</v>
      </c>
      <c r="C2714" s="0" t="str">
        <f aca="false">IFERROR(VLOOKUP(A2714,'Province Map'!$A$2:$BX$77,(MATCH(B2714,'Province Map'!$B$2:$BX$2,0)+1),0),"")</f>
        <v/>
      </c>
      <c r="D2714" s="0" t="str">
        <f aca="false">IF(C2714="T","T","")</f>
        <v/>
      </c>
      <c r="E2714" s="0" t="str">
        <f aca="false">IF(D2714="T",COUNTIF($D$3:$D2714,"T"),"")</f>
        <v/>
      </c>
      <c r="F2714" s="0" t="str">
        <f aca="false">IF(C2714="S","S","")</f>
        <v/>
      </c>
      <c r="G2714" s="0" t="str">
        <f aca="false">IF(F2714="S",COUNTIF($F$3:$F2714,"S"),"")</f>
        <v/>
      </c>
      <c r="H2714" s="0" t="n">
        <f aca="false">A2714</f>
        <v>37</v>
      </c>
      <c r="I2714" s="0" t="n">
        <f aca="false">B2714</f>
        <v>12</v>
      </c>
    </row>
    <row r="2715" customFormat="false" ht="12.8" hidden="false" customHeight="false" outlineLevel="0" collapsed="false">
      <c r="A2715" s="0" t="n">
        <f aca="false">IF(B2714&lt;&gt;$D$1,A2714,A2714+1)</f>
        <v>37</v>
      </c>
      <c r="B2715" s="0" t="n">
        <f aca="false">IF(B2714&lt;&gt;$D$1,B2714+1,1)</f>
        <v>13</v>
      </c>
      <c r="C2715" s="0" t="str">
        <f aca="false">IFERROR(VLOOKUP(A2715,'Province Map'!$A$2:$BX$77,(MATCH(B2715,'Province Map'!$B$2:$BX$2,0)+1),0),"")</f>
        <v/>
      </c>
      <c r="D2715" s="0" t="str">
        <f aca="false">IF(C2715="T","T","")</f>
        <v/>
      </c>
      <c r="E2715" s="0" t="str">
        <f aca="false">IF(D2715="T",COUNTIF($D$3:$D2715,"T"),"")</f>
        <v/>
      </c>
      <c r="F2715" s="0" t="str">
        <f aca="false">IF(C2715="S","S","")</f>
        <v/>
      </c>
      <c r="G2715" s="0" t="str">
        <f aca="false">IF(F2715="S",COUNTIF($F$3:$F2715,"S"),"")</f>
        <v/>
      </c>
      <c r="H2715" s="0" t="n">
        <f aca="false">A2715</f>
        <v>37</v>
      </c>
      <c r="I2715" s="0" t="n">
        <f aca="false">B2715</f>
        <v>13</v>
      </c>
    </row>
    <row r="2716" customFormat="false" ht="12.8" hidden="false" customHeight="false" outlineLevel="0" collapsed="false">
      <c r="A2716" s="0" t="n">
        <f aca="false">IF(B2715&lt;&gt;$D$1,A2715,A2715+1)</f>
        <v>37</v>
      </c>
      <c r="B2716" s="0" t="n">
        <f aca="false">IF(B2715&lt;&gt;$D$1,B2715+1,1)</f>
        <v>14</v>
      </c>
      <c r="C2716" s="0" t="str">
        <f aca="false">IFERROR(VLOOKUP(A2716,'Province Map'!$A$2:$BX$77,(MATCH(B2716,'Province Map'!$B$2:$BX$2,0)+1),0),"")</f>
        <v/>
      </c>
      <c r="D2716" s="0" t="str">
        <f aca="false">IF(C2716="T","T","")</f>
        <v/>
      </c>
      <c r="E2716" s="0" t="str">
        <f aca="false">IF(D2716="T",COUNTIF($D$3:$D2716,"T"),"")</f>
        <v/>
      </c>
      <c r="F2716" s="0" t="str">
        <f aca="false">IF(C2716="S","S","")</f>
        <v/>
      </c>
      <c r="G2716" s="0" t="str">
        <f aca="false">IF(F2716="S",COUNTIF($F$3:$F2716,"S"),"")</f>
        <v/>
      </c>
      <c r="H2716" s="0" t="n">
        <f aca="false">A2716</f>
        <v>37</v>
      </c>
      <c r="I2716" s="0" t="n">
        <f aca="false">B2716</f>
        <v>14</v>
      </c>
    </row>
    <row r="2717" customFormat="false" ht="12.8" hidden="false" customHeight="false" outlineLevel="0" collapsed="false">
      <c r="A2717" s="0" t="n">
        <f aca="false">IF(B2716&lt;&gt;$D$1,A2716,A2716+1)</f>
        <v>37</v>
      </c>
      <c r="B2717" s="0" t="n">
        <f aca="false">IF(B2716&lt;&gt;$D$1,B2716+1,1)</f>
        <v>15</v>
      </c>
      <c r="C2717" s="0" t="str">
        <f aca="false">IFERROR(VLOOKUP(A2717,'Province Map'!$A$2:$BX$77,(MATCH(B2717,'Province Map'!$B$2:$BX$2,0)+1),0),"")</f>
        <v/>
      </c>
      <c r="D2717" s="0" t="str">
        <f aca="false">IF(C2717="T","T","")</f>
        <v/>
      </c>
      <c r="E2717" s="0" t="str">
        <f aca="false">IF(D2717="T",COUNTIF($D$3:$D2717,"T"),"")</f>
        <v/>
      </c>
      <c r="F2717" s="0" t="str">
        <f aca="false">IF(C2717="S","S","")</f>
        <v/>
      </c>
      <c r="G2717" s="0" t="str">
        <f aca="false">IF(F2717="S",COUNTIF($F$3:$F2717,"S"),"")</f>
        <v/>
      </c>
      <c r="H2717" s="0" t="n">
        <f aca="false">A2717</f>
        <v>37</v>
      </c>
      <c r="I2717" s="0" t="n">
        <f aca="false">B2717</f>
        <v>15</v>
      </c>
    </row>
    <row r="2718" customFormat="false" ht="12.8" hidden="false" customHeight="false" outlineLevel="0" collapsed="false">
      <c r="A2718" s="0" t="n">
        <f aca="false">IF(B2717&lt;&gt;$D$1,A2717,A2717+1)</f>
        <v>37</v>
      </c>
      <c r="B2718" s="0" t="n">
        <f aca="false">IF(B2717&lt;&gt;$D$1,B2717+1,1)</f>
        <v>16</v>
      </c>
      <c r="C2718" s="0" t="str">
        <f aca="false">IFERROR(VLOOKUP(A2718,'Province Map'!$A$2:$BX$77,(MATCH(B2718,'Province Map'!$B$2:$BX$2,0)+1),0),"")</f>
        <v/>
      </c>
      <c r="D2718" s="0" t="str">
        <f aca="false">IF(C2718="T","T","")</f>
        <v/>
      </c>
      <c r="E2718" s="0" t="str">
        <f aca="false">IF(D2718="T",COUNTIF($D$3:$D2718,"T"),"")</f>
        <v/>
      </c>
      <c r="F2718" s="0" t="str">
        <f aca="false">IF(C2718="S","S","")</f>
        <v/>
      </c>
      <c r="G2718" s="0" t="str">
        <f aca="false">IF(F2718="S",COUNTIF($F$3:$F2718,"S"),"")</f>
        <v/>
      </c>
      <c r="H2718" s="0" t="n">
        <f aca="false">A2718</f>
        <v>37</v>
      </c>
      <c r="I2718" s="0" t="n">
        <f aca="false">B2718</f>
        <v>16</v>
      </c>
    </row>
    <row r="2719" customFormat="false" ht="12.8" hidden="false" customHeight="false" outlineLevel="0" collapsed="false">
      <c r="A2719" s="0" t="n">
        <f aca="false">IF(B2718&lt;&gt;$D$1,A2718,A2718+1)</f>
        <v>37</v>
      </c>
      <c r="B2719" s="0" t="n">
        <f aca="false">IF(B2718&lt;&gt;$D$1,B2718+1,1)</f>
        <v>17</v>
      </c>
      <c r="C2719" s="0" t="str">
        <f aca="false">IFERROR(VLOOKUP(A2719,'Province Map'!$A$2:$BX$77,(MATCH(B2719,'Province Map'!$B$2:$BX$2,0)+1),0),"")</f>
        <v/>
      </c>
      <c r="D2719" s="0" t="str">
        <f aca="false">IF(C2719="T","T","")</f>
        <v/>
      </c>
      <c r="E2719" s="0" t="str">
        <f aca="false">IF(D2719="T",COUNTIF($D$3:$D2719,"T"),"")</f>
        <v/>
      </c>
      <c r="F2719" s="0" t="str">
        <f aca="false">IF(C2719="S","S","")</f>
        <v/>
      </c>
      <c r="G2719" s="0" t="str">
        <f aca="false">IF(F2719="S",COUNTIF($F$3:$F2719,"S"),"")</f>
        <v/>
      </c>
      <c r="H2719" s="0" t="n">
        <f aca="false">A2719</f>
        <v>37</v>
      </c>
      <c r="I2719" s="0" t="n">
        <f aca="false">B2719</f>
        <v>17</v>
      </c>
    </row>
    <row r="2720" customFormat="false" ht="12.8" hidden="false" customHeight="false" outlineLevel="0" collapsed="false">
      <c r="A2720" s="0" t="n">
        <f aca="false">IF(B2719&lt;&gt;$D$1,A2719,A2719+1)</f>
        <v>37</v>
      </c>
      <c r="B2720" s="0" t="n">
        <f aca="false">IF(B2719&lt;&gt;$D$1,B2719+1,1)</f>
        <v>18</v>
      </c>
      <c r="C2720" s="0" t="str">
        <f aca="false">IFERROR(VLOOKUP(A2720,'Province Map'!$A$2:$BX$77,(MATCH(B2720,'Province Map'!$B$2:$BX$2,0)+1),0),"")</f>
        <v/>
      </c>
      <c r="D2720" s="0" t="str">
        <f aca="false">IF(C2720="T","T","")</f>
        <v/>
      </c>
      <c r="E2720" s="0" t="str">
        <f aca="false">IF(D2720="T",COUNTIF($D$3:$D2720,"T"),"")</f>
        <v/>
      </c>
      <c r="F2720" s="0" t="str">
        <f aca="false">IF(C2720="S","S","")</f>
        <v/>
      </c>
      <c r="G2720" s="0" t="str">
        <f aca="false">IF(F2720="S",COUNTIF($F$3:$F2720,"S"),"")</f>
        <v/>
      </c>
      <c r="H2720" s="0" t="n">
        <f aca="false">A2720</f>
        <v>37</v>
      </c>
      <c r="I2720" s="0" t="n">
        <f aca="false">B2720</f>
        <v>18</v>
      </c>
    </row>
    <row r="2721" customFormat="false" ht="12.8" hidden="false" customHeight="false" outlineLevel="0" collapsed="false">
      <c r="A2721" s="0" t="n">
        <f aca="false">IF(B2720&lt;&gt;$D$1,A2720,A2720+1)</f>
        <v>37</v>
      </c>
      <c r="B2721" s="0" t="n">
        <f aca="false">IF(B2720&lt;&gt;$D$1,B2720+1,1)</f>
        <v>19</v>
      </c>
      <c r="C2721" s="0" t="str">
        <f aca="false">IFERROR(VLOOKUP(A2721,'Province Map'!$A$2:$BX$77,(MATCH(B2721,'Province Map'!$B$2:$BX$2,0)+1),0),"")</f>
        <v/>
      </c>
      <c r="D2721" s="0" t="str">
        <f aca="false">IF(C2721="T","T","")</f>
        <v/>
      </c>
      <c r="E2721" s="0" t="str">
        <f aca="false">IF(D2721="T",COUNTIF($D$3:$D2721,"T"),"")</f>
        <v/>
      </c>
      <c r="F2721" s="0" t="str">
        <f aca="false">IF(C2721="S","S","")</f>
        <v/>
      </c>
      <c r="G2721" s="0" t="str">
        <f aca="false">IF(F2721="S",COUNTIF($F$3:$F2721,"S"),"")</f>
        <v/>
      </c>
      <c r="H2721" s="0" t="n">
        <f aca="false">A2721</f>
        <v>37</v>
      </c>
      <c r="I2721" s="0" t="n">
        <f aca="false">B2721</f>
        <v>19</v>
      </c>
    </row>
    <row r="2722" customFormat="false" ht="12.8" hidden="false" customHeight="false" outlineLevel="0" collapsed="false">
      <c r="A2722" s="0" t="n">
        <f aca="false">IF(B2721&lt;&gt;$D$1,A2721,A2721+1)</f>
        <v>37</v>
      </c>
      <c r="B2722" s="0" t="n">
        <f aca="false">IF(B2721&lt;&gt;$D$1,B2721+1,1)</f>
        <v>20</v>
      </c>
      <c r="C2722" s="0" t="str">
        <f aca="false">IFERROR(VLOOKUP(A2722,'Province Map'!$A$2:$BX$77,(MATCH(B2722,'Province Map'!$B$2:$BX$2,0)+1),0),"")</f>
        <v/>
      </c>
      <c r="D2722" s="0" t="str">
        <f aca="false">IF(C2722="T","T","")</f>
        <v/>
      </c>
      <c r="E2722" s="0" t="str">
        <f aca="false">IF(D2722="T",COUNTIF($D$3:$D2722,"T"),"")</f>
        <v/>
      </c>
      <c r="F2722" s="0" t="str">
        <f aca="false">IF(C2722="S","S","")</f>
        <v/>
      </c>
      <c r="G2722" s="0" t="str">
        <f aca="false">IF(F2722="S",COUNTIF($F$3:$F2722,"S"),"")</f>
        <v/>
      </c>
      <c r="H2722" s="0" t="n">
        <f aca="false">A2722</f>
        <v>37</v>
      </c>
      <c r="I2722" s="0" t="n">
        <f aca="false">B2722</f>
        <v>20</v>
      </c>
    </row>
    <row r="2723" customFormat="false" ht="12.8" hidden="false" customHeight="false" outlineLevel="0" collapsed="false">
      <c r="A2723" s="0" t="n">
        <f aca="false">IF(B2722&lt;&gt;$D$1,A2722,A2722+1)</f>
        <v>37</v>
      </c>
      <c r="B2723" s="0" t="n">
        <f aca="false">IF(B2722&lt;&gt;$D$1,B2722+1,1)</f>
        <v>21</v>
      </c>
      <c r="C2723" s="0" t="str">
        <f aca="false">IFERROR(VLOOKUP(A2723,'Province Map'!$A$2:$BX$77,(MATCH(B2723,'Province Map'!$B$2:$BX$2,0)+1),0),"")</f>
        <v/>
      </c>
      <c r="D2723" s="0" t="str">
        <f aca="false">IF(C2723="T","T","")</f>
        <v/>
      </c>
      <c r="E2723" s="0" t="str">
        <f aca="false">IF(D2723="T",COUNTIF($D$3:$D2723,"T"),"")</f>
        <v/>
      </c>
      <c r="F2723" s="0" t="str">
        <f aca="false">IF(C2723="S","S","")</f>
        <v/>
      </c>
      <c r="G2723" s="0" t="str">
        <f aca="false">IF(F2723="S",COUNTIF($F$3:$F2723,"S"),"")</f>
        <v/>
      </c>
      <c r="H2723" s="0" t="n">
        <f aca="false">A2723</f>
        <v>37</v>
      </c>
      <c r="I2723" s="0" t="n">
        <f aca="false">B2723</f>
        <v>21</v>
      </c>
    </row>
    <row r="2724" customFormat="false" ht="12.8" hidden="false" customHeight="false" outlineLevel="0" collapsed="false">
      <c r="A2724" s="0" t="n">
        <f aca="false">IF(B2723&lt;&gt;$D$1,A2723,A2723+1)</f>
        <v>37</v>
      </c>
      <c r="B2724" s="0" t="n">
        <f aca="false">IF(B2723&lt;&gt;$D$1,B2723+1,1)</f>
        <v>22</v>
      </c>
      <c r="C2724" s="0" t="str">
        <f aca="false">IFERROR(VLOOKUP(A2724,'Province Map'!$A$2:$BX$77,(MATCH(B2724,'Province Map'!$B$2:$BX$2,0)+1),0),"")</f>
        <v/>
      </c>
      <c r="D2724" s="0" t="str">
        <f aca="false">IF(C2724="T","T","")</f>
        <v/>
      </c>
      <c r="E2724" s="0" t="str">
        <f aca="false">IF(D2724="T",COUNTIF($D$3:$D2724,"T"),"")</f>
        <v/>
      </c>
      <c r="F2724" s="0" t="str">
        <f aca="false">IF(C2724="S","S","")</f>
        <v/>
      </c>
      <c r="G2724" s="0" t="str">
        <f aca="false">IF(F2724="S",COUNTIF($F$3:$F2724,"S"),"")</f>
        <v/>
      </c>
      <c r="H2724" s="0" t="n">
        <f aca="false">A2724</f>
        <v>37</v>
      </c>
      <c r="I2724" s="0" t="n">
        <f aca="false">B2724</f>
        <v>22</v>
      </c>
    </row>
    <row r="2725" customFormat="false" ht="12.8" hidden="false" customHeight="false" outlineLevel="0" collapsed="false">
      <c r="A2725" s="0" t="n">
        <f aca="false">IF(B2724&lt;&gt;$D$1,A2724,A2724+1)</f>
        <v>37</v>
      </c>
      <c r="B2725" s="0" t="n">
        <f aca="false">IF(B2724&lt;&gt;$D$1,B2724+1,1)</f>
        <v>23</v>
      </c>
      <c r="C2725" s="0" t="str">
        <f aca="false">IFERROR(VLOOKUP(A2725,'Province Map'!$A$2:$BX$77,(MATCH(B2725,'Province Map'!$B$2:$BX$2,0)+1),0),"")</f>
        <v/>
      </c>
      <c r="D2725" s="0" t="str">
        <f aca="false">IF(C2725="T","T","")</f>
        <v/>
      </c>
      <c r="E2725" s="0" t="str">
        <f aca="false">IF(D2725="T",COUNTIF($D$3:$D2725,"T"),"")</f>
        <v/>
      </c>
      <c r="F2725" s="0" t="str">
        <f aca="false">IF(C2725="S","S","")</f>
        <v/>
      </c>
      <c r="G2725" s="0" t="str">
        <f aca="false">IF(F2725="S",COUNTIF($F$3:$F2725,"S"),"")</f>
        <v/>
      </c>
      <c r="H2725" s="0" t="n">
        <f aca="false">A2725</f>
        <v>37</v>
      </c>
      <c r="I2725" s="0" t="n">
        <f aca="false">B2725</f>
        <v>23</v>
      </c>
    </row>
    <row r="2726" customFormat="false" ht="12.8" hidden="false" customHeight="false" outlineLevel="0" collapsed="false">
      <c r="A2726" s="0" t="n">
        <f aca="false">IF(B2725&lt;&gt;$D$1,A2725,A2725+1)</f>
        <v>37</v>
      </c>
      <c r="B2726" s="0" t="n">
        <f aca="false">IF(B2725&lt;&gt;$D$1,B2725+1,1)</f>
        <v>24</v>
      </c>
      <c r="C2726" s="0" t="str">
        <f aca="false">IFERROR(VLOOKUP(A2726,'Province Map'!$A$2:$BX$77,(MATCH(B2726,'Province Map'!$B$2:$BX$2,0)+1),0),"")</f>
        <v/>
      </c>
      <c r="D2726" s="0" t="str">
        <f aca="false">IF(C2726="T","T","")</f>
        <v/>
      </c>
      <c r="E2726" s="0" t="str">
        <f aca="false">IF(D2726="T",COUNTIF($D$3:$D2726,"T"),"")</f>
        <v/>
      </c>
      <c r="F2726" s="0" t="str">
        <f aca="false">IF(C2726="S","S","")</f>
        <v/>
      </c>
      <c r="G2726" s="0" t="str">
        <f aca="false">IF(F2726="S",COUNTIF($F$3:$F2726,"S"),"")</f>
        <v/>
      </c>
      <c r="H2726" s="0" t="n">
        <f aca="false">A2726</f>
        <v>37</v>
      </c>
      <c r="I2726" s="0" t="n">
        <f aca="false">B2726</f>
        <v>24</v>
      </c>
    </row>
    <row r="2727" customFormat="false" ht="12.8" hidden="false" customHeight="false" outlineLevel="0" collapsed="false">
      <c r="A2727" s="0" t="n">
        <f aca="false">IF(B2726&lt;&gt;$D$1,A2726,A2726+1)</f>
        <v>37</v>
      </c>
      <c r="B2727" s="0" t="n">
        <f aca="false">IF(B2726&lt;&gt;$D$1,B2726+1,1)</f>
        <v>25</v>
      </c>
      <c r="C2727" s="0" t="str">
        <f aca="false">IFERROR(VLOOKUP(A2727,'Province Map'!$A$2:$BX$77,(MATCH(B2727,'Province Map'!$B$2:$BX$2,0)+1),0),"")</f>
        <v/>
      </c>
      <c r="D2727" s="0" t="str">
        <f aca="false">IF(C2727="T","T","")</f>
        <v/>
      </c>
      <c r="E2727" s="0" t="str">
        <f aca="false">IF(D2727="T",COUNTIF($D$3:$D2727,"T"),"")</f>
        <v/>
      </c>
      <c r="F2727" s="0" t="str">
        <f aca="false">IF(C2727="S","S","")</f>
        <v/>
      </c>
      <c r="G2727" s="0" t="str">
        <f aca="false">IF(F2727="S",COUNTIF($F$3:$F2727,"S"),"")</f>
        <v/>
      </c>
      <c r="H2727" s="0" t="n">
        <f aca="false">A2727</f>
        <v>37</v>
      </c>
      <c r="I2727" s="0" t="n">
        <f aca="false">B2727</f>
        <v>25</v>
      </c>
    </row>
    <row r="2728" customFormat="false" ht="12.8" hidden="false" customHeight="false" outlineLevel="0" collapsed="false">
      <c r="A2728" s="0" t="n">
        <f aca="false">IF(B2727&lt;&gt;$D$1,A2727,A2727+1)</f>
        <v>37</v>
      </c>
      <c r="B2728" s="0" t="n">
        <f aca="false">IF(B2727&lt;&gt;$D$1,B2727+1,1)</f>
        <v>26</v>
      </c>
      <c r="C2728" s="0" t="str">
        <f aca="false">IFERROR(VLOOKUP(A2728,'Province Map'!$A$2:$BX$77,(MATCH(B2728,'Province Map'!$B$2:$BX$2,0)+1),0),"")</f>
        <v/>
      </c>
      <c r="D2728" s="0" t="str">
        <f aca="false">IF(C2728="T","T","")</f>
        <v/>
      </c>
      <c r="E2728" s="0" t="str">
        <f aca="false">IF(D2728="T",COUNTIF($D$3:$D2728,"T"),"")</f>
        <v/>
      </c>
      <c r="F2728" s="0" t="str">
        <f aca="false">IF(C2728="S","S","")</f>
        <v/>
      </c>
      <c r="G2728" s="0" t="str">
        <f aca="false">IF(F2728="S",COUNTIF($F$3:$F2728,"S"),"")</f>
        <v/>
      </c>
      <c r="H2728" s="0" t="n">
        <f aca="false">A2728</f>
        <v>37</v>
      </c>
      <c r="I2728" s="0" t="n">
        <f aca="false">B2728</f>
        <v>26</v>
      </c>
    </row>
    <row r="2729" customFormat="false" ht="12.8" hidden="false" customHeight="false" outlineLevel="0" collapsed="false">
      <c r="A2729" s="0" t="n">
        <f aca="false">IF(B2728&lt;&gt;$D$1,A2728,A2728+1)</f>
        <v>37</v>
      </c>
      <c r="B2729" s="0" t="n">
        <f aca="false">IF(B2728&lt;&gt;$D$1,B2728+1,1)</f>
        <v>27</v>
      </c>
      <c r="C2729" s="0" t="str">
        <f aca="false">IFERROR(VLOOKUP(A2729,'Province Map'!$A$2:$BX$77,(MATCH(B2729,'Province Map'!$B$2:$BX$2,0)+1),0),"")</f>
        <v/>
      </c>
      <c r="D2729" s="0" t="str">
        <f aca="false">IF(C2729="T","T","")</f>
        <v/>
      </c>
      <c r="E2729" s="0" t="str">
        <f aca="false">IF(D2729="T",COUNTIF($D$3:$D2729,"T"),"")</f>
        <v/>
      </c>
      <c r="F2729" s="0" t="str">
        <f aca="false">IF(C2729="S","S","")</f>
        <v/>
      </c>
      <c r="G2729" s="0" t="str">
        <f aca="false">IF(F2729="S",COUNTIF($F$3:$F2729,"S"),"")</f>
        <v/>
      </c>
      <c r="H2729" s="0" t="n">
        <f aca="false">A2729</f>
        <v>37</v>
      </c>
      <c r="I2729" s="0" t="n">
        <f aca="false">B2729</f>
        <v>27</v>
      </c>
    </row>
    <row r="2730" customFormat="false" ht="12.8" hidden="false" customHeight="false" outlineLevel="0" collapsed="false">
      <c r="A2730" s="0" t="n">
        <f aca="false">IF(B2729&lt;&gt;$D$1,A2729,A2729+1)</f>
        <v>37</v>
      </c>
      <c r="B2730" s="0" t="n">
        <f aca="false">IF(B2729&lt;&gt;$D$1,B2729+1,1)</f>
        <v>28</v>
      </c>
      <c r="C2730" s="0" t="str">
        <f aca="false">IFERROR(VLOOKUP(A2730,'Province Map'!$A$2:$BX$77,(MATCH(B2730,'Province Map'!$B$2:$BX$2,0)+1),0),"")</f>
        <v/>
      </c>
      <c r="D2730" s="0" t="str">
        <f aca="false">IF(C2730="T","T","")</f>
        <v/>
      </c>
      <c r="E2730" s="0" t="str">
        <f aca="false">IF(D2730="T",COUNTIF($D$3:$D2730,"T"),"")</f>
        <v/>
      </c>
      <c r="F2730" s="0" t="str">
        <f aca="false">IF(C2730="S","S","")</f>
        <v/>
      </c>
      <c r="G2730" s="0" t="str">
        <f aca="false">IF(F2730="S",COUNTIF($F$3:$F2730,"S"),"")</f>
        <v/>
      </c>
      <c r="H2730" s="0" t="n">
        <f aca="false">A2730</f>
        <v>37</v>
      </c>
      <c r="I2730" s="0" t="n">
        <f aca="false">B2730</f>
        <v>28</v>
      </c>
    </row>
    <row r="2731" customFormat="false" ht="12.8" hidden="false" customHeight="false" outlineLevel="0" collapsed="false">
      <c r="A2731" s="0" t="n">
        <f aca="false">IF(B2730&lt;&gt;$D$1,A2730,A2730+1)</f>
        <v>37</v>
      </c>
      <c r="B2731" s="0" t="n">
        <f aca="false">IF(B2730&lt;&gt;$D$1,B2730+1,1)</f>
        <v>29</v>
      </c>
      <c r="C2731" s="0" t="str">
        <f aca="false">IFERROR(VLOOKUP(A2731,'Province Map'!$A$2:$BX$77,(MATCH(B2731,'Province Map'!$B$2:$BX$2,0)+1),0),"")</f>
        <v/>
      </c>
      <c r="D2731" s="0" t="str">
        <f aca="false">IF(C2731="T","T","")</f>
        <v/>
      </c>
      <c r="E2731" s="0" t="str">
        <f aca="false">IF(D2731="T",COUNTIF($D$3:$D2731,"T"),"")</f>
        <v/>
      </c>
      <c r="F2731" s="0" t="str">
        <f aca="false">IF(C2731="S","S","")</f>
        <v/>
      </c>
      <c r="G2731" s="0" t="str">
        <f aca="false">IF(F2731="S",COUNTIF($F$3:$F2731,"S"),"")</f>
        <v/>
      </c>
      <c r="H2731" s="0" t="n">
        <f aca="false">A2731</f>
        <v>37</v>
      </c>
      <c r="I2731" s="0" t="n">
        <f aca="false">B2731</f>
        <v>29</v>
      </c>
    </row>
    <row r="2732" customFormat="false" ht="12.8" hidden="false" customHeight="false" outlineLevel="0" collapsed="false">
      <c r="A2732" s="0" t="n">
        <f aca="false">IF(B2731&lt;&gt;$D$1,A2731,A2731+1)</f>
        <v>37</v>
      </c>
      <c r="B2732" s="0" t="n">
        <f aca="false">IF(B2731&lt;&gt;$D$1,B2731+1,1)</f>
        <v>30</v>
      </c>
      <c r="C2732" s="0" t="str">
        <f aca="false">IFERROR(VLOOKUP(A2732,'Province Map'!$A$2:$BX$77,(MATCH(B2732,'Province Map'!$B$2:$BX$2,0)+1),0),"")</f>
        <v/>
      </c>
      <c r="D2732" s="0" t="str">
        <f aca="false">IF(C2732="T","T","")</f>
        <v/>
      </c>
      <c r="E2732" s="0" t="str">
        <f aca="false">IF(D2732="T",COUNTIF($D$3:$D2732,"T"),"")</f>
        <v/>
      </c>
      <c r="F2732" s="0" t="str">
        <f aca="false">IF(C2732="S","S","")</f>
        <v/>
      </c>
      <c r="G2732" s="0" t="str">
        <f aca="false">IF(F2732="S",COUNTIF($F$3:$F2732,"S"),"")</f>
        <v/>
      </c>
      <c r="H2732" s="0" t="n">
        <f aca="false">A2732</f>
        <v>37</v>
      </c>
      <c r="I2732" s="0" t="n">
        <f aca="false">B2732</f>
        <v>30</v>
      </c>
    </row>
    <row r="2733" customFormat="false" ht="12.8" hidden="false" customHeight="false" outlineLevel="0" collapsed="false">
      <c r="A2733" s="0" t="n">
        <f aca="false">IF(B2732&lt;&gt;$D$1,A2732,A2732+1)</f>
        <v>37</v>
      </c>
      <c r="B2733" s="0" t="n">
        <f aca="false">IF(B2732&lt;&gt;$D$1,B2732+1,1)</f>
        <v>31</v>
      </c>
      <c r="C2733" s="0" t="str">
        <f aca="false">IFERROR(VLOOKUP(A2733,'Province Map'!$A$2:$BX$77,(MATCH(B2733,'Province Map'!$B$2:$BX$2,0)+1),0),"")</f>
        <v/>
      </c>
      <c r="D2733" s="0" t="str">
        <f aca="false">IF(C2733="T","T","")</f>
        <v/>
      </c>
      <c r="E2733" s="0" t="str">
        <f aca="false">IF(D2733="T",COUNTIF($D$3:$D2733,"T"),"")</f>
        <v/>
      </c>
      <c r="F2733" s="0" t="str">
        <f aca="false">IF(C2733="S","S","")</f>
        <v/>
      </c>
      <c r="G2733" s="0" t="str">
        <f aca="false">IF(F2733="S",COUNTIF($F$3:$F2733,"S"),"")</f>
        <v/>
      </c>
      <c r="H2733" s="0" t="n">
        <f aca="false">A2733</f>
        <v>37</v>
      </c>
      <c r="I2733" s="0" t="n">
        <f aca="false">B2733</f>
        <v>31</v>
      </c>
    </row>
    <row r="2734" customFormat="false" ht="12.8" hidden="false" customHeight="false" outlineLevel="0" collapsed="false">
      <c r="A2734" s="0" t="n">
        <f aca="false">IF(B2733&lt;&gt;$D$1,A2733,A2733+1)</f>
        <v>37</v>
      </c>
      <c r="B2734" s="0" t="n">
        <f aca="false">IF(B2733&lt;&gt;$D$1,B2733+1,1)</f>
        <v>32</v>
      </c>
      <c r="C2734" s="0" t="str">
        <f aca="false">IFERROR(VLOOKUP(A2734,'Province Map'!$A$2:$BX$77,(MATCH(B2734,'Province Map'!$B$2:$BX$2,0)+1),0),"")</f>
        <v/>
      </c>
      <c r="D2734" s="0" t="str">
        <f aca="false">IF(C2734="T","T","")</f>
        <v/>
      </c>
      <c r="E2734" s="0" t="str">
        <f aca="false">IF(D2734="T",COUNTIF($D$3:$D2734,"T"),"")</f>
        <v/>
      </c>
      <c r="F2734" s="0" t="str">
        <f aca="false">IF(C2734="S","S","")</f>
        <v/>
      </c>
      <c r="G2734" s="0" t="str">
        <f aca="false">IF(F2734="S",COUNTIF($F$3:$F2734,"S"),"")</f>
        <v/>
      </c>
      <c r="H2734" s="0" t="n">
        <f aca="false">A2734</f>
        <v>37</v>
      </c>
      <c r="I2734" s="0" t="n">
        <f aca="false">B2734</f>
        <v>32</v>
      </c>
    </row>
    <row r="2735" customFormat="false" ht="12.8" hidden="false" customHeight="false" outlineLevel="0" collapsed="false">
      <c r="A2735" s="0" t="n">
        <f aca="false">IF(B2734&lt;&gt;$D$1,A2734,A2734+1)</f>
        <v>37</v>
      </c>
      <c r="B2735" s="0" t="n">
        <f aca="false">IF(B2734&lt;&gt;$D$1,B2734+1,1)</f>
        <v>33</v>
      </c>
      <c r="C2735" s="0" t="str">
        <f aca="false">IFERROR(VLOOKUP(A2735,'Province Map'!$A$2:$BX$77,(MATCH(B2735,'Province Map'!$B$2:$BX$2,0)+1),0),"")</f>
        <v/>
      </c>
      <c r="D2735" s="0" t="str">
        <f aca="false">IF(C2735="T","T","")</f>
        <v/>
      </c>
      <c r="E2735" s="0" t="str">
        <f aca="false">IF(D2735="T",COUNTIF($D$3:$D2735,"T"),"")</f>
        <v/>
      </c>
      <c r="F2735" s="0" t="str">
        <f aca="false">IF(C2735="S","S","")</f>
        <v/>
      </c>
      <c r="G2735" s="0" t="str">
        <f aca="false">IF(F2735="S",COUNTIF($F$3:$F2735,"S"),"")</f>
        <v/>
      </c>
      <c r="H2735" s="0" t="n">
        <f aca="false">A2735</f>
        <v>37</v>
      </c>
      <c r="I2735" s="0" t="n">
        <f aca="false">B2735</f>
        <v>33</v>
      </c>
    </row>
    <row r="2736" customFormat="false" ht="12.8" hidden="false" customHeight="false" outlineLevel="0" collapsed="false">
      <c r="A2736" s="0" t="n">
        <f aca="false">IF(B2735&lt;&gt;$D$1,A2735,A2735+1)</f>
        <v>37</v>
      </c>
      <c r="B2736" s="0" t="n">
        <f aca="false">IF(B2735&lt;&gt;$D$1,B2735+1,1)</f>
        <v>34</v>
      </c>
      <c r="C2736" s="0" t="str">
        <f aca="false">IFERROR(VLOOKUP(A2736,'Province Map'!$A$2:$BX$77,(MATCH(B2736,'Province Map'!$B$2:$BX$2,0)+1),0),"")</f>
        <v/>
      </c>
      <c r="D2736" s="0" t="str">
        <f aca="false">IF(C2736="T","T","")</f>
        <v/>
      </c>
      <c r="E2736" s="0" t="str">
        <f aca="false">IF(D2736="T",COUNTIF($D$3:$D2736,"T"),"")</f>
        <v/>
      </c>
      <c r="F2736" s="0" t="str">
        <f aca="false">IF(C2736="S","S","")</f>
        <v/>
      </c>
      <c r="G2736" s="0" t="str">
        <f aca="false">IF(F2736="S",COUNTIF($F$3:$F2736,"S"),"")</f>
        <v/>
      </c>
      <c r="H2736" s="0" t="n">
        <f aca="false">A2736</f>
        <v>37</v>
      </c>
      <c r="I2736" s="0" t="n">
        <f aca="false">B2736</f>
        <v>34</v>
      </c>
    </row>
    <row r="2737" customFormat="false" ht="12.8" hidden="false" customHeight="false" outlineLevel="0" collapsed="false">
      <c r="A2737" s="0" t="n">
        <f aca="false">IF(B2736&lt;&gt;$D$1,A2736,A2736+1)</f>
        <v>37</v>
      </c>
      <c r="B2737" s="0" t="n">
        <f aca="false">IF(B2736&lt;&gt;$D$1,B2736+1,1)</f>
        <v>35</v>
      </c>
      <c r="C2737" s="0" t="str">
        <f aca="false">IFERROR(VLOOKUP(A2737,'Province Map'!$A$2:$BX$77,(MATCH(B2737,'Province Map'!$B$2:$BX$2,0)+1),0),"")</f>
        <v/>
      </c>
      <c r="D2737" s="0" t="str">
        <f aca="false">IF(C2737="T","T","")</f>
        <v/>
      </c>
      <c r="E2737" s="0" t="str">
        <f aca="false">IF(D2737="T",COUNTIF($D$3:$D2737,"T"),"")</f>
        <v/>
      </c>
      <c r="F2737" s="0" t="str">
        <f aca="false">IF(C2737="S","S","")</f>
        <v/>
      </c>
      <c r="G2737" s="0" t="str">
        <f aca="false">IF(F2737="S",COUNTIF($F$3:$F2737,"S"),"")</f>
        <v/>
      </c>
      <c r="H2737" s="0" t="n">
        <f aca="false">A2737</f>
        <v>37</v>
      </c>
      <c r="I2737" s="0" t="n">
        <f aca="false">B2737</f>
        <v>35</v>
      </c>
    </row>
    <row r="2738" customFormat="false" ht="12.8" hidden="false" customHeight="false" outlineLevel="0" collapsed="false">
      <c r="A2738" s="0" t="n">
        <f aca="false">IF(B2737&lt;&gt;$D$1,A2737,A2737+1)</f>
        <v>37</v>
      </c>
      <c r="B2738" s="0" t="n">
        <f aca="false">IF(B2737&lt;&gt;$D$1,B2737+1,1)</f>
        <v>36</v>
      </c>
      <c r="C2738" s="0" t="str">
        <f aca="false">IFERROR(VLOOKUP(A2738,'Province Map'!$A$2:$BX$77,(MATCH(B2738,'Province Map'!$B$2:$BX$2,0)+1),0),"")</f>
        <v/>
      </c>
      <c r="D2738" s="0" t="str">
        <f aca="false">IF(C2738="T","T","")</f>
        <v/>
      </c>
      <c r="E2738" s="0" t="str">
        <f aca="false">IF(D2738="T",COUNTIF($D$3:$D2738,"T"),"")</f>
        <v/>
      </c>
      <c r="F2738" s="0" t="str">
        <f aca="false">IF(C2738="S","S","")</f>
        <v/>
      </c>
      <c r="G2738" s="0" t="str">
        <f aca="false">IF(F2738="S",COUNTIF($F$3:$F2738,"S"),"")</f>
        <v/>
      </c>
      <c r="H2738" s="0" t="n">
        <f aca="false">A2738</f>
        <v>37</v>
      </c>
      <c r="I2738" s="0" t="n">
        <f aca="false">B2738</f>
        <v>36</v>
      </c>
    </row>
    <row r="2739" customFormat="false" ht="12.8" hidden="false" customHeight="false" outlineLevel="0" collapsed="false">
      <c r="A2739" s="0" t="n">
        <f aca="false">IF(B2738&lt;&gt;$D$1,A2738,A2738+1)</f>
        <v>37</v>
      </c>
      <c r="B2739" s="0" t="n">
        <f aca="false">IF(B2738&lt;&gt;$D$1,B2738+1,1)</f>
        <v>37</v>
      </c>
      <c r="C2739" s="0" t="str">
        <f aca="false">IFERROR(VLOOKUP(A2739,'Province Map'!$A$2:$BX$77,(MATCH(B2739,'Province Map'!$B$2:$BX$2,0)+1),0),"")</f>
        <v/>
      </c>
      <c r="D2739" s="0" t="str">
        <f aca="false">IF(C2739="T","T","")</f>
        <v/>
      </c>
      <c r="E2739" s="0" t="str">
        <f aca="false">IF(D2739="T",COUNTIF($D$3:$D2739,"T"),"")</f>
        <v/>
      </c>
      <c r="F2739" s="0" t="str">
        <f aca="false">IF(C2739="S","S","")</f>
        <v/>
      </c>
      <c r="G2739" s="0" t="str">
        <f aca="false">IF(F2739="S",COUNTIF($F$3:$F2739,"S"),"")</f>
        <v/>
      </c>
      <c r="H2739" s="0" t="n">
        <f aca="false">A2739</f>
        <v>37</v>
      </c>
      <c r="I2739" s="0" t="n">
        <f aca="false">B2739</f>
        <v>37</v>
      </c>
    </row>
    <row r="2740" customFormat="false" ht="12.8" hidden="false" customHeight="false" outlineLevel="0" collapsed="false">
      <c r="A2740" s="0" t="n">
        <f aca="false">IF(B2739&lt;&gt;$D$1,A2739,A2739+1)</f>
        <v>37</v>
      </c>
      <c r="B2740" s="0" t="n">
        <f aca="false">IF(B2739&lt;&gt;$D$1,B2739+1,1)</f>
        <v>38</v>
      </c>
      <c r="C2740" s="0" t="str">
        <f aca="false">IFERROR(VLOOKUP(A2740,'Province Map'!$A$2:$BX$77,(MATCH(B2740,'Province Map'!$B$2:$BX$2,0)+1),0),"")</f>
        <v/>
      </c>
      <c r="D2740" s="0" t="str">
        <f aca="false">IF(C2740="T","T","")</f>
        <v/>
      </c>
      <c r="E2740" s="0" t="str">
        <f aca="false">IF(D2740="T",COUNTIF($D$3:$D2740,"T"),"")</f>
        <v/>
      </c>
      <c r="F2740" s="0" t="str">
        <f aca="false">IF(C2740="S","S","")</f>
        <v/>
      </c>
      <c r="G2740" s="0" t="str">
        <f aca="false">IF(F2740="S",COUNTIF($F$3:$F2740,"S"),"")</f>
        <v/>
      </c>
      <c r="H2740" s="0" t="n">
        <f aca="false">A2740</f>
        <v>37</v>
      </c>
      <c r="I2740" s="0" t="n">
        <f aca="false">B2740</f>
        <v>38</v>
      </c>
    </row>
    <row r="2741" customFormat="false" ht="12.8" hidden="false" customHeight="false" outlineLevel="0" collapsed="false">
      <c r="A2741" s="0" t="n">
        <f aca="false">IF(B2740&lt;&gt;$D$1,A2740,A2740+1)</f>
        <v>37</v>
      </c>
      <c r="B2741" s="0" t="n">
        <f aca="false">IF(B2740&lt;&gt;$D$1,B2740+1,1)</f>
        <v>39</v>
      </c>
      <c r="C2741" s="0" t="str">
        <f aca="false">IFERROR(VLOOKUP(A2741,'Province Map'!$A$2:$BX$77,(MATCH(B2741,'Province Map'!$B$2:$BX$2,0)+1),0),"")</f>
        <v/>
      </c>
      <c r="D2741" s="0" t="str">
        <f aca="false">IF(C2741="T","T","")</f>
        <v/>
      </c>
      <c r="E2741" s="0" t="str">
        <f aca="false">IF(D2741="T",COUNTIF($D$3:$D2741,"T"),"")</f>
        <v/>
      </c>
      <c r="F2741" s="0" t="str">
        <f aca="false">IF(C2741="S","S","")</f>
        <v/>
      </c>
      <c r="G2741" s="0" t="str">
        <f aca="false">IF(F2741="S",COUNTIF($F$3:$F2741,"S"),"")</f>
        <v/>
      </c>
      <c r="H2741" s="0" t="n">
        <f aca="false">A2741</f>
        <v>37</v>
      </c>
      <c r="I2741" s="0" t="n">
        <f aca="false">B2741</f>
        <v>39</v>
      </c>
    </row>
    <row r="2742" customFormat="false" ht="12.8" hidden="false" customHeight="false" outlineLevel="0" collapsed="false">
      <c r="A2742" s="0" t="n">
        <f aca="false">IF(B2741&lt;&gt;$D$1,A2741,A2741+1)</f>
        <v>37</v>
      </c>
      <c r="B2742" s="0" t="n">
        <f aca="false">IF(B2741&lt;&gt;$D$1,B2741+1,1)</f>
        <v>40</v>
      </c>
      <c r="C2742" s="0" t="str">
        <f aca="false">IFERROR(VLOOKUP(A2742,'Province Map'!$A$2:$BX$77,(MATCH(B2742,'Province Map'!$B$2:$BX$2,0)+1),0),"")</f>
        <v/>
      </c>
      <c r="D2742" s="0" t="str">
        <f aca="false">IF(C2742="T","T","")</f>
        <v/>
      </c>
      <c r="E2742" s="0" t="str">
        <f aca="false">IF(D2742="T",COUNTIF($D$3:$D2742,"T"),"")</f>
        <v/>
      </c>
      <c r="F2742" s="0" t="str">
        <f aca="false">IF(C2742="S","S","")</f>
        <v/>
      </c>
      <c r="G2742" s="0" t="str">
        <f aca="false">IF(F2742="S",COUNTIF($F$3:$F2742,"S"),"")</f>
        <v/>
      </c>
      <c r="H2742" s="0" t="n">
        <f aca="false">A2742</f>
        <v>37</v>
      </c>
      <c r="I2742" s="0" t="n">
        <f aca="false">B2742</f>
        <v>40</v>
      </c>
    </row>
    <row r="2743" customFormat="false" ht="12.8" hidden="false" customHeight="false" outlineLevel="0" collapsed="false">
      <c r="A2743" s="0" t="n">
        <f aca="false">IF(B2742&lt;&gt;$D$1,A2742,A2742+1)</f>
        <v>37</v>
      </c>
      <c r="B2743" s="0" t="n">
        <f aca="false">IF(B2742&lt;&gt;$D$1,B2742+1,1)</f>
        <v>41</v>
      </c>
      <c r="C2743" s="0" t="str">
        <f aca="false">IFERROR(VLOOKUP(A2743,'Province Map'!$A$2:$BX$77,(MATCH(B2743,'Province Map'!$B$2:$BX$2,0)+1),0),"")</f>
        <v/>
      </c>
      <c r="D2743" s="0" t="str">
        <f aca="false">IF(C2743="T","T","")</f>
        <v/>
      </c>
      <c r="E2743" s="0" t="str">
        <f aca="false">IF(D2743="T",COUNTIF($D$3:$D2743,"T"),"")</f>
        <v/>
      </c>
      <c r="F2743" s="0" t="str">
        <f aca="false">IF(C2743="S","S","")</f>
        <v/>
      </c>
      <c r="G2743" s="0" t="str">
        <f aca="false">IF(F2743="S",COUNTIF($F$3:$F2743,"S"),"")</f>
        <v/>
      </c>
      <c r="H2743" s="0" t="n">
        <f aca="false">A2743</f>
        <v>37</v>
      </c>
      <c r="I2743" s="0" t="n">
        <f aca="false">B2743</f>
        <v>41</v>
      </c>
    </row>
    <row r="2744" customFormat="false" ht="12.8" hidden="false" customHeight="false" outlineLevel="0" collapsed="false">
      <c r="A2744" s="0" t="n">
        <f aca="false">IF(B2743&lt;&gt;$D$1,A2743,A2743+1)</f>
        <v>37</v>
      </c>
      <c r="B2744" s="0" t="n">
        <f aca="false">IF(B2743&lt;&gt;$D$1,B2743+1,1)</f>
        <v>42</v>
      </c>
      <c r="C2744" s="0" t="str">
        <f aca="false">IFERROR(VLOOKUP(A2744,'Province Map'!$A$2:$BX$77,(MATCH(B2744,'Province Map'!$B$2:$BX$2,0)+1),0),"")</f>
        <v/>
      </c>
      <c r="D2744" s="0" t="str">
        <f aca="false">IF(C2744="T","T","")</f>
        <v/>
      </c>
      <c r="E2744" s="0" t="str">
        <f aca="false">IF(D2744="T",COUNTIF($D$3:$D2744,"T"),"")</f>
        <v/>
      </c>
      <c r="F2744" s="0" t="str">
        <f aca="false">IF(C2744="S","S","")</f>
        <v/>
      </c>
      <c r="G2744" s="0" t="str">
        <f aca="false">IF(F2744="S",COUNTIF($F$3:$F2744,"S"),"")</f>
        <v/>
      </c>
      <c r="H2744" s="0" t="n">
        <f aca="false">A2744</f>
        <v>37</v>
      </c>
      <c r="I2744" s="0" t="n">
        <f aca="false">B2744</f>
        <v>42</v>
      </c>
    </row>
    <row r="2745" customFormat="false" ht="12.8" hidden="false" customHeight="false" outlineLevel="0" collapsed="false">
      <c r="A2745" s="0" t="n">
        <f aca="false">IF(B2744&lt;&gt;$D$1,A2744,A2744+1)</f>
        <v>37</v>
      </c>
      <c r="B2745" s="0" t="n">
        <f aca="false">IF(B2744&lt;&gt;$D$1,B2744+1,1)</f>
        <v>43</v>
      </c>
      <c r="C2745" s="0" t="str">
        <f aca="false">IFERROR(VLOOKUP(A2745,'Province Map'!$A$2:$BX$77,(MATCH(B2745,'Province Map'!$B$2:$BX$2,0)+1),0),"")</f>
        <v/>
      </c>
      <c r="D2745" s="0" t="str">
        <f aca="false">IF(C2745="T","T","")</f>
        <v/>
      </c>
      <c r="E2745" s="0" t="str">
        <f aca="false">IF(D2745="T",COUNTIF($D$3:$D2745,"T"),"")</f>
        <v/>
      </c>
      <c r="F2745" s="0" t="str">
        <f aca="false">IF(C2745="S","S","")</f>
        <v/>
      </c>
      <c r="G2745" s="0" t="str">
        <f aca="false">IF(F2745="S",COUNTIF($F$3:$F2745,"S"),"")</f>
        <v/>
      </c>
      <c r="H2745" s="0" t="n">
        <f aca="false">A2745</f>
        <v>37</v>
      </c>
      <c r="I2745" s="0" t="n">
        <f aca="false">B2745</f>
        <v>43</v>
      </c>
    </row>
    <row r="2746" customFormat="false" ht="12.8" hidden="false" customHeight="false" outlineLevel="0" collapsed="false">
      <c r="A2746" s="0" t="n">
        <f aca="false">IF(B2745&lt;&gt;$D$1,A2745,A2745+1)</f>
        <v>37</v>
      </c>
      <c r="B2746" s="0" t="n">
        <f aca="false">IF(B2745&lt;&gt;$D$1,B2745+1,1)</f>
        <v>44</v>
      </c>
      <c r="C2746" s="0" t="str">
        <f aca="false">IFERROR(VLOOKUP(A2746,'Province Map'!$A$2:$BX$77,(MATCH(B2746,'Province Map'!$B$2:$BX$2,0)+1),0),"")</f>
        <v/>
      </c>
      <c r="D2746" s="0" t="str">
        <f aca="false">IF(C2746="T","T","")</f>
        <v/>
      </c>
      <c r="E2746" s="0" t="str">
        <f aca="false">IF(D2746="T",COUNTIF($D$3:$D2746,"T"),"")</f>
        <v/>
      </c>
      <c r="F2746" s="0" t="str">
        <f aca="false">IF(C2746="S","S","")</f>
        <v/>
      </c>
      <c r="G2746" s="0" t="str">
        <f aca="false">IF(F2746="S",COUNTIF($F$3:$F2746,"S"),"")</f>
        <v/>
      </c>
      <c r="H2746" s="0" t="n">
        <f aca="false">A2746</f>
        <v>37</v>
      </c>
      <c r="I2746" s="0" t="n">
        <f aca="false">B2746</f>
        <v>44</v>
      </c>
    </row>
    <row r="2747" customFormat="false" ht="12.8" hidden="false" customHeight="false" outlineLevel="0" collapsed="false">
      <c r="A2747" s="0" t="n">
        <f aca="false">IF(B2746&lt;&gt;$D$1,A2746,A2746+1)</f>
        <v>37</v>
      </c>
      <c r="B2747" s="0" t="n">
        <f aca="false">IF(B2746&lt;&gt;$D$1,B2746+1,1)</f>
        <v>45</v>
      </c>
      <c r="C2747" s="0" t="str">
        <f aca="false">IFERROR(VLOOKUP(A2747,'Province Map'!$A$2:$BX$77,(MATCH(B2747,'Province Map'!$B$2:$BX$2,0)+1),0),"")</f>
        <v/>
      </c>
      <c r="D2747" s="0" t="str">
        <f aca="false">IF(C2747="T","T","")</f>
        <v/>
      </c>
      <c r="E2747" s="0" t="str">
        <f aca="false">IF(D2747="T",COUNTIF($D$3:$D2747,"T"),"")</f>
        <v/>
      </c>
      <c r="F2747" s="0" t="str">
        <f aca="false">IF(C2747="S","S","")</f>
        <v/>
      </c>
      <c r="G2747" s="0" t="str">
        <f aca="false">IF(F2747="S",COUNTIF($F$3:$F2747,"S"),"")</f>
        <v/>
      </c>
      <c r="H2747" s="0" t="n">
        <f aca="false">A2747</f>
        <v>37</v>
      </c>
      <c r="I2747" s="0" t="n">
        <f aca="false">B2747</f>
        <v>45</v>
      </c>
    </row>
    <row r="2748" customFormat="false" ht="12.8" hidden="false" customHeight="false" outlineLevel="0" collapsed="false">
      <c r="A2748" s="0" t="n">
        <f aca="false">IF(B2747&lt;&gt;$D$1,A2747,A2747+1)</f>
        <v>37</v>
      </c>
      <c r="B2748" s="0" t="n">
        <f aca="false">IF(B2747&lt;&gt;$D$1,B2747+1,1)</f>
        <v>46</v>
      </c>
      <c r="C2748" s="0" t="str">
        <f aca="false">IFERROR(VLOOKUP(A2748,'Province Map'!$A$2:$BX$77,(MATCH(B2748,'Province Map'!$B$2:$BX$2,0)+1),0),"")</f>
        <v/>
      </c>
      <c r="D2748" s="0" t="str">
        <f aca="false">IF(C2748="T","T","")</f>
        <v/>
      </c>
      <c r="E2748" s="0" t="str">
        <f aca="false">IF(D2748="T",COUNTIF($D$3:$D2748,"T"),"")</f>
        <v/>
      </c>
      <c r="F2748" s="0" t="str">
        <f aca="false">IF(C2748="S","S","")</f>
        <v/>
      </c>
      <c r="G2748" s="0" t="str">
        <f aca="false">IF(F2748="S",COUNTIF($F$3:$F2748,"S"),"")</f>
        <v/>
      </c>
      <c r="H2748" s="0" t="n">
        <f aca="false">A2748</f>
        <v>37</v>
      </c>
      <c r="I2748" s="0" t="n">
        <f aca="false">B2748</f>
        <v>46</v>
      </c>
    </row>
    <row r="2749" customFormat="false" ht="12.8" hidden="false" customHeight="false" outlineLevel="0" collapsed="false">
      <c r="A2749" s="0" t="n">
        <f aca="false">IF(B2748&lt;&gt;$D$1,A2748,A2748+1)</f>
        <v>37</v>
      </c>
      <c r="B2749" s="0" t="n">
        <f aca="false">IF(B2748&lt;&gt;$D$1,B2748+1,1)</f>
        <v>47</v>
      </c>
      <c r="C2749" s="0" t="str">
        <f aca="false">IFERROR(VLOOKUP(A2749,'Province Map'!$A$2:$BX$77,(MATCH(B2749,'Province Map'!$B$2:$BX$2,0)+1),0),"")</f>
        <v/>
      </c>
      <c r="D2749" s="0" t="str">
        <f aca="false">IF(C2749="T","T","")</f>
        <v/>
      </c>
      <c r="E2749" s="0" t="str">
        <f aca="false">IF(D2749="T",COUNTIF($D$3:$D2749,"T"),"")</f>
        <v/>
      </c>
      <c r="F2749" s="0" t="str">
        <f aca="false">IF(C2749="S","S","")</f>
        <v/>
      </c>
      <c r="G2749" s="0" t="str">
        <f aca="false">IF(F2749="S",COUNTIF($F$3:$F2749,"S"),"")</f>
        <v/>
      </c>
      <c r="H2749" s="0" t="n">
        <f aca="false">A2749</f>
        <v>37</v>
      </c>
      <c r="I2749" s="0" t="n">
        <f aca="false">B2749</f>
        <v>47</v>
      </c>
    </row>
    <row r="2750" customFormat="false" ht="12.8" hidden="false" customHeight="false" outlineLevel="0" collapsed="false">
      <c r="A2750" s="0" t="n">
        <f aca="false">IF(B2749&lt;&gt;$D$1,A2749,A2749+1)</f>
        <v>37</v>
      </c>
      <c r="B2750" s="0" t="n">
        <f aca="false">IF(B2749&lt;&gt;$D$1,B2749+1,1)</f>
        <v>48</v>
      </c>
      <c r="C2750" s="0" t="str">
        <f aca="false">IFERROR(VLOOKUP(A2750,'Province Map'!$A$2:$BX$77,(MATCH(B2750,'Province Map'!$B$2:$BX$2,0)+1),0),"")</f>
        <v/>
      </c>
      <c r="D2750" s="0" t="str">
        <f aca="false">IF(C2750="T","T","")</f>
        <v/>
      </c>
      <c r="E2750" s="0" t="str">
        <f aca="false">IF(D2750="T",COUNTIF($D$3:$D2750,"T"),"")</f>
        <v/>
      </c>
      <c r="F2750" s="0" t="str">
        <f aca="false">IF(C2750="S","S","")</f>
        <v/>
      </c>
      <c r="G2750" s="0" t="str">
        <f aca="false">IF(F2750="S",COUNTIF($F$3:$F2750,"S"),"")</f>
        <v/>
      </c>
      <c r="H2750" s="0" t="n">
        <f aca="false">A2750</f>
        <v>37</v>
      </c>
      <c r="I2750" s="0" t="n">
        <f aca="false">B2750</f>
        <v>48</v>
      </c>
    </row>
    <row r="2751" customFormat="false" ht="12.8" hidden="false" customHeight="false" outlineLevel="0" collapsed="false">
      <c r="A2751" s="0" t="n">
        <f aca="false">IF(B2750&lt;&gt;$D$1,A2750,A2750+1)</f>
        <v>37</v>
      </c>
      <c r="B2751" s="0" t="n">
        <f aca="false">IF(B2750&lt;&gt;$D$1,B2750+1,1)</f>
        <v>49</v>
      </c>
      <c r="C2751" s="0" t="str">
        <f aca="false">IFERROR(VLOOKUP(A2751,'Province Map'!$A$2:$BX$77,(MATCH(B2751,'Province Map'!$B$2:$BX$2,0)+1),0),"")</f>
        <v/>
      </c>
      <c r="D2751" s="0" t="str">
        <f aca="false">IF(C2751="T","T","")</f>
        <v/>
      </c>
      <c r="E2751" s="0" t="str">
        <f aca="false">IF(D2751="T",COUNTIF($D$3:$D2751,"T"),"")</f>
        <v/>
      </c>
      <c r="F2751" s="0" t="str">
        <f aca="false">IF(C2751="S","S","")</f>
        <v/>
      </c>
      <c r="G2751" s="0" t="str">
        <f aca="false">IF(F2751="S",COUNTIF($F$3:$F2751,"S"),"")</f>
        <v/>
      </c>
      <c r="H2751" s="0" t="n">
        <f aca="false">A2751</f>
        <v>37</v>
      </c>
      <c r="I2751" s="0" t="n">
        <f aca="false">B2751</f>
        <v>49</v>
      </c>
    </row>
    <row r="2752" customFormat="false" ht="12.8" hidden="false" customHeight="false" outlineLevel="0" collapsed="false">
      <c r="A2752" s="0" t="n">
        <f aca="false">IF(B2751&lt;&gt;$D$1,A2751,A2751+1)</f>
        <v>37</v>
      </c>
      <c r="B2752" s="0" t="n">
        <f aca="false">IF(B2751&lt;&gt;$D$1,B2751+1,1)</f>
        <v>50</v>
      </c>
      <c r="C2752" s="0" t="str">
        <f aca="false">IFERROR(VLOOKUP(A2752,'Province Map'!$A$2:$BX$77,(MATCH(B2752,'Province Map'!$B$2:$BX$2,0)+1),0),"")</f>
        <v/>
      </c>
      <c r="D2752" s="0" t="str">
        <f aca="false">IF(C2752="T","T","")</f>
        <v/>
      </c>
      <c r="E2752" s="0" t="str">
        <f aca="false">IF(D2752="T",COUNTIF($D$3:$D2752,"T"),"")</f>
        <v/>
      </c>
      <c r="F2752" s="0" t="str">
        <f aca="false">IF(C2752="S","S","")</f>
        <v/>
      </c>
      <c r="G2752" s="0" t="str">
        <f aca="false">IF(F2752="S",COUNTIF($F$3:$F2752,"S"),"")</f>
        <v/>
      </c>
      <c r="H2752" s="0" t="n">
        <f aca="false">A2752</f>
        <v>37</v>
      </c>
      <c r="I2752" s="0" t="n">
        <f aca="false">B2752</f>
        <v>50</v>
      </c>
    </row>
    <row r="2753" customFormat="false" ht="12.8" hidden="false" customHeight="false" outlineLevel="0" collapsed="false">
      <c r="A2753" s="0" t="n">
        <f aca="false">IF(B2752&lt;&gt;$D$1,A2752,A2752+1)</f>
        <v>37</v>
      </c>
      <c r="B2753" s="0" t="n">
        <f aca="false">IF(B2752&lt;&gt;$D$1,B2752+1,1)</f>
        <v>51</v>
      </c>
      <c r="C2753" s="0" t="str">
        <f aca="false">IFERROR(VLOOKUP(A2753,'Province Map'!$A$2:$BX$77,(MATCH(B2753,'Province Map'!$B$2:$BX$2,0)+1),0),"")</f>
        <v/>
      </c>
      <c r="D2753" s="0" t="str">
        <f aca="false">IF(C2753="T","T","")</f>
        <v/>
      </c>
      <c r="E2753" s="0" t="str">
        <f aca="false">IF(D2753="T",COUNTIF($D$3:$D2753,"T"),"")</f>
        <v/>
      </c>
      <c r="F2753" s="0" t="str">
        <f aca="false">IF(C2753="S","S","")</f>
        <v/>
      </c>
      <c r="G2753" s="0" t="str">
        <f aca="false">IF(F2753="S",COUNTIF($F$3:$F2753,"S"),"")</f>
        <v/>
      </c>
      <c r="H2753" s="0" t="n">
        <f aca="false">A2753</f>
        <v>37</v>
      </c>
      <c r="I2753" s="0" t="n">
        <f aca="false">B2753</f>
        <v>51</v>
      </c>
    </row>
    <row r="2754" customFormat="false" ht="12.8" hidden="false" customHeight="false" outlineLevel="0" collapsed="false">
      <c r="A2754" s="0" t="n">
        <f aca="false">IF(B2753&lt;&gt;$D$1,A2753,A2753+1)</f>
        <v>37</v>
      </c>
      <c r="B2754" s="0" t="n">
        <f aca="false">IF(B2753&lt;&gt;$D$1,B2753+1,1)</f>
        <v>52</v>
      </c>
      <c r="C2754" s="0" t="str">
        <f aca="false">IFERROR(VLOOKUP(A2754,'Province Map'!$A$2:$BX$77,(MATCH(B2754,'Province Map'!$B$2:$BX$2,0)+1),0),"")</f>
        <v/>
      </c>
      <c r="D2754" s="0" t="str">
        <f aca="false">IF(C2754="T","T","")</f>
        <v/>
      </c>
      <c r="E2754" s="0" t="str">
        <f aca="false">IF(D2754="T",COUNTIF($D$3:$D2754,"T"),"")</f>
        <v/>
      </c>
      <c r="F2754" s="0" t="str">
        <f aca="false">IF(C2754="S","S","")</f>
        <v/>
      </c>
      <c r="G2754" s="0" t="str">
        <f aca="false">IF(F2754="S",COUNTIF($F$3:$F2754,"S"),"")</f>
        <v/>
      </c>
      <c r="H2754" s="0" t="n">
        <f aca="false">A2754</f>
        <v>37</v>
      </c>
      <c r="I2754" s="0" t="n">
        <f aca="false">B2754</f>
        <v>52</v>
      </c>
    </row>
    <row r="2755" customFormat="false" ht="12.8" hidden="false" customHeight="false" outlineLevel="0" collapsed="false">
      <c r="A2755" s="0" t="n">
        <f aca="false">IF(B2754&lt;&gt;$D$1,A2754,A2754+1)</f>
        <v>37</v>
      </c>
      <c r="B2755" s="0" t="n">
        <f aca="false">IF(B2754&lt;&gt;$D$1,B2754+1,1)</f>
        <v>53</v>
      </c>
      <c r="C2755" s="0" t="str">
        <f aca="false">IFERROR(VLOOKUP(A2755,'Province Map'!$A$2:$BX$77,(MATCH(B2755,'Province Map'!$B$2:$BX$2,0)+1),0),"")</f>
        <v/>
      </c>
      <c r="D2755" s="0" t="str">
        <f aca="false">IF(C2755="T","T","")</f>
        <v/>
      </c>
      <c r="E2755" s="0" t="str">
        <f aca="false">IF(D2755="T",COUNTIF($D$3:$D2755,"T"),"")</f>
        <v/>
      </c>
      <c r="F2755" s="0" t="str">
        <f aca="false">IF(C2755="S","S","")</f>
        <v/>
      </c>
      <c r="G2755" s="0" t="str">
        <f aca="false">IF(F2755="S",COUNTIF($F$3:$F2755,"S"),"")</f>
        <v/>
      </c>
      <c r="H2755" s="0" t="n">
        <f aca="false">A2755</f>
        <v>37</v>
      </c>
      <c r="I2755" s="0" t="n">
        <f aca="false">B2755</f>
        <v>53</v>
      </c>
    </row>
    <row r="2756" customFormat="false" ht="12.8" hidden="false" customHeight="false" outlineLevel="0" collapsed="false">
      <c r="A2756" s="0" t="n">
        <f aca="false">IF(B2755&lt;&gt;$D$1,A2755,A2755+1)</f>
        <v>37</v>
      </c>
      <c r="B2756" s="0" t="n">
        <f aca="false">IF(B2755&lt;&gt;$D$1,B2755+1,1)</f>
        <v>54</v>
      </c>
      <c r="C2756" s="0" t="str">
        <f aca="false">IFERROR(VLOOKUP(A2756,'Province Map'!$A$2:$BX$77,(MATCH(B2756,'Province Map'!$B$2:$BX$2,0)+1),0),"")</f>
        <v/>
      </c>
      <c r="D2756" s="0" t="str">
        <f aca="false">IF(C2756="T","T","")</f>
        <v/>
      </c>
      <c r="E2756" s="0" t="str">
        <f aca="false">IF(D2756="T",COUNTIF($D$3:$D2756,"T"),"")</f>
        <v/>
      </c>
      <c r="F2756" s="0" t="str">
        <f aca="false">IF(C2756="S","S","")</f>
        <v/>
      </c>
      <c r="G2756" s="0" t="str">
        <f aca="false">IF(F2756="S",COUNTIF($F$3:$F2756,"S"),"")</f>
        <v/>
      </c>
      <c r="H2756" s="0" t="n">
        <f aca="false">A2756</f>
        <v>37</v>
      </c>
      <c r="I2756" s="0" t="n">
        <f aca="false">B2756</f>
        <v>54</v>
      </c>
    </row>
    <row r="2757" customFormat="false" ht="12.8" hidden="false" customHeight="false" outlineLevel="0" collapsed="false">
      <c r="A2757" s="0" t="n">
        <f aca="false">IF(B2756&lt;&gt;$D$1,A2756,A2756+1)</f>
        <v>37</v>
      </c>
      <c r="B2757" s="0" t="n">
        <f aca="false">IF(B2756&lt;&gt;$D$1,B2756+1,1)</f>
        <v>55</v>
      </c>
      <c r="C2757" s="0" t="str">
        <f aca="false">IFERROR(VLOOKUP(A2757,'Province Map'!$A$2:$BX$77,(MATCH(B2757,'Province Map'!$B$2:$BX$2,0)+1),0),"")</f>
        <v/>
      </c>
      <c r="D2757" s="0" t="str">
        <f aca="false">IF(C2757="T","T","")</f>
        <v/>
      </c>
      <c r="E2757" s="0" t="str">
        <f aca="false">IF(D2757="T",COUNTIF($D$3:$D2757,"T"),"")</f>
        <v/>
      </c>
      <c r="F2757" s="0" t="str">
        <f aca="false">IF(C2757="S","S","")</f>
        <v/>
      </c>
      <c r="G2757" s="0" t="str">
        <f aca="false">IF(F2757="S",COUNTIF($F$3:$F2757,"S"),"")</f>
        <v/>
      </c>
      <c r="H2757" s="0" t="n">
        <f aca="false">A2757</f>
        <v>37</v>
      </c>
      <c r="I2757" s="0" t="n">
        <f aca="false">B2757</f>
        <v>55</v>
      </c>
    </row>
    <row r="2758" customFormat="false" ht="12.8" hidden="false" customHeight="false" outlineLevel="0" collapsed="false">
      <c r="A2758" s="0" t="n">
        <f aca="false">IF(B2757&lt;&gt;$D$1,A2757,A2757+1)</f>
        <v>37</v>
      </c>
      <c r="B2758" s="0" t="n">
        <f aca="false">IF(B2757&lt;&gt;$D$1,B2757+1,1)</f>
        <v>56</v>
      </c>
      <c r="C2758" s="0" t="str">
        <f aca="false">IFERROR(VLOOKUP(A2758,'Province Map'!$A$2:$BX$77,(MATCH(B2758,'Province Map'!$B$2:$BX$2,0)+1),0),"")</f>
        <v/>
      </c>
      <c r="D2758" s="0" t="str">
        <f aca="false">IF(C2758="T","T","")</f>
        <v/>
      </c>
      <c r="E2758" s="0" t="str">
        <f aca="false">IF(D2758="T",COUNTIF($D$3:$D2758,"T"),"")</f>
        <v/>
      </c>
      <c r="F2758" s="0" t="str">
        <f aca="false">IF(C2758="S","S","")</f>
        <v/>
      </c>
      <c r="G2758" s="0" t="str">
        <f aca="false">IF(F2758="S",COUNTIF($F$3:$F2758,"S"),"")</f>
        <v/>
      </c>
      <c r="H2758" s="0" t="n">
        <f aca="false">A2758</f>
        <v>37</v>
      </c>
      <c r="I2758" s="0" t="n">
        <f aca="false">B2758</f>
        <v>56</v>
      </c>
    </row>
    <row r="2759" customFormat="false" ht="12.8" hidden="false" customHeight="false" outlineLevel="0" collapsed="false">
      <c r="A2759" s="0" t="n">
        <f aca="false">IF(B2758&lt;&gt;$D$1,A2758,A2758+1)</f>
        <v>37</v>
      </c>
      <c r="B2759" s="0" t="n">
        <f aca="false">IF(B2758&lt;&gt;$D$1,B2758+1,1)</f>
        <v>57</v>
      </c>
      <c r="C2759" s="0" t="str">
        <f aca="false">IFERROR(VLOOKUP(A2759,'Province Map'!$A$2:$BX$77,(MATCH(B2759,'Province Map'!$B$2:$BX$2,0)+1),0),"")</f>
        <v/>
      </c>
      <c r="D2759" s="0" t="str">
        <f aca="false">IF(C2759="T","T","")</f>
        <v/>
      </c>
      <c r="E2759" s="0" t="str">
        <f aca="false">IF(D2759="T",COUNTIF($D$3:$D2759,"T"),"")</f>
        <v/>
      </c>
      <c r="F2759" s="0" t="str">
        <f aca="false">IF(C2759="S","S","")</f>
        <v/>
      </c>
      <c r="G2759" s="0" t="str">
        <f aca="false">IF(F2759="S",COUNTIF($F$3:$F2759,"S"),"")</f>
        <v/>
      </c>
      <c r="H2759" s="0" t="n">
        <f aca="false">A2759</f>
        <v>37</v>
      </c>
      <c r="I2759" s="0" t="n">
        <f aca="false">B2759</f>
        <v>57</v>
      </c>
    </row>
    <row r="2760" customFormat="false" ht="12.8" hidden="false" customHeight="false" outlineLevel="0" collapsed="false">
      <c r="A2760" s="0" t="n">
        <f aca="false">IF(B2759&lt;&gt;$D$1,A2759,A2759+1)</f>
        <v>37</v>
      </c>
      <c r="B2760" s="0" t="n">
        <f aca="false">IF(B2759&lt;&gt;$D$1,B2759+1,1)</f>
        <v>58</v>
      </c>
      <c r="C2760" s="0" t="str">
        <f aca="false">IFERROR(VLOOKUP(A2760,'Province Map'!$A$2:$BX$77,(MATCH(B2760,'Province Map'!$B$2:$BX$2,0)+1),0),"")</f>
        <v/>
      </c>
      <c r="D2760" s="0" t="str">
        <f aca="false">IF(C2760="T","T","")</f>
        <v/>
      </c>
      <c r="E2760" s="0" t="str">
        <f aca="false">IF(D2760="T",COUNTIF($D$3:$D2760,"T"),"")</f>
        <v/>
      </c>
      <c r="F2760" s="0" t="str">
        <f aca="false">IF(C2760="S","S","")</f>
        <v/>
      </c>
      <c r="G2760" s="0" t="str">
        <f aca="false">IF(F2760="S",COUNTIF($F$3:$F2760,"S"),"")</f>
        <v/>
      </c>
      <c r="H2760" s="0" t="n">
        <f aca="false">A2760</f>
        <v>37</v>
      </c>
      <c r="I2760" s="0" t="n">
        <f aca="false">B2760</f>
        <v>58</v>
      </c>
    </row>
    <row r="2761" customFormat="false" ht="12.8" hidden="false" customHeight="false" outlineLevel="0" collapsed="false">
      <c r="A2761" s="0" t="n">
        <f aca="false">IF(B2760&lt;&gt;$D$1,A2760,A2760+1)</f>
        <v>37</v>
      </c>
      <c r="B2761" s="0" t="n">
        <f aca="false">IF(B2760&lt;&gt;$D$1,B2760+1,1)</f>
        <v>59</v>
      </c>
      <c r="C2761" s="0" t="str">
        <f aca="false">IFERROR(VLOOKUP(A2761,'Province Map'!$A$2:$BX$77,(MATCH(B2761,'Province Map'!$B$2:$BX$2,0)+1),0),"")</f>
        <v/>
      </c>
      <c r="D2761" s="0" t="str">
        <f aca="false">IF(C2761="T","T","")</f>
        <v/>
      </c>
      <c r="E2761" s="0" t="str">
        <f aca="false">IF(D2761="T",COUNTIF($D$3:$D2761,"T"),"")</f>
        <v/>
      </c>
      <c r="F2761" s="0" t="str">
        <f aca="false">IF(C2761="S","S","")</f>
        <v/>
      </c>
      <c r="G2761" s="0" t="str">
        <f aca="false">IF(F2761="S",COUNTIF($F$3:$F2761,"S"),"")</f>
        <v/>
      </c>
      <c r="H2761" s="0" t="n">
        <f aca="false">A2761</f>
        <v>37</v>
      </c>
      <c r="I2761" s="0" t="n">
        <f aca="false">B2761</f>
        <v>59</v>
      </c>
    </row>
    <row r="2762" customFormat="false" ht="12.8" hidden="false" customHeight="false" outlineLevel="0" collapsed="false">
      <c r="A2762" s="0" t="n">
        <f aca="false">IF(B2761&lt;&gt;$D$1,A2761,A2761+1)</f>
        <v>37</v>
      </c>
      <c r="B2762" s="0" t="n">
        <f aca="false">IF(B2761&lt;&gt;$D$1,B2761+1,1)</f>
        <v>60</v>
      </c>
      <c r="C2762" s="0" t="str">
        <f aca="false">IFERROR(VLOOKUP(A2762,'Province Map'!$A$2:$BX$77,(MATCH(B2762,'Province Map'!$B$2:$BX$2,0)+1),0),"")</f>
        <v/>
      </c>
      <c r="D2762" s="0" t="str">
        <f aca="false">IF(C2762="T","T","")</f>
        <v/>
      </c>
      <c r="E2762" s="0" t="str">
        <f aca="false">IF(D2762="T",COUNTIF($D$3:$D2762,"T"),"")</f>
        <v/>
      </c>
      <c r="F2762" s="0" t="str">
        <f aca="false">IF(C2762="S","S","")</f>
        <v/>
      </c>
      <c r="G2762" s="0" t="str">
        <f aca="false">IF(F2762="S",COUNTIF($F$3:$F2762,"S"),"")</f>
        <v/>
      </c>
      <c r="H2762" s="0" t="n">
        <f aca="false">A2762</f>
        <v>37</v>
      </c>
      <c r="I2762" s="0" t="n">
        <f aca="false">B2762</f>
        <v>60</v>
      </c>
    </row>
    <row r="2763" customFormat="false" ht="12.8" hidden="false" customHeight="false" outlineLevel="0" collapsed="false">
      <c r="A2763" s="0" t="n">
        <f aca="false">IF(B2762&lt;&gt;$D$1,A2762,A2762+1)</f>
        <v>37</v>
      </c>
      <c r="B2763" s="0" t="n">
        <f aca="false">IF(B2762&lt;&gt;$D$1,B2762+1,1)</f>
        <v>61</v>
      </c>
      <c r="C2763" s="0" t="str">
        <f aca="false">IFERROR(VLOOKUP(A2763,'Province Map'!$A$2:$BX$77,(MATCH(B2763,'Province Map'!$B$2:$BX$2,0)+1),0),"")</f>
        <v/>
      </c>
      <c r="D2763" s="0" t="str">
        <f aca="false">IF(C2763="T","T","")</f>
        <v/>
      </c>
      <c r="E2763" s="0" t="str">
        <f aca="false">IF(D2763="T",COUNTIF($D$3:$D2763,"T"),"")</f>
        <v/>
      </c>
      <c r="F2763" s="0" t="str">
        <f aca="false">IF(C2763="S","S","")</f>
        <v/>
      </c>
      <c r="G2763" s="0" t="str">
        <f aca="false">IF(F2763="S",COUNTIF($F$3:$F2763,"S"),"")</f>
        <v/>
      </c>
      <c r="H2763" s="0" t="n">
        <f aca="false">A2763</f>
        <v>37</v>
      </c>
      <c r="I2763" s="0" t="n">
        <f aca="false">B2763</f>
        <v>61</v>
      </c>
    </row>
    <row r="2764" customFormat="false" ht="12.8" hidden="false" customHeight="false" outlineLevel="0" collapsed="false">
      <c r="A2764" s="0" t="n">
        <f aca="false">IF(B2763&lt;&gt;$D$1,A2763,A2763+1)</f>
        <v>37</v>
      </c>
      <c r="B2764" s="0" t="n">
        <f aca="false">IF(B2763&lt;&gt;$D$1,B2763+1,1)</f>
        <v>62</v>
      </c>
      <c r="C2764" s="0" t="str">
        <f aca="false">IFERROR(VLOOKUP(A2764,'Province Map'!$A$2:$BX$77,(MATCH(B2764,'Province Map'!$B$2:$BX$2,0)+1),0),"")</f>
        <v/>
      </c>
      <c r="D2764" s="0" t="str">
        <f aca="false">IF(C2764="T","T","")</f>
        <v/>
      </c>
      <c r="E2764" s="0" t="str">
        <f aca="false">IF(D2764="T",COUNTIF($D$3:$D2764,"T"),"")</f>
        <v/>
      </c>
      <c r="F2764" s="0" t="str">
        <f aca="false">IF(C2764="S","S","")</f>
        <v/>
      </c>
      <c r="G2764" s="0" t="str">
        <f aca="false">IF(F2764="S",COUNTIF($F$3:$F2764,"S"),"")</f>
        <v/>
      </c>
      <c r="H2764" s="0" t="n">
        <f aca="false">A2764</f>
        <v>37</v>
      </c>
      <c r="I2764" s="0" t="n">
        <f aca="false">B2764</f>
        <v>62</v>
      </c>
    </row>
    <row r="2765" customFormat="false" ht="12.8" hidden="false" customHeight="false" outlineLevel="0" collapsed="false">
      <c r="A2765" s="0" t="n">
        <f aca="false">IF(B2764&lt;&gt;$D$1,A2764,A2764+1)</f>
        <v>37</v>
      </c>
      <c r="B2765" s="0" t="n">
        <f aca="false">IF(B2764&lt;&gt;$D$1,B2764+1,1)</f>
        <v>63</v>
      </c>
      <c r="C2765" s="0" t="str">
        <f aca="false">IFERROR(VLOOKUP(A2765,'Province Map'!$A$2:$BX$77,(MATCH(B2765,'Province Map'!$B$2:$BX$2,0)+1),0),"")</f>
        <v/>
      </c>
      <c r="D2765" s="0" t="str">
        <f aca="false">IF(C2765="T","T","")</f>
        <v/>
      </c>
      <c r="E2765" s="0" t="str">
        <f aca="false">IF(D2765="T",COUNTIF($D$3:$D2765,"T"),"")</f>
        <v/>
      </c>
      <c r="F2765" s="0" t="str">
        <f aca="false">IF(C2765="S","S","")</f>
        <v/>
      </c>
      <c r="G2765" s="0" t="str">
        <f aca="false">IF(F2765="S",COUNTIF($F$3:$F2765,"S"),"")</f>
        <v/>
      </c>
      <c r="H2765" s="0" t="n">
        <f aca="false">A2765</f>
        <v>37</v>
      </c>
      <c r="I2765" s="0" t="n">
        <f aca="false">B2765</f>
        <v>63</v>
      </c>
    </row>
    <row r="2766" customFormat="false" ht="12.8" hidden="false" customHeight="false" outlineLevel="0" collapsed="false">
      <c r="A2766" s="0" t="n">
        <f aca="false">IF(B2765&lt;&gt;$D$1,A2765,A2765+1)</f>
        <v>37</v>
      </c>
      <c r="B2766" s="0" t="n">
        <f aca="false">IF(B2765&lt;&gt;$D$1,B2765+1,1)</f>
        <v>64</v>
      </c>
      <c r="C2766" s="0" t="str">
        <f aca="false">IFERROR(VLOOKUP(A2766,'Province Map'!$A$2:$BX$77,(MATCH(B2766,'Province Map'!$B$2:$BX$2,0)+1),0),"")</f>
        <v/>
      </c>
      <c r="D2766" s="0" t="str">
        <f aca="false">IF(C2766="T","T","")</f>
        <v/>
      </c>
      <c r="E2766" s="0" t="str">
        <f aca="false">IF(D2766="T",COUNTIF($D$3:$D2766,"T"),"")</f>
        <v/>
      </c>
      <c r="F2766" s="0" t="str">
        <f aca="false">IF(C2766="S","S","")</f>
        <v/>
      </c>
      <c r="G2766" s="0" t="str">
        <f aca="false">IF(F2766="S",COUNTIF($F$3:$F2766,"S"),"")</f>
        <v/>
      </c>
      <c r="H2766" s="0" t="n">
        <f aca="false">A2766</f>
        <v>37</v>
      </c>
      <c r="I2766" s="0" t="n">
        <f aca="false">B2766</f>
        <v>64</v>
      </c>
    </row>
    <row r="2767" customFormat="false" ht="12.8" hidden="false" customHeight="false" outlineLevel="0" collapsed="false">
      <c r="A2767" s="0" t="n">
        <f aca="false">IF(B2766&lt;&gt;$D$1,A2766,A2766+1)</f>
        <v>37</v>
      </c>
      <c r="B2767" s="0" t="n">
        <f aca="false">IF(B2766&lt;&gt;$D$1,B2766+1,1)</f>
        <v>65</v>
      </c>
      <c r="C2767" s="0" t="str">
        <f aca="false">IFERROR(VLOOKUP(A2767,'Province Map'!$A$2:$BX$77,(MATCH(B2767,'Province Map'!$B$2:$BX$2,0)+1),0),"")</f>
        <v/>
      </c>
      <c r="D2767" s="0" t="str">
        <f aca="false">IF(C2767="T","T","")</f>
        <v/>
      </c>
      <c r="E2767" s="0" t="str">
        <f aca="false">IF(D2767="T",COUNTIF($D$3:$D2767,"T"),"")</f>
        <v/>
      </c>
      <c r="F2767" s="0" t="str">
        <f aca="false">IF(C2767="S","S","")</f>
        <v/>
      </c>
      <c r="G2767" s="0" t="str">
        <f aca="false">IF(F2767="S",COUNTIF($F$3:$F2767,"S"),"")</f>
        <v/>
      </c>
      <c r="H2767" s="0" t="n">
        <f aca="false">A2767</f>
        <v>37</v>
      </c>
      <c r="I2767" s="0" t="n">
        <f aca="false">B2767</f>
        <v>65</v>
      </c>
    </row>
    <row r="2768" customFormat="false" ht="12.8" hidden="false" customHeight="false" outlineLevel="0" collapsed="false">
      <c r="A2768" s="0" t="n">
        <f aca="false">IF(B2767&lt;&gt;$D$1,A2767,A2767+1)</f>
        <v>37</v>
      </c>
      <c r="B2768" s="0" t="n">
        <f aca="false">IF(B2767&lt;&gt;$D$1,B2767+1,1)</f>
        <v>66</v>
      </c>
      <c r="C2768" s="0" t="str">
        <f aca="false">IFERROR(VLOOKUP(A2768,'Province Map'!$A$2:$BX$77,(MATCH(B2768,'Province Map'!$B$2:$BX$2,0)+1),0),"")</f>
        <v/>
      </c>
      <c r="D2768" s="0" t="str">
        <f aca="false">IF(C2768="T","T","")</f>
        <v/>
      </c>
      <c r="E2768" s="0" t="str">
        <f aca="false">IF(D2768="T",COUNTIF($D$3:$D2768,"T"),"")</f>
        <v/>
      </c>
      <c r="F2768" s="0" t="str">
        <f aca="false">IF(C2768="S","S","")</f>
        <v/>
      </c>
      <c r="G2768" s="0" t="str">
        <f aca="false">IF(F2768="S",COUNTIF($F$3:$F2768,"S"),"")</f>
        <v/>
      </c>
      <c r="H2768" s="0" t="n">
        <f aca="false">A2768</f>
        <v>37</v>
      </c>
      <c r="I2768" s="0" t="n">
        <f aca="false">B2768</f>
        <v>66</v>
      </c>
    </row>
    <row r="2769" customFormat="false" ht="12.8" hidden="false" customHeight="false" outlineLevel="0" collapsed="false">
      <c r="A2769" s="0" t="n">
        <f aca="false">IF(B2768&lt;&gt;$D$1,A2768,A2768+1)</f>
        <v>37</v>
      </c>
      <c r="B2769" s="0" t="n">
        <f aca="false">IF(B2768&lt;&gt;$D$1,B2768+1,1)</f>
        <v>67</v>
      </c>
      <c r="C2769" s="0" t="str">
        <f aca="false">IFERROR(VLOOKUP(A2769,'Province Map'!$A$2:$BX$77,(MATCH(B2769,'Province Map'!$B$2:$BX$2,0)+1),0),"")</f>
        <v/>
      </c>
      <c r="D2769" s="0" t="str">
        <f aca="false">IF(C2769="T","T","")</f>
        <v/>
      </c>
      <c r="E2769" s="0" t="str">
        <f aca="false">IF(D2769="T",COUNTIF($D$3:$D2769,"T"),"")</f>
        <v/>
      </c>
      <c r="F2769" s="0" t="str">
        <f aca="false">IF(C2769="S","S","")</f>
        <v/>
      </c>
      <c r="G2769" s="0" t="str">
        <f aca="false">IF(F2769="S",COUNTIF($F$3:$F2769,"S"),"")</f>
        <v/>
      </c>
      <c r="H2769" s="0" t="n">
        <f aca="false">A2769</f>
        <v>37</v>
      </c>
      <c r="I2769" s="0" t="n">
        <f aca="false">B2769</f>
        <v>67</v>
      </c>
    </row>
    <row r="2770" customFormat="false" ht="12.8" hidden="false" customHeight="false" outlineLevel="0" collapsed="false">
      <c r="A2770" s="0" t="n">
        <f aca="false">IF(B2769&lt;&gt;$D$1,A2769,A2769+1)</f>
        <v>37</v>
      </c>
      <c r="B2770" s="0" t="n">
        <f aca="false">IF(B2769&lt;&gt;$D$1,B2769+1,1)</f>
        <v>68</v>
      </c>
      <c r="C2770" s="0" t="str">
        <f aca="false">IFERROR(VLOOKUP(A2770,'Province Map'!$A$2:$BX$77,(MATCH(B2770,'Province Map'!$B$2:$BX$2,0)+1),0),"")</f>
        <v/>
      </c>
      <c r="D2770" s="0" t="str">
        <f aca="false">IF(C2770="T","T","")</f>
        <v/>
      </c>
      <c r="E2770" s="0" t="str">
        <f aca="false">IF(D2770="T",COUNTIF($D$3:$D2770,"T"),"")</f>
        <v/>
      </c>
      <c r="F2770" s="0" t="str">
        <f aca="false">IF(C2770="S","S","")</f>
        <v/>
      </c>
      <c r="G2770" s="0" t="str">
        <f aca="false">IF(F2770="S",COUNTIF($F$3:$F2770,"S"),"")</f>
        <v/>
      </c>
      <c r="H2770" s="0" t="n">
        <f aca="false">A2770</f>
        <v>37</v>
      </c>
      <c r="I2770" s="0" t="n">
        <f aca="false">B2770</f>
        <v>68</v>
      </c>
    </row>
    <row r="2771" customFormat="false" ht="12.8" hidden="false" customHeight="false" outlineLevel="0" collapsed="false">
      <c r="A2771" s="0" t="n">
        <f aca="false">IF(B2770&lt;&gt;$D$1,A2770,A2770+1)</f>
        <v>37</v>
      </c>
      <c r="B2771" s="0" t="n">
        <f aca="false">IF(B2770&lt;&gt;$D$1,B2770+1,1)</f>
        <v>69</v>
      </c>
      <c r="C2771" s="0" t="str">
        <f aca="false">IFERROR(VLOOKUP(A2771,'Province Map'!$A$2:$BX$77,(MATCH(B2771,'Province Map'!$B$2:$BX$2,0)+1),0),"")</f>
        <v/>
      </c>
      <c r="D2771" s="0" t="str">
        <f aca="false">IF(C2771="T","T","")</f>
        <v/>
      </c>
      <c r="E2771" s="0" t="str">
        <f aca="false">IF(D2771="T",COUNTIF($D$3:$D2771,"T"),"")</f>
        <v/>
      </c>
      <c r="F2771" s="0" t="str">
        <f aca="false">IF(C2771="S","S","")</f>
        <v/>
      </c>
      <c r="G2771" s="0" t="str">
        <f aca="false">IF(F2771="S",COUNTIF($F$3:$F2771,"S"),"")</f>
        <v/>
      </c>
      <c r="H2771" s="0" t="n">
        <f aca="false">A2771</f>
        <v>37</v>
      </c>
      <c r="I2771" s="0" t="n">
        <f aca="false">B2771</f>
        <v>69</v>
      </c>
    </row>
    <row r="2772" customFormat="false" ht="12.8" hidden="false" customHeight="false" outlineLevel="0" collapsed="false">
      <c r="A2772" s="0" t="n">
        <f aca="false">IF(B2771&lt;&gt;$D$1,A2771,A2771+1)</f>
        <v>37</v>
      </c>
      <c r="B2772" s="0" t="n">
        <f aca="false">IF(B2771&lt;&gt;$D$1,B2771+1,1)</f>
        <v>70</v>
      </c>
      <c r="C2772" s="0" t="str">
        <f aca="false">IFERROR(VLOOKUP(A2772,'Province Map'!$A$2:$BX$77,(MATCH(B2772,'Province Map'!$B$2:$BX$2,0)+1),0),"")</f>
        <v/>
      </c>
      <c r="D2772" s="0" t="str">
        <f aca="false">IF(C2772="T","T","")</f>
        <v/>
      </c>
      <c r="E2772" s="0" t="str">
        <f aca="false">IF(D2772="T",COUNTIF($D$3:$D2772,"T"),"")</f>
        <v/>
      </c>
      <c r="F2772" s="0" t="str">
        <f aca="false">IF(C2772="S","S","")</f>
        <v/>
      </c>
      <c r="G2772" s="0" t="str">
        <f aca="false">IF(F2772="S",COUNTIF($F$3:$F2772,"S"),"")</f>
        <v/>
      </c>
      <c r="H2772" s="0" t="n">
        <f aca="false">A2772</f>
        <v>37</v>
      </c>
      <c r="I2772" s="0" t="n">
        <f aca="false">B2772</f>
        <v>70</v>
      </c>
    </row>
    <row r="2773" customFormat="false" ht="12.8" hidden="false" customHeight="false" outlineLevel="0" collapsed="false">
      <c r="A2773" s="0" t="n">
        <f aca="false">IF(B2772&lt;&gt;$D$1,A2772,A2772+1)</f>
        <v>37</v>
      </c>
      <c r="B2773" s="0" t="n">
        <f aca="false">IF(B2772&lt;&gt;$D$1,B2772+1,1)</f>
        <v>71</v>
      </c>
      <c r="C2773" s="0" t="str">
        <f aca="false">IFERROR(VLOOKUP(A2773,'Province Map'!$A$2:$BX$77,(MATCH(B2773,'Province Map'!$B$2:$BX$2,0)+1),0),"")</f>
        <v/>
      </c>
      <c r="D2773" s="0" t="str">
        <f aca="false">IF(C2773="T","T","")</f>
        <v/>
      </c>
      <c r="E2773" s="0" t="str">
        <f aca="false">IF(D2773="T",COUNTIF($D$3:$D2773,"T"),"")</f>
        <v/>
      </c>
      <c r="F2773" s="0" t="str">
        <f aca="false">IF(C2773="S","S","")</f>
        <v/>
      </c>
      <c r="G2773" s="0" t="str">
        <f aca="false">IF(F2773="S",COUNTIF($F$3:$F2773,"S"),"")</f>
        <v/>
      </c>
      <c r="H2773" s="0" t="n">
        <f aca="false">A2773</f>
        <v>37</v>
      </c>
      <c r="I2773" s="0" t="n">
        <f aca="false">B2773</f>
        <v>71</v>
      </c>
    </row>
    <row r="2774" customFormat="false" ht="12.8" hidden="false" customHeight="false" outlineLevel="0" collapsed="false">
      <c r="A2774" s="0" t="n">
        <f aca="false">IF(B2773&lt;&gt;$D$1,A2773,A2773+1)</f>
        <v>37</v>
      </c>
      <c r="B2774" s="0" t="n">
        <f aca="false">IF(B2773&lt;&gt;$D$1,B2773+1,1)</f>
        <v>72</v>
      </c>
      <c r="C2774" s="0" t="str">
        <f aca="false">IFERROR(VLOOKUP(A2774,'Province Map'!$A$2:$BX$77,(MATCH(B2774,'Province Map'!$B$2:$BX$2,0)+1),0),"")</f>
        <v/>
      </c>
      <c r="D2774" s="0" t="str">
        <f aca="false">IF(C2774="T","T","")</f>
        <v/>
      </c>
      <c r="E2774" s="0" t="str">
        <f aca="false">IF(D2774="T",COUNTIF($D$3:$D2774,"T"),"")</f>
        <v/>
      </c>
      <c r="F2774" s="0" t="str">
        <f aca="false">IF(C2774="S","S","")</f>
        <v/>
      </c>
      <c r="G2774" s="0" t="str">
        <f aca="false">IF(F2774="S",COUNTIF($F$3:$F2774,"S"),"")</f>
        <v/>
      </c>
      <c r="H2774" s="0" t="n">
        <f aca="false">A2774</f>
        <v>37</v>
      </c>
      <c r="I2774" s="0" t="n">
        <f aca="false">B2774</f>
        <v>72</v>
      </c>
    </row>
    <row r="2775" customFormat="false" ht="12.8" hidden="false" customHeight="false" outlineLevel="0" collapsed="false">
      <c r="A2775" s="0" t="n">
        <f aca="false">IF(B2774&lt;&gt;$D$1,A2774,A2774+1)</f>
        <v>37</v>
      </c>
      <c r="B2775" s="0" t="n">
        <f aca="false">IF(B2774&lt;&gt;$D$1,B2774+1,1)</f>
        <v>73</v>
      </c>
      <c r="C2775" s="0" t="str">
        <f aca="false">IFERROR(VLOOKUP(A2775,'Province Map'!$A$2:$BX$77,(MATCH(B2775,'Province Map'!$B$2:$BX$2,0)+1),0),"")</f>
        <v/>
      </c>
      <c r="D2775" s="0" t="str">
        <f aca="false">IF(C2775="T","T","")</f>
        <v/>
      </c>
      <c r="E2775" s="0" t="str">
        <f aca="false">IF(D2775="T",COUNTIF($D$3:$D2775,"T"),"")</f>
        <v/>
      </c>
      <c r="F2775" s="0" t="str">
        <f aca="false">IF(C2775="S","S","")</f>
        <v/>
      </c>
      <c r="G2775" s="0" t="str">
        <f aca="false">IF(F2775="S",COUNTIF($F$3:$F2775,"S"),"")</f>
        <v/>
      </c>
      <c r="H2775" s="0" t="n">
        <f aca="false">A2775</f>
        <v>37</v>
      </c>
      <c r="I2775" s="0" t="n">
        <f aca="false">B2775</f>
        <v>73</v>
      </c>
    </row>
    <row r="2776" customFormat="false" ht="12.8" hidden="false" customHeight="false" outlineLevel="0" collapsed="false">
      <c r="A2776" s="0" t="n">
        <f aca="false">IF(B2775&lt;&gt;$D$1,A2775,A2775+1)</f>
        <v>37</v>
      </c>
      <c r="B2776" s="0" t="n">
        <f aca="false">IF(B2775&lt;&gt;$D$1,B2775+1,1)</f>
        <v>74</v>
      </c>
      <c r="C2776" s="0" t="str">
        <f aca="false">IFERROR(VLOOKUP(A2776,'Province Map'!$A$2:$BX$77,(MATCH(B2776,'Province Map'!$B$2:$BX$2,0)+1),0),"")</f>
        <v/>
      </c>
      <c r="D2776" s="0" t="str">
        <f aca="false">IF(C2776="T","T","")</f>
        <v/>
      </c>
      <c r="E2776" s="0" t="str">
        <f aca="false">IF(D2776="T",COUNTIF($D$3:$D2776,"T"),"")</f>
        <v/>
      </c>
      <c r="F2776" s="0" t="str">
        <f aca="false">IF(C2776="S","S","")</f>
        <v/>
      </c>
      <c r="G2776" s="0" t="str">
        <f aca="false">IF(F2776="S",COUNTIF($F$3:$F2776,"S"),"")</f>
        <v/>
      </c>
      <c r="H2776" s="0" t="n">
        <f aca="false">A2776</f>
        <v>37</v>
      </c>
      <c r="I2776" s="0" t="n">
        <f aca="false">B2776</f>
        <v>74</v>
      </c>
    </row>
    <row r="2777" customFormat="false" ht="12.8" hidden="false" customHeight="false" outlineLevel="0" collapsed="false">
      <c r="A2777" s="0" t="n">
        <f aca="false">IF(B2776&lt;&gt;$D$1,A2776,A2776+1)</f>
        <v>37</v>
      </c>
      <c r="B2777" s="0" t="n">
        <f aca="false">IF(B2776&lt;&gt;$D$1,B2776+1,1)</f>
        <v>75</v>
      </c>
      <c r="C2777" s="0" t="str">
        <f aca="false">IFERROR(VLOOKUP(A2777,'Province Map'!$A$2:$BX$77,(MATCH(B2777,'Province Map'!$B$2:$BX$2,0)+1),0),"")</f>
        <v/>
      </c>
      <c r="D2777" s="0" t="str">
        <f aca="false">IF(C2777="T","T","")</f>
        <v/>
      </c>
      <c r="E2777" s="0" t="str">
        <f aca="false">IF(D2777="T",COUNTIF($D$3:$D2777,"T"),"")</f>
        <v/>
      </c>
      <c r="F2777" s="0" t="str">
        <f aca="false">IF(C2777="S","S","")</f>
        <v/>
      </c>
      <c r="G2777" s="0" t="str">
        <f aca="false">IF(F2777="S",COUNTIF($F$3:$F2777,"S"),"")</f>
        <v/>
      </c>
      <c r="H2777" s="0" t="n">
        <f aca="false">A2777</f>
        <v>37</v>
      </c>
      <c r="I2777" s="0" t="n">
        <f aca="false">B2777</f>
        <v>75</v>
      </c>
    </row>
    <row r="2778" customFormat="false" ht="12.8" hidden="false" customHeight="false" outlineLevel="0" collapsed="false">
      <c r="A2778" s="0" t="n">
        <f aca="false">IF(B2777&lt;&gt;$D$1,A2777,A2777+1)</f>
        <v>38</v>
      </c>
      <c r="B2778" s="0" t="n">
        <f aca="false">IF(B2777&lt;&gt;$D$1,B2777+1,1)</f>
        <v>1</v>
      </c>
      <c r="C2778" s="0" t="str">
        <f aca="false">IFERROR(VLOOKUP(A2778,'Province Map'!$A$2:$BX$77,(MATCH(B2778,'Province Map'!$B$2:$BX$2,0)+1),0),"")</f>
        <v/>
      </c>
      <c r="D2778" s="0" t="str">
        <f aca="false">IF(C2778="T","T","")</f>
        <v/>
      </c>
      <c r="E2778" s="0" t="str">
        <f aca="false">IF(D2778="T",COUNTIF($D$3:$D2778,"T"),"")</f>
        <v/>
      </c>
      <c r="F2778" s="0" t="str">
        <f aca="false">IF(C2778="S","S","")</f>
        <v/>
      </c>
      <c r="G2778" s="0" t="str">
        <f aca="false">IF(F2778="S",COUNTIF($F$3:$F2778,"S"),"")</f>
        <v/>
      </c>
      <c r="H2778" s="0" t="n">
        <f aca="false">A2778</f>
        <v>38</v>
      </c>
      <c r="I2778" s="0" t="n">
        <f aca="false">B2778</f>
        <v>1</v>
      </c>
    </row>
    <row r="2779" customFormat="false" ht="12.8" hidden="false" customHeight="false" outlineLevel="0" collapsed="false">
      <c r="A2779" s="0" t="n">
        <f aca="false">IF(B2778&lt;&gt;$D$1,A2778,A2778+1)</f>
        <v>38</v>
      </c>
      <c r="B2779" s="0" t="n">
        <f aca="false">IF(B2778&lt;&gt;$D$1,B2778+1,1)</f>
        <v>2</v>
      </c>
      <c r="C2779" s="0" t="str">
        <f aca="false">IFERROR(VLOOKUP(A2779,'Province Map'!$A$2:$BX$77,(MATCH(B2779,'Province Map'!$B$2:$BX$2,0)+1),0),"")</f>
        <v/>
      </c>
      <c r="D2779" s="0" t="str">
        <f aca="false">IF(C2779="T","T","")</f>
        <v/>
      </c>
      <c r="E2779" s="0" t="str">
        <f aca="false">IF(D2779="T",COUNTIF($D$3:$D2779,"T"),"")</f>
        <v/>
      </c>
      <c r="F2779" s="0" t="str">
        <f aca="false">IF(C2779="S","S","")</f>
        <v/>
      </c>
      <c r="G2779" s="0" t="str">
        <f aca="false">IF(F2779="S",COUNTIF($F$3:$F2779,"S"),"")</f>
        <v/>
      </c>
      <c r="H2779" s="0" t="n">
        <f aca="false">A2779</f>
        <v>38</v>
      </c>
      <c r="I2779" s="0" t="n">
        <f aca="false">B2779</f>
        <v>2</v>
      </c>
    </row>
    <row r="2780" customFormat="false" ht="12.8" hidden="false" customHeight="false" outlineLevel="0" collapsed="false">
      <c r="A2780" s="0" t="n">
        <f aca="false">IF(B2779&lt;&gt;$D$1,A2779,A2779+1)</f>
        <v>38</v>
      </c>
      <c r="B2780" s="0" t="n">
        <f aca="false">IF(B2779&lt;&gt;$D$1,B2779+1,1)</f>
        <v>3</v>
      </c>
      <c r="C2780" s="0" t="str">
        <f aca="false">IFERROR(VLOOKUP(A2780,'Province Map'!$A$2:$BX$77,(MATCH(B2780,'Province Map'!$B$2:$BX$2,0)+1),0),"")</f>
        <v/>
      </c>
      <c r="D2780" s="0" t="str">
        <f aca="false">IF(C2780="T","T","")</f>
        <v/>
      </c>
      <c r="E2780" s="0" t="str">
        <f aca="false">IF(D2780="T",COUNTIF($D$3:$D2780,"T"),"")</f>
        <v/>
      </c>
      <c r="F2780" s="0" t="str">
        <f aca="false">IF(C2780="S","S","")</f>
        <v/>
      </c>
      <c r="G2780" s="0" t="str">
        <f aca="false">IF(F2780="S",COUNTIF($F$3:$F2780,"S"),"")</f>
        <v/>
      </c>
      <c r="H2780" s="0" t="n">
        <f aca="false">A2780</f>
        <v>38</v>
      </c>
      <c r="I2780" s="0" t="n">
        <f aca="false">B2780</f>
        <v>3</v>
      </c>
    </row>
    <row r="2781" customFormat="false" ht="12.8" hidden="false" customHeight="false" outlineLevel="0" collapsed="false">
      <c r="A2781" s="0" t="n">
        <f aca="false">IF(B2780&lt;&gt;$D$1,A2780,A2780+1)</f>
        <v>38</v>
      </c>
      <c r="B2781" s="0" t="n">
        <f aca="false">IF(B2780&lt;&gt;$D$1,B2780+1,1)</f>
        <v>4</v>
      </c>
      <c r="C2781" s="0" t="str">
        <f aca="false">IFERROR(VLOOKUP(A2781,'Province Map'!$A$2:$BX$77,(MATCH(B2781,'Province Map'!$B$2:$BX$2,0)+1),0),"")</f>
        <v/>
      </c>
      <c r="D2781" s="0" t="str">
        <f aca="false">IF(C2781="T","T","")</f>
        <v/>
      </c>
      <c r="E2781" s="0" t="str">
        <f aca="false">IF(D2781="T",COUNTIF($D$3:$D2781,"T"),"")</f>
        <v/>
      </c>
      <c r="F2781" s="0" t="str">
        <f aca="false">IF(C2781="S","S","")</f>
        <v/>
      </c>
      <c r="G2781" s="0" t="str">
        <f aca="false">IF(F2781="S",COUNTIF($F$3:$F2781,"S"),"")</f>
        <v/>
      </c>
      <c r="H2781" s="0" t="n">
        <f aca="false">A2781</f>
        <v>38</v>
      </c>
      <c r="I2781" s="0" t="n">
        <f aca="false">B2781</f>
        <v>4</v>
      </c>
    </row>
    <row r="2782" customFormat="false" ht="12.8" hidden="false" customHeight="false" outlineLevel="0" collapsed="false">
      <c r="A2782" s="0" t="n">
        <f aca="false">IF(B2781&lt;&gt;$D$1,A2781,A2781+1)</f>
        <v>38</v>
      </c>
      <c r="B2782" s="0" t="n">
        <f aca="false">IF(B2781&lt;&gt;$D$1,B2781+1,1)</f>
        <v>5</v>
      </c>
      <c r="C2782" s="0" t="str">
        <f aca="false">IFERROR(VLOOKUP(A2782,'Province Map'!$A$2:$BX$77,(MATCH(B2782,'Province Map'!$B$2:$BX$2,0)+1),0),"")</f>
        <v/>
      </c>
      <c r="D2782" s="0" t="str">
        <f aca="false">IF(C2782="T","T","")</f>
        <v/>
      </c>
      <c r="E2782" s="0" t="str">
        <f aca="false">IF(D2782="T",COUNTIF($D$3:$D2782,"T"),"")</f>
        <v/>
      </c>
      <c r="F2782" s="0" t="str">
        <f aca="false">IF(C2782="S","S","")</f>
        <v/>
      </c>
      <c r="G2782" s="0" t="str">
        <f aca="false">IF(F2782="S",COUNTIF($F$3:$F2782,"S"),"")</f>
        <v/>
      </c>
      <c r="H2782" s="0" t="n">
        <f aca="false">A2782</f>
        <v>38</v>
      </c>
      <c r="I2782" s="0" t="n">
        <f aca="false">B2782</f>
        <v>5</v>
      </c>
    </row>
    <row r="2783" customFormat="false" ht="12.8" hidden="false" customHeight="false" outlineLevel="0" collapsed="false">
      <c r="A2783" s="0" t="n">
        <f aca="false">IF(B2782&lt;&gt;$D$1,A2782,A2782+1)</f>
        <v>38</v>
      </c>
      <c r="B2783" s="0" t="n">
        <f aca="false">IF(B2782&lt;&gt;$D$1,B2782+1,1)</f>
        <v>6</v>
      </c>
      <c r="C2783" s="0" t="str">
        <f aca="false">IFERROR(VLOOKUP(A2783,'Province Map'!$A$2:$BX$77,(MATCH(B2783,'Province Map'!$B$2:$BX$2,0)+1),0),"")</f>
        <v/>
      </c>
      <c r="D2783" s="0" t="str">
        <f aca="false">IF(C2783="T","T","")</f>
        <v/>
      </c>
      <c r="E2783" s="0" t="str">
        <f aca="false">IF(D2783="T",COUNTIF($D$3:$D2783,"T"),"")</f>
        <v/>
      </c>
      <c r="F2783" s="0" t="str">
        <f aca="false">IF(C2783="S","S","")</f>
        <v/>
      </c>
      <c r="G2783" s="0" t="str">
        <f aca="false">IF(F2783="S",COUNTIF($F$3:$F2783,"S"),"")</f>
        <v/>
      </c>
      <c r="H2783" s="0" t="n">
        <f aca="false">A2783</f>
        <v>38</v>
      </c>
      <c r="I2783" s="0" t="n">
        <f aca="false">B2783</f>
        <v>6</v>
      </c>
    </row>
    <row r="2784" customFormat="false" ht="12.8" hidden="false" customHeight="false" outlineLevel="0" collapsed="false">
      <c r="A2784" s="0" t="n">
        <f aca="false">IF(B2783&lt;&gt;$D$1,A2783,A2783+1)</f>
        <v>38</v>
      </c>
      <c r="B2784" s="0" t="n">
        <f aca="false">IF(B2783&lt;&gt;$D$1,B2783+1,1)</f>
        <v>7</v>
      </c>
      <c r="C2784" s="0" t="str">
        <f aca="false">IFERROR(VLOOKUP(A2784,'Province Map'!$A$2:$BX$77,(MATCH(B2784,'Province Map'!$B$2:$BX$2,0)+1),0),"")</f>
        <v/>
      </c>
      <c r="D2784" s="0" t="str">
        <f aca="false">IF(C2784="T","T","")</f>
        <v/>
      </c>
      <c r="E2784" s="0" t="str">
        <f aca="false">IF(D2784="T",COUNTIF($D$3:$D2784,"T"),"")</f>
        <v/>
      </c>
      <c r="F2784" s="0" t="str">
        <f aca="false">IF(C2784="S","S","")</f>
        <v/>
      </c>
      <c r="G2784" s="0" t="str">
        <f aca="false">IF(F2784="S",COUNTIF($F$3:$F2784,"S"),"")</f>
        <v/>
      </c>
      <c r="H2784" s="0" t="n">
        <f aca="false">A2784</f>
        <v>38</v>
      </c>
      <c r="I2784" s="0" t="n">
        <f aca="false">B2784</f>
        <v>7</v>
      </c>
    </row>
    <row r="2785" customFormat="false" ht="12.8" hidden="false" customHeight="false" outlineLevel="0" collapsed="false">
      <c r="A2785" s="0" t="n">
        <f aca="false">IF(B2784&lt;&gt;$D$1,A2784,A2784+1)</f>
        <v>38</v>
      </c>
      <c r="B2785" s="0" t="n">
        <f aca="false">IF(B2784&lt;&gt;$D$1,B2784+1,1)</f>
        <v>8</v>
      </c>
      <c r="C2785" s="0" t="str">
        <f aca="false">IFERROR(VLOOKUP(A2785,'Province Map'!$A$2:$BX$77,(MATCH(B2785,'Province Map'!$B$2:$BX$2,0)+1),0),"")</f>
        <v/>
      </c>
      <c r="D2785" s="0" t="str">
        <f aca="false">IF(C2785="T","T","")</f>
        <v/>
      </c>
      <c r="E2785" s="0" t="str">
        <f aca="false">IF(D2785="T",COUNTIF($D$3:$D2785,"T"),"")</f>
        <v/>
      </c>
      <c r="F2785" s="0" t="str">
        <f aca="false">IF(C2785="S","S","")</f>
        <v/>
      </c>
      <c r="G2785" s="0" t="str">
        <f aca="false">IF(F2785="S",COUNTIF($F$3:$F2785,"S"),"")</f>
        <v/>
      </c>
      <c r="H2785" s="0" t="n">
        <f aca="false">A2785</f>
        <v>38</v>
      </c>
      <c r="I2785" s="0" t="n">
        <f aca="false">B2785</f>
        <v>8</v>
      </c>
    </row>
    <row r="2786" customFormat="false" ht="12.8" hidden="false" customHeight="false" outlineLevel="0" collapsed="false">
      <c r="A2786" s="0" t="n">
        <f aca="false">IF(B2785&lt;&gt;$D$1,A2785,A2785+1)</f>
        <v>38</v>
      </c>
      <c r="B2786" s="0" t="n">
        <f aca="false">IF(B2785&lt;&gt;$D$1,B2785+1,1)</f>
        <v>9</v>
      </c>
      <c r="C2786" s="0" t="str">
        <f aca="false">IFERROR(VLOOKUP(A2786,'Province Map'!$A$2:$BX$77,(MATCH(B2786,'Province Map'!$B$2:$BX$2,0)+1),0),"")</f>
        <v/>
      </c>
      <c r="D2786" s="0" t="str">
        <f aca="false">IF(C2786="T","T","")</f>
        <v/>
      </c>
      <c r="E2786" s="0" t="str">
        <f aca="false">IF(D2786="T",COUNTIF($D$3:$D2786,"T"),"")</f>
        <v/>
      </c>
      <c r="F2786" s="0" t="str">
        <f aca="false">IF(C2786="S","S","")</f>
        <v/>
      </c>
      <c r="G2786" s="0" t="str">
        <f aca="false">IF(F2786="S",COUNTIF($F$3:$F2786,"S"),"")</f>
        <v/>
      </c>
      <c r="H2786" s="0" t="n">
        <f aca="false">A2786</f>
        <v>38</v>
      </c>
      <c r="I2786" s="0" t="n">
        <f aca="false">B2786</f>
        <v>9</v>
      </c>
    </row>
    <row r="2787" customFormat="false" ht="12.8" hidden="false" customHeight="false" outlineLevel="0" collapsed="false">
      <c r="A2787" s="0" t="n">
        <f aca="false">IF(B2786&lt;&gt;$D$1,A2786,A2786+1)</f>
        <v>38</v>
      </c>
      <c r="B2787" s="0" t="n">
        <f aca="false">IF(B2786&lt;&gt;$D$1,B2786+1,1)</f>
        <v>10</v>
      </c>
      <c r="C2787" s="0" t="str">
        <f aca="false">IFERROR(VLOOKUP(A2787,'Province Map'!$A$2:$BX$77,(MATCH(B2787,'Province Map'!$B$2:$BX$2,0)+1),0),"")</f>
        <v/>
      </c>
      <c r="D2787" s="0" t="str">
        <f aca="false">IF(C2787="T","T","")</f>
        <v/>
      </c>
      <c r="E2787" s="0" t="str">
        <f aca="false">IF(D2787="T",COUNTIF($D$3:$D2787,"T"),"")</f>
        <v/>
      </c>
      <c r="F2787" s="0" t="str">
        <f aca="false">IF(C2787="S","S","")</f>
        <v/>
      </c>
      <c r="G2787" s="0" t="str">
        <f aca="false">IF(F2787="S",COUNTIF($F$3:$F2787,"S"),"")</f>
        <v/>
      </c>
      <c r="H2787" s="0" t="n">
        <f aca="false">A2787</f>
        <v>38</v>
      </c>
      <c r="I2787" s="0" t="n">
        <f aca="false">B2787</f>
        <v>10</v>
      </c>
    </row>
    <row r="2788" customFormat="false" ht="12.8" hidden="false" customHeight="false" outlineLevel="0" collapsed="false">
      <c r="A2788" s="0" t="n">
        <f aca="false">IF(B2787&lt;&gt;$D$1,A2787,A2787+1)</f>
        <v>38</v>
      </c>
      <c r="B2788" s="0" t="n">
        <f aca="false">IF(B2787&lt;&gt;$D$1,B2787+1,1)</f>
        <v>11</v>
      </c>
      <c r="C2788" s="0" t="str">
        <f aca="false">IFERROR(VLOOKUP(A2788,'Province Map'!$A$2:$BX$77,(MATCH(B2788,'Province Map'!$B$2:$BX$2,0)+1),0),"")</f>
        <v/>
      </c>
      <c r="D2788" s="0" t="str">
        <f aca="false">IF(C2788="T","T","")</f>
        <v/>
      </c>
      <c r="E2788" s="0" t="str">
        <f aca="false">IF(D2788="T",COUNTIF($D$3:$D2788,"T"),"")</f>
        <v/>
      </c>
      <c r="F2788" s="0" t="str">
        <f aca="false">IF(C2788="S","S","")</f>
        <v/>
      </c>
      <c r="G2788" s="0" t="str">
        <f aca="false">IF(F2788="S",COUNTIF($F$3:$F2788,"S"),"")</f>
        <v/>
      </c>
      <c r="H2788" s="0" t="n">
        <f aca="false">A2788</f>
        <v>38</v>
      </c>
      <c r="I2788" s="0" t="n">
        <f aca="false">B2788</f>
        <v>11</v>
      </c>
    </row>
    <row r="2789" customFormat="false" ht="12.8" hidden="false" customHeight="false" outlineLevel="0" collapsed="false">
      <c r="A2789" s="0" t="n">
        <f aca="false">IF(B2788&lt;&gt;$D$1,A2788,A2788+1)</f>
        <v>38</v>
      </c>
      <c r="B2789" s="0" t="n">
        <f aca="false">IF(B2788&lt;&gt;$D$1,B2788+1,1)</f>
        <v>12</v>
      </c>
      <c r="C2789" s="0" t="str">
        <f aca="false">IFERROR(VLOOKUP(A2789,'Province Map'!$A$2:$BX$77,(MATCH(B2789,'Province Map'!$B$2:$BX$2,0)+1),0),"")</f>
        <v/>
      </c>
      <c r="D2789" s="0" t="str">
        <f aca="false">IF(C2789="T","T","")</f>
        <v/>
      </c>
      <c r="E2789" s="0" t="str">
        <f aca="false">IF(D2789="T",COUNTIF($D$3:$D2789,"T"),"")</f>
        <v/>
      </c>
      <c r="F2789" s="0" t="str">
        <f aca="false">IF(C2789="S","S","")</f>
        <v/>
      </c>
      <c r="G2789" s="0" t="str">
        <f aca="false">IF(F2789="S",COUNTIF($F$3:$F2789,"S"),"")</f>
        <v/>
      </c>
      <c r="H2789" s="0" t="n">
        <f aca="false">A2789</f>
        <v>38</v>
      </c>
      <c r="I2789" s="0" t="n">
        <f aca="false">B2789</f>
        <v>12</v>
      </c>
    </row>
    <row r="2790" customFormat="false" ht="12.8" hidden="false" customHeight="false" outlineLevel="0" collapsed="false">
      <c r="A2790" s="0" t="n">
        <f aca="false">IF(B2789&lt;&gt;$D$1,A2789,A2789+1)</f>
        <v>38</v>
      </c>
      <c r="B2790" s="0" t="n">
        <f aca="false">IF(B2789&lt;&gt;$D$1,B2789+1,1)</f>
        <v>13</v>
      </c>
      <c r="C2790" s="0" t="str">
        <f aca="false">IFERROR(VLOOKUP(A2790,'Province Map'!$A$2:$BX$77,(MATCH(B2790,'Province Map'!$B$2:$BX$2,0)+1),0),"")</f>
        <v/>
      </c>
      <c r="D2790" s="0" t="str">
        <f aca="false">IF(C2790="T","T","")</f>
        <v/>
      </c>
      <c r="E2790" s="0" t="str">
        <f aca="false">IF(D2790="T",COUNTIF($D$3:$D2790,"T"),"")</f>
        <v/>
      </c>
      <c r="F2790" s="0" t="str">
        <f aca="false">IF(C2790="S","S","")</f>
        <v/>
      </c>
      <c r="G2790" s="0" t="str">
        <f aca="false">IF(F2790="S",COUNTIF($F$3:$F2790,"S"),"")</f>
        <v/>
      </c>
      <c r="H2790" s="0" t="n">
        <f aca="false">A2790</f>
        <v>38</v>
      </c>
      <c r="I2790" s="0" t="n">
        <f aca="false">B2790</f>
        <v>13</v>
      </c>
    </row>
    <row r="2791" customFormat="false" ht="12.8" hidden="false" customHeight="false" outlineLevel="0" collapsed="false">
      <c r="A2791" s="0" t="n">
        <f aca="false">IF(B2790&lt;&gt;$D$1,A2790,A2790+1)</f>
        <v>38</v>
      </c>
      <c r="B2791" s="0" t="n">
        <f aca="false">IF(B2790&lt;&gt;$D$1,B2790+1,1)</f>
        <v>14</v>
      </c>
      <c r="C2791" s="0" t="str">
        <f aca="false">IFERROR(VLOOKUP(A2791,'Province Map'!$A$2:$BX$77,(MATCH(B2791,'Province Map'!$B$2:$BX$2,0)+1),0),"")</f>
        <v/>
      </c>
      <c r="D2791" s="0" t="str">
        <f aca="false">IF(C2791="T","T","")</f>
        <v/>
      </c>
      <c r="E2791" s="0" t="str">
        <f aca="false">IF(D2791="T",COUNTIF($D$3:$D2791,"T"),"")</f>
        <v/>
      </c>
      <c r="F2791" s="0" t="str">
        <f aca="false">IF(C2791="S","S","")</f>
        <v/>
      </c>
      <c r="G2791" s="0" t="str">
        <f aca="false">IF(F2791="S",COUNTIF($F$3:$F2791,"S"),"")</f>
        <v/>
      </c>
      <c r="H2791" s="0" t="n">
        <f aca="false">A2791</f>
        <v>38</v>
      </c>
      <c r="I2791" s="0" t="n">
        <f aca="false">B2791</f>
        <v>14</v>
      </c>
    </row>
    <row r="2792" customFormat="false" ht="12.8" hidden="false" customHeight="false" outlineLevel="0" collapsed="false">
      <c r="A2792" s="0" t="n">
        <f aca="false">IF(B2791&lt;&gt;$D$1,A2791,A2791+1)</f>
        <v>38</v>
      </c>
      <c r="B2792" s="0" t="n">
        <f aca="false">IF(B2791&lt;&gt;$D$1,B2791+1,1)</f>
        <v>15</v>
      </c>
      <c r="C2792" s="0" t="str">
        <f aca="false">IFERROR(VLOOKUP(A2792,'Province Map'!$A$2:$BX$77,(MATCH(B2792,'Province Map'!$B$2:$BX$2,0)+1),0),"")</f>
        <v/>
      </c>
      <c r="D2792" s="0" t="str">
        <f aca="false">IF(C2792="T","T","")</f>
        <v/>
      </c>
      <c r="E2792" s="0" t="str">
        <f aca="false">IF(D2792="T",COUNTIF($D$3:$D2792,"T"),"")</f>
        <v/>
      </c>
      <c r="F2792" s="0" t="str">
        <f aca="false">IF(C2792="S","S","")</f>
        <v/>
      </c>
      <c r="G2792" s="0" t="str">
        <f aca="false">IF(F2792="S",COUNTIF($F$3:$F2792,"S"),"")</f>
        <v/>
      </c>
      <c r="H2792" s="0" t="n">
        <f aca="false">A2792</f>
        <v>38</v>
      </c>
      <c r="I2792" s="0" t="n">
        <f aca="false">B2792</f>
        <v>15</v>
      </c>
    </row>
    <row r="2793" customFormat="false" ht="12.8" hidden="false" customHeight="false" outlineLevel="0" collapsed="false">
      <c r="A2793" s="0" t="n">
        <f aca="false">IF(B2792&lt;&gt;$D$1,A2792,A2792+1)</f>
        <v>38</v>
      </c>
      <c r="B2793" s="0" t="n">
        <f aca="false">IF(B2792&lt;&gt;$D$1,B2792+1,1)</f>
        <v>16</v>
      </c>
      <c r="C2793" s="0" t="str">
        <f aca="false">IFERROR(VLOOKUP(A2793,'Province Map'!$A$2:$BX$77,(MATCH(B2793,'Province Map'!$B$2:$BX$2,0)+1),0),"")</f>
        <v/>
      </c>
      <c r="D2793" s="0" t="str">
        <f aca="false">IF(C2793="T","T","")</f>
        <v/>
      </c>
      <c r="E2793" s="0" t="str">
        <f aca="false">IF(D2793="T",COUNTIF($D$3:$D2793,"T"),"")</f>
        <v/>
      </c>
      <c r="F2793" s="0" t="str">
        <f aca="false">IF(C2793="S","S","")</f>
        <v/>
      </c>
      <c r="G2793" s="0" t="str">
        <f aca="false">IF(F2793="S",COUNTIF($F$3:$F2793,"S"),"")</f>
        <v/>
      </c>
      <c r="H2793" s="0" t="n">
        <f aca="false">A2793</f>
        <v>38</v>
      </c>
      <c r="I2793" s="0" t="n">
        <f aca="false">B2793</f>
        <v>16</v>
      </c>
    </row>
    <row r="2794" customFormat="false" ht="12.8" hidden="false" customHeight="false" outlineLevel="0" collapsed="false">
      <c r="A2794" s="0" t="n">
        <f aca="false">IF(B2793&lt;&gt;$D$1,A2793,A2793+1)</f>
        <v>38</v>
      </c>
      <c r="B2794" s="0" t="n">
        <f aca="false">IF(B2793&lt;&gt;$D$1,B2793+1,1)</f>
        <v>17</v>
      </c>
      <c r="C2794" s="0" t="str">
        <f aca="false">IFERROR(VLOOKUP(A2794,'Province Map'!$A$2:$BX$77,(MATCH(B2794,'Province Map'!$B$2:$BX$2,0)+1),0),"")</f>
        <v/>
      </c>
      <c r="D2794" s="0" t="str">
        <f aca="false">IF(C2794="T","T","")</f>
        <v/>
      </c>
      <c r="E2794" s="0" t="str">
        <f aca="false">IF(D2794="T",COUNTIF($D$3:$D2794,"T"),"")</f>
        <v/>
      </c>
      <c r="F2794" s="0" t="str">
        <f aca="false">IF(C2794="S","S","")</f>
        <v/>
      </c>
      <c r="G2794" s="0" t="str">
        <f aca="false">IF(F2794="S",COUNTIF($F$3:$F2794,"S"),"")</f>
        <v/>
      </c>
      <c r="H2794" s="0" t="n">
        <f aca="false">A2794</f>
        <v>38</v>
      </c>
      <c r="I2794" s="0" t="n">
        <f aca="false">B2794</f>
        <v>17</v>
      </c>
    </row>
    <row r="2795" customFormat="false" ht="12.8" hidden="false" customHeight="false" outlineLevel="0" collapsed="false">
      <c r="A2795" s="0" t="n">
        <f aca="false">IF(B2794&lt;&gt;$D$1,A2794,A2794+1)</f>
        <v>38</v>
      </c>
      <c r="B2795" s="0" t="n">
        <f aca="false">IF(B2794&lt;&gt;$D$1,B2794+1,1)</f>
        <v>18</v>
      </c>
      <c r="C2795" s="0" t="str">
        <f aca="false">IFERROR(VLOOKUP(A2795,'Province Map'!$A$2:$BX$77,(MATCH(B2795,'Province Map'!$B$2:$BX$2,0)+1),0),"")</f>
        <v/>
      </c>
      <c r="D2795" s="0" t="str">
        <f aca="false">IF(C2795="T","T","")</f>
        <v/>
      </c>
      <c r="E2795" s="0" t="str">
        <f aca="false">IF(D2795="T",COUNTIF($D$3:$D2795,"T"),"")</f>
        <v/>
      </c>
      <c r="F2795" s="0" t="str">
        <f aca="false">IF(C2795="S","S","")</f>
        <v/>
      </c>
      <c r="G2795" s="0" t="str">
        <f aca="false">IF(F2795="S",COUNTIF($F$3:$F2795,"S"),"")</f>
        <v/>
      </c>
      <c r="H2795" s="0" t="n">
        <f aca="false">A2795</f>
        <v>38</v>
      </c>
      <c r="I2795" s="0" t="n">
        <f aca="false">B2795</f>
        <v>18</v>
      </c>
    </row>
    <row r="2796" customFormat="false" ht="12.8" hidden="false" customHeight="false" outlineLevel="0" collapsed="false">
      <c r="A2796" s="0" t="n">
        <f aca="false">IF(B2795&lt;&gt;$D$1,A2795,A2795+1)</f>
        <v>38</v>
      </c>
      <c r="B2796" s="0" t="n">
        <f aca="false">IF(B2795&lt;&gt;$D$1,B2795+1,1)</f>
        <v>19</v>
      </c>
      <c r="C2796" s="0" t="str">
        <f aca="false">IFERROR(VLOOKUP(A2796,'Province Map'!$A$2:$BX$77,(MATCH(B2796,'Province Map'!$B$2:$BX$2,0)+1),0),"")</f>
        <v/>
      </c>
      <c r="D2796" s="0" t="str">
        <f aca="false">IF(C2796="T","T","")</f>
        <v/>
      </c>
      <c r="E2796" s="0" t="str">
        <f aca="false">IF(D2796="T",COUNTIF($D$3:$D2796,"T"),"")</f>
        <v/>
      </c>
      <c r="F2796" s="0" t="str">
        <f aca="false">IF(C2796="S","S","")</f>
        <v/>
      </c>
      <c r="G2796" s="0" t="str">
        <f aca="false">IF(F2796="S",COUNTIF($F$3:$F2796,"S"),"")</f>
        <v/>
      </c>
      <c r="H2796" s="0" t="n">
        <f aca="false">A2796</f>
        <v>38</v>
      </c>
      <c r="I2796" s="0" t="n">
        <f aca="false">B2796</f>
        <v>19</v>
      </c>
    </row>
    <row r="2797" customFormat="false" ht="12.8" hidden="false" customHeight="false" outlineLevel="0" collapsed="false">
      <c r="A2797" s="0" t="n">
        <f aca="false">IF(B2796&lt;&gt;$D$1,A2796,A2796+1)</f>
        <v>38</v>
      </c>
      <c r="B2797" s="0" t="n">
        <f aca="false">IF(B2796&lt;&gt;$D$1,B2796+1,1)</f>
        <v>20</v>
      </c>
      <c r="C2797" s="0" t="str">
        <f aca="false">IFERROR(VLOOKUP(A2797,'Province Map'!$A$2:$BX$77,(MATCH(B2797,'Province Map'!$B$2:$BX$2,0)+1),0),"")</f>
        <v/>
      </c>
      <c r="D2797" s="0" t="str">
        <f aca="false">IF(C2797="T","T","")</f>
        <v/>
      </c>
      <c r="E2797" s="0" t="str">
        <f aca="false">IF(D2797="T",COUNTIF($D$3:$D2797,"T"),"")</f>
        <v/>
      </c>
      <c r="F2797" s="0" t="str">
        <f aca="false">IF(C2797="S","S","")</f>
        <v/>
      </c>
      <c r="G2797" s="0" t="str">
        <f aca="false">IF(F2797="S",COUNTIF($F$3:$F2797,"S"),"")</f>
        <v/>
      </c>
      <c r="H2797" s="0" t="n">
        <f aca="false">A2797</f>
        <v>38</v>
      </c>
      <c r="I2797" s="0" t="n">
        <f aca="false">B2797</f>
        <v>20</v>
      </c>
    </row>
    <row r="2798" customFormat="false" ht="12.8" hidden="false" customHeight="false" outlineLevel="0" collapsed="false">
      <c r="A2798" s="0" t="n">
        <f aca="false">IF(B2797&lt;&gt;$D$1,A2797,A2797+1)</f>
        <v>38</v>
      </c>
      <c r="B2798" s="0" t="n">
        <f aca="false">IF(B2797&lt;&gt;$D$1,B2797+1,1)</f>
        <v>21</v>
      </c>
      <c r="C2798" s="0" t="str">
        <f aca="false">IFERROR(VLOOKUP(A2798,'Province Map'!$A$2:$BX$77,(MATCH(B2798,'Province Map'!$B$2:$BX$2,0)+1),0),"")</f>
        <v/>
      </c>
      <c r="D2798" s="0" t="str">
        <f aca="false">IF(C2798="T","T","")</f>
        <v/>
      </c>
      <c r="E2798" s="0" t="str">
        <f aca="false">IF(D2798="T",COUNTIF($D$3:$D2798,"T"),"")</f>
        <v/>
      </c>
      <c r="F2798" s="0" t="str">
        <f aca="false">IF(C2798="S","S","")</f>
        <v/>
      </c>
      <c r="G2798" s="0" t="str">
        <f aca="false">IF(F2798="S",COUNTIF($F$3:$F2798,"S"),"")</f>
        <v/>
      </c>
      <c r="H2798" s="0" t="n">
        <f aca="false">A2798</f>
        <v>38</v>
      </c>
      <c r="I2798" s="0" t="n">
        <f aca="false">B2798</f>
        <v>21</v>
      </c>
    </row>
    <row r="2799" customFormat="false" ht="12.8" hidden="false" customHeight="false" outlineLevel="0" collapsed="false">
      <c r="A2799" s="0" t="n">
        <f aca="false">IF(B2798&lt;&gt;$D$1,A2798,A2798+1)</f>
        <v>38</v>
      </c>
      <c r="B2799" s="0" t="n">
        <f aca="false">IF(B2798&lt;&gt;$D$1,B2798+1,1)</f>
        <v>22</v>
      </c>
      <c r="C2799" s="0" t="str">
        <f aca="false">IFERROR(VLOOKUP(A2799,'Province Map'!$A$2:$BX$77,(MATCH(B2799,'Province Map'!$B$2:$BX$2,0)+1),0),"")</f>
        <v/>
      </c>
      <c r="D2799" s="0" t="str">
        <f aca="false">IF(C2799="T","T","")</f>
        <v/>
      </c>
      <c r="E2799" s="0" t="str">
        <f aca="false">IF(D2799="T",COUNTIF($D$3:$D2799,"T"),"")</f>
        <v/>
      </c>
      <c r="F2799" s="0" t="str">
        <f aca="false">IF(C2799="S","S","")</f>
        <v/>
      </c>
      <c r="G2799" s="0" t="str">
        <f aca="false">IF(F2799="S",COUNTIF($F$3:$F2799,"S"),"")</f>
        <v/>
      </c>
      <c r="H2799" s="0" t="n">
        <f aca="false">A2799</f>
        <v>38</v>
      </c>
      <c r="I2799" s="0" t="n">
        <f aca="false">B2799</f>
        <v>22</v>
      </c>
    </row>
    <row r="2800" customFormat="false" ht="12.8" hidden="false" customHeight="false" outlineLevel="0" collapsed="false">
      <c r="A2800" s="0" t="n">
        <f aca="false">IF(B2799&lt;&gt;$D$1,A2799,A2799+1)</f>
        <v>38</v>
      </c>
      <c r="B2800" s="0" t="n">
        <f aca="false">IF(B2799&lt;&gt;$D$1,B2799+1,1)</f>
        <v>23</v>
      </c>
      <c r="C2800" s="0" t="str">
        <f aca="false">IFERROR(VLOOKUP(A2800,'Province Map'!$A$2:$BX$77,(MATCH(B2800,'Province Map'!$B$2:$BX$2,0)+1),0),"")</f>
        <v/>
      </c>
      <c r="D2800" s="0" t="str">
        <f aca="false">IF(C2800="T","T","")</f>
        <v/>
      </c>
      <c r="E2800" s="0" t="str">
        <f aca="false">IF(D2800="T",COUNTIF($D$3:$D2800,"T"),"")</f>
        <v/>
      </c>
      <c r="F2800" s="0" t="str">
        <f aca="false">IF(C2800="S","S","")</f>
        <v/>
      </c>
      <c r="G2800" s="0" t="str">
        <f aca="false">IF(F2800="S",COUNTIF($F$3:$F2800,"S"),"")</f>
        <v/>
      </c>
      <c r="H2800" s="0" t="n">
        <f aca="false">A2800</f>
        <v>38</v>
      </c>
      <c r="I2800" s="0" t="n">
        <f aca="false">B2800</f>
        <v>23</v>
      </c>
    </row>
    <row r="2801" customFormat="false" ht="12.8" hidden="false" customHeight="false" outlineLevel="0" collapsed="false">
      <c r="A2801" s="0" t="n">
        <f aca="false">IF(B2800&lt;&gt;$D$1,A2800,A2800+1)</f>
        <v>38</v>
      </c>
      <c r="B2801" s="0" t="n">
        <f aca="false">IF(B2800&lt;&gt;$D$1,B2800+1,1)</f>
        <v>24</v>
      </c>
      <c r="C2801" s="0" t="str">
        <f aca="false">IFERROR(VLOOKUP(A2801,'Province Map'!$A$2:$BX$77,(MATCH(B2801,'Province Map'!$B$2:$BX$2,0)+1),0),"")</f>
        <v/>
      </c>
      <c r="D2801" s="0" t="str">
        <f aca="false">IF(C2801="T","T","")</f>
        <v/>
      </c>
      <c r="E2801" s="0" t="str">
        <f aca="false">IF(D2801="T",COUNTIF($D$3:$D2801,"T"),"")</f>
        <v/>
      </c>
      <c r="F2801" s="0" t="str">
        <f aca="false">IF(C2801="S","S","")</f>
        <v/>
      </c>
      <c r="G2801" s="0" t="str">
        <f aca="false">IF(F2801="S",COUNTIF($F$3:$F2801,"S"),"")</f>
        <v/>
      </c>
      <c r="H2801" s="0" t="n">
        <f aca="false">A2801</f>
        <v>38</v>
      </c>
      <c r="I2801" s="0" t="n">
        <f aca="false">B2801</f>
        <v>24</v>
      </c>
    </row>
    <row r="2802" customFormat="false" ht="12.8" hidden="false" customHeight="false" outlineLevel="0" collapsed="false">
      <c r="A2802" s="0" t="n">
        <f aca="false">IF(B2801&lt;&gt;$D$1,A2801,A2801+1)</f>
        <v>38</v>
      </c>
      <c r="B2802" s="0" t="n">
        <f aca="false">IF(B2801&lt;&gt;$D$1,B2801+1,1)</f>
        <v>25</v>
      </c>
      <c r="C2802" s="0" t="str">
        <f aca="false">IFERROR(VLOOKUP(A2802,'Province Map'!$A$2:$BX$77,(MATCH(B2802,'Province Map'!$B$2:$BX$2,0)+1),0),"")</f>
        <v/>
      </c>
      <c r="D2802" s="0" t="str">
        <f aca="false">IF(C2802="T","T","")</f>
        <v/>
      </c>
      <c r="E2802" s="0" t="str">
        <f aca="false">IF(D2802="T",COUNTIF($D$3:$D2802,"T"),"")</f>
        <v/>
      </c>
      <c r="F2802" s="0" t="str">
        <f aca="false">IF(C2802="S","S","")</f>
        <v/>
      </c>
      <c r="G2802" s="0" t="str">
        <f aca="false">IF(F2802="S",COUNTIF($F$3:$F2802,"S"),"")</f>
        <v/>
      </c>
      <c r="H2802" s="0" t="n">
        <f aca="false">A2802</f>
        <v>38</v>
      </c>
      <c r="I2802" s="0" t="n">
        <f aca="false">B2802</f>
        <v>25</v>
      </c>
    </row>
    <row r="2803" customFormat="false" ht="12.8" hidden="false" customHeight="false" outlineLevel="0" collapsed="false">
      <c r="A2803" s="0" t="n">
        <f aca="false">IF(B2802&lt;&gt;$D$1,A2802,A2802+1)</f>
        <v>38</v>
      </c>
      <c r="B2803" s="0" t="n">
        <f aca="false">IF(B2802&lt;&gt;$D$1,B2802+1,1)</f>
        <v>26</v>
      </c>
      <c r="C2803" s="0" t="str">
        <f aca="false">IFERROR(VLOOKUP(A2803,'Province Map'!$A$2:$BX$77,(MATCH(B2803,'Province Map'!$B$2:$BX$2,0)+1),0),"")</f>
        <v/>
      </c>
      <c r="D2803" s="0" t="str">
        <f aca="false">IF(C2803="T","T","")</f>
        <v/>
      </c>
      <c r="E2803" s="0" t="str">
        <f aca="false">IF(D2803="T",COUNTIF($D$3:$D2803,"T"),"")</f>
        <v/>
      </c>
      <c r="F2803" s="0" t="str">
        <f aca="false">IF(C2803="S","S","")</f>
        <v/>
      </c>
      <c r="G2803" s="0" t="str">
        <f aca="false">IF(F2803="S",COUNTIF($F$3:$F2803,"S"),"")</f>
        <v/>
      </c>
      <c r="H2803" s="0" t="n">
        <f aca="false">A2803</f>
        <v>38</v>
      </c>
      <c r="I2803" s="0" t="n">
        <f aca="false">B2803</f>
        <v>26</v>
      </c>
    </row>
    <row r="2804" customFormat="false" ht="12.8" hidden="false" customHeight="false" outlineLevel="0" collapsed="false">
      <c r="A2804" s="0" t="n">
        <f aca="false">IF(B2803&lt;&gt;$D$1,A2803,A2803+1)</f>
        <v>38</v>
      </c>
      <c r="B2804" s="0" t="n">
        <f aca="false">IF(B2803&lt;&gt;$D$1,B2803+1,1)</f>
        <v>27</v>
      </c>
      <c r="C2804" s="0" t="str">
        <f aca="false">IFERROR(VLOOKUP(A2804,'Province Map'!$A$2:$BX$77,(MATCH(B2804,'Province Map'!$B$2:$BX$2,0)+1),0),"")</f>
        <v/>
      </c>
      <c r="D2804" s="0" t="str">
        <f aca="false">IF(C2804="T","T","")</f>
        <v/>
      </c>
      <c r="E2804" s="0" t="str">
        <f aca="false">IF(D2804="T",COUNTIF($D$3:$D2804,"T"),"")</f>
        <v/>
      </c>
      <c r="F2804" s="0" t="str">
        <f aca="false">IF(C2804="S","S","")</f>
        <v/>
      </c>
      <c r="G2804" s="0" t="str">
        <f aca="false">IF(F2804="S",COUNTIF($F$3:$F2804,"S"),"")</f>
        <v/>
      </c>
      <c r="H2804" s="0" t="n">
        <f aca="false">A2804</f>
        <v>38</v>
      </c>
      <c r="I2804" s="0" t="n">
        <f aca="false">B2804</f>
        <v>27</v>
      </c>
    </row>
    <row r="2805" customFormat="false" ht="12.8" hidden="false" customHeight="false" outlineLevel="0" collapsed="false">
      <c r="A2805" s="0" t="n">
        <f aca="false">IF(B2804&lt;&gt;$D$1,A2804,A2804+1)</f>
        <v>38</v>
      </c>
      <c r="B2805" s="0" t="n">
        <f aca="false">IF(B2804&lt;&gt;$D$1,B2804+1,1)</f>
        <v>28</v>
      </c>
      <c r="C2805" s="0" t="str">
        <f aca="false">IFERROR(VLOOKUP(A2805,'Province Map'!$A$2:$BX$77,(MATCH(B2805,'Province Map'!$B$2:$BX$2,0)+1),0),"")</f>
        <v/>
      </c>
      <c r="D2805" s="0" t="str">
        <f aca="false">IF(C2805="T","T","")</f>
        <v/>
      </c>
      <c r="E2805" s="0" t="str">
        <f aca="false">IF(D2805="T",COUNTIF($D$3:$D2805,"T"),"")</f>
        <v/>
      </c>
      <c r="F2805" s="0" t="str">
        <f aca="false">IF(C2805="S","S","")</f>
        <v/>
      </c>
      <c r="G2805" s="0" t="str">
        <f aca="false">IF(F2805="S",COUNTIF($F$3:$F2805,"S"),"")</f>
        <v/>
      </c>
      <c r="H2805" s="0" t="n">
        <f aca="false">A2805</f>
        <v>38</v>
      </c>
      <c r="I2805" s="0" t="n">
        <f aca="false">B2805</f>
        <v>28</v>
      </c>
    </row>
    <row r="2806" customFormat="false" ht="12.8" hidden="false" customHeight="false" outlineLevel="0" collapsed="false">
      <c r="A2806" s="0" t="n">
        <f aca="false">IF(B2805&lt;&gt;$D$1,A2805,A2805+1)</f>
        <v>38</v>
      </c>
      <c r="B2806" s="0" t="n">
        <f aca="false">IF(B2805&lt;&gt;$D$1,B2805+1,1)</f>
        <v>29</v>
      </c>
      <c r="C2806" s="0" t="str">
        <f aca="false">IFERROR(VLOOKUP(A2806,'Province Map'!$A$2:$BX$77,(MATCH(B2806,'Province Map'!$B$2:$BX$2,0)+1),0),"")</f>
        <v/>
      </c>
      <c r="D2806" s="0" t="str">
        <f aca="false">IF(C2806="T","T","")</f>
        <v/>
      </c>
      <c r="E2806" s="0" t="str">
        <f aca="false">IF(D2806="T",COUNTIF($D$3:$D2806,"T"),"")</f>
        <v/>
      </c>
      <c r="F2806" s="0" t="str">
        <f aca="false">IF(C2806="S","S","")</f>
        <v/>
      </c>
      <c r="G2806" s="0" t="str">
        <f aca="false">IF(F2806="S",COUNTIF($F$3:$F2806,"S"),"")</f>
        <v/>
      </c>
      <c r="H2806" s="0" t="n">
        <f aca="false">A2806</f>
        <v>38</v>
      </c>
      <c r="I2806" s="0" t="n">
        <f aca="false">B2806</f>
        <v>29</v>
      </c>
    </row>
    <row r="2807" customFormat="false" ht="12.8" hidden="false" customHeight="false" outlineLevel="0" collapsed="false">
      <c r="A2807" s="0" t="n">
        <f aca="false">IF(B2806&lt;&gt;$D$1,A2806,A2806+1)</f>
        <v>38</v>
      </c>
      <c r="B2807" s="0" t="n">
        <f aca="false">IF(B2806&lt;&gt;$D$1,B2806+1,1)</f>
        <v>30</v>
      </c>
      <c r="C2807" s="0" t="str">
        <f aca="false">IFERROR(VLOOKUP(A2807,'Province Map'!$A$2:$BX$77,(MATCH(B2807,'Province Map'!$B$2:$BX$2,0)+1),0),"")</f>
        <v/>
      </c>
      <c r="D2807" s="0" t="str">
        <f aca="false">IF(C2807="T","T","")</f>
        <v/>
      </c>
      <c r="E2807" s="0" t="str">
        <f aca="false">IF(D2807="T",COUNTIF($D$3:$D2807,"T"),"")</f>
        <v/>
      </c>
      <c r="F2807" s="0" t="str">
        <f aca="false">IF(C2807="S","S","")</f>
        <v/>
      </c>
      <c r="G2807" s="0" t="str">
        <f aca="false">IF(F2807="S",COUNTIF($F$3:$F2807,"S"),"")</f>
        <v/>
      </c>
      <c r="H2807" s="0" t="n">
        <f aca="false">A2807</f>
        <v>38</v>
      </c>
      <c r="I2807" s="0" t="n">
        <f aca="false">B2807</f>
        <v>30</v>
      </c>
    </row>
    <row r="2808" customFormat="false" ht="12.8" hidden="false" customHeight="false" outlineLevel="0" collapsed="false">
      <c r="A2808" s="0" t="n">
        <f aca="false">IF(B2807&lt;&gt;$D$1,A2807,A2807+1)</f>
        <v>38</v>
      </c>
      <c r="B2808" s="0" t="n">
        <f aca="false">IF(B2807&lt;&gt;$D$1,B2807+1,1)</f>
        <v>31</v>
      </c>
      <c r="C2808" s="0" t="str">
        <f aca="false">IFERROR(VLOOKUP(A2808,'Province Map'!$A$2:$BX$77,(MATCH(B2808,'Province Map'!$B$2:$BX$2,0)+1),0),"")</f>
        <v/>
      </c>
      <c r="D2808" s="0" t="str">
        <f aca="false">IF(C2808="T","T","")</f>
        <v/>
      </c>
      <c r="E2808" s="0" t="str">
        <f aca="false">IF(D2808="T",COUNTIF($D$3:$D2808,"T"),"")</f>
        <v/>
      </c>
      <c r="F2808" s="0" t="str">
        <f aca="false">IF(C2808="S","S","")</f>
        <v/>
      </c>
      <c r="G2808" s="0" t="str">
        <f aca="false">IF(F2808="S",COUNTIF($F$3:$F2808,"S"),"")</f>
        <v/>
      </c>
      <c r="H2808" s="0" t="n">
        <f aca="false">A2808</f>
        <v>38</v>
      </c>
      <c r="I2808" s="0" t="n">
        <f aca="false">B2808</f>
        <v>31</v>
      </c>
    </row>
    <row r="2809" customFormat="false" ht="12.8" hidden="false" customHeight="false" outlineLevel="0" collapsed="false">
      <c r="A2809" s="0" t="n">
        <f aca="false">IF(B2808&lt;&gt;$D$1,A2808,A2808+1)</f>
        <v>38</v>
      </c>
      <c r="B2809" s="0" t="n">
        <f aca="false">IF(B2808&lt;&gt;$D$1,B2808+1,1)</f>
        <v>32</v>
      </c>
      <c r="C2809" s="0" t="str">
        <f aca="false">IFERROR(VLOOKUP(A2809,'Province Map'!$A$2:$BX$77,(MATCH(B2809,'Province Map'!$B$2:$BX$2,0)+1),0),"")</f>
        <v/>
      </c>
      <c r="D2809" s="0" t="str">
        <f aca="false">IF(C2809="T","T","")</f>
        <v/>
      </c>
      <c r="E2809" s="0" t="str">
        <f aca="false">IF(D2809="T",COUNTIF($D$3:$D2809,"T"),"")</f>
        <v/>
      </c>
      <c r="F2809" s="0" t="str">
        <f aca="false">IF(C2809="S","S","")</f>
        <v/>
      </c>
      <c r="G2809" s="0" t="str">
        <f aca="false">IF(F2809="S",COUNTIF($F$3:$F2809,"S"),"")</f>
        <v/>
      </c>
      <c r="H2809" s="0" t="n">
        <f aca="false">A2809</f>
        <v>38</v>
      </c>
      <c r="I2809" s="0" t="n">
        <f aca="false">B2809</f>
        <v>32</v>
      </c>
    </row>
    <row r="2810" customFormat="false" ht="12.8" hidden="false" customHeight="false" outlineLevel="0" collapsed="false">
      <c r="A2810" s="0" t="n">
        <f aca="false">IF(B2809&lt;&gt;$D$1,A2809,A2809+1)</f>
        <v>38</v>
      </c>
      <c r="B2810" s="0" t="n">
        <f aca="false">IF(B2809&lt;&gt;$D$1,B2809+1,1)</f>
        <v>33</v>
      </c>
      <c r="C2810" s="0" t="str">
        <f aca="false">IFERROR(VLOOKUP(A2810,'Province Map'!$A$2:$BX$77,(MATCH(B2810,'Province Map'!$B$2:$BX$2,0)+1),0),"")</f>
        <v/>
      </c>
      <c r="D2810" s="0" t="str">
        <f aca="false">IF(C2810="T","T","")</f>
        <v/>
      </c>
      <c r="E2810" s="0" t="str">
        <f aca="false">IF(D2810="T",COUNTIF($D$3:$D2810,"T"),"")</f>
        <v/>
      </c>
      <c r="F2810" s="0" t="str">
        <f aca="false">IF(C2810="S","S","")</f>
        <v/>
      </c>
      <c r="G2810" s="0" t="str">
        <f aca="false">IF(F2810="S",COUNTIF($F$3:$F2810,"S"),"")</f>
        <v/>
      </c>
      <c r="H2810" s="0" t="n">
        <f aca="false">A2810</f>
        <v>38</v>
      </c>
      <c r="I2810" s="0" t="n">
        <f aca="false">B2810</f>
        <v>33</v>
      </c>
    </row>
    <row r="2811" customFormat="false" ht="12.8" hidden="false" customHeight="false" outlineLevel="0" collapsed="false">
      <c r="A2811" s="0" t="n">
        <f aca="false">IF(B2810&lt;&gt;$D$1,A2810,A2810+1)</f>
        <v>38</v>
      </c>
      <c r="B2811" s="0" t="n">
        <f aca="false">IF(B2810&lt;&gt;$D$1,B2810+1,1)</f>
        <v>34</v>
      </c>
      <c r="C2811" s="0" t="str">
        <f aca="false">IFERROR(VLOOKUP(A2811,'Province Map'!$A$2:$BX$77,(MATCH(B2811,'Province Map'!$B$2:$BX$2,0)+1),0),"")</f>
        <v/>
      </c>
      <c r="D2811" s="0" t="str">
        <f aca="false">IF(C2811="T","T","")</f>
        <v/>
      </c>
      <c r="E2811" s="0" t="str">
        <f aca="false">IF(D2811="T",COUNTIF($D$3:$D2811,"T"),"")</f>
        <v/>
      </c>
      <c r="F2811" s="0" t="str">
        <f aca="false">IF(C2811="S","S","")</f>
        <v/>
      </c>
      <c r="G2811" s="0" t="str">
        <f aca="false">IF(F2811="S",COUNTIF($F$3:$F2811,"S"),"")</f>
        <v/>
      </c>
      <c r="H2811" s="0" t="n">
        <f aca="false">A2811</f>
        <v>38</v>
      </c>
      <c r="I2811" s="0" t="n">
        <f aca="false">B2811</f>
        <v>34</v>
      </c>
    </row>
    <row r="2812" customFormat="false" ht="12.8" hidden="false" customHeight="false" outlineLevel="0" collapsed="false">
      <c r="A2812" s="0" t="n">
        <f aca="false">IF(B2811&lt;&gt;$D$1,A2811,A2811+1)</f>
        <v>38</v>
      </c>
      <c r="B2812" s="0" t="n">
        <f aca="false">IF(B2811&lt;&gt;$D$1,B2811+1,1)</f>
        <v>35</v>
      </c>
      <c r="C2812" s="0" t="str">
        <f aca="false">IFERROR(VLOOKUP(A2812,'Province Map'!$A$2:$BX$77,(MATCH(B2812,'Province Map'!$B$2:$BX$2,0)+1),0),"")</f>
        <v/>
      </c>
      <c r="D2812" s="0" t="str">
        <f aca="false">IF(C2812="T","T","")</f>
        <v/>
      </c>
      <c r="E2812" s="0" t="str">
        <f aca="false">IF(D2812="T",COUNTIF($D$3:$D2812,"T"),"")</f>
        <v/>
      </c>
      <c r="F2812" s="0" t="str">
        <f aca="false">IF(C2812="S","S","")</f>
        <v/>
      </c>
      <c r="G2812" s="0" t="str">
        <f aca="false">IF(F2812="S",COUNTIF($F$3:$F2812,"S"),"")</f>
        <v/>
      </c>
      <c r="H2812" s="0" t="n">
        <f aca="false">A2812</f>
        <v>38</v>
      </c>
      <c r="I2812" s="0" t="n">
        <f aca="false">B2812</f>
        <v>35</v>
      </c>
    </row>
    <row r="2813" customFormat="false" ht="12.8" hidden="false" customHeight="false" outlineLevel="0" collapsed="false">
      <c r="A2813" s="0" t="n">
        <f aca="false">IF(B2812&lt;&gt;$D$1,A2812,A2812+1)</f>
        <v>38</v>
      </c>
      <c r="B2813" s="0" t="n">
        <f aca="false">IF(B2812&lt;&gt;$D$1,B2812+1,1)</f>
        <v>36</v>
      </c>
      <c r="C2813" s="0" t="str">
        <f aca="false">IFERROR(VLOOKUP(A2813,'Province Map'!$A$2:$BX$77,(MATCH(B2813,'Province Map'!$B$2:$BX$2,0)+1),0),"")</f>
        <v/>
      </c>
      <c r="D2813" s="0" t="str">
        <f aca="false">IF(C2813="T","T","")</f>
        <v/>
      </c>
      <c r="E2813" s="0" t="str">
        <f aca="false">IF(D2813="T",COUNTIF($D$3:$D2813,"T"),"")</f>
        <v/>
      </c>
      <c r="F2813" s="0" t="str">
        <f aca="false">IF(C2813="S","S","")</f>
        <v/>
      </c>
      <c r="G2813" s="0" t="str">
        <f aca="false">IF(F2813="S",COUNTIF($F$3:$F2813,"S"),"")</f>
        <v/>
      </c>
      <c r="H2813" s="0" t="n">
        <f aca="false">A2813</f>
        <v>38</v>
      </c>
      <c r="I2813" s="0" t="n">
        <f aca="false">B2813</f>
        <v>36</v>
      </c>
    </row>
    <row r="2814" customFormat="false" ht="12.8" hidden="false" customHeight="false" outlineLevel="0" collapsed="false">
      <c r="A2814" s="0" t="n">
        <f aca="false">IF(B2813&lt;&gt;$D$1,A2813,A2813+1)</f>
        <v>38</v>
      </c>
      <c r="B2814" s="0" t="n">
        <f aca="false">IF(B2813&lt;&gt;$D$1,B2813+1,1)</f>
        <v>37</v>
      </c>
      <c r="C2814" s="0" t="str">
        <f aca="false">IFERROR(VLOOKUP(A2814,'Province Map'!$A$2:$BX$77,(MATCH(B2814,'Province Map'!$B$2:$BX$2,0)+1),0),"")</f>
        <v/>
      </c>
      <c r="D2814" s="0" t="str">
        <f aca="false">IF(C2814="T","T","")</f>
        <v/>
      </c>
      <c r="E2814" s="0" t="str">
        <f aca="false">IF(D2814="T",COUNTIF($D$3:$D2814,"T"),"")</f>
        <v/>
      </c>
      <c r="F2814" s="0" t="str">
        <f aca="false">IF(C2814="S","S","")</f>
        <v/>
      </c>
      <c r="G2814" s="0" t="str">
        <f aca="false">IF(F2814="S",COUNTIF($F$3:$F2814,"S"),"")</f>
        <v/>
      </c>
      <c r="H2814" s="0" t="n">
        <f aca="false">A2814</f>
        <v>38</v>
      </c>
      <c r="I2814" s="0" t="n">
        <f aca="false">B2814</f>
        <v>37</v>
      </c>
    </row>
    <row r="2815" customFormat="false" ht="12.8" hidden="false" customHeight="false" outlineLevel="0" collapsed="false">
      <c r="A2815" s="0" t="n">
        <f aca="false">IF(B2814&lt;&gt;$D$1,A2814,A2814+1)</f>
        <v>38</v>
      </c>
      <c r="B2815" s="0" t="n">
        <f aca="false">IF(B2814&lt;&gt;$D$1,B2814+1,1)</f>
        <v>38</v>
      </c>
      <c r="C2815" s="0" t="str">
        <f aca="false">IFERROR(VLOOKUP(A2815,'Province Map'!$A$2:$BX$77,(MATCH(B2815,'Province Map'!$B$2:$BX$2,0)+1),0),"")</f>
        <v/>
      </c>
      <c r="D2815" s="0" t="str">
        <f aca="false">IF(C2815="T","T","")</f>
        <v/>
      </c>
      <c r="E2815" s="0" t="str">
        <f aca="false">IF(D2815="T",COUNTIF($D$3:$D2815,"T"),"")</f>
        <v/>
      </c>
      <c r="F2815" s="0" t="str">
        <f aca="false">IF(C2815="S","S","")</f>
        <v/>
      </c>
      <c r="G2815" s="0" t="str">
        <f aca="false">IF(F2815="S",COUNTIF($F$3:$F2815,"S"),"")</f>
        <v/>
      </c>
      <c r="H2815" s="0" t="n">
        <f aca="false">A2815</f>
        <v>38</v>
      </c>
      <c r="I2815" s="0" t="n">
        <f aca="false">B2815</f>
        <v>38</v>
      </c>
    </row>
    <row r="2816" customFormat="false" ht="12.8" hidden="false" customHeight="false" outlineLevel="0" collapsed="false">
      <c r="A2816" s="0" t="n">
        <f aca="false">IF(B2815&lt;&gt;$D$1,A2815,A2815+1)</f>
        <v>38</v>
      </c>
      <c r="B2816" s="0" t="n">
        <f aca="false">IF(B2815&lt;&gt;$D$1,B2815+1,1)</f>
        <v>39</v>
      </c>
      <c r="C2816" s="0" t="str">
        <f aca="false">IFERROR(VLOOKUP(A2816,'Province Map'!$A$2:$BX$77,(MATCH(B2816,'Province Map'!$B$2:$BX$2,0)+1),0),"")</f>
        <v/>
      </c>
      <c r="D2816" s="0" t="str">
        <f aca="false">IF(C2816="T","T","")</f>
        <v/>
      </c>
      <c r="E2816" s="0" t="str">
        <f aca="false">IF(D2816="T",COUNTIF($D$3:$D2816,"T"),"")</f>
        <v/>
      </c>
      <c r="F2816" s="0" t="str">
        <f aca="false">IF(C2816="S","S","")</f>
        <v/>
      </c>
      <c r="G2816" s="0" t="str">
        <f aca="false">IF(F2816="S",COUNTIF($F$3:$F2816,"S"),"")</f>
        <v/>
      </c>
      <c r="H2816" s="0" t="n">
        <f aca="false">A2816</f>
        <v>38</v>
      </c>
      <c r="I2816" s="0" t="n">
        <f aca="false">B2816</f>
        <v>39</v>
      </c>
    </row>
    <row r="2817" customFormat="false" ht="12.8" hidden="false" customHeight="false" outlineLevel="0" collapsed="false">
      <c r="A2817" s="0" t="n">
        <f aca="false">IF(B2816&lt;&gt;$D$1,A2816,A2816+1)</f>
        <v>38</v>
      </c>
      <c r="B2817" s="0" t="n">
        <f aca="false">IF(B2816&lt;&gt;$D$1,B2816+1,1)</f>
        <v>40</v>
      </c>
      <c r="C2817" s="0" t="str">
        <f aca="false">IFERROR(VLOOKUP(A2817,'Province Map'!$A$2:$BX$77,(MATCH(B2817,'Province Map'!$B$2:$BX$2,0)+1),0),"")</f>
        <v/>
      </c>
      <c r="D2817" s="0" t="str">
        <f aca="false">IF(C2817="T","T","")</f>
        <v/>
      </c>
      <c r="E2817" s="0" t="str">
        <f aca="false">IF(D2817="T",COUNTIF($D$3:$D2817,"T"),"")</f>
        <v/>
      </c>
      <c r="F2817" s="0" t="str">
        <f aca="false">IF(C2817="S","S","")</f>
        <v/>
      </c>
      <c r="G2817" s="0" t="str">
        <f aca="false">IF(F2817="S",COUNTIF($F$3:$F2817,"S"),"")</f>
        <v/>
      </c>
      <c r="H2817" s="0" t="n">
        <f aca="false">A2817</f>
        <v>38</v>
      </c>
      <c r="I2817" s="0" t="n">
        <f aca="false">B2817</f>
        <v>40</v>
      </c>
    </row>
    <row r="2818" customFormat="false" ht="12.8" hidden="false" customHeight="false" outlineLevel="0" collapsed="false">
      <c r="A2818" s="0" t="n">
        <f aca="false">IF(B2817&lt;&gt;$D$1,A2817,A2817+1)</f>
        <v>38</v>
      </c>
      <c r="B2818" s="0" t="n">
        <f aca="false">IF(B2817&lt;&gt;$D$1,B2817+1,1)</f>
        <v>41</v>
      </c>
      <c r="C2818" s="0" t="str">
        <f aca="false">IFERROR(VLOOKUP(A2818,'Province Map'!$A$2:$BX$77,(MATCH(B2818,'Province Map'!$B$2:$BX$2,0)+1),0),"")</f>
        <v/>
      </c>
      <c r="D2818" s="0" t="str">
        <f aca="false">IF(C2818="T","T","")</f>
        <v/>
      </c>
      <c r="E2818" s="0" t="str">
        <f aca="false">IF(D2818="T",COUNTIF($D$3:$D2818,"T"),"")</f>
        <v/>
      </c>
      <c r="F2818" s="0" t="str">
        <f aca="false">IF(C2818="S","S","")</f>
        <v/>
      </c>
      <c r="G2818" s="0" t="str">
        <f aca="false">IF(F2818="S",COUNTIF($F$3:$F2818,"S"),"")</f>
        <v/>
      </c>
      <c r="H2818" s="0" t="n">
        <f aca="false">A2818</f>
        <v>38</v>
      </c>
      <c r="I2818" s="0" t="n">
        <f aca="false">B2818</f>
        <v>41</v>
      </c>
    </row>
    <row r="2819" customFormat="false" ht="12.8" hidden="false" customHeight="false" outlineLevel="0" collapsed="false">
      <c r="A2819" s="0" t="n">
        <f aca="false">IF(B2818&lt;&gt;$D$1,A2818,A2818+1)</f>
        <v>38</v>
      </c>
      <c r="B2819" s="0" t="n">
        <f aca="false">IF(B2818&lt;&gt;$D$1,B2818+1,1)</f>
        <v>42</v>
      </c>
      <c r="C2819" s="0" t="str">
        <f aca="false">IFERROR(VLOOKUP(A2819,'Province Map'!$A$2:$BX$77,(MATCH(B2819,'Province Map'!$B$2:$BX$2,0)+1),0),"")</f>
        <v/>
      </c>
      <c r="D2819" s="0" t="str">
        <f aca="false">IF(C2819="T","T","")</f>
        <v/>
      </c>
      <c r="E2819" s="0" t="str">
        <f aca="false">IF(D2819="T",COUNTIF($D$3:$D2819,"T"),"")</f>
        <v/>
      </c>
      <c r="F2819" s="0" t="str">
        <f aca="false">IF(C2819="S","S","")</f>
        <v/>
      </c>
      <c r="G2819" s="0" t="str">
        <f aca="false">IF(F2819="S",COUNTIF($F$3:$F2819,"S"),"")</f>
        <v/>
      </c>
      <c r="H2819" s="0" t="n">
        <f aca="false">A2819</f>
        <v>38</v>
      </c>
      <c r="I2819" s="0" t="n">
        <f aca="false">B2819</f>
        <v>42</v>
      </c>
    </row>
    <row r="2820" customFormat="false" ht="12.8" hidden="false" customHeight="false" outlineLevel="0" collapsed="false">
      <c r="A2820" s="0" t="n">
        <f aca="false">IF(B2819&lt;&gt;$D$1,A2819,A2819+1)</f>
        <v>38</v>
      </c>
      <c r="B2820" s="0" t="n">
        <f aca="false">IF(B2819&lt;&gt;$D$1,B2819+1,1)</f>
        <v>43</v>
      </c>
      <c r="C2820" s="0" t="str">
        <f aca="false">IFERROR(VLOOKUP(A2820,'Province Map'!$A$2:$BX$77,(MATCH(B2820,'Province Map'!$B$2:$BX$2,0)+1),0),"")</f>
        <v/>
      </c>
      <c r="D2820" s="0" t="str">
        <f aca="false">IF(C2820="T","T","")</f>
        <v/>
      </c>
      <c r="E2820" s="0" t="str">
        <f aca="false">IF(D2820="T",COUNTIF($D$3:$D2820,"T"),"")</f>
        <v/>
      </c>
      <c r="F2820" s="0" t="str">
        <f aca="false">IF(C2820="S","S","")</f>
        <v/>
      </c>
      <c r="G2820" s="0" t="str">
        <f aca="false">IF(F2820="S",COUNTIF($F$3:$F2820,"S"),"")</f>
        <v/>
      </c>
      <c r="H2820" s="0" t="n">
        <f aca="false">A2820</f>
        <v>38</v>
      </c>
      <c r="I2820" s="0" t="n">
        <f aca="false">B2820</f>
        <v>43</v>
      </c>
    </row>
    <row r="2821" customFormat="false" ht="12.8" hidden="false" customHeight="false" outlineLevel="0" collapsed="false">
      <c r="A2821" s="0" t="n">
        <f aca="false">IF(B2820&lt;&gt;$D$1,A2820,A2820+1)</f>
        <v>38</v>
      </c>
      <c r="B2821" s="0" t="n">
        <f aca="false">IF(B2820&lt;&gt;$D$1,B2820+1,1)</f>
        <v>44</v>
      </c>
      <c r="C2821" s="0" t="str">
        <f aca="false">IFERROR(VLOOKUP(A2821,'Province Map'!$A$2:$BX$77,(MATCH(B2821,'Province Map'!$B$2:$BX$2,0)+1),0),"")</f>
        <v/>
      </c>
      <c r="D2821" s="0" t="str">
        <f aca="false">IF(C2821="T","T","")</f>
        <v/>
      </c>
      <c r="E2821" s="0" t="str">
        <f aca="false">IF(D2821="T",COUNTIF($D$3:$D2821,"T"),"")</f>
        <v/>
      </c>
      <c r="F2821" s="0" t="str">
        <f aca="false">IF(C2821="S","S","")</f>
        <v/>
      </c>
      <c r="G2821" s="0" t="str">
        <f aca="false">IF(F2821="S",COUNTIF($F$3:$F2821,"S"),"")</f>
        <v/>
      </c>
      <c r="H2821" s="0" t="n">
        <f aca="false">A2821</f>
        <v>38</v>
      </c>
      <c r="I2821" s="0" t="n">
        <f aca="false">B2821</f>
        <v>44</v>
      </c>
    </row>
    <row r="2822" customFormat="false" ht="12.8" hidden="false" customHeight="false" outlineLevel="0" collapsed="false">
      <c r="A2822" s="0" t="n">
        <f aca="false">IF(B2821&lt;&gt;$D$1,A2821,A2821+1)</f>
        <v>38</v>
      </c>
      <c r="B2822" s="0" t="n">
        <f aca="false">IF(B2821&lt;&gt;$D$1,B2821+1,1)</f>
        <v>45</v>
      </c>
      <c r="C2822" s="0" t="str">
        <f aca="false">IFERROR(VLOOKUP(A2822,'Province Map'!$A$2:$BX$77,(MATCH(B2822,'Province Map'!$B$2:$BX$2,0)+1),0),"")</f>
        <v/>
      </c>
      <c r="D2822" s="0" t="str">
        <f aca="false">IF(C2822="T","T","")</f>
        <v/>
      </c>
      <c r="E2822" s="0" t="str">
        <f aca="false">IF(D2822="T",COUNTIF($D$3:$D2822,"T"),"")</f>
        <v/>
      </c>
      <c r="F2822" s="0" t="str">
        <f aca="false">IF(C2822="S","S","")</f>
        <v/>
      </c>
      <c r="G2822" s="0" t="str">
        <f aca="false">IF(F2822="S",COUNTIF($F$3:$F2822,"S"),"")</f>
        <v/>
      </c>
      <c r="H2822" s="0" t="n">
        <f aca="false">A2822</f>
        <v>38</v>
      </c>
      <c r="I2822" s="0" t="n">
        <f aca="false">B2822</f>
        <v>45</v>
      </c>
    </row>
    <row r="2823" customFormat="false" ht="12.8" hidden="false" customHeight="false" outlineLevel="0" collapsed="false">
      <c r="A2823" s="0" t="n">
        <f aca="false">IF(B2822&lt;&gt;$D$1,A2822,A2822+1)</f>
        <v>38</v>
      </c>
      <c r="B2823" s="0" t="n">
        <f aca="false">IF(B2822&lt;&gt;$D$1,B2822+1,1)</f>
        <v>46</v>
      </c>
      <c r="C2823" s="0" t="str">
        <f aca="false">IFERROR(VLOOKUP(A2823,'Province Map'!$A$2:$BX$77,(MATCH(B2823,'Province Map'!$B$2:$BX$2,0)+1),0),"")</f>
        <v/>
      </c>
      <c r="D2823" s="0" t="str">
        <f aca="false">IF(C2823="T","T","")</f>
        <v/>
      </c>
      <c r="E2823" s="0" t="str">
        <f aca="false">IF(D2823="T",COUNTIF($D$3:$D2823,"T"),"")</f>
        <v/>
      </c>
      <c r="F2823" s="0" t="str">
        <f aca="false">IF(C2823="S","S","")</f>
        <v/>
      </c>
      <c r="G2823" s="0" t="str">
        <f aca="false">IF(F2823="S",COUNTIF($F$3:$F2823,"S"),"")</f>
        <v/>
      </c>
      <c r="H2823" s="0" t="n">
        <f aca="false">A2823</f>
        <v>38</v>
      </c>
      <c r="I2823" s="0" t="n">
        <f aca="false">B2823</f>
        <v>46</v>
      </c>
    </row>
    <row r="2824" customFormat="false" ht="12.8" hidden="false" customHeight="false" outlineLevel="0" collapsed="false">
      <c r="A2824" s="0" t="n">
        <f aca="false">IF(B2823&lt;&gt;$D$1,A2823,A2823+1)</f>
        <v>38</v>
      </c>
      <c r="B2824" s="0" t="n">
        <f aca="false">IF(B2823&lt;&gt;$D$1,B2823+1,1)</f>
        <v>47</v>
      </c>
      <c r="C2824" s="0" t="str">
        <f aca="false">IFERROR(VLOOKUP(A2824,'Province Map'!$A$2:$BX$77,(MATCH(B2824,'Province Map'!$B$2:$BX$2,0)+1),0),"")</f>
        <v/>
      </c>
      <c r="D2824" s="0" t="str">
        <f aca="false">IF(C2824="T","T","")</f>
        <v/>
      </c>
      <c r="E2824" s="0" t="str">
        <f aca="false">IF(D2824="T",COUNTIF($D$3:$D2824,"T"),"")</f>
        <v/>
      </c>
      <c r="F2824" s="0" t="str">
        <f aca="false">IF(C2824="S","S","")</f>
        <v/>
      </c>
      <c r="G2824" s="0" t="str">
        <f aca="false">IF(F2824="S",COUNTIF($F$3:$F2824,"S"),"")</f>
        <v/>
      </c>
      <c r="H2824" s="0" t="n">
        <f aca="false">A2824</f>
        <v>38</v>
      </c>
      <c r="I2824" s="0" t="n">
        <f aca="false">B2824</f>
        <v>47</v>
      </c>
    </row>
    <row r="2825" customFormat="false" ht="12.8" hidden="false" customHeight="false" outlineLevel="0" collapsed="false">
      <c r="A2825" s="0" t="n">
        <f aca="false">IF(B2824&lt;&gt;$D$1,A2824,A2824+1)</f>
        <v>38</v>
      </c>
      <c r="B2825" s="0" t="n">
        <f aca="false">IF(B2824&lt;&gt;$D$1,B2824+1,1)</f>
        <v>48</v>
      </c>
      <c r="C2825" s="0" t="str">
        <f aca="false">IFERROR(VLOOKUP(A2825,'Province Map'!$A$2:$BX$77,(MATCH(B2825,'Province Map'!$B$2:$BX$2,0)+1),0),"")</f>
        <v/>
      </c>
      <c r="D2825" s="0" t="str">
        <f aca="false">IF(C2825="T","T","")</f>
        <v/>
      </c>
      <c r="E2825" s="0" t="str">
        <f aca="false">IF(D2825="T",COUNTIF($D$3:$D2825,"T"),"")</f>
        <v/>
      </c>
      <c r="F2825" s="0" t="str">
        <f aca="false">IF(C2825="S","S","")</f>
        <v/>
      </c>
      <c r="G2825" s="0" t="str">
        <f aca="false">IF(F2825="S",COUNTIF($F$3:$F2825,"S"),"")</f>
        <v/>
      </c>
      <c r="H2825" s="0" t="n">
        <f aca="false">A2825</f>
        <v>38</v>
      </c>
      <c r="I2825" s="0" t="n">
        <f aca="false">B2825</f>
        <v>48</v>
      </c>
    </row>
    <row r="2826" customFormat="false" ht="12.8" hidden="false" customHeight="false" outlineLevel="0" collapsed="false">
      <c r="A2826" s="0" t="n">
        <f aca="false">IF(B2825&lt;&gt;$D$1,A2825,A2825+1)</f>
        <v>38</v>
      </c>
      <c r="B2826" s="0" t="n">
        <f aca="false">IF(B2825&lt;&gt;$D$1,B2825+1,1)</f>
        <v>49</v>
      </c>
      <c r="C2826" s="0" t="str">
        <f aca="false">IFERROR(VLOOKUP(A2826,'Province Map'!$A$2:$BX$77,(MATCH(B2826,'Province Map'!$B$2:$BX$2,0)+1),0),"")</f>
        <v/>
      </c>
      <c r="D2826" s="0" t="str">
        <f aca="false">IF(C2826="T","T","")</f>
        <v/>
      </c>
      <c r="E2826" s="0" t="str">
        <f aca="false">IF(D2826="T",COUNTIF($D$3:$D2826,"T"),"")</f>
        <v/>
      </c>
      <c r="F2826" s="0" t="str">
        <f aca="false">IF(C2826="S","S","")</f>
        <v/>
      </c>
      <c r="G2826" s="0" t="str">
        <f aca="false">IF(F2826="S",COUNTIF($F$3:$F2826,"S"),"")</f>
        <v/>
      </c>
      <c r="H2826" s="0" t="n">
        <f aca="false">A2826</f>
        <v>38</v>
      </c>
      <c r="I2826" s="0" t="n">
        <f aca="false">B2826</f>
        <v>49</v>
      </c>
    </row>
    <row r="2827" customFormat="false" ht="12.8" hidden="false" customHeight="false" outlineLevel="0" collapsed="false">
      <c r="A2827" s="0" t="n">
        <f aca="false">IF(B2826&lt;&gt;$D$1,A2826,A2826+1)</f>
        <v>38</v>
      </c>
      <c r="B2827" s="0" t="n">
        <f aca="false">IF(B2826&lt;&gt;$D$1,B2826+1,1)</f>
        <v>50</v>
      </c>
      <c r="C2827" s="0" t="str">
        <f aca="false">IFERROR(VLOOKUP(A2827,'Province Map'!$A$2:$BX$77,(MATCH(B2827,'Province Map'!$B$2:$BX$2,0)+1),0),"")</f>
        <v/>
      </c>
      <c r="D2827" s="0" t="str">
        <f aca="false">IF(C2827="T","T","")</f>
        <v/>
      </c>
      <c r="E2827" s="0" t="str">
        <f aca="false">IF(D2827="T",COUNTIF($D$3:$D2827,"T"),"")</f>
        <v/>
      </c>
      <c r="F2827" s="0" t="str">
        <f aca="false">IF(C2827="S","S","")</f>
        <v/>
      </c>
      <c r="G2827" s="0" t="str">
        <f aca="false">IF(F2827="S",COUNTIF($F$3:$F2827,"S"),"")</f>
        <v/>
      </c>
      <c r="H2827" s="0" t="n">
        <f aca="false">A2827</f>
        <v>38</v>
      </c>
      <c r="I2827" s="0" t="n">
        <f aca="false">B2827</f>
        <v>50</v>
      </c>
    </row>
    <row r="2828" customFormat="false" ht="12.8" hidden="false" customHeight="false" outlineLevel="0" collapsed="false">
      <c r="A2828" s="0" t="n">
        <f aca="false">IF(B2827&lt;&gt;$D$1,A2827,A2827+1)</f>
        <v>38</v>
      </c>
      <c r="B2828" s="0" t="n">
        <f aca="false">IF(B2827&lt;&gt;$D$1,B2827+1,1)</f>
        <v>51</v>
      </c>
      <c r="C2828" s="0" t="str">
        <f aca="false">IFERROR(VLOOKUP(A2828,'Province Map'!$A$2:$BX$77,(MATCH(B2828,'Province Map'!$B$2:$BX$2,0)+1),0),"")</f>
        <v/>
      </c>
      <c r="D2828" s="0" t="str">
        <f aca="false">IF(C2828="T","T","")</f>
        <v/>
      </c>
      <c r="E2828" s="0" t="str">
        <f aca="false">IF(D2828="T",COUNTIF($D$3:$D2828,"T"),"")</f>
        <v/>
      </c>
      <c r="F2828" s="0" t="str">
        <f aca="false">IF(C2828="S","S","")</f>
        <v/>
      </c>
      <c r="G2828" s="0" t="str">
        <f aca="false">IF(F2828="S",COUNTIF($F$3:$F2828,"S"),"")</f>
        <v/>
      </c>
      <c r="H2828" s="0" t="n">
        <f aca="false">A2828</f>
        <v>38</v>
      </c>
      <c r="I2828" s="0" t="n">
        <f aca="false">B2828</f>
        <v>51</v>
      </c>
    </row>
    <row r="2829" customFormat="false" ht="12.8" hidden="false" customHeight="false" outlineLevel="0" collapsed="false">
      <c r="A2829" s="0" t="n">
        <f aca="false">IF(B2828&lt;&gt;$D$1,A2828,A2828+1)</f>
        <v>38</v>
      </c>
      <c r="B2829" s="0" t="n">
        <f aca="false">IF(B2828&lt;&gt;$D$1,B2828+1,1)</f>
        <v>52</v>
      </c>
      <c r="C2829" s="0" t="str">
        <f aca="false">IFERROR(VLOOKUP(A2829,'Province Map'!$A$2:$BX$77,(MATCH(B2829,'Province Map'!$B$2:$BX$2,0)+1),0),"")</f>
        <v/>
      </c>
      <c r="D2829" s="0" t="str">
        <f aca="false">IF(C2829="T","T","")</f>
        <v/>
      </c>
      <c r="E2829" s="0" t="str">
        <f aca="false">IF(D2829="T",COUNTIF($D$3:$D2829,"T"),"")</f>
        <v/>
      </c>
      <c r="F2829" s="0" t="str">
        <f aca="false">IF(C2829="S","S","")</f>
        <v/>
      </c>
      <c r="G2829" s="0" t="str">
        <f aca="false">IF(F2829="S",COUNTIF($F$3:$F2829,"S"),"")</f>
        <v/>
      </c>
      <c r="H2829" s="0" t="n">
        <f aca="false">A2829</f>
        <v>38</v>
      </c>
      <c r="I2829" s="0" t="n">
        <f aca="false">B2829</f>
        <v>52</v>
      </c>
    </row>
    <row r="2830" customFormat="false" ht="12.8" hidden="false" customHeight="false" outlineLevel="0" collapsed="false">
      <c r="A2830" s="0" t="n">
        <f aca="false">IF(B2829&lt;&gt;$D$1,A2829,A2829+1)</f>
        <v>38</v>
      </c>
      <c r="B2830" s="0" t="n">
        <f aca="false">IF(B2829&lt;&gt;$D$1,B2829+1,1)</f>
        <v>53</v>
      </c>
      <c r="C2830" s="0" t="str">
        <f aca="false">IFERROR(VLOOKUP(A2830,'Province Map'!$A$2:$BX$77,(MATCH(B2830,'Province Map'!$B$2:$BX$2,0)+1),0),"")</f>
        <v/>
      </c>
      <c r="D2830" s="0" t="str">
        <f aca="false">IF(C2830="T","T","")</f>
        <v/>
      </c>
      <c r="E2830" s="0" t="str">
        <f aca="false">IF(D2830="T",COUNTIF($D$3:$D2830,"T"),"")</f>
        <v/>
      </c>
      <c r="F2830" s="0" t="str">
        <f aca="false">IF(C2830="S","S","")</f>
        <v/>
      </c>
      <c r="G2830" s="0" t="str">
        <f aca="false">IF(F2830="S",COUNTIF($F$3:$F2830,"S"),"")</f>
        <v/>
      </c>
      <c r="H2830" s="0" t="n">
        <f aca="false">A2830</f>
        <v>38</v>
      </c>
      <c r="I2830" s="0" t="n">
        <f aca="false">B2830</f>
        <v>53</v>
      </c>
    </row>
    <row r="2831" customFormat="false" ht="12.8" hidden="false" customHeight="false" outlineLevel="0" collapsed="false">
      <c r="A2831" s="0" t="n">
        <f aca="false">IF(B2830&lt;&gt;$D$1,A2830,A2830+1)</f>
        <v>38</v>
      </c>
      <c r="B2831" s="0" t="n">
        <f aca="false">IF(B2830&lt;&gt;$D$1,B2830+1,1)</f>
        <v>54</v>
      </c>
      <c r="C2831" s="0" t="str">
        <f aca="false">IFERROR(VLOOKUP(A2831,'Province Map'!$A$2:$BX$77,(MATCH(B2831,'Province Map'!$B$2:$BX$2,0)+1),0),"")</f>
        <v/>
      </c>
      <c r="D2831" s="0" t="str">
        <f aca="false">IF(C2831="T","T","")</f>
        <v/>
      </c>
      <c r="E2831" s="0" t="str">
        <f aca="false">IF(D2831="T",COUNTIF($D$3:$D2831,"T"),"")</f>
        <v/>
      </c>
      <c r="F2831" s="0" t="str">
        <f aca="false">IF(C2831="S","S","")</f>
        <v/>
      </c>
      <c r="G2831" s="0" t="str">
        <f aca="false">IF(F2831="S",COUNTIF($F$3:$F2831,"S"),"")</f>
        <v/>
      </c>
      <c r="H2831" s="0" t="n">
        <f aca="false">A2831</f>
        <v>38</v>
      </c>
      <c r="I2831" s="0" t="n">
        <f aca="false">B2831</f>
        <v>54</v>
      </c>
    </row>
    <row r="2832" customFormat="false" ht="12.8" hidden="false" customHeight="false" outlineLevel="0" collapsed="false">
      <c r="A2832" s="0" t="n">
        <f aca="false">IF(B2831&lt;&gt;$D$1,A2831,A2831+1)</f>
        <v>38</v>
      </c>
      <c r="B2832" s="0" t="n">
        <f aca="false">IF(B2831&lt;&gt;$D$1,B2831+1,1)</f>
        <v>55</v>
      </c>
      <c r="C2832" s="0" t="str">
        <f aca="false">IFERROR(VLOOKUP(A2832,'Province Map'!$A$2:$BX$77,(MATCH(B2832,'Province Map'!$B$2:$BX$2,0)+1),0),"")</f>
        <v/>
      </c>
      <c r="D2832" s="0" t="str">
        <f aca="false">IF(C2832="T","T","")</f>
        <v/>
      </c>
      <c r="E2832" s="0" t="str">
        <f aca="false">IF(D2832="T",COUNTIF($D$3:$D2832,"T"),"")</f>
        <v/>
      </c>
      <c r="F2832" s="0" t="str">
        <f aca="false">IF(C2832="S","S","")</f>
        <v/>
      </c>
      <c r="G2832" s="0" t="str">
        <f aca="false">IF(F2832="S",COUNTIF($F$3:$F2832,"S"),"")</f>
        <v/>
      </c>
      <c r="H2832" s="0" t="n">
        <f aca="false">A2832</f>
        <v>38</v>
      </c>
      <c r="I2832" s="0" t="n">
        <f aca="false">B2832</f>
        <v>55</v>
      </c>
    </row>
    <row r="2833" customFormat="false" ht="12.8" hidden="false" customHeight="false" outlineLevel="0" collapsed="false">
      <c r="A2833" s="0" t="n">
        <f aca="false">IF(B2832&lt;&gt;$D$1,A2832,A2832+1)</f>
        <v>38</v>
      </c>
      <c r="B2833" s="0" t="n">
        <f aca="false">IF(B2832&lt;&gt;$D$1,B2832+1,1)</f>
        <v>56</v>
      </c>
      <c r="C2833" s="0" t="str">
        <f aca="false">IFERROR(VLOOKUP(A2833,'Province Map'!$A$2:$BX$77,(MATCH(B2833,'Province Map'!$B$2:$BX$2,0)+1),0),"")</f>
        <v/>
      </c>
      <c r="D2833" s="0" t="str">
        <f aca="false">IF(C2833="T","T","")</f>
        <v/>
      </c>
      <c r="E2833" s="0" t="str">
        <f aca="false">IF(D2833="T",COUNTIF($D$3:$D2833,"T"),"")</f>
        <v/>
      </c>
      <c r="F2833" s="0" t="str">
        <f aca="false">IF(C2833="S","S","")</f>
        <v/>
      </c>
      <c r="G2833" s="0" t="str">
        <f aca="false">IF(F2833="S",COUNTIF($F$3:$F2833,"S"),"")</f>
        <v/>
      </c>
      <c r="H2833" s="0" t="n">
        <f aca="false">A2833</f>
        <v>38</v>
      </c>
      <c r="I2833" s="0" t="n">
        <f aca="false">B2833</f>
        <v>56</v>
      </c>
    </row>
    <row r="2834" customFormat="false" ht="12.8" hidden="false" customHeight="false" outlineLevel="0" collapsed="false">
      <c r="A2834" s="0" t="n">
        <f aca="false">IF(B2833&lt;&gt;$D$1,A2833,A2833+1)</f>
        <v>38</v>
      </c>
      <c r="B2834" s="0" t="n">
        <f aca="false">IF(B2833&lt;&gt;$D$1,B2833+1,1)</f>
        <v>57</v>
      </c>
      <c r="C2834" s="0" t="str">
        <f aca="false">IFERROR(VLOOKUP(A2834,'Province Map'!$A$2:$BX$77,(MATCH(B2834,'Province Map'!$B$2:$BX$2,0)+1),0),"")</f>
        <v/>
      </c>
      <c r="D2834" s="0" t="str">
        <f aca="false">IF(C2834="T","T","")</f>
        <v/>
      </c>
      <c r="E2834" s="0" t="str">
        <f aca="false">IF(D2834="T",COUNTIF($D$3:$D2834,"T"),"")</f>
        <v/>
      </c>
      <c r="F2834" s="0" t="str">
        <f aca="false">IF(C2834="S","S","")</f>
        <v/>
      </c>
      <c r="G2834" s="0" t="str">
        <f aca="false">IF(F2834="S",COUNTIF($F$3:$F2834,"S"),"")</f>
        <v/>
      </c>
      <c r="H2834" s="0" t="n">
        <f aca="false">A2834</f>
        <v>38</v>
      </c>
      <c r="I2834" s="0" t="n">
        <f aca="false">B2834</f>
        <v>57</v>
      </c>
    </row>
    <row r="2835" customFormat="false" ht="12.8" hidden="false" customHeight="false" outlineLevel="0" collapsed="false">
      <c r="A2835" s="0" t="n">
        <f aca="false">IF(B2834&lt;&gt;$D$1,A2834,A2834+1)</f>
        <v>38</v>
      </c>
      <c r="B2835" s="0" t="n">
        <f aca="false">IF(B2834&lt;&gt;$D$1,B2834+1,1)</f>
        <v>58</v>
      </c>
      <c r="C2835" s="0" t="str">
        <f aca="false">IFERROR(VLOOKUP(A2835,'Province Map'!$A$2:$BX$77,(MATCH(B2835,'Province Map'!$B$2:$BX$2,0)+1),0),"")</f>
        <v/>
      </c>
      <c r="D2835" s="0" t="str">
        <f aca="false">IF(C2835="T","T","")</f>
        <v/>
      </c>
      <c r="E2835" s="0" t="str">
        <f aca="false">IF(D2835="T",COUNTIF($D$3:$D2835,"T"),"")</f>
        <v/>
      </c>
      <c r="F2835" s="0" t="str">
        <f aca="false">IF(C2835="S","S","")</f>
        <v/>
      </c>
      <c r="G2835" s="0" t="str">
        <f aca="false">IF(F2835="S",COUNTIF($F$3:$F2835,"S"),"")</f>
        <v/>
      </c>
      <c r="H2835" s="0" t="n">
        <f aca="false">A2835</f>
        <v>38</v>
      </c>
      <c r="I2835" s="0" t="n">
        <f aca="false">B2835</f>
        <v>58</v>
      </c>
    </row>
    <row r="2836" customFormat="false" ht="12.8" hidden="false" customHeight="false" outlineLevel="0" collapsed="false">
      <c r="A2836" s="0" t="n">
        <f aca="false">IF(B2835&lt;&gt;$D$1,A2835,A2835+1)</f>
        <v>38</v>
      </c>
      <c r="B2836" s="0" t="n">
        <f aca="false">IF(B2835&lt;&gt;$D$1,B2835+1,1)</f>
        <v>59</v>
      </c>
      <c r="C2836" s="0" t="str">
        <f aca="false">IFERROR(VLOOKUP(A2836,'Province Map'!$A$2:$BX$77,(MATCH(B2836,'Province Map'!$B$2:$BX$2,0)+1),0),"")</f>
        <v/>
      </c>
      <c r="D2836" s="0" t="str">
        <f aca="false">IF(C2836="T","T","")</f>
        <v/>
      </c>
      <c r="E2836" s="0" t="str">
        <f aca="false">IF(D2836="T",COUNTIF($D$3:$D2836,"T"),"")</f>
        <v/>
      </c>
      <c r="F2836" s="0" t="str">
        <f aca="false">IF(C2836="S","S","")</f>
        <v/>
      </c>
      <c r="G2836" s="0" t="str">
        <f aca="false">IF(F2836="S",COUNTIF($F$3:$F2836,"S"),"")</f>
        <v/>
      </c>
      <c r="H2836" s="0" t="n">
        <f aca="false">A2836</f>
        <v>38</v>
      </c>
      <c r="I2836" s="0" t="n">
        <f aca="false">B2836</f>
        <v>59</v>
      </c>
    </row>
    <row r="2837" customFormat="false" ht="12.8" hidden="false" customHeight="false" outlineLevel="0" collapsed="false">
      <c r="A2837" s="0" t="n">
        <f aca="false">IF(B2836&lt;&gt;$D$1,A2836,A2836+1)</f>
        <v>38</v>
      </c>
      <c r="B2837" s="0" t="n">
        <f aca="false">IF(B2836&lt;&gt;$D$1,B2836+1,1)</f>
        <v>60</v>
      </c>
      <c r="C2837" s="0" t="str">
        <f aca="false">IFERROR(VLOOKUP(A2837,'Province Map'!$A$2:$BX$77,(MATCH(B2837,'Province Map'!$B$2:$BX$2,0)+1),0),"")</f>
        <v/>
      </c>
      <c r="D2837" s="0" t="str">
        <f aca="false">IF(C2837="T","T","")</f>
        <v/>
      </c>
      <c r="E2837" s="0" t="str">
        <f aca="false">IF(D2837="T",COUNTIF($D$3:$D2837,"T"),"")</f>
        <v/>
      </c>
      <c r="F2837" s="0" t="str">
        <f aca="false">IF(C2837="S","S","")</f>
        <v/>
      </c>
      <c r="G2837" s="0" t="str">
        <f aca="false">IF(F2837="S",COUNTIF($F$3:$F2837,"S"),"")</f>
        <v/>
      </c>
      <c r="H2837" s="0" t="n">
        <f aca="false">A2837</f>
        <v>38</v>
      </c>
      <c r="I2837" s="0" t="n">
        <f aca="false">B2837</f>
        <v>60</v>
      </c>
    </row>
    <row r="2838" customFormat="false" ht="12.8" hidden="false" customHeight="false" outlineLevel="0" collapsed="false">
      <c r="A2838" s="0" t="n">
        <f aca="false">IF(B2837&lt;&gt;$D$1,A2837,A2837+1)</f>
        <v>38</v>
      </c>
      <c r="B2838" s="0" t="n">
        <f aca="false">IF(B2837&lt;&gt;$D$1,B2837+1,1)</f>
        <v>61</v>
      </c>
      <c r="C2838" s="0" t="str">
        <f aca="false">IFERROR(VLOOKUP(A2838,'Province Map'!$A$2:$BX$77,(MATCH(B2838,'Province Map'!$B$2:$BX$2,0)+1),0),"")</f>
        <v/>
      </c>
      <c r="D2838" s="0" t="str">
        <f aca="false">IF(C2838="T","T","")</f>
        <v/>
      </c>
      <c r="E2838" s="0" t="str">
        <f aca="false">IF(D2838="T",COUNTIF($D$3:$D2838,"T"),"")</f>
        <v/>
      </c>
      <c r="F2838" s="0" t="str">
        <f aca="false">IF(C2838="S","S","")</f>
        <v/>
      </c>
      <c r="G2838" s="0" t="str">
        <f aca="false">IF(F2838="S",COUNTIF($F$3:$F2838,"S"),"")</f>
        <v/>
      </c>
      <c r="H2838" s="0" t="n">
        <f aca="false">A2838</f>
        <v>38</v>
      </c>
      <c r="I2838" s="0" t="n">
        <f aca="false">B2838</f>
        <v>61</v>
      </c>
    </row>
    <row r="2839" customFormat="false" ht="12.8" hidden="false" customHeight="false" outlineLevel="0" collapsed="false">
      <c r="A2839" s="0" t="n">
        <f aca="false">IF(B2838&lt;&gt;$D$1,A2838,A2838+1)</f>
        <v>38</v>
      </c>
      <c r="B2839" s="0" t="n">
        <f aca="false">IF(B2838&lt;&gt;$D$1,B2838+1,1)</f>
        <v>62</v>
      </c>
      <c r="C2839" s="0" t="str">
        <f aca="false">IFERROR(VLOOKUP(A2839,'Province Map'!$A$2:$BX$77,(MATCH(B2839,'Province Map'!$B$2:$BX$2,0)+1),0),"")</f>
        <v/>
      </c>
      <c r="D2839" s="0" t="str">
        <f aca="false">IF(C2839="T","T","")</f>
        <v/>
      </c>
      <c r="E2839" s="0" t="str">
        <f aca="false">IF(D2839="T",COUNTIF($D$3:$D2839,"T"),"")</f>
        <v/>
      </c>
      <c r="F2839" s="0" t="str">
        <f aca="false">IF(C2839="S","S","")</f>
        <v/>
      </c>
      <c r="G2839" s="0" t="str">
        <f aca="false">IF(F2839="S",COUNTIF($F$3:$F2839,"S"),"")</f>
        <v/>
      </c>
      <c r="H2839" s="0" t="n">
        <f aca="false">A2839</f>
        <v>38</v>
      </c>
      <c r="I2839" s="0" t="n">
        <f aca="false">B2839</f>
        <v>62</v>
      </c>
    </row>
    <row r="2840" customFormat="false" ht="12.8" hidden="false" customHeight="false" outlineLevel="0" collapsed="false">
      <c r="A2840" s="0" t="n">
        <f aca="false">IF(B2839&lt;&gt;$D$1,A2839,A2839+1)</f>
        <v>38</v>
      </c>
      <c r="B2840" s="0" t="n">
        <f aca="false">IF(B2839&lt;&gt;$D$1,B2839+1,1)</f>
        <v>63</v>
      </c>
      <c r="C2840" s="0" t="str">
        <f aca="false">IFERROR(VLOOKUP(A2840,'Province Map'!$A$2:$BX$77,(MATCH(B2840,'Province Map'!$B$2:$BX$2,0)+1),0),"")</f>
        <v/>
      </c>
      <c r="D2840" s="0" t="str">
        <f aca="false">IF(C2840="T","T","")</f>
        <v/>
      </c>
      <c r="E2840" s="0" t="str">
        <f aca="false">IF(D2840="T",COUNTIF($D$3:$D2840,"T"),"")</f>
        <v/>
      </c>
      <c r="F2840" s="0" t="str">
        <f aca="false">IF(C2840="S","S","")</f>
        <v/>
      </c>
      <c r="G2840" s="0" t="str">
        <f aca="false">IF(F2840="S",COUNTIF($F$3:$F2840,"S"),"")</f>
        <v/>
      </c>
      <c r="H2840" s="0" t="n">
        <f aca="false">A2840</f>
        <v>38</v>
      </c>
      <c r="I2840" s="0" t="n">
        <f aca="false">B2840</f>
        <v>63</v>
      </c>
    </row>
    <row r="2841" customFormat="false" ht="12.8" hidden="false" customHeight="false" outlineLevel="0" collapsed="false">
      <c r="A2841" s="0" t="n">
        <f aca="false">IF(B2840&lt;&gt;$D$1,A2840,A2840+1)</f>
        <v>38</v>
      </c>
      <c r="B2841" s="0" t="n">
        <f aca="false">IF(B2840&lt;&gt;$D$1,B2840+1,1)</f>
        <v>64</v>
      </c>
      <c r="C2841" s="0" t="str">
        <f aca="false">IFERROR(VLOOKUP(A2841,'Province Map'!$A$2:$BX$77,(MATCH(B2841,'Province Map'!$B$2:$BX$2,0)+1),0),"")</f>
        <v/>
      </c>
      <c r="D2841" s="0" t="str">
        <f aca="false">IF(C2841="T","T","")</f>
        <v/>
      </c>
      <c r="E2841" s="0" t="str">
        <f aca="false">IF(D2841="T",COUNTIF($D$3:$D2841,"T"),"")</f>
        <v/>
      </c>
      <c r="F2841" s="0" t="str">
        <f aca="false">IF(C2841="S","S","")</f>
        <v/>
      </c>
      <c r="G2841" s="0" t="str">
        <f aca="false">IF(F2841="S",COUNTIF($F$3:$F2841,"S"),"")</f>
        <v/>
      </c>
      <c r="H2841" s="0" t="n">
        <f aca="false">A2841</f>
        <v>38</v>
      </c>
      <c r="I2841" s="0" t="n">
        <f aca="false">B2841</f>
        <v>64</v>
      </c>
    </row>
    <row r="2842" customFormat="false" ht="12.8" hidden="false" customHeight="false" outlineLevel="0" collapsed="false">
      <c r="A2842" s="0" t="n">
        <f aca="false">IF(B2841&lt;&gt;$D$1,A2841,A2841+1)</f>
        <v>38</v>
      </c>
      <c r="B2842" s="0" t="n">
        <f aca="false">IF(B2841&lt;&gt;$D$1,B2841+1,1)</f>
        <v>65</v>
      </c>
      <c r="C2842" s="0" t="str">
        <f aca="false">IFERROR(VLOOKUP(A2842,'Province Map'!$A$2:$BX$77,(MATCH(B2842,'Province Map'!$B$2:$BX$2,0)+1),0),"")</f>
        <v/>
      </c>
      <c r="D2842" s="0" t="str">
        <f aca="false">IF(C2842="T","T","")</f>
        <v/>
      </c>
      <c r="E2842" s="0" t="str">
        <f aca="false">IF(D2842="T",COUNTIF($D$3:$D2842,"T"),"")</f>
        <v/>
      </c>
      <c r="F2842" s="0" t="str">
        <f aca="false">IF(C2842="S","S","")</f>
        <v/>
      </c>
      <c r="G2842" s="0" t="str">
        <f aca="false">IF(F2842="S",COUNTIF($F$3:$F2842,"S"),"")</f>
        <v/>
      </c>
      <c r="H2842" s="0" t="n">
        <f aca="false">A2842</f>
        <v>38</v>
      </c>
      <c r="I2842" s="0" t="n">
        <f aca="false">B2842</f>
        <v>65</v>
      </c>
    </row>
    <row r="2843" customFormat="false" ht="12.8" hidden="false" customHeight="false" outlineLevel="0" collapsed="false">
      <c r="A2843" s="0" t="n">
        <f aca="false">IF(B2842&lt;&gt;$D$1,A2842,A2842+1)</f>
        <v>38</v>
      </c>
      <c r="B2843" s="0" t="n">
        <f aca="false">IF(B2842&lt;&gt;$D$1,B2842+1,1)</f>
        <v>66</v>
      </c>
      <c r="C2843" s="0" t="str">
        <f aca="false">IFERROR(VLOOKUP(A2843,'Province Map'!$A$2:$BX$77,(MATCH(B2843,'Province Map'!$B$2:$BX$2,0)+1),0),"")</f>
        <v/>
      </c>
      <c r="D2843" s="0" t="str">
        <f aca="false">IF(C2843="T","T","")</f>
        <v/>
      </c>
      <c r="E2843" s="0" t="str">
        <f aca="false">IF(D2843="T",COUNTIF($D$3:$D2843,"T"),"")</f>
        <v/>
      </c>
      <c r="F2843" s="0" t="str">
        <f aca="false">IF(C2843="S","S","")</f>
        <v/>
      </c>
      <c r="G2843" s="0" t="str">
        <f aca="false">IF(F2843="S",COUNTIF($F$3:$F2843,"S"),"")</f>
        <v/>
      </c>
      <c r="H2843" s="0" t="n">
        <f aca="false">A2843</f>
        <v>38</v>
      </c>
      <c r="I2843" s="0" t="n">
        <f aca="false">B2843</f>
        <v>66</v>
      </c>
    </row>
    <row r="2844" customFormat="false" ht="12.8" hidden="false" customHeight="false" outlineLevel="0" collapsed="false">
      <c r="A2844" s="0" t="n">
        <f aca="false">IF(B2843&lt;&gt;$D$1,A2843,A2843+1)</f>
        <v>38</v>
      </c>
      <c r="B2844" s="0" t="n">
        <f aca="false">IF(B2843&lt;&gt;$D$1,B2843+1,1)</f>
        <v>67</v>
      </c>
      <c r="C2844" s="0" t="str">
        <f aca="false">IFERROR(VLOOKUP(A2844,'Province Map'!$A$2:$BX$77,(MATCH(B2844,'Province Map'!$B$2:$BX$2,0)+1),0),"")</f>
        <v/>
      </c>
      <c r="D2844" s="0" t="str">
        <f aca="false">IF(C2844="T","T","")</f>
        <v/>
      </c>
      <c r="E2844" s="0" t="str">
        <f aca="false">IF(D2844="T",COUNTIF($D$3:$D2844,"T"),"")</f>
        <v/>
      </c>
      <c r="F2844" s="0" t="str">
        <f aca="false">IF(C2844="S","S","")</f>
        <v/>
      </c>
      <c r="G2844" s="0" t="str">
        <f aca="false">IF(F2844="S",COUNTIF($F$3:$F2844,"S"),"")</f>
        <v/>
      </c>
      <c r="H2844" s="0" t="n">
        <f aca="false">A2844</f>
        <v>38</v>
      </c>
      <c r="I2844" s="0" t="n">
        <f aca="false">B2844</f>
        <v>67</v>
      </c>
    </row>
    <row r="2845" customFormat="false" ht="12.8" hidden="false" customHeight="false" outlineLevel="0" collapsed="false">
      <c r="A2845" s="0" t="n">
        <f aca="false">IF(B2844&lt;&gt;$D$1,A2844,A2844+1)</f>
        <v>38</v>
      </c>
      <c r="B2845" s="0" t="n">
        <f aca="false">IF(B2844&lt;&gt;$D$1,B2844+1,1)</f>
        <v>68</v>
      </c>
      <c r="C2845" s="0" t="str">
        <f aca="false">IFERROR(VLOOKUP(A2845,'Province Map'!$A$2:$BX$77,(MATCH(B2845,'Province Map'!$B$2:$BX$2,0)+1),0),"")</f>
        <v/>
      </c>
      <c r="D2845" s="0" t="str">
        <f aca="false">IF(C2845="T","T","")</f>
        <v/>
      </c>
      <c r="E2845" s="0" t="str">
        <f aca="false">IF(D2845="T",COUNTIF($D$3:$D2845,"T"),"")</f>
        <v/>
      </c>
      <c r="F2845" s="0" t="str">
        <f aca="false">IF(C2845="S","S","")</f>
        <v/>
      </c>
      <c r="G2845" s="0" t="str">
        <f aca="false">IF(F2845="S",COUNTIF($F$3:$F2845,"S"),"")</f>
        <v/>
      </c>
      <c r="H2845" s="0" t="n">
        <f aca="false">A2845</f>
        <v>38</v>
      </c>
      <c r="I2845" s="0" t="n">
        <f aca="false">B2845</f>
        <v>68</v>
      </c>
    </row>
    <row r="2846" customFormat="false" ht="12.8" hidden="false" customHeight="false" outlineLevel="0" collapsed="false">
      <c r="A2846" s="0" t="n">
        <f aca="false">IF(B2845&lt;&gt;$D$1,A2845,A2845+1)</f>
        <v>38</v>
      </c>
      <c r="B2846" s="0" t="n">
        <f aca="false">IF(B2845&lt;&gt;$D$1,B2845+1,1)</f>
        <v>69</v>
      </c>
      <c r="C2846" s="0" t="str">
        <f aca="false">IFERROR(VLOOKUP(A2846,'Province Map'!$A$2:$BX$77,(MATCH(B2846,'Province Map'!$B$2:$BX$2,0)+1),0),"")</f>
        <v/>
      </c>
      <c r="D2846" s="0" t="str">
        <f aca="false">IF(C2846="T","T","")</f>
        <v/>
      </c>
      <c r="E2846" s="0" t="str">
        <f aca="false">IF(D2846="T",COUNTIF($D$3:$D2846,"T"),"")</f>
        <v/>
      </c>
      <c r="F2846" s="0" t="str">
        <f aca="false">IF(C2846="S","S","")</f>
        <v/>
      </c>
      <c r="G2846" s="0" t="str">
        <f aca="false">IF(F2846="S",COUNTIF($F$3:$F2846,"S"),"")</f>
        <v/>
      </c>
      <c r="H2846" s="0" t="n">
        <f aca="false">A2846</f>
        <v>38</v>
      </c>
      <c r="I2846" s="0" t="n">
        <f aca="false">B2846</f>
        <v>69</v>
      </c>
    </row>
    <row r="2847" customFormat="false" ht="12.8" hidden="false" customHeight="false" outlineLevel="0" collapsed="false">
      <c r="A2847" s="0" t="n">
        <f aca="false">IF(B2846&lt;&gt;$D$1,A2846,A2846+1)</f>
        <v>38</v>
      </c>
      <c r="B2847" s="0" t="n">
        <f aca="false">IF(B2846&lt;&gt;$D$1,B2846+1,1)</f>
        <v>70</v>
      </c>
      <c r="C2847" s="0" t="str">
        <f aca="false">IFERROR(VLOOKUP(A2847,'Province Map'!$A$2:$BX$77,(MATCH(B2847,'Province Map'!$B$2:$BX$2,0)+1),0),"")</f>
        <v/>
      </c>
      <c r="D2847" s="0" t="str">
        <f aca="false">IF(C2847="T","T","")</f>
        <v/>
      </c>
      <c r="E2847" s="0" t="str">
        <f aca="false">IF(D2847="T",COUNTIF($D$3:$D2847,"T"),"")</f>
        <v/>
      </c>
      <c r="F2847" s="0" t="str">
        <f aca="false">IF(C2847="S","S","")</f>
        <v/>
      </c>
      <c r="G2847" s="0" t="str">
        <f aca="false">IF(F2847="S",COUNTIF($F$3:$F2847,"S"),"")</f>
        <v/>
      </c>
      <c r="H2847" s="0" t="n">
        <f aca="false">A2847</f>
        <v>38</v>
      </c>
      <c r="I2847" s="0" t="n">
        <f aca="false">B2847</f>
        <v>70</v>
      </c>
    </row>
    <row r="2848" customFormat="false" ht="12.8" hidden="false" customHeight="false" outlineLevel="0" collapsed="false">
      <c r="A2848" s="0" t="n">
        <f aca="false">IF(B2847&lt;&gt;$D$1,A2847,A2847+1)</f>
        <v>38</v>
      </c>
      <c r="B2848" s="0" t="n">
        <f aca="false">IF(B2847&lt;&gt;$D$1,B2847+1,1)</f>
        <v>71</v>
      </c>
      <c r="C2848" s="0" t="str">
        <f aca="false">IFERROR(VLOOKUP(A2848,'Province Map'!$A$2:$BX$77,(MATCH(B2848,'Province Map'!$B$2:$BX$2,0)+1),0),"")</f>
        <v/>
      </c>
      <c r="D2848" s="0" t="str">
        <f aca="false">IF(C2848="T","T","")</f>
        <v/>
      </c>
      <c r="E2848" s="0" t="str">
        <f aca="false">IF(D2848="T",COUNTIF($D$3:$D2848,"T"),"")</f>
        <v/>
      </c>
      <c r="F2848" s="0" t="str">
        <f aca="false">IF(C2848="S","S","")</f>
        <v/>
      </c>
      <c r="G2848" s="0" t="str">
        <f aca="false">IF(F2848="S",COUNTIF($F$3:$F2848,"S"),"")</f>
        <v/>
      </c>
      <c r="H2848" s="0" t="n">
        <f aca="false">A2848</f>
        <v>38</v>
      </c>
      <c r="I2848" s="0" t="n">
        <f aca="false">B2848</f>
        <v>71</v>
      </c>
    </row>
    <row r="2849" customFormat="false" ht="12.8" hidden="false" customHeight="false" outlineLevel="0" collapsed="false">
      <c r="A2849" s="0" t="n">
        <f aca="false">IF(B2848&lt;&gt;$D$1,A2848,A2848+1)</f>
        <v>38</v>
      </c>
      <c r="B2849" s="0" t="n">
        <f aca="false">IF(B2848&lt;&gt;$D$1,B2848+1,1)</f>
        <v>72</v>
      </c>
      <c r="C2849" s="0" t="str">
        <f aca="false">IFERROR(VLOOKUP(A2849,'Province Map'!$A$2:$BX$77,(MATCH(B2849,'Province Map'!$B$2:$BX$2,0)+1),0),"")</f>
        <v/>
      </c>
      <c r="D2849" s="0" t="str">
        <f aca="false">IF(C2849="T","T","")</f>
        <v/>
      </c>
      <c r="E2849" s="0" t="str">
        <f aca="false">IF(D2849="T",COUNTIF($D$3:$D2849,"T"),"")</f>
        <v/>
      </c>
      <c r="F2849" s="0" t="str">
        <f aca="false">IF(C2849="S","S","")</f>
        <v/>
      </c>
      <c r="G2849" s="0" t="str">
        <f aca="false">IF(F2849="S",COUNTIF($F$3:$F2849,"S"),"")</f>
        <v/>
      </c>
      <c r="H2849" s="0" t="n">
        <f aca="false">A2849</f>
        <v>38</v>
      </c>
      <c r="I2849" s="0" t="n">
        <f aca="false">B2849</f>
        <v>72</v>
      </c>
    </row>
    <row r="2850" customFormat="false" ht="12.8" hidden="false" customHeight="false" outlineLevel="0" collapsed="false">
      <c r="A2850" s="0" t="n">
        <f aca="false">IF(B2849&lt;&gt;$D$1,A2849,A2849+1)</f>
        <v>38</v>
      </c>
      <c r="B2850" s="0" t="n">
        <f aca="false">IF(B2849&lt;&gt;$D$1,B2849+1,1)</f>
        <v>73</v>
      </c>
      <c r="C2850" s="0" t="str">
        <f aca="false">IFERROR(VLOOKUP(A2850,'Province Map'!$A$2:$BX$77,(MATCH(B2850,'Province Map'!$B$2:$BX$2,0)+1),0),"")</f>
        <v/>
      </c>
      <c r="D2850" s="0" t="str">
        <f aca="false">IF(C2850="T","T","")</f>
        <v/>
      </c>
      <c r="E2850" s="0" t="str">
        <f aca="false">IF(D2850="T",COUNTIF($D$3:$D2850,"T"),"")</f>
        <v/>
      </c>
      <c r="F2850" s="0" t="str">
        <f aca="false">IF(C2850="S","S","")</f>
        <v/>
      </c>
      <c r="G2850" s="0" t="str">
        <f aca="false">IF(F2850="S",COUNTIF($F$3:$F2850,"S"),"")</f>
        <v/>
      </c>
      <c r="H2850" s="0" t="n">
        <f aca="false">A2850</f>
        <v>38</v>
      </c>
      <c r="I2850" s="0" t="n">
        <f aca="false">B2850</f>
        <v>73</v>
      </c>
    </row>
    <row r="2851" customFormat="false" ht="12.8" hidden="false" customHeight="false" outlineLevel="0" collapsed="false">
      <c r="A2851" s="0" t="n">
        <f aca="false">IF(B2850&lt;&gt;$D$1,A2850,A2850+1)</f>
        <v>38</v>
      </c>
      <c r="B2851" s="0" t="n">
        <f aca="false">IF(B2850&lt;&gt;$D$1,B2850+1,1)</f>
        <v>74</v>
      </c>
      <c r="C2851" s="0" t="str">
        <f aca="false">IFERROR(VLOOKUP(A2851,'Province Map'!$A$2:$BX$77,(MATCH(B2851,'Province Map'!$B$2:$BX$2,0)+1),0),"")</f>
        <v/>
      </c>
      <c r="D2851" s="0" t="str">
        <f aca="false">IF(C2851="T","T","")</f>
        <v/>
      </c>
      <c r="E2851" s="0" t="str">
        <f aca="false">IF(D2851="T",COUNTIF($D$3:$D2851,"T"),"")</f>
        <v/>
      </c>
      <c r="F2851" s="0" t="str">
        <f aca="false">IF(C2851="S","S","")</f>
        <v/>
      </c>
      <c r="G2851" s="0" t="str">
        <f aca="false">IF(F2851="S",COUNTIF($F$3:$F2851,"S"),"")</f>
        <v/>
      </c>
      <c r="H2851" s="0" t="n">
        <f aca="false">A2851</f>
        <v>38</v>
      </c>
      <c r="I2851" s="0" t="n">
        <f aca="false">B2851</f>
        <v>74</v>
      </c>
    </row>
    <row r="2852" customFormat="false" ht="12.8" hidden="false" customHeight="false" outlineLevel="0" collapsed="false">
      <c r="A2852" s="0" t="n">
        <f aca="false">IF(B2851&lt;&gt;$D$1,A2851,A2851+1)</f>
        <v>38</v>
      </c>
      <c r="B2852" s="0" t="n">
        <f aca="false">IF(B2851&lt;&gt;$D$1,B2851+1,1)</f>
        <v>75</v>
      </c>
      <c r="C2852" s="0" t="str">
        <f aca="false">IFERROR(VLOOKUP(A2852,'Province Map'!$A$2:$BX$77,(MATCH(B2852,'Province Map'!$B$2:$BX$2,0)+1),0),"")</f>
        <v/>
      </c>
      <c r="D2852" s="0" t="str">
        <f aca="false">IF(C2852="T","T","")</f>
        <v/>
      </c>
      <c r="E2852" s="0" t="str">
        <f aca="false">IF(D2852="T",COUNTIF($D$3:$D2852,"T"),"")</f>
        <v/>
      </c>
      <c r="F2852" s="0" t="str">
        <f aca="false">IF(C2852="S","S","")</f>
        <v/>
      </c>
      <c r="G2852" s="0" t="str">
        <f aca="false">IF(F2852="S",COUNTIF($F$3:$F2852,"S"),"")</f>
        <v/>
      </c>
      <c r="H2852" s="0" t="n">
        <f aca="false">A2852</f>
        <v>38</v>
      </c>
      <c r="I2852" s="0" t="n">
        <f aca="false">B2852</f>
        <v>75</v>
      </c>
    </row>
    <row r="2853" customFormat="false" ht="12.8" hidden="false" customHeight="false" outlineLevel="0" collapsed="false">
      <c r="A2853" s="0" t="n">
        <f aca="false">IF(B2852&lt;&gt;$D$1,A2852,A2852+1)</f>
        <v>39</v>
      </c>
      <c r="B2853" s="0" t="n">
        <f aca="false">IF(B2852&lt;&gt;$D$1,B2852+1,1)</f>
        <v>1</v>
      </c>
      <c r="C2853" s="0" t="str">
        <f aca="false">IFERROR(VLOOKUP(A2853,'Province Map'!$A$2:$BX$77,(MATCH(B2853,'Province Map'!$B$2:$BX$2,0)+1),0),"")</f>
        <v/>
      </c>
      <c r="D2853" s="0" t="str">
        <f aca="false">IF(C2853="T","T","")</f>
        <v/>
      </c>
      <c r="E2853" s="0" t="str">
        <f aca="false">IF(D2853="T",COUNTIF($D$3:$D2853,"T"),"")</f>
        <v/>
      </c>
      <c r="F2853" s="0" t="str">
        <f aca="false">IF(C2853="S","S","")</f>
        <v/>
      </c>
      <c r="G2853" s="0" t="str">
        <f aca="false">IF(F2853="S",COUNTIF($F$3:$F2853,"S"),"")</f>
        <v/>
      </c>
      <c r="H2853" s="0" t="n">
        <f aca="false">A2853</f>
        <v>39</v>
      </c>
      <c r="I2853" s="0" t="n">
        <f aca="false">B2853</f>
        <v>1</v>
      </c>
    </row>
    <row r="2854" customFormat="false" ht="12.8" hidden="false" customHeight="false" outlineLevel="0" collapsed="false">
      <c r="A2854" s="0" t="n">
        <f aca="false">IF(B2853&lt;&gt;$D$1,A2853,A2853+1)</f>
        <v>39</v>
      </c>
      <c r="B2854" s="0" t="n">
        <f aca="false">IF(B2853&lt;&gt;$D$1,B2853+1,1)</f>
        <v>2</v>
      </c>
      <c r="C2854" s="0" t="str">
        <f aca="false">IFERROR(VLOOKUP(A2854,'Province Map'!$A$2:$BX$77,(MATCH(B2854,'Province Map'!$B$2:$BX$2,0)+1),0),"")</f>
        <v/>
      </c>
      <c r="D2854" s="0" t="str">
        <f aca="false">IF(C2854="T","T","")</f>
        <v/>
      </c>
      <c r="E2854" s="0" t="str">
        <f aca="false">IF(D2854="T",COUNTIF($D$3:$D2854,"T"),"")</f>
        <v/>
      </c>
      <c r="F2854" s="0" t="str">
        <f aca="false">IF(C2854="S","S","")</f>
        <v/>
      </c>
      <c r="G2854" s="0" t="str">
        <f aca="false">IF(F2854="S",COUNTIF($F$3:$F2854,"S"),"")</f>
        <v/>
      </c>
      <c r="H2854" s="0" t="n">
        <f aca="false">A2854</f>
        <v>39</v>
      </c>
      <c r="I2854" s="0" t="n">
        <f aca="false">B2854</f>
        <v>2</v>
      </c>
    </row>
    <row r="2855" customFormat="false" ht="12.8" hidden="false" customHeight="false" outlineLevel="0" collapsed="false">
      <c r="A2855" s="0" t="n">
        <f aca="false">IF(B2854&lt;&gt;$D$1,A2854,A2854+1)</f>
        <v>39</v>
      </c>
      <c r="B2855" s="0" t="n">
        <f aca="false">IF(B2854&lt;&gt;$D$1,B2854+1,1)</f>
        <v>3</v>
      </c>
      <c r="C2855" s="0" t="str">
        <f aca="false">IFERROR(VLOOKUP(A2855,'Province Map'!$A$2:$BX$77,(MATCH(B2855,'Province Map'!$B$2:$BX$2,0)+1),0),"")</f>
        <v/>
      </c>
      <c r="D2855" s="0" t="str">
        <f aca="false">IF(C2855="T","T","")</f>
        <v/>
      </c>
      <c r="E2855" s="0" t="str">
        <f aca="false">IF(D2855="T",COUNTIF($D$3:$D2855,"T"),"")</f>
        <v/>
      </c>
      <c r="F2855" s="0" t="str">
        <f aca="false">IF(C2855="S","S","")</f>
        <v/>
      </c>
      <c r="G2855" s="0" t="str">
        <f aca="false">IF(F2855="S",COUNTIF($F$3:$F2855,"S"),"")</f>
        <v/>
      </c>
      <c r="H2855" s="0" t="n">
        <f aca="false">A2855</f>
        <v>39</v>
      </c>
      <c r="I2855" s="0" t="n">
        <f aca="false">B2855</f>
        <v>3</v>
      </c>
    </row>
    <row r="2856" customFormat="false" ht="12.8" hidden="false" customHeight="false" outlineLevel="0" collapsed="false">
      <c r="A2856" s="0" t="n">
        <f aca="false">IF(B2855&lt;&gt;$D$1,A2855,A2855+1)</f>
        <v>39</v>
      </c>
      <c r="B2856" s="0" t="n">
        <f aca="false">IF(B2855&lt;&gt;$D$1,B2855+1,1)</f>
        <v>4</v>
      </c>
      <c r="C2856" s="0" t="str">
        <f aca="false">IFERROR(VLOOKUP(A2856,'Province Map'!$A$2:$BX$77,(MATCH(B2856,'Province Map'!$B$2:$BX$2,0)+1),0),"")</f>
        <v/>
      </c>
      <c r="D2856" s="0" t="str">
        <f aca="false">IF(C2856="T","T","")</f>
        <v/>
      </c>
      <c r="E2856" s="0" t="str">
        <f aca="false">IF(D2856="T",COUNTIF($D$3:$D2856,"T"),"")</f>
        <v/>
      </c>
      <c r="F2856" s="0" t="str">
        <f aca="false">IF(C2856="S","S","")</f>
        <v/>
      </c>
      <c r="G2856" s="0" t="str">
        <f aca="false">IF(F2856="S",COUNTIF($F$3:$F2856,"S"),"")</f>
        <v/>
      </c>
      <c r="H2856" s="0" t="n">
        <f aca="false">A2856</f>
        <v>39</v>
      </c>
      <c r="I2856" s="0" t="n">
        <f aca="false">B2856</f>
        <v>4</v>
      </c>
    </row>
    <row r="2857" customFormat="false" ht="12.8" hidden="false" customHeight="false" outlineLevel="0" collapsed="false">
      <c r="A2857" s="0" t="n">
        <f aca="false">IF(B2856&lt;&gt;$D$1,A2856,A2856+1)</f>
        <v>39</v>
      </c>
      <c r="B2857" s="0" t="n">
        <f aca="false">IF(B2856&lt;&gt;$D$1,B2856+1,1)</f>
        <v>5</v>
      </c>
      <c r="C2857" s="0" t="str">
        <f aca="false">IFERROR(VLOOKUP(A2857,'Province Map'!$A$2:$BX$77,(MATCH(B2857,'Province Map'!$B$2:$BX$2,0)+1),0),"")</f>
        <v/>
      </c>
      <c r="D2857" s="0" t="str">
        <f aca="false">IF(C2857="T","T","")</f>
        <v/>
      </c>
      <c r="E2857" s="0" t="str">
        <f aca="false">IF(D2857="T",COUNTIF($D$3:$D2857,"T"),"")</f>
        <v/>
      </c>
      <c r="F2857" s="0" t="str">
        <f aca="false">IF(C2857="S","S","")</f>
        <v/>
      </c>
      <c r="G2857" s="0" t="str">
        <f aca="false">IF(F2857="S",COUNTIF($F$3:$F2857,"S"),"")</f>
        <v/>
      </c>
      <c r="H2857" s="0" t="n">
        <f aca="false">A2857</f>
        <v>39</v>
      </c>
      <c r="I2857" s="0" t="n">
        <f aca="false">B2857</f>
        <v>5</v>
      </c>
    </row>
    <row r="2858" customFormat="false" ht="12.8" hidden="false" customHeight="false" outlineLevel="0" collapsed="false">
      <c r="A2858" s="0" t="n">
        <f aca="false">IF(B2857&lt;&gt;$D$1,A2857,A2857+1)</f>
        <v>39</v>
      </c>
      <c r="B2858" s="0" t="n">
        <f aca="false">IF(B2857&lt;&gt;$D$1,B2857+1,1)</f>
        <v>6</v>
      </c>
      <c r="C2858" s="0" t="str">
        <f aca="false">IFERROR(VLOOKUP(A2858,'Province Map'!$A$2:$BX$77,(MATCH(B2858,'Province Map'!$B$2:$BX$2,0)+1),0),"")</f>
        <v/>
      </c>
      <c r="D2858" s="0" t="str">
        <f aca="false">IF(C2858="T","T","")</f>
        <v/>
      </c>
      <c r="E2858" s="0" t="str">
        <f aca="false">IF(D2858="T",COUNTIF($D$3:$D2858,"T"),"")</f>
        <v/>
      </c>
      <c r="F2858" s="0" t="str">
        <f aca="false">IF(C2858="S","S","")</f>
        <v/>
      </c>
      <c r="G2858" s="0" t="str">
        <f aca="false">IF(F2858="S",COUNTIF($F$3:$F2858,"S"),"")</f>
        <v/>
      </c>
      <c r="H2858" s="0" t="n">
        <f aca="false">A2858</f>
        <v>39</v>
      </c>
      <c r="I2858" s="0" t="n">
        <f aca="false">B2858</f>
        <v>6</v>
      </c>
    </row>
    <row r="2859" customFormat="false" ht="12.8" hidden="false" customHeight="false" outlineLevel="0" collapsed="false">
      <c r="A2859" s="0" t="n">
        <f aca="false">IF(B2858&lt;&gt;$D$1,A2858,A2858+1)</f>
        <v>39</v>
      </c>
      <c r="B2859" s="0" t="n">
        <f aca="false">IF(B2858&lt;&gt;$D$1,B2858+1,1)</f>
        <v>7</v>
      </c>
      <c r="C2859" s="0" t="str">
        <f aca="false">IFERROR(VLOOKUP(A2859,'Province Map'!$A$2:$BX$77,(MATCH(B2859,'Province Map'!$B$2:$BX$2,0)+1),0),"")</f>
        <v/>
      </c>
      <c r="D2859" s="0" t="str">
        <f aca="false">IF(C2859="T","T","")</f>
        <v/>
      </c>
      <c r="E2859" s="0" t="str">
        <f aca="false">IF(D2859="T",COUNTIF($D$3:$D2859,"T"),"")</f>
        <v/>
      </c>
      <c r="F2859" s="0" t="str">
        <f aca="false">IF(C2859="S","S","")</f>
        <v/>
      </c>
      <c r="G2859" s="0" t="str">
        <f aca="false">IF(F2859="S",COUNTIF($F$3:$F2859,"S"),"")</f>
        <v/>
      </c>
      <c r="H2859" s="0" t="n">
        <f aca="false">A2859</f>
        <v>39</v>
      </c>
      <c r="I2859" s="0" t="n">
        <f aca="false">B2859</f>
        <v>7</v>
      </c>
    </row>
    <row r="2860" customFormat="false" ht="12.8" hidden="false" customHeight="false" outlineLevel="0" collapsed="false">
      <c r="A2860" s="0" t="n">
        <f aca="false">IF(B2859&lt;&gt;$D$1,A2859,A2859+1)</f>
        <v>39</v>
      </c>
      <c r="B2860" s="0" t="n">
        <f aca="false">IF(B2859&lt;&gt;$D$1,B2859+1,1)</f>
        <v>8</v>
      </c>
      <c r="C2860" s="0" t="str">
        <f aca="false">IFERROR(VLOOKUP(A2860,'Province Map'!$A$2:$BX$77,(MATCH(B2860,'Province Map'!$B$2:$BX$2,0)+1),0),"")</f>
        <v/>
      </c>
      <c r="D2860" s="0" t="str">
        <f aca="false">IF(C2860="T","T","")</f>
        <v/>
      </c>
      <c r="E2860" s="0" t="str">
        <f aca="false">IF(D2860="T",COUNTIF($D$3:$D2860,"T"),"")</f>
        <v/>
      </c>
      <c r="F2860" s="0" t="str">
        <f aca="false">IF(C2860="S","S","")</f>
        <v/>
      </c>
      <c r="G2860" s="0" t="str">
        <f aca="false">IF(F2860="S",COUNTIF($F$3:$F2860,"S"),"")</f>
        <v/>
      </c>
      <c r="H2860" s="0" t="n">
        <f aca="false">A2860</f>
        <v>39</v>
      </c>
      <c r="I2860" s="0" t="n">
        <f aca="false">B2860</f>
        <v>8</v>
      </c>
    </row>
    <row r="2861" customFormat="false" ht="12.8" hidden="false" customHeight="false" outlineLevel="0" collapsed="false">
      <c r="A2861" s="0" t="n">
        <f aca="false">IF(B2860&lt;&gt;$D$1,A2860,A2860+1)</f>
        <v>39</v>
      </c>
      <c r="B2861" s="0" t="n">
        <f aca="false">IF(B2860&lt;&gt;$D$1,B2860+1,1)</f>
        <v>9</v>
      </c>
      <c r="C2861" s="0" t="str">
        <f aca="false">IFERROR(VLOOKUP(A2861,'Province Map'!$A$2:$BX$77,(MATCH(B2861,'Province Map'!$B$2:$BX$2,0)+1),0),"")</f>
        <v/>
      </c>
      <c r="D2861" s="0" t="str">
        <f aca="false">IF(C2861="T","T","")</f>
        <v/>
      </c>
      <c r="E2861" s="0" t="str">
        <f aca="false">IF(D2861="T",COUNTIF($D$3:$D2861,"T"),"")</f>
        <v/>
      </c>
      <c r="F2861" s="0" t="str">
        <f aca="false">IF(C2861="S","S","")</f>
        <v/>
      </c>
      <c r="G2861" s="0" t="str">
        <f aca="false">IF(F2861="S",COUNTIF($F$3:$F2861,"S"),"")</f>
        <v/>
      </c>
      <c r="H2861" s="0" t="n">
        <f aca="false">A2861</f>
        <v>39</v>
      </c>
      <c r="I2861" s="0" t="n">
        <f aca="false">B2861</f>
        <v>9</v>
      </c>
    </row>
    <row r="2862" customFormat="false" ht="12.8" hidden="false" customHeight="false" outlineLevel="0" collapsed="false">
      <c r="A2862" s="0" t="n">
        <f aca="false">IF(B2861&lt;&gt;$D$1,A2861,A2861+1)</f>
        <v>39</v>
      </c>
      <c r="B2862" s="0" t="n">
        <f aca="false">IF(B2861&lt;&gt;$D$1,B2861+1,1)</f>
        <v>10</v>
      </c>
      <c r="C2862" s="0" t="str">
        <f aca="false">IFERROR(VLOOKUP(A2862,'Province Map'!$A$2:$BX$77,(MATCH(B2862,'Province Map'!$B$2:$BX$2,0)+1),0),"")</f>
        <v/>
      </c>
      <c r="D2862" s="0" t="str">
        <f aca="false">IF(C2862="T","T","")</f>
        <v/>
      </c>
      <c r="E2862" s="0" t="str">
        <f aca="false">IF(D2862="T",COUNTIF($D$3:$D2862,"T"),"")</f>
        <v/>
      </c>
      <c r="F2862" s="0" t="str">
        <f aca="false">IF(C2862="S","S","")</f>
        <v/>
      </c>
      <c r="G2862" s="0" t="str">
        <f aca="false">IF(F2862="S",COUNTIF($F$3:$F2862,"S"),"")</f>
        <v/>
      </c>
      <c r="H2862" s="0" t="n">
        <f aca="false">A2862</f>
        <v>39</v>
      </c>
      <c r="I2862" s="0" t="n">
        <f aca="false">B2862</f>
        <v>10</v>
      </c>
    </row>
    <row r="2863" customFormat="false" ht="12.8" hidden="false" customHeight="false" outlineLevel="0" collapsed="false">
      <c r="A2863" s="0" t="n">
        <f aca="false">IF(B2862&lt;&gt;$D$1,A2862,A2862+1)</f>
        <v>39</v>
      </c>
      <c r="B2863" s="0" t="n">
        <f aca="false">IF(B2862&lt;&gt;$D$1,B2862+1,1)</f>
        <v>11</v>
      </c>
      <c r="C2863" s="0" t="str">
        <f aca="false">IFERROR(VLOOKUP(A2863,'Province Map'!$A$2:$BX$77,(MATCH(B2863,'Province Map'!$B$2:$BX$2,0)+1),0),"")</f>
        <v/>
      </c>
      <c r="D2863" s="0" t="str">
        <f aca="false">IF(C2863="T","T","")</f>
        <v/>
      </c>
      <c r="E2863" s="0" t="str">
        <f aca="false">IF(D2863="T",COUNTIF($D$3:$D2863,"T"),"")</f>
        <v/>
      </c>
      <c r="F2863" s="0" t="str">
        <f aca="false">IF(C2863="S","S","")</f>
        <v/>
      </c>
      <c r="G2863" s="0" t="str">
        <f aca="false">IF(F2863="S",COUNTIF($F$3:$F2863,"S"),"")</f>
        <v/>
      </c>
      <c r="H2863" s="0" t="n">
        <f aca="false">A2863</f>
        <v>39</v>
      </c>
      <c r="I2863" s="0" t="n">
        <f aca="false">B2863</f>
        <v>11</v>
      </c>
    </row>
    <row r="2864" customFormat="false" ht="12.8" hidden="false" customHeight="false" outlineLevel="0" collapsed="false">
      <c r="A2864" s="0" t="n">
        <f aca="false">IF(B2863&lt;&gt;$D$1,A2863,A2863+1)</f>
        <v>39</v>
      </c>
      <c r="B2864" s="0" t="n">
        <f aca="false">IF(B2863&lt;&gt;$D$1,B2863+1,1)</f>
        <v>12</v>
      </c>
      <c r="C2864" s="0" t="str">
        <f aca="false">IFERROR(VLOOKUP(A2864,'Province Map'!$A$2:$BX$77,(MATCH(B2864,'Province Map'!$B$2:$BX$2,0)+1),0),"")</f>
        <v/>
      </c>
      <c r="D2864" s="0" t="str">
        <f aca="false">IF(C2864="T","T","")</f>
        <v/>
      </c>
      <c r="E2864" s="0" t="str">
        <f aca="false">IF(D2864="T",COUNTIF($D$3:$D2864,"T"),"")</f>
        <v/>
      </c>
      <c r="F2864" s="0" t="str">
        <f aca="false">IF(C2864="S","S","")</f>
        <v/>
      </c>
      <c r="G2864" s="0" t="str">
        <f aca="false">IF(F2864="S",COUNTIF($F$3:$F2864,"S"),"")</f>
        <v/>
      </c>
      <c r="H2864" s="0" t="n">
        <f aca="false">A2864</f>
        <v>39</v>
      </c>
      <c r="I2864" s="0" t="n">
        <f aca="false">B2864</f>
        <v>12</v>
      </c>
    </row>
    <row r="2865" customFormat="false" ht="12.8" hidden="false" customHeight="false" outlineLevel="0" collapsed="false">
      <c r="A2865" s="0" t="n">
        <f aca="false">IF(B2864&lt;&gt;$D$1,A2864,A2864+1)</f>
        <v>39</v>
      </c>
      <c r="B2865" s="0" t="n">
        <f aca="false">IF(B2864&lt;&gt;$D$1,B2864+1,1)</f>
        <v>13</v>
      </c>
      <c r="C2865" s="0" t="str">
        <f aca="false">IFERROR(VLOOKUP(A2865,'Province Map'!$A$2:$BX$77,(MATCH(B2865,'Province Map'!$B$2:$BX$2,0)+1),0),"")</f>
        <v/>
      </c>
      <c r="D2865" s="0" t="str">
        <f aca="false">IF(C2865="T","T","")</f>
        <v/>
      </c>
      <c r="E2865" s="0" t="str">
        <f aca="false">IF(D2865="T",COUNTIF($D$3:$D2865,"T"),"")</f>
        <v/>
      </c>
      <c r="F2865" s="0" t="str">
        <f aca="false">IF(C2865="S","S","")</f>
        <v/>
      </c>
      <c r="G2865" s="0" t="str">
        <f aca="false">IF(F2865="S",COUNTIF($F$3:$F2865,"S"),"")</f>
        <v/>
      </c>
      <c r="H2865" s="0" t="n">
        <f aca="false">A2865</f>
        <v>39</v>
      </c>
      <c r="I2865" s="0" t="n">
        <f aca="false">B2865</f>
        <v>13</v>
      </c>
    </row>
    <row r="2866" customFormat="false" ht="12.8" hidden="false" customHeight="false" outlineLevel="0" collapsed="false">
      <c r="A2866" s="0" t="n">
        <f aca="false">IF(B2865&lt;&gt;$D$1,A2865,A2865+1)</f>
        <v>39</v>
      </c>
      <c r="B2866" s="0" t="n">
        <f aca="false">IF(B2865&lt;&gt;$D$1,B2865+1,1)</f>
        <v>14</v>
      </c>
      <c r="C2866" s="0" t="str">
        <f aca="false">IFERROR(VLOOKUP(A2866,'Province Map'!$A$2:$BX$77,(MATCH(B2866,'Province Map'!$B$2:$BX$2,0)+1),0),"")</f>
        <v/>
      </c>
      <c r="D2866" s="0" t="str">
        <f aca="false">IF(C2866="T","T","")</f>
        <v/>
      </c>
      <c r="E2866" s="0" t="str">
        <f aca="false">IF(D2866="T",COUNTIF($D$3:$D2866,"T"),"")</f>
        <v/>
      </c>
      <c r="F2866" s="0" t="str">
        <f aca="false">IF(C2866="S","S","")</f>
        <v/>
      </c>
      <c r="G2866" s="0" t="str">
        <f aca="false">IF(F2866="S",COUNTIF($F$3:$F2866,"S"),"")</f>
        <v/>
      </c>
      <c r="H2866" s="0" t="n">
        <f aca="false">A2866</f>
        <v>39</v>
      </c>
      <c r="I2866" s="0" t="n">
        <f aca="false">B2866</f>
        <v>14</v>
      </c>
    </row>
    <row r="2867" customFormat="false" ht="12.8" hidden="false" customHeight="false" outlineLevel="0" collapsed="false">
      <c r="A2867" s="0" t="n">
        <f aca="false">IF(B2866&lt;&gt;$D$1,A2866,A2866+1)</f>
        <v>39</v>
      </c>
      <c r="B2867" s="0" t="n">
        <f aca="false">IF(B2866&lt;&gt;$D$1,B2866+1,1)</f>
        <v>15</v>
      </c>
      <c r="C2867" s="0" t="str">
        <f aca="false">IFERROR(VLOOKUP(A2867,'Province Map'!$A$2:$BX$77,(MATCH(B2867,'Province Map'!$B$2:$BX$2,0)+1),0),"")</f>
        <v/>
      </c>
      <c r="D2867" s="0" t="str">
        <f aca="false">IF(C2867="T","T","")</f>
        <v/>
      </c>
      <c r="E2867" s="0" t="str">
        <f aca="false">IF(D2867="T",COUNTIF($D$3:$D2867,"T"),"")</f>
        <v/>
      </c>
      <c r="F2867" s="0" t="str">
        <f aca="false">IF(C2867="S","S","")</f>
        <v/>
      </c>
      <c r="G2867" s="0" t="str">
        <f aca="false">IF(F2867="S",COUNTIF($F$3:$F2867,"S"),"")</f>
        <v/>
      </c>
      <c r="H2867" s="0" t="n">
        <f aca="false">A2867</f>
        <v>39</v>
      </c>
      <c r="I2867" s="0" t="n">
        <f aca="false">B2867</f>
        <v>15</v>
      </c>
    </row>
    <row r="2868" customFormat="false" ht="12.8" hidden="false" customHeight="false" outlineLevel="0" collapsed="false">
      <c r="A2868" s="0" t="n">
        <f aca="false">IF(B2867&lt;&gt;$D$1,A2867,A2867+1)</f>
        <v>39</v>
      </c>
      <c r="B2868" s="0" t="n">
        <f aca="false">IF(B2867&lt;&gt;$D$1,B2867+1,1)</f>
        <v>16</v>
      </c>
      <c r="C2868" s="0" t="str">
        <f aca="false">IFERROR(VLOOKUP(A2868,'Province Map'!$A$2:$BX$77,(MATCH(B2868,'Province Map'!$B$2:$BX$2,0)+1),0),"")</f>
        <v/>
      </c>
      <c r="D2868" s="0" t="str">
        <f aca="false">IF(C2868="T","T","")</f>
        <v/>
      </c>
      <c r="E2868" s="0" t="str">
        <f aca="false">IF(D2868="T",COUNTIF($D$3:$D2868,"T"),"")</f>
        <v/>
      </c>
      <c r="F2868" s="0" t="str">
        <f aca="false">IF(C2868="S","S","")</f>
        <v/>
      </c>
      <c r="G2868" s="0" t="str">
        <f aca="false">IF(F2868="S",COUNTIF($F$3:$F2868,"S"),"")</f>
        <v/>
      </c>
      <c r="H2868" s="0" t="n">
        <f aca="false">A2868</f>
        <v>39</v>
      </c>
      <c r="I2868" s="0" t="n">
        <f aca="false">B2868</f>
        <v>16</v>
      </c>
    </row>
    <row r="2869" customFormat="false" ht="12.8" hidden="false" customHeight="false" outlineLevel="0" collapsed="false">
      <c r="A2869" s="0" t="n">
        <f aca="false">IF(B2868&lt;&gt;$D$1,A2868,A2868+1)</f>
        <v>39</v>
      </c>
      <c r="B2869" s="0" t="n">
        <f aca="false">IF(B2868&lt;&gt;$D$1,B2868+1,1)</f>
        <v>17</v>
      </c>
      <c r="C2869" s="0" t="str">
        <f aca="false">IFERROR(VLOOKUP(A2869,'Province Map'!$A$2:$BX$77,(MATCH(B2869,'Province Map'!$B$2:$BX$2,0)+1),0),"")</f>
        <v/>
      </c>
      <c r="D2869" s="0" t="str">
        <f aca="false">IF(C2869="T","T","")</f>
        <v/>
      </c>
      <c r="E2869" s="0" t="str">
        <f aca="false">IF(D2869="T",COUNTIF($D$3:$D2869,"T"),"")</f>
        <v/>
      </c>
      <c r="F2869" s="0" t="str">
        <f aca="false">IF(C2869="S","S","")</f>
        <v/>
      </c>
      <c r="G2869" s="0" t="str">
        <f aca="false">IF(F2869="S",COUNTIF($F$3:$F2869,"S"),"")</f>
        <v/>
      </c>
      <c r="H2869" s="0" t="n">
        <f aca="false">A2869</f>
        <v>39</v>
      </c>
      <c r="I2869" s="0" t="n">
        <f aca="false">B2869</f>
        <v>17</v>
      </c>
    </row>
    <row r="2870" customFormat="false" ht="12.8" hidden="false" customHeight="false" outlineLevel="0" collapsed="false">
      <c r="A2870" s="0" t="n">
        <f aca="false">IF(B2869&lt;&gt;$D$1,A2869,A2869+1)</f>
        <v>39</v>
      </c>
      <c r="B2870" s="0" t="n">
        <f aca="false">IF(B2869&lt;&gt;$D$1,B2869+1,1)</f>
        <v>18</v>
      </c>
      <c r="C2870" s="0" t="str">
        <f aca="false">IFERROR(VLOOKUP(A2870,'Province Map'!$A$2:$BX$77,(MATCH(B2870,'Province Map'!$B$2:$BX$2,0)+1),0),"")</f>
        <v/>
      </c>
      <c r="D2870" s="0" t="str">
        <f aca="false">IF(C2870="T","T","")</f>
        <v/>
      </c>
      <c r="E2870" s="0" t="str">
        <f aca="false">IF(D2870="T",COUNTIF($D$3:$D2870,"T"),"")</f>
        <v/>
      </c>
      <c r="F2870" s="0" t="str">
        <f aca="false">IF(C2870="S","S","")</f>
        <v/>
      </c>
      <c r="G2870" s="0" t="str">
        <f aca="false">IF(F2870="S",COUNTIF($F$3:$F2870,"S"),"")</f>
        <v/>
      </c>
      <c r="H2870" s="0" t="n">
        <f aca="false">A2870</f>
        <v>39</v>
      </c>
      <c r="I2870" s="0" t="n">
        <f aca="false">B2870</f>
        <v>18</v>
      </c>
    </row>
    <row r="2871" customFormat="false" ht="12.8" hidden="false" customHeight="false" outlineLevel="0" collapsed="false">
      <c r="A2871" s="0" t="n">
        <f aca="false">IF(B2870&lt;&gt;$D$1,A2870,A2870+1)</f>
        <v>39</v>
      </c>
      <c r="B2871" s="0" t="n">
        <f aca="false">IF(B2870&lt;&gt;$D$1,B2870+1,1)</f>
        <v>19</v>
      </c>
      <c r="C2871" s="0" t="str">
        <f aca="false">IFERROR(VLOOKUP(A2871,'Province Map'!$A$2:$BX$77,(MATCH(B2871,'Province Map'!$B$2:$BX$2,0)+1),0),"")</f>
        <v/>
      </c>
      <c r="D2871" s="0" t="str">
        <f aca="false">IF(C2871="T","T","")</f>
        <v/>
      </c>
      <c r="E2871" s="0" t="str">
        <f aca="false">IF(D2871="T",COUNTIF($D$3:$D2871,"T"),"")</f>
        <v/>
      </c>
      <c r="F2871" s="0" t="str">
        <f aca="false">IF(C2871="S","S","")</f>
        <v/>
      </c>
      <c r="G2871" s="0" t="str">
        <f aca="false">IF(F2871="S",COUNTIF($F$3:$F2871,"S"),"")</f>
        <v/>
      </c>
      <c r="H2871" s="0" t="n">
        <f aca="false">A2871</f>
        <v>39</v>
      </c>
      <c r="I2871" s="0" t="n">
        <f aca="false">B2871</f>
        <v>19</v>
      </c>
    </row>
    <row r="2872" customFormat="false" ht="12.8" hidden="false" customHeight="false" outlineLevel="0" collapsed="false">
      <c r="A2872" s="0" t="n">
        <f aca="false">IF(B2871&lt;&gt;$D$1,A2871,A2871+1)</f>
        <v>39</v>
      </c>
      <c r="B2872" s="0" t="n">
        <f aca="false">IF(B2871&lt;&gt;$D$1,B2871+1,1)</f>
        <v>20</v>
      </c>
      <c r="C2872" s="0" t="str">
        <f aca="false">IFERROR(VLOOKUP(A2872,'Province Map'!$A$2:$BX$77,(MATCH(B2872,'Province Map'!$B$2:$BX$2,0)+1),0),"")</f>
        <v/>
      </c>
      <c r="D2872" s="0" t="str">
        <f aca="false">IF(C2872="T","T","")</f>
        <v/>
      </c>
      <c r="E2872" s="0" t="str">
        <f aca="false">IF(D2872="T",COUNTIF($D$3:$D2872,"T"),"")</f>
        <v/>
      </c>
      <c r="F2872" s="0" t="str">
        <f aca="false">IF(C2872="S","S","")</f>
        <v/>
      </c>
      <c r="G2872" s="0" t="str">
        <f aca="false">IF(F2872="S",COUNTIF($F$3:$F2872,"S"),"")</f>
        <v/>
      </c>
      <c r="H2872" s="0" t="n">
        <f aca="false">A2872</f>
        <v>39</v>
      </c>
      <c r="I2872" s="0" t="n">
        <f aca="false">B2872</f>
        <v>20</v>
      </c>
    </row>
    <row r="2873" customFormat="false" ht="12.8" hidden="false" customHeight="false" outlineLevel="0" collapsed="false">
      <c r="A2873" s="0" t="n">
        <f aca="false">IF(B2872&lt;&gt;$D$1,A2872,A2872+1)</f>
        <v>39</v>
      </c>
      <c r="B2873" s="0" t="n">
        <f aca="false">IF(B2872&lt;&gt;$D$1,B2872+1,1)</f>
        <v>21</v>
      </c>
      <c r="C2873" s="0" t="str">
        <f aca="false">IFERROR(VLOOKUP(A2873,'Province Map'!$A$2:$BX$77,(MATCH(B2873,'Province Map'!$B$2:$BX$2,0)+1),0),"")</f>
        <v/>
      </c>
      <c r="D2873" s="0" t="str">
        <f aca="false">IF(C2873="T","T","")</f>
        <v/>
      </c>
      <c r="E2873" s="0" t="str">
        <f aca="false">IF(D2873="T",COUNTIF($D$3:$D2873,"T"),"")</f>
        <v/>
      </c>
      <c r="F2873" s="0" t="str">
        <f aca="false">IF(C2873="S","S","")</f>
        <v/>
      </c>
      <c r="G2873" s="0" t="str">
        <f aca="false">IF(F2873="S",COUNTIF($F$3:$F2873,"S"),"")</f>
        <v/>
      </c>
      <c r="H2873" s="0" t="n">
        <f aca="false">A2873</f>
        <v>39</v>
      </c>
      <c r="I2873" s="0" t="n">
        <f aca="false">B2873</f>
        <v>21</v>
      </c>
    </row>
    <row r="2874" customFormat="false" ht="12.8" hidden="false" customHeight="false" outlineLevel="0" collapsed="false">
      <c r="A2874" s="0" t="n">
        <f aca="false">IF(B2873&lt;&gt;$D$1,A2873,A2873+1)</f>
        <v>39</v>
      </c>
      <c r="B2874" s="0" t="n">
        <f aca="false">IF(B2873&lt;&gt;$D$1,B2873+1,1)</f>
        <v>22</v>
      </c>
      <c r="C2874" s="0" t="str">
        <f aca="false">IFERROR(VLOOKUP(A2874,'Province Map'!$A$2:$BX$77,(MATCH(B2874,'Province Map'!$B$2:$BX$2,0)+1),0),"")</f>
        <v/>
      </c>
      <c r="D2874" s="0" t="str">
        <f aca="false">IF(C2874="T","T","")</f>
        <v/>
      </c>
      <c r="E2874" s="0" t="str">
        <f aca="false">IF(D2874="T",COUNTIF($D$3:$D2874,"T"),"")</f>
        <v/>
      </c>
      <c r="F2874" s="0" t="str">
        <f aca="false">IF(C2874="S","S","")</f>
        <v/>
      </c>
      <c r="G2874" s="0" t="str">
        <f aca="false">IF(F2874="S",COUNTIF($F$3:$F2874,"S"),"")</f>
        <v/>
      </c>
      <c r="H2874" s="0" t="n">
        <f aca="false">A2874</f>
        <v>39</v>
      </c>
      <c r="I2874" s="0" t="n">
        <f aca="false">B2874</f>
        <v>22</v>
      </c>
    </row>
    <row r="2875" customFormat="false" ht="12.8" hidden="false" customHeight="false" outlineLevel="0" collapsed="false">
      <c r="A2875" s="0" t="n">
        <f aca="false">IF(B2874&lt;&gt;$D$1,A2874,A2874+1)</f>
        <v>39</v>
      </c>
      <c r="B2875" s="0" t="n">
        <f aca="false">IF(B2874&lt;&gt;$D$1,B2874+1,1)</f>
        <v>23</v>
      </c>
      <c r="C2875" s="0" t="str">
        <f aca="false">IFERROR(VLOOKUP(A2875,'Province Map'!$A$2:$BX$77,(MATCH(B2875,'Province Map'!$B$2:$BX$2,0)+1),0),"")</f>
        <v/>
      </c>
      <c r="D2875" s="0" t="str">
        <f aca="false">IF(C2875="T","T","")</f>
        <v/>
      </c>
      <c r="E2875" s="0" t="str">
        <f aca="false">IF(D2875="T",COUNTIF($D$3:$D2875,"T"),"")</f>
        <v/>
      </c>
      <c r="F2875" s="0" t="str">
        <f aca="false">IF(C2875="S","S","")</f>
        <v/>
      </c>
      <c r="G2875" s="0" t="str">
        <f aca="false">IF(F2875="S",COUNTIF($F$3:$F2875,"S"),"")</f>
        <v/>
      </c>
      <c r="H2875" s="0" t="n">
        <f aca="false">A2875</f>
        <v>39</v>
      </c>
      <c r="I2875" s="0" t="n">
        <f aca="false">B2875</f>
        <v>23</v>
      </c>
    </row>
    <row r="2876" customFormat="false" ht="12.8" hidden="false" customHeight="false" outlineLevel="0" collapsed="false">
      <c r="A2876" s="0" t="n">
        <f aca="false">IF(B2875&lt;&gt;$D$1,A2875,A2875+1)</f>
        <v>39</v>
      </c>
      <c r="B2876" s="0" t="n">
        <f aca="false">IF(B2875&lt;&gt;$D$1,B2875+1,1)</f>
        <v>24</v>
      </c>
      <c r="C2876" s="0" t="str">
        <f aca="false">IFERROR(VLOOKUP(A2876,'Province Map'!$A$2:$BX$77,(MATCH(B2876,'Province Map'!$B$2:$BX$2,0)+1),0),"")</f>
        <v/>
      </c>
      <c r="D2876" s="0" t="str">
        <f aca="false">IF(C2876="T","T","")</f>
        <v/>
      </c>
      <c r="E2876" s="0" t="str">
        <f aca="false">IF(D2876="T",COUNTIF($D$3:$D2876,"T"),"")</f>
        <v/>
      </c>
      <c r="F2876" s="0" t="str">
        <f aca="false">IF(C2876="S","S","")</f>
        <v/>
      </c>
      <c r="G2876" s="0" t="str">
        <f aca="false">IF(F2876="S",COUNTIF($F$3:$F2876,"S"),"")</f>
        <v/>
      </c>
      <c r="H2876" s="0" t="n">
        <f aca="false">A2876</f>
        <v>39</v>
      </c>
      <c r="I2876" s="0" t="n">
        <f aca="false">B2876</f>
        <v>24</v>
      </c>
    </row>
    <row r="2877" customFormat="false" ht="12.8" hidden="false" customHeight="false" outlineLevel="0" collapsed="false">
      <c r="A2877" s="0" t="n">
        <f aca="false">IF(B2876&lt;&gt;$D$1,A2876,A2876+1)</f>
        <v>39</v>
      </c>
      <c r="B2877" s="0" t="n">
        <f aca="false">IF(B2876&lt;&gt;$D$1,B2876+1,1)</f>
        <v>25</v>
      </c>
      <c r="C2877" s="0" t="str">
        <f aca="false">IFERROR(VLOOKUP(A2877,'Province Map'!$A$2:$BX$77,(MATCH(B2877,'Province Map'!$B$2:$BX$2,0)+1),0),"")</f>
        <v/>
      </c>
      <c r="D2877" s="0" t="str">
        <f aca="false">IF(C2877="T","T","")</f>
        <v/>
      </c>
      <c r="E2877" s="0" t="str">
        <f aca="false">IF(D2877="T",COUNTIF($D$3:$D2877,"T"),"")</f>
        <v/>
      </c>
      <c r="F2877" s="0" t="str">
        <f aca="false">IF(C2877="S","S","")</f>
        <v/>
      </c>
      <c r="G2877" s="0" t="str">
        <f aca="false">IF(F2877="S",COUNTIF($F$3:$F2877,"S"),"")</f>
        <v/>
      </c>
      <c r="H2877" s="0" t="n">
        <f aca="false">A2877</f>
        <v>39</v>
      </c>
      <c r="I2877" s="0" t="n">
        <f aca="false">B2877</f>
        <v>25</v>
      </c>
    </row>
    <row r="2878" customFormat="false" ht="12.8" hidden="false" customHeight="false" outlineLevel="0" collapsed="false">
      <c r="A2878" s="0" t="n">
        <f aca="false">IF(B2877&lt;&gt;$D$1,A2877,A2877+1)</f>
        <v>39</v>
      </c>
      <c r="B2878" s="0" t="n">
        <f aca="false">IF(B2877&lt;&gt;$D$1,B2877+1,1)</f>
        <v>26</v>
      </c>
      <c r="C2878" s="0" t="str">
        <f aca="false">IFERROR(VLOOKUP(A2878,'Province Map'!$A$2:$BX$77,(MATCH(B2878,'Province Map'!$B$2:$BX$2,0)+1),0),"")</f>
        <v/>
      </c>
      <c r="D2878" s="0" t="str">
        <f aca="false">IF(C2878="T","T","")</f>
        <v/>
      </c>
      <c r="E2878" s="0" t="str">
        <f aca="false">IF(D2878="T",COUNTIF($D$3:$D2878,"T"),"")</f>
        <v/>
      </c>
      <c r="F2878" s="0" t="str">
        <f aca="false">IF(C2878="S","S","")</f>
        <v/>
      </c>
      <c r="G2878" s="0" t="str">
        <f aca="false">IF(F2878="S",COUNTIF($F$3:$F2878,"S"),"")</f>
        <v/>
      </c>
      <c r="H2878" s="0" t="n">
        <f aca="false">A2878</f>
        <v>39</v>
      </c>
      <c r="I2878" s="0" t="n">
        <f aca="false">B2878</f>
        <v>26</v>
      </c>
    </row>
    <row r="2879" customFormat="false" ht="12.8" hidden="false" customHeight="false" outlineLevel="0" collapsed="false">
      <c r="A2879" s="0" t="n">
        <f aca="false">IF(B2878&lt;&gt;$D$1,A2878,A2878+1)</f>
        <v>39</v>
      </c>
      <c r="B2879" s="0" t="n">
        <f aca="false">IF(B2878&lt;&gt;$D$1,B2878+1,1)</f>
        <v>27</v>
      </c>
      <c r="C2879" s="0" t="str">
        <f aca="false">IFERROR(VLOOKUP(A2879,'Province Map'!$A$2:$BX$77,(MATCH(B2879,'Province Map'!$B$2:$BX$2,0)+1),0),"")</f>
        <v/>
      </c>
      <c r="D2879" s="0" t="str">
        <f aca="false">IF(C2879="T","T","")</f>
        <v/>
      </c>
      <c r="E2879" s="0" t="str">
        <f aca="false">IF(D2879="T",COUNTIF($D$3:$D2879,"T"),"")</f>
        <v/>
      </c>
      <c r="F2879" s="0" t="str">
        <f aca="false">IF(C2879="S","S","")</f>
        <v/>
      </c>
      <c r="G2879" s="0" t="str">
        <f aca="false">IF(F2879="S",COUNTIF($F$3:$F2879,"S"),"")</f>
        <v/>
      </c>
      <c r="H2879" s="0" t="n">
        <f aca="false">A2879</f>
        <v>39</v>
      </c>
      <c r="I2879" s="0" t="n">
        <f aca="false">B2879</f>
        <v>27</v>
      </c>
    </row>
    <row r="2880" customFormat="false" ht="12.8" hidden="false" customHeight="false" outlineLevel="0" collapsed="false">
      <c r="A2880" s="0" t="n">
        <f aca="false">IF(B2879&lt;&gt;$D$1,A2879,A2879+1)</f>
        <v>39</v>
      </c>
      <c r="B2880" s="0" t="n">
        <f aca="false">IF(B2879&lt;&gt;$D$1,B2879+1,1)</f>
        <v>28</v>
      </c>
      <c r="C2880" s="0" t="str">
        <f aca="false">IFERROR(VLOOKUP(A2880,'Province Map'!$A$2:$BX$77,(MATCH(B2880,'Province Map'!$B$2:$BX$2,0)+1),0),"")</f>
        <v/>
      </c>
      <c r="D2880" s="0" t="str">
        <f aca="false">IF(C2880="T","T","")</f>
        <v/>
      </c>
      <c r="E2880" s="0" t="str">
        <f aca="false">IF(D2880="T",COUNTIF($D$3:$D2880,"T"),"")</f>
        <v/>
      </c>
      <c r="F2880" s="0" t="str">
        <f aca="false">IF(C2880="S","S","")</f>
        <v/>
      </c>
      <c r="G2880" s="0" t="str">
        <f aca="false">IF(F2880="S",COUNTIF($F$3:$F2880,"S"),"")</f>
        <v/>
      </c>
      <c r="H2880" s="0" t="n">
        <f aca="false">A2880</f>
        <v>39</v>
      </c>
      <c r="I2880" s="0" t="n">
        <f aca="false">B2880</f>
        <v>28</v>
      </c>
    </row>
    <row r="2881" customFormat="false" ht="12.8" hidden="false" customHeight="false" outlineLevel="0" collapsed="false">
      <c r="A2881" s="0" t="n">
        <f aca="false">IF(B2880&lt;&gt;$D$1,A2880,A2880+1)</f>
        <v>39</v>
      </c>
      <c r="B2881" s="0" t="n">
        <f aca="false">IF(B2880&lt;&gt;$D$1,B2880+1,1)</f>
        <v>29</v>
      </c>
      <c r="C2881" s="0" t="str">
        <f aca="false">IFERROR(VLOOKUP(A2881,'Province Map'!$A$2:$BX$77,(MATCH(B2881,'Province Map'!$B$2:$BX$2,0)+1),0),"")</f>
        <v/>
      </c>
      <c r="D2881" s="0" t="str">
        <f aca="false">IF(C2881="T","T","")</f>
        <v/>
      </c>
      <c r="E2881" s="0" t="str">
        <f aca="false">IF(D2881="T",COUNTIF($D$3:$D2881,"T"),"")</f>
        <v/>
      </c>
      <c r="F2881" s="0" t="str">
        <f aca="false">IF(C2881="S","S","")</f>
        <v/>
      </c>
      <c r="G2881" s="0" t="str">
        <f aca="false">IF(F2881="S",COUNTIF($F$3:$F2881,"S"),"")</f>
        <v/>
      </c>
      <c r="H2881" s="0" t="n">
        <f aca="false">A2881</f>
        <v>39</v>
      </c>
      <c r="I2881" s="0" t="n">
        <f aca="false">B2881</f>
        <v>29</v>
      </c>
    </row>
    <row r="2882" customFormat="false" ht="12.8" hidden="false" customHeight="false" outlineLevel="0" collapsed="false">
      <c r="A2882" s="0" t="n">
        <f aca="false">IF(B2881&lt;&gt;$D$1,A2881,A2881+1)</f>
        <v>39</v>
      </c>
      <c r="B2882" s="0" t="n">
        <f aca="false">IF(B2881&lt;&gt;$D$1,B2881+1,1)</f>
        <v>30</v>
      </c>
      <c r="C2882" s="0" t="str">
        <f aca="false">IFERROR(VLOOKUP(A2882,'Province Map'!$A$2:$BX$77,(MATCH(B2882,'Province Map'!$B$2:$BX$2,0)+1),0),"")</f>
        <v/>
      </c>
      <c r="D2882" s="0" t="str">
        <f aca="false">IF(C2882="T","T","")</f>
        <v/>
      </c>
      <c r="E2882" s="0" t="str">
        <f aca="false">IF(D2882="T",COUNTIF($D$3:$D2882,"T"),"")</f>
        <v/>
      </c>
      <c r="F2882" s="0" t="str">
        <f aca="false">IF(C2882="S","S","")</f>
        <v/>
      </c>
      <c r="G2882" s="0" t="str">
        <f aca="false">IF(F2882="S",COUNTIF($F$3:$F2882,"S"),"")</f>
        <v/>
      </c>
      <c r="H2882" s="0" t="n">
        <f aca="false">A2882</f>
        <v>39</v>
      </c>
      <c r="I2882" s="0" t="n">
        <f aca="false">B2882</f>
        <v>30</v>
      </c>
    </row>
    <row r="2883" customFormat="false" ht="12.8" hidden="false" customHeight="false" outlineLevel="0" collapsed="false">
      <c r="A2883" s="0" t="n">
        <f aca="false">IF(B2882&lt;&gt;$D$1,A2882,A2882+1)</f>
        <v>39</v>
      </c>
      <c r="B2883" s="0" t="n">
        <f aca="false">IF(B2882&lt;&gt;$D$1,B2882+1,1)</f>
        <v>31</v>
      </c>
      <c r="C2883" s="0" t="str">
        <f aca="false">IFERROR(VLOOKUP(A2883,'Province Map'!$A$2:$BX$77,(MATCH(B2883,'Province Map'!$B$2:$BX$2,0)+1),0),"")</f>
        <v/>
      </c>
      <c r="D2883" s="0" t="str">
        <f aca="false">IF(C2883="T","T","")</f>
        <v/>
      </c>
      <c r="E2883" s="0" t="str">
        <f aca="false">IF(D2883="T",COUNTIF($D$3:$D2883,"T"),"")</f>
        <v/>
      </c>
      <c r="F2883" s="0" t="str">
        <f aca="false">IF(C2883="S","S","")</f>
        <v/>
      </c>
      <c r="G2883" s="0" t="str">
        <f aca="false">IF(F2883="S",COUNTIF($F$3:$F2883,"S"),"")</f>
        <v/>
      </c>
      <c r="H2883" s="0" t="n">
        <f aca="false">A2883</f>
        <v>39</v>
      </c>
      <c r="I2883" s="0" t="n">
        <f aca="false">B2883</f>
        <v>31</v>
      </c>
    </row>
    <row r="2884" customFormat="false" ht="12.8" hidden="false" customHeight="false" outlineLevel="0" collapsed="false">
      <c r="A2884" s="0" t="n">
        <f aca="false">IF(B2883&lt;&gt;$D$1,A2883,A2883+1)</f>
        <v>39</v>
      </c>
      <c r="B2884" s="0" t="n">
        <f aca="false">IF(B2883&lt;&gt;$D$1,B2883+1,1)</f>
        <v>32</v>
      </c>
      <c r="C2884" s="0" t="str">
        <f aca="false">IFERROR(VLOOKUP(A2884,'Province Map'!$A$2:$BX$77,(MATCH(B2884,'Province Map'!$B$2:$BX$2,0)+1),0),"")</f>
        <v/>
      </c>
      <c r="D2884" s="0" t="str">
        <f aca="false">IF(C2884="T","T","")</f>
        <v/>
      </c>
      <c r="E2884" s="0" t="str">
        <f aca="false">IF(D2884="T",COUNTIF($D$3:$D2884,"T"),"")</f>
        <v/>
      </c>
      <c r="F2884" s="0" t="str">
        <f aca="false">IF(C2884="S","S","")</f>
        <v/>
      </c>
      <c r="G2884" s="0" t="str">
        <f aca="false">IF(F2884="S",COUNTIF($F$3:$F2884,"S"),"")</f>
        <v/>
      </c>
      <c r="H2884" s="0" t="n">
        <f aca="false">A2884</f>
        <v>39</v>
      </c>
      <c r="I2884" s="0" t="n">
        <f aca="false">B2884</f>
        <v>32</v>
      </c>
    </row>
    <row r="2885" customFormat="false" ht="12.8" hidden="false" customHeight="false" outlineLevel="0" collapsed="false">
      <c r="A2885" s="0" t="n">
        <f aca="false">IF(B2884&lt;&gt;$D$1,A2884,A2884+1)</f>
        <v>39</v>
      </c>
      <c r="B2885" s="0" t="n">
        <f aca="false">IF(B2884&lt;&gt;$D$1,B2884+1,1)</f>
        <v>33</v>
      </c>
      <c r="C2885" s="0" t="str">
        <f aca="false">IFERROR(VLOOKUP(A2885,'Province Map'!$A$2:$BX$77,(MATCH(B2885,'Province Map'!$B$2:$BX$2,0)+1),0),"")</f>
        <v/>
      </c>
      <c r="D2885" s="0" t="str">
        <f aca="false">IF(C2885="T","T","")</f>
        <v/>
      </c>
      <c r="E2885" s="0" t="str">
        <f aca="false">IF(D2885="T",COUNTIF($D$3:$D2885,"T"),"")</f>
        <v/>
      </c>
      <c r="F2885" s="0" t="str">
        <f aca="false">IF(C2885="S","S","")</f>
        <v/>
      </c>
      <c r="G2885" s="0" t="str">
        <f aca="false">IF(F2885="S",COUNTIF($F$3:$F2885,"S"),"")</f>
        <v/>
      </c>
      <c r="H2885" s="0" t="n">
        <f aca="false">A2885</f>
        <v>39</v>
      </c>
      <c r="I2885" s="0" t="n">
        <f aca="false">B2885</f>
        <v>33</v>
      </c>
    </row>
    <row r="2886" customFormat="false" ht="12.8" hidden="false" customHeight="false" outlineLevel="0" collapsed="false">
      <c r="A2886" s="0" t="n">
        <f aca="false">IF(B2885&lt;&gt;$D$1,A2885,A2885+1)</f>
        <v>39</v>
      </c>
      <c r="B2886" s="0" t="n">
        <f aca="false">IF(B2885&lt;&gt;$D$1,B2885+1,1)</f>
        <v>34</v>
      </c>
      <c r="C2886" s="0" t="str">
        <f aca="false">IFERROR(VLOOKUP(A2886,'Province Map'!$A$2:$BX$77,(MATCH(B2886,'Province Map'!$B$2:$BX$2,0)+1),0),"")</f>
        <v/>
      </c>
      <c r="D2886" s="0" t="str">
        <f aca="false">IF(C2886="T","T","")</f>
        <v/>
      </c>
      <c r="E2886" s="0" t="str">
        <f aca="false">IF(D2886="T",COUNTIF($D$3:$D2886,"T"),"")</f>
        <v/>
      </c>
      <c r="F2886" s="0" t="str">
        <f aca="false">IF(C2886="S","S","")</f>
        <v/>
      </c>
      <c r="G2886" s="0" t="str">
        <f aca="false">IF(F2886="S",COUNTIF($F$3:$F2886,"S"),"")</f>
        <v/>
      </c>
      <c r="H2886" s="0" t="n">
        <f aca="false">A2886</f>
        <v>39</v>
      </c>
      <c r="I2886" s="0" t="n">
        <f aca="false">B2886</f>
        <v>34</v>
      </c>
    </row>
    <row r="2887" customFormat="false" ht="12.8" hidden="false" customHeight="false" outlineLevel="0" collapsed="false">
      <c r="A2887" s="0" t="n">
        <f aca="false">IF(B2886&lt;&gt;$D$1,A2886,A2886+1)</f>
        <v>39</v>
      </c>
      <c r="B2887" s="0" t="n">
        <f aca="false">IF(B2886&lt;&gt;$D$1,B2886+1,1)</f>
        <v>35</v>
      </c>
      <c r="C2887" s="0" t="str">
        <f aca="false">IFERROR(VLOOKUP(A2887,'Province Map'!$A$2:$BX$77,(MATCH(B2887,'Province Map'!$B$2:$BX$2,0)+1),0),"")</f>
        <v/>
      </c>
      <c r="D2887" s="0" t="str">
        <f aca="false">IF(C2887="T","T","")</f>
        <v/>
      </c>
      <c r="E2887" s="0" t="str">
        <f aca="false">IF(D2887="T",COUNTIF($D$3:$D2887,"T"),"")</f>
        <v/>
      </c>
      <c r="F2887" s="0" t="str">
        <f aca="false">IF(C2887="S","S","")</f>
        <v/>
      </c>
      <c r="G2887" s="0" t="str">
        <f aca="false">IF(F2887="S",COUNTIF($F$3:$F2887,"S"),"")</f>
        <v/>
      </c>
      <c r="H2887" s="0" t="n">
        <f aca="false">A2887</f>
        <v>39</v>
      </c>
      <c r="I2887" s="0" t="n">
        <f aca="false">B2887</f>
        <v>35</v>
      </c>
    </row>
    <row r="2888" customFormat="false" ht="12.8" hidden="false" customHeight="false" outlineLevel="0" collapsed="false">
      <c r="A2888" s="0" t="n">
        <f aca="false">IF(B2887&lt;&gt;$D$1,A2887,A2887+1)</f>
        <v>39</v>
      </c>
      <c r="B2888" s="0" t="n">
        <f aca="false">IF(B2887&lt;&gt;$D$1,B2887+1,1)</f>
        <v>36</v>
      </c>
      <c r="C2888" s="0" t="str">
        <f aca="false">IFERROR(VLOOKUP(A2888,'Province Map'!$A$2:$BX$77,(MATCH(B2888,'Province Map'!$B$2:$BX$2,0)+1),0),"")</f>
        <v/>
      </c>
      <c r="D2888" s="0" t="str">
        <f aca="false">IF(C2888="T","T","")</f>
        <v/>
      </c>
      <c r="E2888" s="0" t="str">
        <f aca="false">IF(D2888="T",COUNTIF($D$3:$D2888,"T"),"")</f>
        <v/>
      </c>
      <c r="F2888" s="0" t="str">
        <f aca="false">IF(C2888="S","S","")</f>
        <v/>
      </c>
      <c r="G2888" s="0" t="str">
        <f aca="false">IF(F2888="S",COUNTIF($F$3:$F2888,"S"),"")</f>
        <v/>
      </c>
      <c r="H2888" s="0" t="n">
        <f aca="false">A2888</f>
        <v>39</v>
      </c>
      <c r="I2888" s="0" t="n">
        <f aca="false">B2888</f>
        <v>36</v>
      </c>
    </row>
    <row r="2889" customFormat="false" ht="12.8" hidden="false" customHeight="false" outlineLevel="0" collapsed="false">
      <c r="A2889" s="0" t="n">
        <f aca="false">IF(B2888&lt;&gt;$D$1,A2888,A2888+1)</f>
        <v>39</v>
      </c>
      <c r="B2889" s="0" t="n">
        <f aca="false">IF(B2888&lt;&gt;$D$1,B2888+1,1)</f>
        <v>37</v>
      </c>
      <c r="C2889" s="0" t="str">
        <f aca="false">IFERROR(VLOOKUP(A2889,'Province Map'!$A$2:$BX$77,(MATCH(B2889,'Province Map'!$B$2:$BX$2,0)+1),0),"")</f>
        <v/>
      </c>
      <c r="D2889" s="0" t="str">
        <f aca="false">IF(C2889="T","T","")</f>
        <v/>
      </c>
      <c r="E2889" s="0" t="str">
        <f aca="false">IF(D2889="T",COUNTIF($D$3:$D2889,"T"),"")</f>
        <v/>
      </c>
      <c r="F2889" s="0" t="str">
        <f aca="false">IF(C2889="S","S","")</f>
        <v/>
      </c>
      <c r="G2889" s="0" t="str">
        <f aca="false">IF(F2889="S",COUNTIF($F$3:$F2889,"S"),"")</f>
        <v/>
      </c>
      <c r="H2889" s="0" t="n">
        <f aca="false">A2889</f>
        <v>39</v>
      </c>
      <c r="I2889" s="0" t="n">
        <f aca="false">B2889</f>
        <v>37</v>
      </c>
    </row>
    <row r="2890" customFormat="false" ht="12.8" hidden="false" customHeight="false" outlineLevel="0" collapsed="false">
      <c r="A2890" s="0" t="n">
        <f aca="false">IF(B2889&lt;&gt;$D$1,A2889,A2889+1)</f>
        <v>39</v>
      </c>
      <c r="B2890" s="0" t="n">
        <f aca="false">IF(B2889&lt;&gt;$D$1,B2889+1,1)</f>
        <v>38</v>
      </c>
      <c r="C2890" s="0" t="str">
        <f aca="false">IFERROR(VLOOKUP(A2890,'Province Map'!$A$2:$BX$77,(MATCH(B2890,'Province Map'!$B$2:$BX$2,0)+1),0),"")</f>
        <v/>
      </c>
      <c r="D2890" s="0" t="str">
        <f aca="false">IF(C2890="T","T","")</f>
        <v/>
      </c>
      <c r="E2890" s="0" t="str">
        <f aca="false">IF(D2890="T",COUNTIF($D$3:$D2890,"T"),"")</f>
        <v/>
      </c>
      <c r="F2890" s="0" t="str">
        <f aca="false">IF(C2890="S","S","")</f>
        <v/>
      </c>
      <c r="G2890" s="0" t="str">
        <f aca="false">IF(F2890="S",COUNTIF($F$3:$F2890,"S"),"")</f>
        <v/>
      </c>
      <c r="H2890" s="0" t="n">
        <f aca="false">A2890</f>
        <v>39</v>
      </c>
      <c r="I2890" s="0" t="n">
        <f aca="false">B2890</f>
        <v>38</v>
      </c>
    </row>
    <row r="2891" customFormat="false" ht="12.8" hidden="false" customHeight="false" outlineLevel="0" collapsed="false">
      <c r="A2891" s="0" t="n">
        <f aca="false">IF(B2890&lt;&gt;$D$1,A2890,A2890+1)</f>
        <v>39</v>
      </c>
      <c r="B2891" s="0" t="n">
        <f aca="false">IF(B2890&lt;&gt;$D$1,B2890+1,1)</f>
        <v>39</v>
      </c>
      <c r="C2891" s="0" t="str">
        <f aca="false">IFERROR(VLOOKUP(A2891,'Province Map'!$A$2:$BX$77,(MATCH(B2891,'Province Map'!$B$2:$BX$2,0)+1),0),"")</f>
        <v/>
      </c>
      <c r="D2891" s="0" t="str">
        <f aca="false">IF(C2891="T","T","")</f>
        <v/>
      </c>
      <c r="E2891" s="0" t="str">
        <f aca="false">IF(D2891="T",COUNTIF($D$3:$D2891,"T"),"")</f>
        <v/>
      </c>
      <c r="F2891" s="0" t="str">
        <f aca="false">IF(C2891="S","S","")</f>
        <v/>
      </c>
      <c r="G2891" s="0" t="str">
        <f aca="false">IF(F2891="S",COUNTIF($F$3:$F2891,"S"),"")</f>
        <v/>
      </c>
      <c r="H2891" s="0" t="n">
        <f aca="false">A2891</f>
        <v>39</v>
      </c>
      <c r="I2891" s="0" t="n">
        <f aca="false">B2891</f>
        <v>39</v>
      </c>
    </row>
    <row r="2892" customFormat="false" ht="12.8" hidden="false" customHeight="false" outlineLevel="0" collapsed="false">
      <c r="A2892" s="0" t="n">
        <f aca="false">IF(B2891&lt;&gt;$D$1,A2891,A2891+1)</f>
        <v>39</v>
      </c>
      <c r="B2892" s="0" t="n">
        <f aca="false">IF(B2891&lt;&gt;$D$1,B2891+1,1)</f>
        <v>40</v>
      </c>
      <c r="C2892" s="0" t="str">
        <f aca="false">IFERROR(VLOOKUP(A2892,'Province Map'!$A$2:$BX$77,(MATCH(B2892,'Province Map'!$B$2:$BX$2,0)+1),0),"")</f>
        <v/>
      </c>
      <c r="D2892" s="0" t="str">
        <f aca="false">IF(C2892="T","T","")</f>
        <v/>
      </c>
      <c r="E2892" s="0" t="str">
        <f aca="false">IF(D2892="T",COUNTIF($D$3:$D2892,"T"),"")</f>
        <v/>
      </c>
      <c r="F2892" s="0" t="str">
        <f aca="false">IF(C2892="S","S","")</f>
        <v/>
      </c>
      <c r="G2892" s="0" t="str">
        <f aca="false">IF(F2892="S",COUNTIF($F$3:$F2892,"S"),"")</f>
        <v/>
      </c>
      <c r="H2892" s="0" t="n">
        <f aca="false">A2892</f>
        <v>39</v>
      </c>
      <c r="I2892" s="0" t="n">
        <f aca="false">B2892</f>
        <v>40</v>
      </c>
    </row>
    <row r="2893" customFormat="false" ht="12.8" hidden="false" customHeight="false" outlineLevel="0" collapsed="false">
      <c r="A2893" s="0" t="n">
        <f aca="false">IF(B2892&lt;&gt;$D$1,A2892,A2892+1)</f>
        <v>39</v>
      </c>
      <c r="B2893" s="0" t="n">
        <f aca="false">IF(B2892&lt;&gt;$D$1,B2892+1,1)</f>
        <v>41</v>
      </c>
      <c r="C2893" s="0" t="str">
        <f aca="false">IFERROR(VLOOKUP(A2893,'Province Map'!$A$2:$BX$77,(MATCH(B2893,'Province Map'!$B$2:$BX$2,0)+1),0),"")</f>
        <v/>
      </c>
      <c r="D2893" s="0" t="str">
        <f aca="false">IF(C2893="T","T","")</f>
        <v/>
      </c>
      <c r="E2893" s="0" t="str">
        <f aca="false">IF(D2893="T",COUNTIF($D$3:$D2893,"T"),"")</f>
        <v/>
      </c>
      <c r="F2893" s="0" t="str">
        <f aca="false">IF(C2893="S","S","")</f>
        <v/>
      </c>
      <c r="G2893" s="0" t="str">
        <f aca="false">IF(F2893="S",COUNTIF($F$3:$F2893,"S"),"")</f>
        <v/>
      </c>
      <c r="H2893" s="0" t="n">
        <f aca="false">A2893</f>
        <v>39</v>
      </c>
      <c r="I2893" s="0" t="n">
        <f aca="false">B2893</f>
        <v>41</v>
      </c>
    </row>
    <row r="2894" customFormat="false" ht="12.8" hidden="false" customHeight="false" outlineLevel="0" collapsed="false">
      <c r="A2894" s="0" t="n">
        <f aca="false">IF(B2893&lt;&gt;$D$1,A2893,A2893+1)</f>
        <v>39</v>
      </c>
      <c r="B2894" s="0" t="n">
        <f aca="false">IF(B2893&lt;&gt;$D$1,B2893+1,1)</f>
        <v>42</v>
      </c>
      <c r="C2894" s="0" t="str">
        <f aca="false">IFERROR(VLOOKUP(A2894,'Province Map'!$A$2:$BX$77,(MATCH(B2894,'Province Map'!$B$2:$BX$2,0)+1),0),"")</f>
        <v/>
      </c>
      <c r="D2894" s="0" t="str">
        <f aca="false">IF(C2894="T","T","")</f>
        <v/>
      </c>
      <c r="E2894" s="0" t="str">
        <f aca="false">IF(D2894="T",COUNTIF($D$3:$D2894,"T"),"")</f>
        <v/>
      </c>
      <c r="F2894" s="0" t="str">
        <f aca="false">IF(C2894="S","S","")</f>
        <v/>
      </c>
      <c r="G2894" s="0" t="str">
        <f aca="false">IF(F2894="S",COUNTIF($F$3:$F2894,"S"),"")</f>
        <v/>
      </c>
      <c r="H2894" s="0" t="n">
        <f aca="false">A2894</f>
        <v>39</v>
      </c>
      <c r="I2894" s="0" t="n">
        <f aca="false">B2894</f>
        <v>42</v>
      </c>
    </row>
    <row r="2895" customFormat="false" ht="12.8" hidden="false" customHeight="false" outlineLevel="0" collapsed="false">
      <c r="A2895" s="0" t="n">
        <f aca="false">IF(B2894&lt;&gt;$D$1,A2894,A2894+1)</f>
        <v>39</v>
      </c>
      <c r="B2895" s="0" t="n">
        <f aca="false">IF(B2894&lt;&gt;$D$1,B2894+1,1)</f>
        <v>43</v>
      </c>
      <c r="C2895" s="0" t="str">
        <f aca="false">IFERROR(VLOOKUP(A2895,'Province Map'!$A$2:$BX$77,(MATCH(B2895,'Province Map'!$B$2:$BX$2,0)+1),0),"")</f>
        <v/>
      </c>
      <c r="D2895" s="0" t="str">
        <f aca="false">IF(C2895="T","T","")</f>
        <v/>
      </c>
      <c r="E2895" s="0" t="str">
        <f aca="false">IF(D2895="T",COUNTIF($D$3:$D2895,"T"),"")</f>
        <v/>
      </c>
      <c r="F2895" s="0" t="str">
        <f aca="false">IF(C2895="S","S","")</f>
        <v/>
      </c>
      <c r="G2895" s="0" t="str">
        <f aca="false">IF(F2895="S",COUNTIF($F$3:$F2895,"S"),"")</f>
        <v/>
      </c>
      <c r="H2895" s="0" t="n">
        <f aca="false">A2895</f>
        <v>39</v>
      </c>
      <c r="I2895" s="0" t="n">
        <f aca="false">B2895</f>
        <v>43</v>
      </c>
    </row>
    <row r="2896" customFormat="false" ht="12.8" hidden="false" customHeight="false" outlineLevel="0" collapsed="false">
      <c r="A2896" s="0" t="n">
        <f aca="false">IF(B2895&lt;&gt;$D$1,A2895,A2895+1)</f>
        <v>39</v>
      </c>
      <c r="B2896" s="0" t="n">
        <f aca="false">IF(B2895&lt;&gt;$D$1,B2895+1,1)</f>
        <v>44</v>
      </c>
      <c r="C2896" s="0" t="str">
        <f aca="false">IFERROR(VLOOKUP(A2896,'Province Map'!$A$2:$BX$77,(MATCH(B2896,'Province Map'!$B$2:$BX$2,0)+1),0),"")</f>
        <v/>
      </c>
      <c r="D2896" s="0" t="str">
        <f aca="false">IF(C2896="T","T","")</f>
        <v/>
      </c>
      <c r="E2896" s="0" t="str">
        <f aca="false">IF(D2896="T",COUNTIF($D$3:$D2896,"T"),"")</f>
        <v/>
      </c>
      <c r="F2896" s="0" t="str">
        <f aca="false">IF(C2896="S","S","")</f>
        <v/>
      </c>
      <c r="G2896" s="0" t="str">
        <f aca="false">IF(F2896="S",COUNTIF($F$3:$F2896,"S"),"")</f>
        <v/>
      </c>
      <c r="H2896" s="0" t="n">
        <f aca="false">A2896</f>
        <v>39</v>
      </c>
      <c r="I2896" s="0" t="n">
        <f aca="false">B2896</f>
        <v>44</v>
      </c>
    </row>
    <row r="2897" customFormat="false" ht="12.8" hidden="false" customHeight="false" outlineLevel="0" collapsed="false">
      <c r="A2897" s="0" t="n">
        <f aca="false">IF(B2896&lt;&gt;$D$1,A2896,A2896+1)</f>
        <v>39</v>
      </c>
      <c r="B2897" s="0" t="n">
        <f aca="false">IF(B2896&lt;&gt;$D$1,B2896+1,1)</f>
        <v>45</v>
      </c>
      <c r="C2897" s="0" t="str">
        <f aca="false">IFERROR(VLOOKUP(A2897,'Province Map'!$A$2:$BX$77,(MATCH(B2897,'Province Map'!$B$2:$BX$2,0)+1),0),"")</f>
        <v/>
      </c>
      <c r="D2897" s="0" t="str">
        <f aca="false">IF(C2897="T","T","")</f>
        <v/>
      </c>
      <c r="E2897" s="0" t="str">
        <f aca="false">IF(D2897="T",COUNTIF($D$3:$D2897,"T"),"")</f>
        <v/>
      </c>
      <c r="F2897" s="0" t="str">
        <f aca="false">IF(C2897="S","S","")</f>
        <v/>
      </c>
      <c r="G2897" s="0" t="str">
        <f aca="false">IF(F2897="S",COUNTIF($F$3:$F2897,"S"),"")</f>
        <v/>
      </c>
      <c r="H2897" s="0" t="n">
        <f aca="false">A2897</f>
        <v>39</v>
      </c>
      <c r="I2897" s="0" t="n">
        <f aca="false">B2897</f>
        <v>45</v>
      </c>
    </row>
    <row r="2898" customFormat="false" ht="12.8" hidden="false" customHeight="false" outlineLevel="0" collapsed="false">
      <c r="A2898" s="0" t="n">
        <f aca="false">IF(B2897&lt;&gt;$D$1,A2897,A2897+1)</f>
        <v>39</v>
      </c>
      <c r="B2898" s="0" t="n">
        <f aca="false">IF(B2897&lt;&gt;$D$1,B2897+1,1)</f>
        <v>46</v>
      </c>
      <c r="C2898" s="0" t="str">
        <f aca="false">IFERROR(VLOOKUP(A2898,'Province Map'!$A$2:$BX$77,(MATCH(B2898,'Province Map'!$B$2:$BX$2,0)+1),0),"")</f>
        <v/>
      </c>
      <c r="D2898" s="0" t="str">
        <f aca="false">IF(C2898="T","T","")</f>
        <v/>
      </c>
      <c r="E2898" s="0" t="str">
        <f aca="false">IF(D2898="T",COUNTIF($D$3:$D2898,"T"),"")</f>
        <v/>
      </c>
      <c r="F2898" s="0" t="str">
        <f aca="false">IF(C2898="S","S","")</f>
        <v/>
      </c>
      <c r="G2898" s="0" t="str">
        <f aca="false">IF(F2898="S",COUNTIF($F$3:$F2898,"S"),"")</f>
        <v/>
      </c>
      <c r="H2898" s="0" t="n">
        <f aca="false">A2898</f>
        <v>39</v>
      </c>
      <c r="I2898" s="0" t="n">
        <f aca="false">B2898</f>
        <v>46</v>
      </c>
    </row>
    <row r="2899" customFormat="false" ht="12.8" hidden="false" customHeight="false" outlineLevel="0" collapsed="false">
      <c r="A2899" s="0" t="n">
        <f aca="false">IF(B2898&lt;&gt;$D$1,A2898,A2898+1)</f>
        <v>39</v>
      </c>
      <c r="B2899" s="0" t="n">
        <f aca="false">IF(B2898&lt;&gt;$D$1,B2898+1,1)</f>
        <v>47</v>
      </c>
      <c r="C2899" s="0" t="str">
        <f aca="false">IFERROR(VLOOKUP(A2899,'Province Map'!$A$2:$BX$77,(MATCH(B2899,'Province Map'!$B$2:$BX$2,0)+1),0),"")</f>
        <v/>
      </c>
      <c r="D2899" s="0" t="str">
        <f aca="false">IF(C2899="T","T","")</f>
        <v/>
      </c>
      <c r="E2899" s="0" t="str">
        <f aca="false">IF(D2899="T",COUNTIF($D$3:$D2899,"T"),"")</f>
        <v/>
      </c>
      <c r="F2899" s="0" t="str">
        <f aca="false">IF(C2899="S","S","")</f>
        <v/>
      </c>
      <c r="G2899" s="0" t="str">
        <f aca="false">IF(F2899="S",COUNTIF($F$3:$F2899,"S"),"")</f>
        <v/>
      </c>
      <c r="H2899" s="0" t="n">
        <f aca="false">A2899</f>
        <v>39</v>
      </c>
      <c r="I2899" s="0" t="n">
        <f aca="false">B2899</f>
        <v>47</v>
      </c>
    </row>
    <row r="2900" customFormat="false" ht="12.8" hidden="false" customHeight="false" outlineLevel="0" collapsed="false">
      <c r="A2900" s="0" t="n">
        <f aca="false">IF(B2899&lt;&gt;$D$1,A2899,A2899+1)</f>
        <v>39</v>
      </c>
      <c r="B2900" s="0" t="n">
        <f aca="false">IF(B2899&lt;&gt;$D$1,B2899+1,1)</f>
        <v>48</v>
      </c>
      <c r="C2900" s="0" t="str">
        <f aca="false">IFERROR(VLOOKUP(A2900,'Province Map'!$A$2:$BX$77,(MATCH(B2900,'Province Map'!$B$2:$BX$2,0)+1),0),"")</f>
        <v/>
      </c>
      <c r="D2900" s="0" t="str">
        <f aca="false">IF(C2900="T","T","")</f>
        <v/>
      </c>
      <c r="E2900" s="0" t="str">
        <f aca="false">IF(D2900="T",COUNTIF($D$3:$D2900,"T"),"")</f>
        <v/>
      </c>
      <c r="F2900" s="0" t="str">
        <f aca="false">IF(C2900="S","S","")</f>
        <v/>
      </c>
      <c r="G2900" s="0" t="str">
        <f aca="false">IF(F2900="S",COUNTIF($F$3:$F2900,"S"),"")</f>
        <v/>
      </c>
      <c r="H2900" s="0" t="n">
        <f aca="false">A2900</f>
        <v>39</v>
      </c>
      <c r="I2900" s="0" t="n">
        <f aca="false">B2900</f>
        <v>48</v>
      </c>
    </row>
    <row r="2901" customFormat="false" ht="12.8" hidden="false" customHeight="false" outlineLevel="0" collapsed="false">
      <c r="A2901" s="0" t="n">
        <f aca="false">IF(B2900&lt;&gt;$D$1,A2900,A2900+1)</f>
        <v>39</v>
      </c>
      <c r="B2901" s="0" t="n">
        <f aca="false">IF(B2900&lt;&gt;$D$1,B2900+1,1)</f>
        <v>49</v>
      </c>
      <c r="C2901" s="0" t="str">
        <f aca="false">IFERROR(VLOOKUP(A2901,'Province Map'!$A$2:$BX$77,(MATCH(B2901,'Province Map'!$B$2:$BX$2,0)+1),0),"")</f>
        <v/>
      </c>
      <c r="D2901" s="0" t="str">
        <f aca="false">IF(C2901="T","T","")</f>
        <v/>
      </c>
      <c r="E2901" s="0" t="str">
        <f aca="false">IF(D2901="T",COUNTIF($D$3:$D2901,"T"),"")</f>
        <v/>
      </c>
      <c r="F2901" s="0" t="str">
        <f aca="false">IF(C2901="S","S","")</f>
        <v/>
      </c>
      <c r="G2901" s="0" t="str">
        <f aca="false">IF(F2901="S",COUNTIF($F$3:$F2901,"S"),"")</f>
        <v/>
      </c>
      <c r="H2901" s="0" t="n">
        <f aca="false">A2901</f>
        <v>39</v>
      </c>
      <c r="I2901" s="0" t="n">
        <f aca="false">B2901</f>
        <v>49</v>
      </c>
    </row>
    <row r="2902" customFormat="false" ht="12.8" hidden="false" customHeight="false" outlineLevel="0" collapsed="false">
      <c r="A2902" s="0" t="n">
        <f aca="false">IF(B2901&lt;&gt;$D$1,A2901,A2901+1)</f>
        <v>39</v>
      </c>
      <c r="B2902" s="0" t="n">
        <f aca="false">IF(B2901&lt;&gt;$D$1,B2901+1,1)</f>
        <v>50</v>
      </c>
      <c r="C2902" s="0" t="str">
        <f aca="false">IFERROR(VLOOKUP(A2902,'Province Map'!$A$2:$BX$77,(MATCH(B2902,'Province Map'!$B$2:$BX$2,0)+1),0),"")</f>
        <v/>
      </c>
      <c r="D2902" s="0" t="str">
        <f aca="false">IF(C2902="T","T","")</f>
        <v/>
      </c>
      <c r="E2902" s="0" t="str">
        <f aca="false">IF(D2902="T",COUNTIF($D$3:$D2902,"T"),"")</f>
        <v/>
      </c>
      <c r="F2902" s="0" t="str">
        <f aca="false">IF(C2902="S","S","")</f>
        <v/>
      </c>
      <c r="G2902" s="0" t="str">
        <f aca="false">IF(F2902="S",COUNTIF($F$3:$F2902,"S"),"")</f>
        <v/>
      </c>
      <c r="H2902" s="0" t="n">
        <f aca="false">A2902</f>
        <v>39</v>
      </c>
      <c r="I2902" s="0" t="n">
        <f aca="false">B2902</f>
        <v>50</v>
      </c>
    </row>
    <row r="2903" customFormat="false" ht="12.8" hidden="false" customHeight="false" outlineLevel="0" collapsed="false">
      <c r="A2903" s="0" t="n">
        <f aca="false">IF(B2902&lt;&gt;$D$1,A2902,A2902+1)</f>
        <v>39</v>
      </c>
      <c r="B2903" s="0" t="n">
        <f aca="false">IF(B2902&lt;&gt;$D$1,B2902+1,1)</f>
        <v>51</v>
      </c>
      <c r="C2903" s="0" t="str">
        <f aca="false">IFERROR(VLOOKUP(A2903,'Province Map'!$A$2:$BX$77,(MATCH(B2903,'Province Map'!$B$2:$BX$2,0)+1),0),"")</f>
        <v/>
      </c>
      <c r="D2903" s="0" t="str">
        <f aca="false">IF(C2903="T","T","")</f>
        <v/>
      </c>
      <c r="E2903" s="0" t="str">
        <f aca="false">IF(D2903="T",COUNTIF($D$3:$D2903,"T"),"")</f>
        <v/>
      </c>
      <c r="F2903" s="0" t="str">
        <f aca="false">IF(C2903="S","S","")</f>
        <v/>
      </c>
      <c r="G2903" s="0" t="str">
        <f aca="false">IF(F2903="S",COUNTIF($F$3:$F2903,"S"),"")</f>
        <v/>
      </c>
      <c r="H2903" s="0" t="n">
        <f aca="false">A2903</f>
        <v>39</v>
      </c>
      <c r="I2903" s="0" t="n">
        <f aca="false">B2903</f>
        <v>51</v>
      </c>
    </row>
    <row r="2904" customFormat="false" ht="12.8" hidden="false" customHeight="false" outlineLevel="0" collapsed="false">
      <c r="A2904" s="0" t="n">
        <f aca="false">IF(B2903&lt;&gt;$D$1,A2903,A2903+1)</f>
        <v>39</v>
      </c>
      <c r="B2904" s="0" t="n">
        <f aca="false">IF(B2903&lt;&gt;$D$1,B2903+1,1)</f>
        <v>52</v>
      </c>
      <c r="C2904" s="0" t="str">
        <f aca="false">IFERROR(VLOOKUP(A2904,'Province Map'!$A$2:$BX$77,(MATCH(B2904,'Province Map'!$B$2:$BX$2,0)+1),0),"")</f>
        <v/>
      </c>
      <c r="D2904" s="0" t="str">
        <f aca="false">IF(C2904="T","T","")</f>
        <v/>
      </c>
      <c r="E2904" s="0" t="str">
        <f aca="false">IF(D2904="T",COUNTIF($D$3:$D2904,"T"),"")</f>
        <v/>
      </c>
      <c r="F2904" s="0" t="str">
        <f aca="false">IF(C2904="S","S","")</f>
        <v/>
      </c>
      <c r="G2904" s="0" t="str">
        <f aca="false">IF(F2904="S",COUNTIF($F$3:$F2904,"S"),"")</f>
        <v/>
      </c>
      <c r="H2904" s="0" t="n">
        <f aca="false">A2904</f>
        <v>39</v>
      </c>
      <c r="I2904" s="0" t="n">
        <f aca="false">B2904</f>
        <v>52</v>
      </c>
    </row>
    <row r="2905" customFormat="false" ht="12.8" hidden="false" customHeight="false" outlineLevel="0" collapsed="false">
      <c r="A2905" s="0" t="n">
        <f aca="false">IF(B2904&lt;&gt;$D$1,A2904,A2904+1)</f>
        <v>39</v>
      </c>
      <c r="B2905" s="0" t="n">
        <f aca="false">IF(B2904&lt;&gt;$D$1,B2904+1,1)</f>
        <v>53</v>
      </c>
      <c r="C2905" s="0" t="str">
        <f aca="false">IFERROR(VLOOKUP(A2905,'Province Map'!$A$2:$BX$77,(MATCH(B2905,'Province Map'!$B$2:$BX$2,0)+1),0),"")</f>
        <v/>
      </c>
      <c r="D2905" s="0" t="str">
        <f aca="false">IF(C2905="T","T","")</f>
        <v/>
      </c>
      <c r="E2905" s="0" t="str">
        <f aca="false">IF(D2905="T",COUNTIF($D$3:$D2905,"T"),"")</f>
        <v/>
      </c>
      <c r="F2905" s="0" t="str">
        <f aca="false">IF(C2905="S","S","")</f>
        <v/>
      </c>
      <c r="G2905" s="0" t="str">
        <f aca="false">IF(F2905="S",COUNTIF($F$3:$F2905,"S"),"")</f>
        <v/>
      </c>
      <c r="H2905" s="0" t="n">
        <f aca="false">A2905</f>
        <v>39</v>
      </c>
      <c r="I2905" s="0" t="n">
        <f aca="false">B2905</f>
        <v>53</v>
      </c>
    </row>
    <row r="2906" customFormat="false" ht="12.8" hidden="false" customHeight="false" outlineLevel="0" collapsed="false">
      <c r="A2906" s="0" t="n">
        <f aca="false">IF(B2905&lt;&gt;$D$1,A2905,A2905+1)</f>
        <v>39</v>
      </c>
      <c r="B2906" s="0" t="n">
        <f aca="false">IF(B2905&lt;&gt;$D$1,B2905+1,1)</f>
        <v>54</v>
      </c>
      <c r="C2906" s="0" t="str">
        <f aca="false">IFERROR(VLOOKUP(A2906,'Province Map'!$A$2:$BX$77,(MATCH(B2906,'Province Map'!$B$2:$BX$2,0)+1),0),"")</f>
        <v/>
      </c>
      <c r="D2906" s="0" t="str">
        <f aca="false">IF(C2906="T","T","")</f>
        <v/>
      </c>
      <c r="E2906" s="0" t="str">
        <f aca="false">IF(D2906="T",COUNTIF($D$3:$D2906,"T"),"")</f>
        <v/>
      </c>
      <c r="F2906" s="0" t="str">
        <f aca="false">IF(C2906="S","S","")</f>
        <v/>
      </c>
      <c r="G2906" s="0" t="str">
        <f aca="false">IF(F2906="S",COUNTIF($F$3:$F2906,"S"),"")</f>
        <v/>
      </c>
      <c r="H2906" s="0" t="n">
        <f aca="false">A2906</f>
        <v>39</v>
      </c>
      <c r="I2906" s="0" t="n">
        <f aca="false">B2906</f>
        <v>54</v>
      </c>
    </row>
    <row r="2907" customFormat="false" ht="12.8" hidden="false" customHeight="false" outlineLevel="0" collapsed="false">
      <c r="A2907" s="0" t="n">
        <f aca="false">IF(B2906&lt;&gt;$D$1,A2906,A2906+1)</f>
        <v>39</v>
      </c>
      <c r="B2907" s="0" t="n">
        <f aca="false">IF(B2906&lt;&gt;$D$1,B2906+1,1)</f>
        <v>55</v>
      </c>
      <c r="C2907" s="0" t="str">
        <f aca="false">IFERROR(VLOOKUP(A2907,'Province Map'!$A$2:$BX$77,(MATCH(B2907,'Province Map'!$B$2:$BX$2,0)+1),0),"")</f>
        <v/>
      </c>
      <c r="D2907" s="0" t="str">
        <f aca="false">IF(C2907="T","T","")</f>
        <v/>
      </c>
      <c r="E2907" s="0" t="str">
        <f aca="false">IF(D2907="T",COUNTIF($D$3:$D2907,"T"),"")</f>
        <v/>
      </c>
      <c r="F2907" s="0" t="str">
        <f aca="false">IF(C2907="S","S","")</f>
        <v/>
      </c>
      <c r="G2907" s="0" t="str">
        <f aca="false">IF(F2907="S",COUNTIF($F$3:$F2907,"S"),"")</f>
        <v/>
      </c>
      <c r="H2907" s="0" t="n">
        <f aca="false">A2907</f>
        <v>39</v>
      </c>
      <c r="I2907" s="0" t="n">
        <f aca="false">B2907</f>
        <v>55</v>
      </c>
    </row>
    <row r="2908" customFormat="false" ht="12.8" hidden="false" customHeight="false" outlineLevel="0" collapsed="false">
      <c r="A2908" s="0" t="n">
        <f aca="false">IF(B2907&lt;&gt;$D$1,A2907,A2907+1)</f>
        <v>39</v>
      </c>
      <c r="B2908" s="0" t="n">
        <f aca="false">IF(B2907&lt;&gt;$D$1,B2907+1,1)</f>
        <v>56</v>
      </c>
      <c r="C2908" s="0" t="str">
        <f aca="false">IFERROR(VLOOKUP(A2908,'Province Map'!$A$2:$BX$77,(MATCH(B2908,'Province Map'!$B$2:$BX$2,0)+1),0),"")</f>
        <v/>
      </c>
      <c r="D2908" s="0" t="str">
        <f aca="false">IF(C2908="T","T","")</f>
        <v/>
      </c>
      <c r="E2908" s="0" t="str">
        <f aca="false">IF(D2908="T",COUNTIF($D$3:$D2908,"T"),"")</f>
        <v/>
      </c>
      <c r="F2908" s="0" t="str">
        <f aca="false">IF(C2908="S","S","")</f>
        <v/>
      </c>
      <c r="G2908" s="0" t="str">
        <f aca="false">IF(F2908="S",COUNTIF($F$3:$F2908,"S"),"")</f>
        <v/>
      </c>
      <c r="H2908" s="0" t="n">
        <f aca="false">A2908</f>
        <v>39</v>
      </c>
      <c r="I2908" s="0" t="n">
        <f aca="false">B2908</f>
        <v>56</v>
      </c>
    </row>
    <row r="2909" customFormat="false" ht="12.8" hidden="false" customHeight="false" outlineLevel="0" collapsed="false">
      <c r="A2909" s="0" t="n">
        <f aca="false">IF(B2908&lt;&gt;$D$1,A2908,A2908+1)</f>
        <v>39</v>
      </c>
      <c r="B2909" s="0" t="n">
        <f aca="false">IF(B2908&lt;&gt;$D$1,B2908+1,1)</f>
        <v>57</v>
      </c>
      <c r="C2909" s="0" t="str">
        <f aca="false">IFERROR(VLOOKUP(A2909,'Province Map'!$A$2:$BX$77,(MATCH(B2909,'Province Map'!$B$2:$BX$2,0)+1),0),"")</f>
        <v/>
      </c>
      <c r="D2909" s="0" t="str">
        <f aca="false">IF(C2909="T","T","")</f>
        <v/>
      </c>
      <c r="E2909" s="0" t="str">
        <f aca="false">IF(D2909="T",COUNTIF($D$3:$D2909,"T"),"")</f>
        <v/>
      </c>
      <c r="F2909" s="0" t="str">
        <f aca="false">IF(C2909="S","S","")</f>
        <v/>
      </c>
      <c r="G2909" s="0" t="str">
        <f aca="false">IF(F2909="S",COUNTIF($F$3:$F2909,"S"),"")</f>
        <v/>
      </c>
      <c r="H2909" s="0" t="n">
        <f aca="false">A2909</f>
        <v>39</v>
      </c>
      <c r="I2909" s="0" t="n">
        <f aca="false">B2909</f>
        <v>57</v>
      </c>
    </row>
    <row r="2910" customFormat="false" ht="12.8" hidden="false" customHeight="false" outlineLevel="0" collapsed="false">
      <c r="A2910" s="0" t="n">
        <f aca="false">IF(B2909&lt;&gt;$D$1,A2909,A2909+1)</f>
        <v>39</v>
      </c>
      <c r="B2910" s="0" t="n">
        <f aca="false">IF(B2909&lt;&gt;$D$1,B2909+1,1)</f>
        <v>58</v>
      </c>
      <c r="C2910" s="0" t="str">
        <f aca="false">IFERROR(VLOOKUP(A2910,'Province Map'!$A$2:$BX$77,(MATCH(B2910,'Province Map'!$B$2:$BX$2,0)+1),0),"")</f>
        <v/>
      </c>
      <c r="D2910" s="0" t="str">
        <f aca="false">IF(C2910="T","T","")</f>
        <v/>
      </c>
      <c r="E2910" s="0" t="str">
        <f aca="false">IF(D2910="T",COUNTIF($D$3:$D2910,"T"),"")</f>
        <v/>
      </c>
      <c r="F2910" s="0" t="str">
        <f aca="false">IF(C2910="S","S","")</f>
        <v/>
      </c>
      <c r="G2910" s="0" t="str">
        <f aca="false">IF(F2910="S",COUNTIF($F$3:$F2910,"S"),"")</f>
        <v/>
      </c>
      <c r="H2910" s="0" t="n">
        <f aca="false">A2910</f>
        <v>39</v>
      </c>
      <c r="I2910" s="0" t="n">
        <f aca="false">B2910</f>
        <v>58</v>
      </c>
    </row>
    <row r="2911" customFormat="false" ht="12.8" hidden="false" customHeight="false" outlineLevel="0" collapsed="false">
      <c r="A2911" s="0" t="n">
        <f aca="false">IF(B2910&lt;&gt;$D$1,A2910,A2910+1)</f>
        <v>39</v>
      </c>
      <c r="B2911" s="0" t="n">
        <f aca="false">IF(B2910&lt;&gt;$D$1,B2910+1,1)</f>
        <v>59</v>
      </c>
      <c r="C2911" s="0" t="str">
        <f aca="false">IFERROR(VLOOKUP(A2911,'Province Map'!$A$2:$BX$77,(MATCH(B2911,'Province Map'!$B$2:$BX$2,0)+1),0),"")</f>
        <v/>
      </c>
      <c r="D2911" s="0" t="str">
        <f aca="false">IF(C2911="T","T","")</f>
        <v/>
      </c>
      <c r="E2911" s="0" t="str">
        <f aca="false">IF(D2911="T",COUNTIF($D$3:$D2911,"T"),"")</f>
        <v/>
      </c>
      <c r="F2911" s="0" t="str">
        <f aca="false">IF(C2911="S","S","")</f>
        <v/>
      </c>
      <c r="G2911" s="0" t="str">
        <f aca="false">IF(F2911="S",COUNTIF($F$3:$F2911,"S"),"")</f>
        <v/>
      </c>
      <c r="H2911" s="0" t="n">
        <f aca="false">A2911</f>
        <v>39</v>
      </c>
      <c r="I2911" s="0" t="n">
        <f aca="false">B2911</f>
        <v>59</v>
      </c>
    </row>
    <row r="2912" customFormat="false" ht="12.8" hidden="false" customHeight="false" outlineLevel="0" collapsed="false">
      <c r="A2912" s="0" t="n">
        <f aca="false">IF(B2911&lt;&gt;$D$1,A2911,A2911+1)</f>
        <v>39</v>
      </c>
      <c r="B2912" s="0" t="n">
        <f aca="false">IF(B2911&lt;&gt;$D$1,B2911+1,1)</f>
        <v>60</v>
      </c>
      <c r="C2912" s="0" t="str">
        <f aca="false">IFERROR(VLOOKUP(A2912,'Province Map'!$A$2:$BX$77,(MATCH(B2912,'Province Map'!$B$2:$BX$2,0)+1),0),"")</f>
        <v/>
      </c>
      <c r="D2912" s="0" t="str">
        <f aca="false">IF(C2912="T","T","")</f>
        <v/>
      </c>
      <c r="E2912" s="0" t="str">
        <f aca="false">IF(D2912="T",COUNTIF($D$3:$D2912,"T"),"")</f>
        <v/>
      </c>
      <c r="F2912" s="0" t="str">
        <f aca="false">IF(C2912="S","S","")</f>
        <v/>
      </c>
      <c r="G2912" s="0" t="str">
        <f aca="false">IF(F2912="S",COUNTIF($F$3:$F2912,"S"),"")</f>
        <v/>
      </c>
      <c r="H2912" s="0" t="n">
        <f aca="false">A2912</f>
        <v>39</v>
      </c>
      <c r="I2912" s="0" t="n">
        <f aca="false">B2912</f>
        <v>60</v>
      </c>
    </row>
    <row r="2913" customFormat="false" ht="12.8" hidden="false" customHeight="false" outlineLevel="0" collapsed="false">
      <c r="A2913" s="0" t="n">
        <f aca="false">IF(B2912&lt;&gt;$D$1,A2912,A2912+1)</f>
        <v>39</v>
      </c>
      <c r="B2913" s="0" t="n">
        <f aca="false">IF(B2912&lt;&gt;$D$1,B2912+1,1)</f>
        <v>61</v>
      </c>
      <c r="C2913" s="0" t="str">
        <f aca="false">IFERROR(VLOOKUP(A2913,'Province Map'!$A$2:$BX$77,(MATCH(B2913,'Province Map'!$B$2:$BX$2,0)+1),0),"")</f>
        <v/>
      </c>
      <c r="D2913" s="0" t="str">
        <f aca="false">IF(C2913="T","T","")</f>
        <v/>
      </c>
      <c r="E2913" s="0" t="str">
        <f aca="false">IF(D2913="T",COUNTIF($D$3:$D2913,"T"),"")</f>
        <v/>
      </c>
      <c r="F2913" s="0" t="str">
        <f aca="false">IF(C2913="S","S","")</f>
        <v/>
      </c>
      <c r="G2913" s="0" t="str">
        <f aca="false">IF(F2913="S",COUNTIF($F$3:$F2913,"S"),"")</f>
        <v/>
      </c>
      <c r="H2913" s="0" t="n">
        <f aca="false">A2913</f>
        <v>39</v>
      </c>
      <c r="I2913" s="0" t="n">
        <f aca="false">B2913</f>
        <v>61</v>
      </c>
    </row>
    <row r="2914" customFormat="false" ht="12.8" hidden="false" customHeight="false" outlineLevel="0" collapsed="false">
      <c r="A2914" s="0" t="n">
        <f aca="false">IF(B2913&lt;&gt;$D$1,A2913,A2913+1)</f>
        <v>39</v>
      </c>
      <c r="B2914" s="0" t="n">
        <f aca="false">IF(B2913&lt;&gt;$D$1,B2913+1,1)</f>
        <v>62</v>
      </c>
      <c r="C2914" s="0" t="str">
        <f aca="false">IFERROR(VLOOKUP(A2914,'Province Map'!$A$2:$BX$77,(MATCH(B2914,'Province Map'!$B$2:$BX$2,0)+1),0),"")</f>
        <v/>
      </c>
      <c r="D2914" s="0" t="str">
        <f aca="false">IF(C2914="T","T","")</f>
        <v/>
      </c>
      <c r="E2914" s="0" t="str">
        <f aca="false">IF(D2914="T",COUNTIF($D$3:$D2914,"T"),"")</f>
        <v/>
      </c>
      <c r="F2914" s="0" t="str">
        <f aca="false">IF(C2914="S","S","")</f>
        <v/>
      </c>
      <c r="G2914" s="0" t="str">
        <f aca="false">IF(F2914="S",COUNTIF($F$3:$F2914,"S"),"")</f>
        <v/>
      </c>
      <c r="H2914" s="0" t="n">
        <f aca="false">A2914</f>
        <v>39</v>
      </c>
      <c r="I2914" s="0" t="n">
        <f aca="false">B2914</f>
        <v>62</v>
      </c>
    </row>
    <row r="2915" customFormat="false" ht="12.8" hidden="false" customHeight="false" outlineLevel="0" collapsed="false">
      <c r="A2915" s="0" t="n">
        <f aca="false">IF(B2914&lt;&gt;$D$1,A2914,A2914+1)</f>
        <v>39</v>
      </c>
      <c r="B2915" s="0" t="n">
        <f aca="false">IF(B2914&lt;&gt;$D$1,B2914+1,1)</f>
        <v>63</v>
      </c>
      <c r="C2915" s="0" t="str">
        <f aca="false">IFERROR(VLOOKUP(A2915,'Province Map'!$A$2:$BX$77,(MATCH(B2915,'Province Map'!$B$2:$BX$2,0)+1),0),"")</f>
        <v/>
      </c>
      <c r="D2915" s="0" t="str">
        <f aca="false">IF(C2915="T","T","")</f>
        <v/>
      </c>
      <c r="E2915" s="0" t="str">
        <f aca="false">IF(D2915="T",COUNTIF($D$3:$D2915,"T"),"")</f>
        <v/>
      </c>
      <c r="F2915" s="0" t="str">
        <f aca="false">IF(C2915="S","S","")</f>
        <v/>
      </c>
      <c r="G2915" s="0" t="str">
        <f aca="false">IF(F2915="S",COUNTIF($F$3:$F2915,"S"),"")</f>
        <v/>
      </c>
      <c r="H2915" s="0" t="n">
        <f aca="false">A2915</f>
        <v>39</v>
      </c>
      <c r="I2915" s="0" t="n">
        <f aca="false">B2915</f>
        <v>63</v>
      </c>
    </row>
    <row r="2916" customFormat="false" ht="12.8" hidden="false" customHeight="false" outlineLevel="0" collapsed="false">
      <c r="A2916" s="0" t="n">
        <f aca="false">IF(B2915&lt;&gt;$D$1,A2915,A2915+1)</f>
        <v>39</v>
      </c>
      <c r="B2916" s="0" t="n">
        <f aca="false">IF(B2915&lt;&gt;$D$1,B2915+1,1)</f>
        <v>64</v>
      </c>
      <c r="C2916" s="0" t="str">
        <f aca="false">IFERROR(VLOOKUP(A2916,'Province Map'!$A$2:$BX$77,(MATCH(B2916,'Province Map'!$B$2:$BX$2,0)+1),0),"")</f>
        <v/>
      </c>
      <c r="D2916" s="0" t="str">
        <f aca="false">IF(C2916="T","T","")</f>
        <v/>
      </c>
      <c r="E2916" s="0" t="str">
        <f aca="false">IF(D2916="T",COUNTIF($D$3:$D2916,"T"),"")</f>
        <v/>
      </c>
      <c r="F2916" s="0" t="str">
        <f aca="false">IF(C2916="S","S","")</f>
        <v/>
      </c>
      <c r="G2916" s="0" t="str">
        <f aca="false">IF(F2916="S",COUNTIF($F$3:$F2916,"S"),"")</f>
        <v/>
      </c>
      <c r="H2916" s="0" t="n">
        <f aca="false">A2916</f>
        <v>39</v>
      </c>
      <c r="I2916" s="0" t="n">
        <f aca="false">B2916</f>
        <v>64</v>
      </c>
    </row>
    <row r="2917" customFormat="false" ht="12.8" hidden="false" customHeight="false" outlineLevel="0" collapsed="false">
      <c r="A2917" s="0" t="n">
        <f aca="false">IF(B2916&lt;&gt;$D$1,A2916,A2916+1)</f>
        <v>39</v>
      </c>
      <c r="B2917" s="0" t="n">
        <f aca="false">IF(B2916&lt;&gt;$D$1,B2916+1,1)</f>
        <v>65</v>
      </c>
      <c r="C2917" s="0" t="str">
        <f aca="false">IFERROR(VLOOKUP(A2917,'Province Map'!$A$2:$BX$77,(MATCH(B2917,'Province Map'!$B$2:$BX$2,0)+1),0),"")</f>
        <v/>
      </c>
      <c r="D2917" s="0" t="str">
        <f aca="false">IF(C2917="T","T","")</f>
        <v/>
      </c>
      <c r="E2917" s="0" t="str">
        <f aca="false">IF(D2917="T",COUNTIF($D$3:$D2917,"T"),"")</f>
        <v/>
      </c>
      <c r="F2917" s="0" t="str">
        <f aca="false">IF(C2917="S","S","")</f>
        <v/>
      </c>
      <c r="G2917" s="0" t="str">
        <f aca="false">IF(F2917="S",COUNTIF($F$3:$F2917,"S"),"")</f>
        <v/>
      </c>
      <c r="H2917" s="0" t="n">
        <f aca="false">A2917</f>
        <v>39</v>
      </c>
      <c r="I2917" s="0" t="n">
        <f aca="false">B2917</f>
        <v>65</v>
      </c>
    </row>
    <row r="2918" customFormat="false" ht="12.8" hidden="false" customHeight="false" outlineLevel="0" collapsed="false">
      <c r="A2918" s="0" t="n">
        <f aca="false">IF(B2917&lt;&gt;$D$1,A2917,A2917+1)</f>
        <v>39</v>
      </c>
      <c r="B2918" s="0" t="n">
        <f aca="false">IF(B2917&lt;&gt;$D$1,B2917+1,1)</f>
        <v>66</v>
      </c>
      <c r="C2918" s="0" t="str">
        <f aca="false">IFERROR(VLOOKUP(A2918,'Province Map'!$A$2:$BX$77,(MATCH(B2918,'Province Map'!$B$2:$BX$2,0)+1),0),"")</f>
        <v/>
      </c>
      <c r="D2918" s="0" t="str">
        <f aca="false">IF(C2918="T","T","")</f>
        <v/>
      </c>
      <c r="E2918" s="0" t="str">
        <f aca="false">IF(D2918="T",COUNTIF($D$3:$D2918,"T"),"")</f>
        <v/>
      </c>
      <c r="F2918" s="0" t="str">
        <f aca="false">IF(C2918="S","S","")</f>
        <v/>
      </c>
      <c r="G2918" s="0" t="str">
        <f aca="false">IF(F2918="S",COUNTIF($F$3:$F2918,"S"),"")</f>
        <v/>
      </c>
      <c r="H2918" s="0" t="n">
        <f aca="false">A2918</f>
        <v>39</v>
      </c>
      <c r="I2918" s="0" t="n">
        <f aca="false">B2918</f>
        <v>66</v>
      </c>
    </row>
    <row r="2919" customFormat="false" ht="12.8" hidden="false" customHeight="false" outlineLevel="0" collapsed="false">
      <c r="A2919" s="0" t="n">
        <f aca="false">IF(B2918&lt;&gt;$D$1,A2918,A2918+1)</f>
        <v>39</v>
      </c>
      <c r="B2919" s="0" t="n">
        <f aca="false">IF(B2918&lt;&gt;$D$1,B2918+1,1)</f>
        <v>67</v>
      </c>
      <c r="C2919" s="0" t="str">
        <f aca="false">IFERROR(VLOOKUP(A2919,'Province Map'!$A$2:$BX$77,(MATCH(B2919,'Province Map'!$B$2:$BX$2,0)+1),0),"")</f>
        <v/>
      </c>
      <c r="D2919" s="0" t="str">
        <f aca="false">IF(C2919="T","T","")</f>
        <v/>
      </c>
      <c r="E2919" s="0" t="str">
        <f aca="false">IF(D2919="T",COUNTIF($D$3:$D2919,"T"),"")</f>
        <v/>
      </c>
      <c r="F2919" s="0" t="str">
        <f aca="false">IF(C2919="S","S","")</f>
        <v/>
      </c>
      <c r="G2919" s="0" t="str">
        <f aca="false">IF(F2919="S",COUNTIF($F$3:$F2919,"S"),"")</f>
        <v/>
      </c>
      <c r="H2919" s="0" t="n">
        <f aca="false">A2919</f>
        <v>39</v>
      </c>
      <c r="I2919" s="0" t="n">
        <f aca="false">B2919</f>
        <v>67</v>
      </c>
    </row>
    <row r="2920" customFormat="false" ht="12.8" hidden="false" customHeight="false" outlineLevel="0" collapsed="false">
      <c r="A2920" s="0" t="n">
        <f aca="false">IF(B2919&lt;&gt;$D$1,A2919,A2919+1)</f>
        <v>39</v>
      </c>
      <c r="B2920" s="0" t="n">
        <f aca="false">IF(B2919&lt;&gt;$D$1,B2919+1,1)</f>
        <v>68</v>
      </c>
      <c r="C2920" s="0" t="str">
        <f aca="false">IFERROR(VLOOKUP(A2920,'Province Map'!$A$2:$BX$77,(MATCH(B2920,'Province Map'!$B$2:$BX$2,0)+1),0),"")</f>
        <v/>
      </c>
      <c r="D2920" s="0" t="str">
        <f aca="false">IF(C2920="T","T","")</f>
        <v/>
      </c>
      <c r="E2920" s="0" t="str">
        <f aca="false">IF(D2920="T",COUNTIF($D$3:$D2920,"T"),"")</f>
        <v/>
      </c>
      <c r="F2920" s="0" t="str">
        <f aca="false">IF(C2920="S","S","")</f>
        <v/>
      </c>
      <c r="G2920" s="0" t="str">
        <f aca="false">IF(F2920="S",COUNTIF($F$3:$F2920,"S"),"")</f>
        <v/>
      </c>
      <c r="H2920" s="0" t="n">
        <f aca="false">A2920</f>
        <v>39</v>
      </c>
      <c r="I2920" s="0" t="n">
        <f aca="false">B2920</f>
        <v>68</v>
      </c>
    </row>
    <row r="2921" customFormat="false" ht="12.8" hidden="false" customHeight="false" outlineLevel="0" collapsed="false">
      <c r="A2921" s="0" t="n">
        <f aca="false">IF(B2920&lt;&gt;$D$1,A2920,A2920+1)</f>
        <v>39</v>
      </c>
      <c r="B2921" s="0" t="n">
        <f aca="false">IF(B2920&lt;&gt;$D$1,B2920+1,1)</f>
        <v>69</v>
      </c>
      <c r="C2921" s="0" t="str">
        <f aca="false">IFERROR(VLOOKUP(A2921,'Province Map'!$A$2:$BX$77,(MATCH(B2921,'Province Map'!$B$2:$BX$2,0)+1),0),"")</f>
        <v/>
      </c>
      <c r="D2921" s="0" t="str">
        <f aca="false">IF(C2921="T","T","")</f>
        <v/>
      </c>
      <c r="E2921" s="0" t="str">
        <f aca="false">IF(D2921="T",COUNTIF($D$3:$D2921,"T"),"")</f>
        <v/>
      </c>
      <c r="F2921" s="0" t="str">
        <f aca="false">IF(C2921="S","S","")</f>
        <v/>
      </c>
      <c r="G2921" s="0" t="str">
        <f aca="false">IF(F2921="S",COUNTIF($F$3:$F2921,"S"),"")</f>
        <v/>
      </c>
      <c r="H2921" s="0" t="n">
        <f aca="false">A2921</f>
        <v>39</v>
      </c>
      <c r="I2921" s="0" t="n">
        <f aca="false">B2921</f>
        <v>69</v>
      </c>
    </row>
    <row r="2922" customFormat="false" ht="12.8" hidden="false" customHeight="false" outlineLevel="0" collapsed="false">
      <c r="A2922" s="0" t="n">
        <f aca="false">IF(B2921&lt;&gt;$D$1,A2921,A2921+1)</f>
        <v>39</v>
      </c>
      <c r="B2922" s="0" t="n">
        <f aca="false">IF(B2921&lt;&gt;$D$1,B2921+1,1)</f>
        <v>70</v>
      </c>
      <c r="C2922" s="0" t="str">
        <f aca="false">IFERROR(VLOOKUP(A2922,'Province Map'!$A$2:$BX$77,(MATCH(B2922,'Province Map'!$B$2:$BX$2,0)+1),0),"")</f>
        <v/>
      </c>
      <c r="D2922" s="0" t="str">
        <f aca="false">IF(C2922="T","T","")</f>
        <v/>
      </c>
      <c r="E2922" s="0" t="str">
        <f aca="false">IF(D2922="T",COUNTIF($D$3:$D2922,"T"),"")</f>
        <v/>
      </c>
      <c r="F2922" s="0" t="str">
        <f aca="false">IF(C2922="S","S","")</f>
        <v/>
      </c>
      <c r="G2922" s="0" t="str">
        <f aca="false">IF(F2922="S",COUNTIF($F$3:$F2922,"S"),"")</f>
        <v/>
      </c>
      <c r="H2922" s="0" t="n">
        <f aca="false">A2922</f>
        <v>39</v>
      </c>
      <c r="I2922" s="0" t="n">
        <f aca="false">B2922</f>
        <v>70</v>
      </c>
    </row>
    <row r="2923" customFormat="false" ht="12.8" hidden="false" customHeight="false" outlineLevel="0" collapsed="false">
      <c r="A2923" s="0" t="n">
        <f aca="false">IF(B2922&lt;&gt;$D$1,A2922,A2922+1)</f>
        <v>39</v>
      </c>
      <c r="B2923" s="0" t="n">
        <f aca="false">IF(B2922&lt;&gt;$D$1,B2922+1,1)</f>
        <v>71</v>
      </c>
      <c r="C2923" s="0" t="str">
        <f aca="false">IFERROR(VLOOKUP(A2923,'Province Map'!$A$2:$BX$77,(MATCH(B2923,'Province Map'!$B$2:$BX$2,0)+1),0),"")</f>
        <v/>
      </c>
      <c r="D2923" s="0" t="str">
        <f aca="false">IF(C2923="T","T","")</f>
        <v/>
      </c>
      <c r="E2923" s="0" t="str">
        <f aca="false">IF(D2923="T",COUNTIF($D$3:$D2923,"T"),"")</f>
        <v/>
      </c>
      <c r="F2923" s="0" t="str">
        <f aca="false">IF(C2923="S","S","")</f>
        <v/>
      </c>
      <c r="G2923" s="0" t="str">
        <f aca="false">IF(F2923="S",COUNTIF($F$3:$F2923,"S"),"")</f>
        <v/>
      </c>
      <c r="H2923" s="0" t="n">
        <f aca="false">A2923</f>
        <v>39</v>
      </c>
      <c r="I2923" s="0" t="n">
        <f aca="false">B2923</f>
        <v>71</v>
      </c>
    </row>
    <row r="2924" customFormat="false" ht="12.8" hidden="false" customHeight="false" outlineLevel="0" collapsed="false">
      <c r="A2924" s="0" t="n">
        <f aca="false">IF(B2923&lt;&gt;$D$1,A2923,A2923+1)</f>
        <v>39</v>
      </c>
      <c r="B2924" s="0" t="n">
        <f aca="false">IF(B2923&lt;&gt;$D$1,B2923+1,1)</f>
        <v>72</v>
      </c>
      <c r="C2924" s="0" t="str">
        <f aca="false">IFERROR(VLOOKUP(A2924,'Province Map'!$A$2:$BX$77,(MATCH(B2924,'Province Map'!$B$2:$BX$2,0)+1),0),"")</f>
        <v/>
      </c>
      <c r="D2924" s="0" t="str">
        <f aca="false">IF(C2924="T","T","")</f>
        <v/>
      </c>
      <c r="E2924" s="0" t="str">
        <f aca="false">IF(D2924="T",COUNTIF($D$3:$D2924,"T"),"")</f>
        <v/>
      </c>
      <c r="F2924" s="0" t="str">
        <f aca="false">IF(C2924="S","S","")</f>
        <v/>
      </c>
      <c r="G2924" s="0" t="str">
        <f aca="false">IF(F2924="S",COUNTIF($F$3:$F2924,"S"),"")</f>
        <v/>
      </c>
      <c r="H2924" s="0" t="n">
        <f aca="false">A2924</f>
        <v>39</v>
      </c>
      <c r="I2924" s="0" t="n">
        <f aca="false">B2924</f>
        <v>72</v>
      </c>
    </row>
    <row r="2925" customFormat="false" ht="12.8" hidden="false" customHeight="false" outlineLevel="0" collapsed="false">
      <c r="A2925" s="0" t="n">
        <f aca="false">IF(B2924&lt;&gt;$D$1,A2924,A2924+1)</f>
        <v>39</v>
      </c>
      <c r="B2925" s="0" t="n">
        <f aca="false">IF(B2924&lt;&gt;$D$1,B2924+1,1)</f>
        <v>73</v>
      </c>
      <c r="C2925" s="0" t="str">
        <f aca="false">IFERROR(VLOOKUP(A2925,'Province Map'!$A$2:$BX$77,(MATCH(B2925,'Province Map'!$B$2:$BX$2,0)+1),0),"")</f>
        <v/>
      </c>
      <c r="D2925" s="0" t="str">
        <f aca="false">IF(C2925="T","T","")</f>
        <v/>
      </c>
      <c r="E2925" s="0" t="str">
        <f aca="false">IF(D2925="T",COUNTIF($D$3:$D2925,"T"),"")</f>
        <v/>
      </c>
      <c r="F2925" s="0" t="str">
        <f aca="false">IF(C2925="S","S","")</f>
        <v/>
      </c>
      <c r="G2925" s="0" t="str">
        <f aca="false">IF(F2925="S",COUNTIF($F$3:$F2925,"S"),"")</f>
        <v/>
      </c>
      <c r="H2925" s="0" t="n">
        <f aca="false">A2925</f>
        <v>39</v>
      </c>
      <c r="I2925" s="0" t="n">
        <f aca="false">B2925</f>
        <v>73</v>
      </c>
    </row>
    <row r="2926" customFormat="false" ht="12.8" hidden="false" customHeight="false" outlineLevel="0" collapsed="false">
      <c r="A2926" s="0" t="n">
        <f aca="false">IF(B2925&lt;&gt;$D$1,A2925,A2925+1)</f>
        <v>39</v>
      </c>
      <c r="B2926" s="0" t="n">
        <f aca="false">IF(B2925&lt;&gt;$D$1,B2925+1,1)</f>
        <v>74</v>
      </c>
      <c r="C2926" s="0" t="str">
        <f aca="false">IFERROR(VLOOKUP(A2926,'Province Map'!$A$2:$BX$77,(MATCH(B2926,'Province Map'!$B$2:$BX$2,0)+1),0),"")</f>
        <v/>
      </c>
      <c r="D2926" s="0" t="str">
        <f aca="false">IF(C2926="T","T","")</f>
        <v/>
      </c>
      <c r="E2926" s="0" t="str">
        <f aca="false">IF(D2926="T",COUNTIF($D$3:$D2926,"T"),"")</f>
        <v/>
      </c>
      <c r="F2926" s="0" t="str">
        <f aca="false">IF(C2926="S","S","")</f>
        <v/>
      </c>
      <c r="G2926" s="0" t="str">
        <f aca="false">IF(F2926="S",COUNTIF($F$3:$F2926,"S"),"")</f>
        <v/>
      </c>
      <c r="H2926" s="0" t="n">
        <f aca="false">A2926</f>
        <v>39</v>
      </c>
      <c r="I2926" s="0" t="n">
        <f aca="false">B2926</f>
        <v>74</v>
      </c>
    </row>
    <row r="2927" customFormat="false" ht="12.8" hidden="false" customHeight="false" outlineLevel="0" collapsed="false">
      <c r="A2927" s="0" t="n">
        <f aca="false">IF(B2926&lt;&gt;$D$1,A2926,A2926+1)</f>
        <v>39</v>
      </c>
      <c r="B2927" s="0" t="n">
        <f aca="false">IF(B2926&lt;&gt;$D$1,B2926+1,1)</f>
        <v>75</v>
      </c>
      <c r="C2927" s="0" t="str">
        <f aca="false">IFERROR(VLOOKUP(A2927,'Province Map'!$A$2:$BX$77,(MATCH(B2927,'Province Map'!$B$2:$BX$2,0)+1),0),"")</f>
        <v/>
      </c>
      <c r="D2927" s="0" t="str">
        <f aca="false">IF(C2927="T","T","")</f>
        <v/>
      </c>
      <c r="E2927" s="0" t="str">
        <f aca="false">IF(D2927="T",COUNTIF($D$3:$D2927,"T"),"")</f>
        <v/>
      </c>
      <c r="F2927" s="0" t="str">
        <f aca="false">IF(C2927="S","S","")</f>
        <v/>
      </c>
      <c r="G2927" s="0" t="str">
        <f aca="false">IF(F2927="S",COUNTIF($F$3:$F2927,"S"),"")</f>
        <v/>
      </c>
      <c r="H2927" s="0" t="n">
        <f aca="false">A2927</f>
        <v>39</v>
      </c>
      <c r="I2927" s="0" t="n">
        <f aca="false">B2927</f>
        <v>75</v>
      </c>
    </row>
    <row r="2928" customFormat="false" ht="12.8" hidden="false" customHeight="false" outlineLevel="0" collapsed="false">
      <c r="A2928" s="0" t="n">
        <f aca="false">IF(B2927&lt;&gt;$D$1,A2927,A2927+1)</f>
        <v>40</v>
      </c>
      <c r="B2928" s="0" t="n">
        <f aca="false">IF(B2927&lt;&gt;$D$1,B2927+1,1)</f>
        <v>1</v>
      </c>
      <c r="C2928" s="0" t="str">
        <f aca="false">IFERROR(VLOOKUP(A2928,'Province Map'!$A$2:$BX$77,(MATCH(B2928,'Province Map'!$B$2:$BX$2,0)+1),0),"")</f>
        <v/>
      </c>
      <c r="D2928" s="0" t="str">
        <f aca="false">IF(C2928="T","T","")</f>
        <v/>
      </c>
      <c r="E2928" s="0" t="str">
        <f aca="false">IF(D2928="T",COUNTIF($D$3:$D2928,"T"),"")</f>
        <v/>
      </c>
      <c r="F2928" s="0" t="str">
        <f aca="false">IF(C2928="S","S","")</f>
        <v/>
      </c>
      <c r="G2928" s="0" t="str">
        <f aca="false">IF(F2928="S",COUNTIF($F$3:$F2928,"S"),"")</f>
        <v/>
      </c>
      <c r="H2928" s="0" t="n">
        <f aca="false">A2928</f>
        <v>40</v>
      </c>
      <c r="I2928" s="0" t="n">
        <f aca="false">B2928</f>
        <v>1</v>
      </c>
    </row>
    <row r="2929" customFormat="false" ht="12.8" hidden="false" customHeight="false" outlineLevel="0" collapsed="false">
      <c r="A2929" s="0" t="n">
        <f aca="false">IF(B2928&lt;&gt;$D$1,A2928,A2928+1)</f>
        <v>40</v>
      </c>
      <c r="B2929" s="0" t="n">
        <f aca="false">IF(B2928&lt;&gt;$D$1,B2928+1,1)</f>
        <v>2</v>
      </c>
      <c r="C2929" s="0" t="str">
        <f aca="false">IFERROR(VLOOKUP(A2929,'Province Map'!$A$2:$BX$77,(MATCH(B2929,'Province Map'!$B$2:$BX$2,0)+1),0),"")</f>
        <v/>
      </c>
      <c r="D2929" s="0" t="str">
        <f aca="false">IF(C2929="T","T","")</f>
        <v/>
      </c>
      <c r="E2929" s="0" t="str">
        <f aca="false">IF(D2929="T",COUNTIF($D$3:$D2929,"T"),"")</f>
        <v/>
      </c>
      <c r="F2929" s="0" t="str">
        <f aca="false">IF(C2929="S","S","")</f>
        <v/>
      </c>
      <c r="G2929" s="0" t="str">
        <f aca="false">IF(F2929="S",COUNTIF($F$3:$F2929,"S"),"")</f>
        <v/>
      </c>
      <c r="H2929" s="0" t="n">
        <f aca="false">A2929</f>
        <v>40</v>
      </c>
      <c r="I2929" s="0" t="n">
        <f aca="false">B2929</f>
        <v>2</v>
      </c>
    </row>
    <row r="2930" customFormat="false" ht="12.8" hidden="false" customHeight="false" outlineLevel="0" collapsed="false">
      <c r="A2930" s="0" t="n">
        <f aca="false">IF(B2929&lt;&gt;$D$1,A2929,A2929+1)</f>
        <v>40</v>
      </c>
      <c r="B2930" s="0" t="n">
        <f aca="false">IF(B2929&lt;&gt;$D$1,B2929+1,1)</f>
        <v>3</v>
      </c>
      <c r="C2930" s="0" t="str">
        <f aca="false">IFERROR(VLOOKUP(A2930,'Province Map'!$A$2:$BX$77,(MATCH(B2930,'Province Map'!$B$2:$BX$2,0)+1),0),"")</f>
        <v/>
      </c>
      <c r="D2930" s="0" t="str">
        <f aca="false">IF(C2930="T","T","")</f>
        <v/>
      </c>
      <c r="E2930" s="0" t="str">
        <f aca="false">IF(D2930="T",COUNTIF($D$3:$D2930,"T"),"")</f>
        <v/>
      </c>
      <c r="F2930" s="0" t="str">
        <f aca="false">IF(C2930="S","S","")</f>
        <v/>
      </c>
      <c r="G2930" s="0" t="str">
        <f aca="false">IF(F2930="S",COUNTIF($F$3:$F2930,"S"),"")</f>
        <v/>
      </c>
      <c r="H2930" s="0" t="n">
        <f aca="false">A2930</f>
        <v>40</v>
      </c>
      <c r="I2930" s="0" t="n">
        <f aca="false">B2930</f>
        <v>3</v>
      </c>
    </row>
    <row r="2931" customFormat="false" ht="12.8" hidden="false" customHeight="false" outlineLevel="0" collapsed="false">
      <c r="A2931" s="0" t="n">
        <f aca="false">IF(B2930&lt;&gt;$D$1,A2930,A2930+1)</f>
        <v>40</v>
      </c>
      <c r="B2931" s="0" t="n">
        <f aca="false">IF(B2930&lt;&gt;$D$1,B2930+1,1)</f>
        <v>4</v>
      </c>
      <c r="C2931" s="0" t="str">
        <f aca="false">IFERROR(VLOOKUP(A2931,'Province Map'!$A$2:$BX$77,(MATCH(B2931,'Province Map'!$B$2:$BX$2,0)+1),0),"")</f>
        <v/>
      </c>
      <c r="D2931" s="0" t="str">
        <f aca="false">IF(C2931="T","T","")</f>
        <v/>
      </c>
      <c r="E2931" s="0" t="str">
        <f aca="false">IF(D2931="T",COUNTIF($D$3:$D2931,"T"),"")</f>
        <v/>
      </c>
      <c r="F2931" s="0" t="str">
        <f aca="false">IF(C2931="S","S","")</f>
        <v/>
      </c>
      <c r="G2931" s="0" t="str">
        <f aca="false">IF(F2931="S",COUNTIF($F$3:$F2931,"S"),"")</f>
        <v/>
      </c>
      <c r="H2931" s="0" t="n">
        <f aca="false">A2931</f>
        <v>40</v>
      </c>
      <c r="I2931" s="0" t="n">
        <f aca="false">B2931</f>
        <v>4</v>
      </c>
    </row>
    <row r="2932" customFormat="false" ht="12.8" hidden="false" customHeight="false" outlineLevel="0" collapsed="false">
      <c r="A2932" s="0" t="n">
        <f aca="false">IF(B2931&lt;&gt;$D$1,A2931,A2931+1)</f>
        <v>40</v>
      </c>
      <c r="B2932" s="0" t="n">
        <f aca="false">IF(B2931&lt;&gt;$D$1,B2931+1,1)</f>
        <v>5</v>
      </c>
      <c r="C2932" s="0" t="str">
        <f aca="false">IFERROR(VLOOKUP(A2932,'Province Map'!$A$2:$BX$77,(MATCH(B2932,'Province Map'!$B$2:$BX$2,0)+1),0),"")</f>
        <v/>
      </c>
      <c r="D2932" s="0" t="str">
        <f aca="false">IF(C2932="T","T","")</f>
        <v/>
      </c>
      <c r="E2932" s="0" t="str">
        <f aca="false">IF(D2932="T",COUNTIF($D$3:$D2932,"T"),"")</f>
        <v/>
      </c>
      <c r="F2932" s="0" t="str">
        <f aca="false">IF(C2932="S","S","")</f>
        <v/>
      </c>
      <c r="G2932" s="0" t="str">
        <f aca="false">IF(F2932="S",COUNTIF($F$3:$F2932,"S"),"")</f>
        <v/>
      </c>
      <c r="H2932" s="0" t="n">
        <f aca="false">A2932</f>
        <v>40</v>
      </c>
      <c r="I2932" s="0" t="n">
        <f aca="false">B2932</f>
        <v>5</v>
      </c>
    </row>
    <row r="2933" customFormat="false" ht="12.8" hidden="false" customHeight="false" outlineLevel="0" collapsed="false">
      <c r="A2933" s="0" t="n">
        <f aca="false">IF(B2932&lt;&gt;$D$1,A2932,A2932+1)</f>
        <v>40</v>
      </c>
      <c r="B2933" s="0" t="n">
        <f aca="false">IF(B2932&lt;&gt;$D$1,B2932+1,1)</f>
        <v>6</v>
      </c>
      <c r="C2933" s="0" t="str">
        <f aca="false">IFERROR(VLOOKUP(A2933,'Province Map'!$A$2:$BX$77,(MATCH(B2933,'Province Map'!$B$2:$BX$2,0)+1),0),"")</f>
        <v/>
      </c>
      <c r="D2933" s="0" t="str">
        <f aca="false">IF(C2933="T","T","")</f>
        <v/>
      </c>
      <c r="E2933" s="0" t="str">
        <f aca="false">IF(D2933="T",COUNTIF($D$3:$D2933,"T"),"")</f>
        <v/>
      </c>
      <c r="F2933" s="0" t="str">
        <f aca="false">IF(C2933="S","S","")</f>
        <v/>
      </c>
      <c r="G2933" s="0" t="str">
        <f aca="false">IF(F2933="S",COUNTIF($F$3:$F2933,"S"),"")</f>
        <v/>
      </c>
      <c r="H2933" s="0" t="n">
        <f aca="false">A2933</f>
        <v>40</v>
      </c>
      <c r="I2933" s="0" t="n">
        <f aca="false">B2933</f>
        <v>6</v>
      </c>
    </row>
    <row r="2934" customFormat="false" ht="12.8" hidden="false" customHeight="false" outlineLevel="0" collapsed="false">
      <c r="A2934" s="0" t="n">
        <f aca="false">IF(B2933&lt;&gt;$D$1,A2933,A2933+1)</f>
        <v>40</v>
      </c>
      <c r="B2934" s="0" t="n">
        <f aca="false">IF(B2933&lt;&gt;$D$1,B2933+1,1)</f>
        <v>7</v>
      </c>
      <c r="C2934" s="0" t="str">
        <f aca="false">IFERROR(VLOOKUP(A2934,'Province Map'!$A$2:$BX$77,(MATCH(B2934,'Province Map'!$B$2:$BX$2,0)+1),0),"")</f>
        <v/>
      </c>
      <c r="D2934" s="0" t="str">
        <f aca="false">IF(C2934="T","T","")</f>
        <v/>
      </c>
      <c r="E2934" s="0" t="str">
        <f aca="false">IF(D2934="T",COUNTIF($D$3:$D2934,"T"),"")</f>
        <v/>
      </c>
      <c r="F2934" s="0" t="str">
        <f aca="false">IF(C2934="S","S","")</f>
        <v/>
      </c>
      <c r="G2934" s="0" t="str">
        <f aca="false">IF(F2934="S",COUNTIF($F$3:$F2934,"S"),"")</f>
        <v/>
      </c>
      <c r="H2934" s="0" t="n">
        <f aca="false">A2934</f>
        <v>40</v>
      </c>
      <c r="I2934" s="0" t="n">
        <f aca="false">B2934</f>
        <v>7</v>
      </c>
    </row>
    <row r="2935" customFormat="false" ht="12.8" hidden="false" customHeight="false" outlineLevel="0" collapsed="false">
      <c r="A2935" s="0" t="n">
        <f aca="false">IF(B2934&lt;&gt;$D$1,A2934,A2934+1)</f>
        <v>40</v>
      </c>
      <c r="B2935" s="0" t="n">
        <f aca="false">IF(B2934&lt;&gt;$D$1,B2934+1,1)</f>
        <v>8</v>
      </c>
      <c r="C2935" s="0" t="str">
        <f aca="false">IFERROR(VLOOKUP(A2935,'Province Map'!$A$2:$BX$77,(MATCH(B2935,'Province Map'!$B$2:$BX$2,0)+1),0),"")</f>
        <v/>
      </c>
      <c r="D2935" s="0" t="str">
        <f aca="false">IF(C2935="T","T","")</f>
        <v/>
      </c>
      <c r="E2935" s="0" t="str">
        <f aca="false">IF(D2935="T",COUNTIF($D$3:$D2935,"T"),"")</f>
        <v/>
      </c>
      <c r="F2935" s="0" t="str">
        <f aca="false">IF(C2935="S","S","")</f>
        <v/>
      </c>
      <c r="G2935" s="0" t="str">
        <f aca="false">IF(F2935="S",COUNTIF($F$3:$F2935,"S"),"")</f>
        <v/>
      </c>
      <c r="H2935" s="0" t="n">
        <f aca="false">A2935</f>
        <v>40</v>
      </c>
      <c r="I2935" s="0" t="n">
        <f aca="false">B2935</f>
        <v>8</v>
      </c>
    </row>
    <row r="2936" customFormat="false" ht="12.8" hidden="false" customHeight="false" outlineLevel="0" collapsed="false">
      <c r="A2936" s="0" t="n">
        <f aca="false">IF(B2935&lt;&gt;$D$1,A2935,A2935+1)</f>
        <v>40</v>
      </c>
      <c r="B2936" s="0" t="n">
        <f aca="false">IF(B2935&lt;&gt;$D$1,B2935+1,1)</f>
        <v>9</v>
      </c>
      <c r="C2936" s="0" t="str">
        <f aca="false">IFERROR(VLOOKUP(A2936,'Province Map'!$A$2:$BX$77,(MATCH(B2936,'Province Map'!$B$2:$BX$2,0)+1),0),"")</f>
        <v/>
      </c>
      <c r="D2936" s="0" t="str">
        <f aca="false">IF(C2936="T","T","")</f>
        <v/>
      </c>
      <c r="E2936" s="0" t="str">
        <f aca="false">IF(D2936="T",COUNTIF($D$3:$D2936,"T"),"")</f>
        <v/>
      </c>
      <c r="F2936" s="0" t="str">
        <f aca="false">IF(C2936="S","S","")</f>
        <v/>
      </c>
      <c r="G2936" s="0" t="str">
        <f aca="false">IF(F2936="S",COUNTIF($F$3:$F2936,"S"),"")</f>
        <v/>
      </c>
      <c r="H2936" s="0" t="n">
        <f aca="false">A2936</f>
        <v>40</v>
      </c>
      <c r="I2936" s="0" t="n">
        <f aca="false">B2936</f>
        <v>9</v>
      </c>
    </row>
    <row r="2937" customFormat="false" ht="12.8" hidden="false" customHeight="false" outlineLevel="0" collapsed="false">
      <c r="A2937" s="0" t="n">
        <f aca="false">IF(B2936&lt;&gt;$D$1,A2936,A2936+1)</f>
        <v>40</v>
      </c>
      <c r="B2937" s="0" t="n">
        <f aca="false">IF(B2936&lt;&gt;$D$1,B2936+1,1)</f>
        <v>10</v>
      </c>
      <c r="C2937" s="0" t="str">
        <f aca="false">IFERROR(VLOOKUP(A2937,'Province Map'!$A$2:$BX$77,(MATCH(B2937,'Province Map'!$B$2:$BX$2,0)+1),0),"")</f>
        <v/>
      </c>
      <c r="D2937" s="0" t="str">
        <f aca="false">IF(C2937="T","T","")</f>
        <v/>
      </c>
      <c r="E2937" s="0" t="str">
        <f aca="false">IF(D2937="T",COUNTIF($D$3:$D2937,"T"),"")</f>
        <v/>
      </c>
      <c r="F2937" s="0" t="str">
        <f aca="false">IF(C2937="S","S","")</f>
        <v/>
      </c>
      <c r="G2937" s="0" t="str">
        <f aca="false">IF(F2937="S",COUNTIF($F$3:$F2937,"S"),"")</f>
        <v/>
      </c>
      <c r="H2937" s="0" t="n">
        <f aca="false">A2937</f>
        <v>40</v>
      </c>
      <c r="I2937" s="0" t="n">
        <f aca="false">B2937</f>
        <v>10</v>
      </c>
    </row>
    <row r="2938" customFormat="false" ht="12.8" hidden="false" customHeight="false" outlineLevel="0" collapsed="false">
      <c r="A2938" s="0" t="n">
        <f aca="false">IF(B2937&lt;&gt;$D$1,A2937,A2937+1)</f>
        <v>40</v>
      </c>
      <c r="B2938" s="0" t="n">
        <f aca="false">IF(B2937&lt;&gt;$D$1,B2937+1,1)</f>
        <v>11</v>
      </c>
      <c r="C2938" s="0" t="str">
        <f aca="false">IFERROR(VLOOKUP(A2938,'Province Map'!$A$2:$BX$77,(MATCH(B2938,'Province Map'!$B$2:$BX$2,0)+1),0),"")</f>
        <v/>
      </c>
      <c r="D2938" s="0" t="str">
        <f aca="false">IF(C2938="T","T","")</f>
        <v/>
      </c>
      <c r="E2938" s="0" t="str">
        <f aca="false">IF(D2938="T",COUNTIF($D$3:$D2938,"T"),"")</f>
        <v/>
      </c>
      <c r="F2938" s="0" t="str">
        <f aca="false">IF(C2938="S","S","")</f>
        <v/>
      </c>
      <c r="G2938" s="0" t="str">
        <f aca="false">IF(F2938="S",COUNTIF($F$3:$F2938,"S"),"")</f>
        <v/>
      </c>
      <c r="H2938" s="0" t="n">
        <f aca="false">A2938</f>
        <v>40</v>
      </c>
      <c r="I2938" s="0" t="n">
        <f aca="false">B2938</f>
        <v>11</v>
      </c>
    </row>
    <row r="2939" customFormat="false" ht="12.8" hidden="false" customHeight="false" outlineLevel="0" collapsed="false">
      <c r="A2939" s="0" t="n">
        <f aca="false">IF(B2938&lt;&gt;$D$1,A2938,A2938+1)</f>
        <v>40</v>
      </c>
      <c r="B2939" s="0" t="n">
        <f aca="false">IF(B2938&lt;&gt;$D$1,B2938+1,1)</f>
        <v>12</v>
      </c>
      <c r="C2939" s="0" t="str">
        <f aca="false">IFERROR(VLOOKUP(A2939,'Province Map'!$A$2:$BX$77,(MATCH(B2939,'Province Map'!$B$2:$BX$2,0)+1),0),"")</f>
        <v/>
      </c>
      <c r="D2939" s="0" t="str">
        <f aca="false">IF(C2939="T","T","")</f>
        <v/>
      </c>
      <c r="E2939" s="0" t="str">
        <f aca="false">IF(D2939="T",COUNTIF($D$3:$D2939,"T"),"")</f>
        <v/>
      </c>
      <c r="F2939" s="0" t="str">
        <f aca="false">IF(C2939="S","S","")</f>
        <v/>
      </c>
      <c r="G2939" s="0" t="str">
        <f aca="false">IF(F2939="S",COUNTIF($F$3:$F2939,"S"),"")</f>
        <v/>
      </c>
      <c r="H2939" s="0" t="n">
        <f aca="false">A2939</f>
        <v>40</v>
      </c>
      <c r="I2939" s="0" t="n">
        <f aca="false">B2939</f>
        <v>12</v>
      </c>
    </row>
    <row r="2940" customFormat="false" ht="12.8" hidden="false" customHeight="false" outlineLevel="0" collapsed="false">
      <c r="A2940" s="0" t="n">
        <f aca="false">IF(B2939&lt;&gt;$D$1,A2939,A2939+1)</f>
        <v>40</v>
      </c>
      <c r="B2940" s="0" t="n">
        <f aca="false">IF(B2939&lt;&gt;$D$1,B2939+1,1)</f>
        <v>13</v>
      </c>
      <c r="C2940" s="0" t="str">
        <f aca="false">IFERROR(VLOOKUP(A2940,'Province Map'!$A$2:$BX$77,(MATCH(B2940,'Province Map'!$B$2:$BX$2,0)+1),0),"")</f>
        <v/>
      </c>
      <c r="D2940" s="0" t="str">
        <f aca="false">IF(C2940="T","T","")</f>
        <v/>
      </c>
      <c r="E2940" s="0" t="str">
        <f aca="false">IF(D2940="T",COUNTIF($D$3:$D2940,"T"),"")</f>
        <v/>
      </c>
      <c r="F2940" s="0" t="str">
        <f aca="false">IF(C2940="S","S","")</f>
        <v/>
      </c>
      <c r="G2940" s="0" t="str">
        <f aca="false">IF(F2940="S",COUNTIF($F$3:$F2940,"S"),"")</f>
        <v/>
      </c>
      <c r="H2940" s="0" t="n">
        <f aca="false">A2940</f>
        <v>40</v>
      </c>
      <c r="I2940" s="0" t="n">
        <f aca="false">B2940</f>
        <v>13</v>
      </c>
    </row>
    <row r="2941" customFormat="false" ht="12.8" hidden="false" customHeight="false" outlineLevel="0" collapsed="false">
      <c r="A2941" s="0" t="n">
        <f aca="false">IF(B2940&lt;&gt;$D$1,A2940,A2940+1)</f>
        <v>40</v>
      </c>
      <c r="B2941" s="0" t="n">
        <f aca="false">IF(B2940&lt;&gt;$D$1,B2940+1,1)</f>
        <v>14</v>
      </c>
      <c r="C2941" s="0" t="str">
        <f aca="false">IFERROR(VLOOKUP(A2941,'Province Map'!$A$2:$BX$77,(MATCH(B2941,'Province Map'!$B$2:$BX$2,0)+1),0),"")</f>
        <v/>
      </c>
      <c r="D2941" s="0" t="str">
        <f aca="false">IF(C2941="T","T","")</f>
        <v/>
      </c>
      <c r="E2941" s="0" t="str">
        <f aca="false">IF(D2941="T",COUNTIF($D$3:$D2941,"T"),"")</f>
        <v/>
      </c>
      <c r="F2941" s="0" t="str">
        <f aca="false">IF(C2941="S","S","")</f>
        <v/>
      </c>
      <c r="G2941" s="0" t="str">
        <f aca="false">IF(F2941="S",COUNTIF($F$3:$F2941,"S"),"")</f>
        <v/>
      </c>
      <c r="H2941" s="0" t="n">
        <f aca="false">A2941</f>
        <v>40</v>
      </c>
      <c r="I2941" s="0" t="n">
        <f aca="false">B2941</f>
        <v>14</v>
      </c>
    </row>
    <row r="2942" customFormat="false" ht="12.8" hidden="false" customHeight="false" outlineLevel="0" collapsed="false">
      <c r="A2942" s="0" t="n">
        <f aca="false">IF(B2941&lt;&gt;$D$1,A2941,A2941+1)</f>
        <v>40</v>
      </c>
      <c r="B2942" s="0" t="n">
        <f aca="false">IF(B2941&lt;&gt;$D$1,B2941+1,1)</f>
        <v>15</v>
      </c>
      <c r="C2942" s="0" t="str">
        <f aca="false">IFERROR(VLOOKUP(A2942,'Province Map'!$A$2:$BX$77,(MATCH(B2942,'Province Map'!$B$2:$BX$2,0)+1),0),"")</f>
        <v/>
      </c>
      <c r="D2942" s="0" t="str">
        <f aca="false">IF(C2942="T","T","")</f>
        <v/>
      </c>
      <c r="E2942" s="0" t="str">
        <f aca="false">IF(D2942="T",COUNTIF($D$3:$D2942,"T"),"")</f>
        <v/>
      </c>
      <c r="F2942" s="0" t="str">
        <f aca="false">IF(C2942="S","S","")</f>
        <v/>
      </c>
      <c r="G2942" s="0" t="str">
        <f aca="false">IF(F2942="S",COUNTIF($F$3:$F2942,"S"),"")</f>
        <v/>
      </c>
      <c r="H2942" s="0" t="n">
        <f aca="false">A2942</f>
        <v>40</v>
      </c>
      <c r="I2942" s="0" t="n">
        <f aca="false">B2942</f>
        <v>15</v>
      </c>
    </row>
    <row r="2943" customFormat="false" ht="12.8" hidden="false" customHeight="false" outlineLevel="0" collapsed="false">
      <c r="A2943" s="0" t="n">
        <f aca="false">IF(B2942&lt;&gt;$D$1,A2942,A2942+1)</f>
        <v>40</v>
      </c>
      <c r="B2943" s="0" t="n">
        <f aca="false">IF(B2942&lt;&gt;$D$1,B2942+1,1)</f>
        <v>16</v>
      </c>
      <c r="C2943" s="0" t="str">
        <f aca="false">IFERROR(VLOOKUP(A2943,'Province Map'!$A$2:$BX$77,(MATCH(B2943,'Province Map'!$B$2:$BX$2,0)+1),0),"")</f>
        <v/>
      </c>
      <c r="D2943" s="0" t="str">
        <f aca="false">IF(C2943="T","T","")</f>
        <v/>
      </c>
      <c r="E2943" s="0" t="str">
        <f aca="false">IF(D2943="T",COUNTIF($D$3:$D2943,"T"),"")</f>
        <v/>
      </c>
      <c r="F2943" s="0" t="str">
        <f aca="false">IF(C2943="S","S","")</f>
        <v/>
      </c>
      <c r="G2943" s="0" t="str">
        <f aca="false">IF(F2943="S",COUNTIF($F$3:$F2943,"S"),"")</f>
        <v/>
      </c>
      <c r="H2943" s="0" t="n">
        <f aca="false">A2943</f>
        <v>40</v>
      </c>
      <c r="I2943" s="0" t="n">
        <f aca="false">B2943</f>
        <v>16</v>
      </c>
    </row>
    <row r="2944" customFormat="false" ht="12.8" hidden="false" customHeight="false" outlineLevel="0" collapsed="false">
      <c r="A2944" s="0" t="n">
        <f aca="false">IF(B2943&lt;&gt;$D$1,A2943,A2943+1)</f>
        <v>40</v>
      </c>
      <c r="B2944" s="0" t="n">
        <f aca="false">IF(B2943&lt;&gt;$D$1,B2943+1,1)</f>
        <v>17</v>
      </c>
      <c r="C2944" s="0" t="str">
        <f aca="false">IFERROR(VLOOKUP(A2944,'Province Map'!$A$2:$BX$77,(MATCH(B2944,'Province Map'!$B$2:$BX$2,0)+1),0),"")</f>
        <v/>
      </c>
      <c r="D2944" s="0" t="str">
        <f aca="false">IF(C2944="T","T","")</f>
        <v/>
      </c>
      <c r="E2944" s="0" t="str">
        <f aca="false">IF(D2944="T",COUNTIF($D$3:$D2944,"T"),"")</f>
        <v/>
      </c>
      <c r="F2944" s="0" t="str">
        <f aca="false">IF(C2944="S","S","")</f>
        <v/>
      </c>
      <c r="G2944" s="0" t="str">
        <f aca="false">IF(F2944="S",COUNTIF($F$3:$F2944,"S"),"")</f>
        <v/>
      </c>
      <c r="H2944" s="0" t="n">
        <f aca="false">A2944</f>
        <v>40</v>
      </c>
      <c r="I2944" s="0" t="n">
        <f aca="false">B2944</f>
        <v>17</v>
      </c>
    </row>
    <row r="2945" customFormat="false" ht="12.8" hidden="false" customHeight="false" outlineLevel="0" collapsed="false">
      <c r="A2945" s="0" t="n">
        <f aca="false">IF(B2944&lt;&gt;$D$1,A2944,A2944+1)</f>
        <v>40</v>
      </c>
      <c r="B2945" s="0" t="n">
        <f aca="false">IF(B2944&lt;&gt;$D$1,B2944+1,1)</f>
        <v>18</v>
      </c>
      <c r="C2945" s="0" t="str">
        <f aca="false">IFERROR(VLOOKUP(A2945,'Province Map'!$A$2:$BX$77,(MATCH(B2945,'Province Map'!$B$2:$BX$2,0)+1),0),"")</f>
        <v/>
      </c>
      <c r="D2945" s="0" t="str">
        <f aca="false">IF(C2945="T","T","")</f>
        <v/>
      </c>
      <c r="E2945" s="0" t="str">
        <f aca="false">IF(D2945="T",COUNTIF($D$3:$D2945,"T"),"")</f>
        <v/>
      </c>
      <c r="F2945" s="0" t="str">
        <f aca="false">IF(C2945="S","S","")</f>
        <v/>
      </c>
      <c r="G2945" s="0" t="str">
        <f aca="false">IF(F2945="S",COUNTIF($F$3:$F2945,"S"),"")</f>
        <v/>
      </c>
      <c r="H2945" s="0" t="n">
        <f aca="false">A2945</f>
        <v>40</v>
      </c>
      <c r="I2945" s="0" t="n">
        <f aca="false">B2945</f>
        <v>18</v>
      </c>
    </row>
    <row r="2946" customFormat="false" ht="12.8" hidden="false" customHeight="false" outlineLevel="0" collapsed="false">
      <c r="A2946" s="0" t="n">
        <f aca="false">IF(B2945&lt;&gt;$D$1,A2945,A2945+1)</f>
        <v>40</v>
      </c>
      <c r="B2946" s="0" t="n">
        <f aca="false">IF(B2945&lt;&gt;$D$1,B2945+1,1)</f>
        <v>19</v>
      </c>
      <c r="C2946" s="0" t="str">
        <f aca="false">IFERROR(VLOOKUP(A2946,'Province Map'!$A$2:$BX$77,(MATCH(B2946,'Province Map'!$B$2:$BX$2,0)+1),0),"")</f>
        <v/>
      </c>
      <c r="D2946" s="0" t="str">
        <f aca="false">IF(C2946="T","T","")</f>
        <v/>
      </c>
      <c r="E2946" s="0" t="str">
        <f aca="false">IF(D2946="T",COUNTIF($D$3:$D2946,"T"),"")</f>
        <v/>
      </c>
      <c r="F2946" s="0" t="str">
        <f aca="false">IF(C2946="S","S","")</f>
        <v/>
      </c>
      <c r="G2946" s="0" t="str">
        <f aca="false">IF(F2946="S",COUNTIF($F$3:$F2946,"S"),"")</f>
        <v/>
      </c>
      <c r="H2946" s="0" t="n">
        <f aca="false">A2946</f>
        <v>40</v>
      </c>
      <c r="I2946" s="0" t="n">
        <f aca="false">B2946</f>
        <v>19</v>
      </c>
    </row>
    <row r="2947" customFormat="false" ht="12.8" hidden="false" customHeight="false" outlineLevel="0" collapsed="false">
      <c r="A2947" s="0" t="n">
        <f aca="false">IF(B2946&lt;&gt;$D$1,A2946,A2946+1)</f>
        <v>40</v>
      </c>
      <c r="B2947" s="0" t="n">
        <f aca="false">IF(B2946&lt;&gt;$D$1,B2946+1,1)</f>
        <v>20</v>
      </c>
      <c r="C2947" s="0" t="str">
        <f aca="false">IFERROR(VLOOKUP(A2947,'Province Map'!$A$2:$BX$77,(MATCH(B2947,'Province Map'!$B$2:$BX$2,0)+1),0),"")</f>
        <v/>
      </c>
      <c r="D2947" s="0" t="str">
        <f aca="false">IF(C2947="T","T","")</f>
        <v/>
      </c>
      <c r="E2947" s="0" t="str">
        <f aca="false">IF(D2947="T",COUNTIF($D$3:$D2947,"T"),"")</f>
        <v/>
      </c>
      <c r="F2947" s="0" t="str">
        <f aca="false">IF(C2947="S","S","")</f>
        <v/>
      </c>
      <c r="G2947" s="0" t="str">
        <f aca="false">IF(F2947="S",COUNTIF($F$3:$F2947,"S"),"")</f>
        <v/>
      </c>
      <c r="H2947" s="0" t="n">
        <f aca="false">A2947</f>
        <v>40</v>
      </c>
      <c r="I2947" s="0" t="n">
        <f aca="false">B2947</f>
        <v>20</v>
      </c>
    </row>
    <row r="2948" customFormat="false" ht="12.8" hidden="false" customHeight="false" outlineLevel="0" collapsed="false">
      <c r="A2948" s="0" t="n">
        <f aca="false">IF(B2947&lt;&gt;$D$1,A2947,A2947+1)</f>
        <v>40</v>
      </c>
      <c r="B2948" s="0" t="n">
        <f aca="false">IF(B2947&lt;&gt;$D$1,B2947+1,1)</f>
        <v>21</v>
      </c>
      <c r="C2948" s="0" t="str">
        <f aca="false">IFERROR(VLOOKUP(A2948,'Province Map'!$A$2:$BX$77,(MATCH(B2948,'Province Map'!$B$2:$BX$2,0)+1),0),"")</f>
        <v/>
      </c>
      <c r="D2948" s="0" t="str">
        <f aca="false">IF(C2948="T","T","")</f>
        <v/>
      </c>
      <c r="E2948" s="0" t="str">
        <f aca="false">IF(D2948="T",COUNTIF($D$3:$D2948,"T"),"")</f>
        <v/>
      </c>
      <c r="F2948" s="0" t="str">
        <f aca="false">IF(C2948="S","S","")</f>
        <v/>
      </c>
      <c r="G2948" s="0" t="str">
        <f aca="false">IF(F2948="S",COUNTIF($F$3:$F2948,"S"),"")</f>
        <v/>
      </c>
      <c r="H2948" s="0" t="n">
        <f aca="false">A2948</f>
        <v>40</v>
      </c>
      <c r="I2948" s="0" t="n">
        <f aca="false">B2948</f>
        <v>21</v>
      </c>
    </row>
    <row r="2949" customFormat="false" ht="12.8" hidden="false" customHeight="false" outlineLevel="0" collapsed="false">
      <c r="A2949" s="0" t="n">
        <f aca="false">IF(B2948&lt;&gt;$D$1,A2948,A2948+1)</f>
        <v>40</v>
      </c>
      <c r="B2949" s="0" t="n">
        <f aca="false">IF(B2948&lt;&gt;$D$1,B2948+1,1)</f>
        <v>22</v>
      </c>
      <c r="C2949" s="0" t="str">
        <f aca="false">IFERROR(VLOOKUP(A2949,'Province Map'!$A$2:$BX$77,(MATCH(B2949,'Province Map'!$B$2:$BX$2,0)+1),0),"")</f>
        <v/>
      </c>
      <c r="D2949" s="0" t="str">
        <f aca="false">IF(C2949="T","T","")</f>
        <v/>
      </c>
      <c r="E2949" s="0" t="str">
        <f aca="false">IF(D2949="T",COUNTIF($D$3:$D2949,"T"),"")</f>
        <v/>
      </c>
      <c r="F2949" s="0" t="str">
        <f aca="false">IF(C2949="S","S","")</f>
        <v/>
      </c>
      <c r="G2949" s="0" t="str">
        <f aca="false">IF(F2949="S",COUNTIF($F$3:$F2949,"S"),"")</f>
        <v/>
      </c>
      <c r="H2949" s="0" t="n">
        <f aca="false">A2949</f>
        <v>40</v>
      </c>
      <c r="I2949" s="0" t="n">
        <f aca="false">B2949</f>
        <v>22</v>
      </c>
    </row>
    <row r="2950" customFormat="false" ht="12.8" hidden="false" customHeight="false" outlineLevel="0" collapsed="false">
      <c r="A2950" s="0" t="n">
        <f aca="false">IF(B2949&lt;&gt;$D$1,A2949,A2949+1)</f>
        <v>40</v>
      </c>
      <c r="B2950" s="0" t="n">
        <f aca="false">IF(B2949&lt;&gt;$D$1,B2949+1,1)</f>
        <v>23</v>
      </c>
      <c r="C2950" s="0" t="str">
        <f aca="false">IFERROR(VLOOKUP(A2950,'Province Map'!$A$2:$BX$77,(MATCH(B2950,'Province Map'!$B$2:$BX$2,0)+1),0),"")</f>
        <v/>
      </c>
      <c r="D2950" s="0" t="str">
        <f aca="false">IF(C2950="T","T","")</f>
        <v/>
      </c>
      <c r="E2950" s="0" t="str">
        <f aca="false">IF(D2950="T",COUNTIF($D$3:$D2950,"T"),"")</f>
        <v/>
      </c>
      <c r="F2950" s="0" t="str">
        <f aca="false">IF(C2950="S","S","")</f>
        <v/>
      </c>
      <c r="G2950" s="0" t="str">
        <f aca="false">IF(F2950="S",COUNTIF($F$3:$F2950,"S"),"")</f>
        <v/>
      </c>
      <c r="H2950" s="0" t="n">
        <f aca="false">A2950</f>
        <v>40</v>
      </c>
      <c r="I2950" s="0" t="n">
        <f aca="false">B2950</f>
        <v>23</v>
      </c>
    </row>
    <row r="2951" customFormat="false" ht="12.8" hidden="false" customHeight="false" outlineLevel="0" collapsed="false">
      <c r="A2951" s="0" t="n">
        <f aca="false">IF(B2950&lt;&gt;$D$1,A2950,A2950+1)</f>
        <v>40</v>
      </c>
      <c r="B2951" s="0" t="n">
        <f aca="false">IF(B2950&lt;&gt;$D$1,B2950+1,1)</f>
        <v>24</v>
      </c>
      <c r="C2951" s="0" t="str">
        <f aca="false">IFERROR(VLOOKUP(A2951,'Province Map'!$A$2:$BX$77,(MATCH(B2951,'Province Map'!$B$2:$BX$2,0)+1),0),"")</f>
        <v/>
      </c>
      <c r="D2951" s="0" t="str">
        <f aca="false">IF(C2951="T","T","")</f>
        <v/>
      </c>
      <c r="E2951" s="0" t="str">
        <f aca="false">IF(D2951="T",COUNTIF($D$3:$D2951,"T"),"")</f>
        <v/>
      </c>
      <c r="F2951" s="0" t="str">
        <f aca="false">IF(C2951="S","S","")</f>
        <v/>
      </c>
      <c r="G2951" s="0" t="str">
        <f aca="false">IF(F2951="S",COUNTIF($F$3:$F2951,"S"),"")</f>
        <v/>
      </c>
      <c r="H2951" s="0" t="n">
        <f aca="false">A2951</f>
        <v>40</v>
      </c>
      <c r="I2951" s="0" t="n">
        <f aca="false">B2951</f>
        <v>24</v>
      </c>
    </row>
    <row r="2952" customFormat="false" ht="12.8" hidden="false" customHeight="false" outlineLevel="0" collapsed="false">
      <c r="A2952" s="0" t="n">
        <f aca="false">IF(B2951&lt;&gt;$D$1,A2951,A2951+1)</f>
        <v>40</v>
      </c>
      <c r="B2952" s="0" t="n">
        <f aca="false">IF(B2951&lt;&gt;$D$1,B2951+1,1)</f>
        <v>25</v>
      </c>
      <c r="C2952" s="0" t="str">
        <f aca="false">IFERROR(VLOOKUP(A2952,'Province Map'!$A$2:$BX$77,(MATCH(B2952,'Province Map'!$B$2:$BX$2,0)+1),0),"")</f>
        <v/>
      </c>
      <c r="D2952" s="0" t="str">
        <f aca="false">IF(C2952="T","T","")</f>
        <v/>
      </c>
      <c r="E2952" s="0" t="str">
        <f aca="false">IF(D2952="T",COUNTIF($D$3:$D2952,"T"),"")</f>
        <v/>
      </c>
      <c r="F2952" s="0" t="str">
        <f aca="false">IF(C2952="S","S","")</f>
        <v/>
      </c>
      <c r="G2952" s="0" t="str">
        <f aca="false">IF(F2952="S",COUNTIF($F$3:$F2952,"S"),"")</f>
        <v/>
      </c>
      <c r="H2952" s="0" t="n">
        <f aca="false">A2952</f>
        <v>40</v>
      </c>
      <c r="I2952" s="0" t="n">
        <f aca="false">B2952</f>
        <v>25</v>
      </c>
    </row>
    <row r="2953" customFormat="false" ht="12.8" hidden="false" customHeight="false" outlineLevel="0" collapsed="false">
      <c r="A2953" s="0" t="n">
        <f aca="false">IF(B2952&lt;&gt;$D$1,A2952,A2952+1)</f>
        <v>40</v>
      </c>
      <c r="B2953" s="0" t="n">
        <f aca="false">IF(B2952&lt;&gt;$D$1,B2952+1,1)</f>
        <v>26</v>
      </c>
      <c r="C2953" s="0" t="str">
        <f aca="false">IFERROR(VLOOKUP(A2953,'Province Map'!$A$2:$BX$77,(MATCH(B2953,'Province Map'!$B$2:$BX$2,0)+1),0),"")</f>
        <v/>
      </c>
      <c r="D2953" s="0" t="str">
        <f aca="false">IF(C2953="T","T","")</f>
        <v/>
      </c>
      <c r="E2953" s="0" t="str">
        <f aca="false">IF(D2953="T",COUNTIF($D$3:$D2953,"T"),"")</f>
        <v/>
      </c>
      <c r="F2953" s="0" t="str">
        <f aca="false">IF(C2953="S","S","")</f>
        <v/>
      </c>
      <c r="G2953" s="0" t="str">
        <f aca="false">IF(F2953="S",COUNTIF($F$3:$F2953,"S"),"")</f>
        <v/>
      </c>
      <c r="H2953" s="0" t="n">
        <f aca="false">A2953</f>
        <v>40</v>
      </c>
      <c r="I2953" s="0" t="n">
        <f aca="false">B2953</f>
        <v>26</v>
      </c>
    </row>
    <row r="2954" customFormat="false" ht="12.8" hidden="false" customHeight="false" outlineLevel="0" collapsed="false">
      <c r="A2954" s="0" t="n">
        <f aca="false">IF(B2953&lt;&gt;$D$1,A2953,A2953+1)</f>
        <v>40</v>
      </c>
      <c r="B2954" s="0" t="n">
        <f aca="false">IF(B2953&lt;&gt;$D$1,B2953+1,1)</f>
        <v>27</v>
      </c>
      <c r="C2954" s="0" t="str">
        <f aca="false">IFERROR(VLOOKUP(A2954,'Province Map'!$A$2:$BX$77,(MATCH(B2954,'Province Map'!$B$2:$BX$2,0)+1),0),"")</f>
        <v/>
      </c>
      <c r="D2954" s="0" t="str">
        <f aca="false">IF(C2954="T","T","")</f>
        <v/>
      </c>
      <c r="E2954" s="0" t="str">
        <f aca="false">IF(D2954="T",COUNTIF($D$3:$D2954,"T"),"")</f>
        <v/>
      </c>
      <c r="F2954" s="0" t="str">
        <f aca="false">IF(C2954="S","S","")</f>
        <v/>
      </c>
      <c r="G2954" s="0" t="str">
        <f aca="false">IF(F2954="S",COUNTIF($F$3:$F2954,"S"),"")</f>
        <v/>
      </c>
      <c r="H2954" s="0" t="n">
        <f aca="false">A2954</f>
        <v>40</v>
      </c>
      <c r="I2954" s="0" t="n">
        <f aca="false">B2954</f>
        <v>27</v>
      </c>
    </row>
    <row r="2955" customFormat="false" ht="12.8" hidden="false" customHeight="false" outlineLevel="0" collapsed="false">
      <c r="A2955" s="0" t="n">
        <f aca="false">IF(B2954&lt;&gt;$D$1,A2954,A2954+1)</f>
        <v>40</v>
      </c>
      <c r="B2955" s="0" t="n">
        <f aca="false">IF(B2954&lt;&gt;$D$1,B2954+1,1)</f>
        <v>28</v>
      </c>
      <c r="C2955" s="0" t="str">
        <f aca="false">IFERROR(VLOOKUP(A2955,'Province Map'!$A$2:$BX$77,(MATCH(B2955,'Province Map'!$B$2:$BX$2,0)+1),0),"")</f>
        <v/>
      </c>
      <c r="D2955" s="0" t="str">
        <f aca="false">IF(C2955="T","T","")</f>
        <v/>
      </c>
      <c r="E2955" s="0" t="str">
        <f aca="false">IF(D2955="T",COUNTIF($D$3:$D2955,"T"),"")</f>
        <v/>
      </c>
      <c r="F2955" s="0" t="str">
        <f aca="false">IF(C2955="S","S","")</f>
        <v/>
      </c>
      <c r="G2955" s="0" t="str">
        <f aca="false">IF(F2955="S",COUNTIF($F$3:$F2955,"S"),"")</f>
        <v/>
      </c>
      <c r="H2955" s="0" t="n">
        <f aca="false">A2955</f>
        <v>40</v>
      </c>
      <c r="I2955" s="0" t="n">
        <f aca="false">B2955</f>
        <v>28</v>
      </c>
    </row>
    <row r="2956" customFormat="false" ht="12.8" hidden="false" customHeight="false" outlineLevel="0" collapsed="false">
      <c r="A2956" s="0" t="n">
        <f aca="false">IF(B2955&lt;&gt;$D$1,A2955,A2955+1)</f>
        <v>40</v>
      </c>
      <c r="B2956" s="0" t="n">
        <f aca="false">IF(B2955&lt;&gt;$D$1,B2955+1,1)</f>
        <v>29</v>
      </c>
      <c r="C2956" s="0" t="str">
        <f aca="false">IFERROR(VLOOKUP(A2956,'Province Map'!$A$2:$BX$77,(MATCH(B2956,'Province Map'!$B$2:$BX$2,0)+1),0),"")</f>
        <v/>
      </c>
      <c r="D2956" s="0" t="str">
        <f aca="false">IF(C2956="T","T","")</f>
        <v/>
      </c>
      <c r="E2956" s="0" t="str">
        <f aca="false">IF(D2956="T",COUNTIF($D$3:$D2956,"T"),"")</f>
        <v/>
      </c>
      <c r="F2956" s="0" t="str">
        <f aca="false">IF(C2956="S","S","")</f>
        <v/>
      </c>
      <c r="G2956" s="0" t="str">
        <f aca="false">IF(F2956="S",COUNTIF($F$3:$F2956,"S"),"")</f>
        <v/>
      </c>
      <c r="H2956" s="0" t="n">
        <f aca="false">A2956</f>
        <v>40</v>
      </c>
      <c r="I2956" s="0" t="n">
        <f aca="false">B2956</f>
        <v>29</v>
      </c>
    </row>
    <row r="2957" customFormat="false" ht="12.8" hidden="false" customHeight="false" outlineLevel="0" collapsed="false">
      <c r="A2957" s="0" t="n">
        <f aca="false">IF(B2956&lt;&gt;$D$1,A2956,A2956+1)</f>
        <v>40</v>
      </c>
      <c r="B2957" s="0" t="n">
        <f aca="false">IF(B2956&lt;&gt;$D$1,B2956+1,1)</f>
        <v>30</v>
      </c>
      <c r="C2957" s="0" t="str">
        <f aca="false">IFERROR(VLOOKUP(A2957,'Province Map'!$A$2:$BX$77,(MATCH(B2957,'Province Map'!$B$2:$BX$2,0)+1),0),"")</f>
        <v/>
      </c>
      <c r="D2957" s="0" t="str">
        <f aca="false">IF(C2957="T","T","")</f>
        <v/>
      </c>
      <c r="E2957" s="0" t="str">
        <f aca="false">IF(D2957="T",COUNTIF($D$3:$D2957,"T"),"")</f>
        <v/>
      </c>
      <c r="F2957" s="0" t="str">
        <f aca="false">IF(C2957="S","S","")</f>
        <v/>
      </c>
      <c r="G2957" s="0" t="str">
        <f aca="false">IF(F2957="S",COUNTIF($F$3:$F2957,"S"),"")</f>
        <v/>
      </c>
      <c r="H2957" s="0" t="n">
        <f aca="false">A2957</f>
        <v>40</v>
      </c>
      <c r="I2957" s="0" t="n">
        <f aca="false">B2957</f>
        <v>30</v>
      </c>
    </row>
    <row r="2958" customFormat="false" ht="12.8" hidden="false" customHeight="false" outlineLevel="0" collapsed="false">
      <c r="A2958" s="0" t="n">
        <f aca="false">IF(B2957&lt;&gt;$D$1,A2957,A2957+1)</f>
        <v>40</v>
      </c>
      <c r="B2958" s="0" t="n">
        <f aca="false">IF(B2957&lt;&gt;$D$1,B2957+1,1)</f>
        <v>31</v>
      </c>
      <c r="C2958" s="0" t="str">
        <f aca="false">IFERROR(VLOOKUP(A2958,'Province Map'!$A$2:$BX$77,(MATCH(B2958,'Province Map'!$B$2:$BX$2,0)+1),0),"")</f>
        <v/>
      </c>
      <c r="D2958" s="0" t="str">
        <f aca="false">IF(C2958="T","T","")</f>
        <v/>
      </c>
      <c r="E2958" s="0" t="str">
        <f aca="false">IF(D2958="T",COUNTIF($D$3:$D2958,"T"),"")</f>
        <v/>
      </c>
      <c r="F2958" s="0" t="str">
        <f aca="false">IF(C2958="S","S","")</f>
        <v/>
      </c>
      <c r="G2958" s="0" t="str">
        <f aca="false">IF(F2958="S",COUNTIF($F$3:$F2958,"S"),"")</f>
        <v/>
      </c>
      <c r="H2958" s="0" t="n">
        <f aca="false">A2958</f>
        <v>40</v>
      </c>
      <c r="I2958" s="0" t="n">
        <f aca="false">B2958</f>
        <v>31</v>
      </c>
    </row>
    <row r="2959" customFormat="false" ht="12.8" hidden="false" customHeight="false" outlineLevel="0" collapsed="false">
      <c r="A2959" s="0" t="n">
        <f aca="false">IF(B2958&lt;&gt;$D$1,A2958,A2958+1)</f>
        <v>40</v>
      </c>
      <c r="B2959" s="0" t="n">
        <f aca="false">IF(B2958&lt;&gt;$D$1,B2958+1,1)</f>
        <v>32</v>
      </c>
      <c r="C2959" s="0" t="str">
        <f aca="false">IFERROR(VLOOKUP(A2959,'Province Map'!$A$2:$BX$77,(MATCH(B2959,'Province Map'!$B$2:$BX$2,0)+1),0),"")</f>
        <v/>
      </c>
      <c r="D2959" s="0" t="str">
        <f aca="false">IF(C2959="T","T","")</f>
        <v/>
      </c>
      <c r="E2959" s="0" t="str">
        <f aca="false">IF(D2959="T",COUNTIF($D$3:$D2959,"T"),"")</f>
        <v/>
      </c>
      <c r="F2959" s="0" t="str">
        <f aca="false">IF(C2959="S","S","")</f>
        <v/>
      </c>
      <c r="G2959" s="0" t="str">
        <f aca="false">IF(F2959="S",COUNTIF($F$3:$F2959,"S"),"")</f>
        <v/>
      </c>
      <c r="H2959" s="0" t="n">
        <f aca="false">A2959</f>
        <v>40</v>
      </c>
      <c r="I2959" s="0" t="n">
        <f aca="false">B2959</f>
        <v>32</v>
      </c>
    </row>
    <row r="2960" customFormat="false" ht="12.8" hidden="false" customHeight="false" outlineLevel="0" collapsed="false">
      <c r="A2960" s="0" t="n">
        <f aca="false">IF(B2959&lt;&gt;$D$1,A2959,A2959+1)</f>
        <v>40</v>
      </c>
      <c r="B2960" s="0" t="n">
        <f aca="false">IF(B2959&lt;&gt;$D$1,B2959+1,1)</f>
        <v>33</v>
      </c>
      <c r="C2960" s="0" t="str">
        <f aca="false">IFERROR(VLOOKUP(A2960,'Province Map'!$A$2:$BX$77,(MATCH(B2960,'Province Map'!$B$2:$BX$2,0)+1),0),"")</f>
        <v/>
      </c>
      <c r="D2960" s="0" t="str">
        <f aca="false">IF(C2960="T","T","")</f>
        <v/>
      </c>
      <c r="E2960" s="0" t="str">
        <f aca="false">IF(D2960="T",COUNTIF($D$3:$D2960,"T"),"")</f>
        <v/>
      </c>
      <c r="F2960" s="0" t="str">
        <f aca="false">IF(C2960="S","S","")</f>
        <v/>
      </c>
      <c r="G2960" s="0" t="str">
        <f aca="false">IF(F2960="S",COUNTIF($F$3:$F2960,"S"),"")</f>
        <v/>
      </c>
      <c r="H2960" s="0" t="n">
        <f aca="false">A2960</f>
        <v>40</v>
      </c>
      <c r="I2960" s="0" t="n">
        <f aca="false">B2960</f>
        <v>33</v>
      </c>
    </row>
    <row r="2961" customFormat="false" ht="12.8" hidden="false" customHeight="false" outlineLevel="0" collapsed="false">
      <c r="A2961" s="0" t="n">
        <f aca="false">IF(B2960&lt;&gt;$D$1,A2960,A2960+1)</f>
        <v>40</v>
      </c>
      <c r="B2961" s="0" t="n">
        <f aca="false">IF(B2960&lt;&gt;$D$1,B2960+1,1)</f>
        <v>34</v>
      </c>
      <c r="C2961" s="0" t="str">
        <f aca="false">IFERROR(VLOOKUP(A2961,'Province Map'!$A$2:$BX$77,(MATCH(B2961,'Province Map'!$B$2:$BX$2,0)+1),0),"")</f>
        <v/>
      </c>
      <c r="D2961" s="0" t="str">
        <f aca="false">IF(C2961="T","T","")</f>
        <v/>
      </c>
      <c r="E2961" s="0" t="str">
        <f aca="false">IF(D2961="T",COUNTIF($D$3:$D2961,"T"),"")</f>
        <v/>
      </c>
      <c r="F2961" s="0" t="str">
        <f aca="false">IF(C2961="S","S","")</f>
        <v/>
      </c>
      <c r="G2961" s="0" t="str">
        <f aca="false">IF(F2961="S",COUNTIF($F$3:$F2961,"S"),"")</f>
        <v/>
      </c>
      <c r="H2961" s="0" t="n">
        <f aca="false">A2961</f>
        <v>40</v>
      </c>
      <c r="I2961" s="0" t="n">
        <f aca="false">B2961</f>
        <v>34</v>
      </c>
    </row>
    <row r="2962" customFormat="false" ht="12.8" hidden="false" customHeight="false" outlineLevel="0" collapsed="false">
      <c r="A2962" s="0" t="n">
        <f aca="false">IF(B2961&lt;&gt;$D$1,A2961,A2961+1)</f>
        <v>40</v>
      </c>
      <c r="B2962" s="0" t="n">
        <f aca="false">IF(B2961&lt;&gt;$D$1,B2961+1,1)</f>
        <v>35</v>
      </c>
      <c r="C2962" s="0" t="str">
        <f aca="false">IFERROR(VLOOKUP(A2962,'Province Map'!$A$2:$BX$77,(MATCH(B2962,'Province Map'!$B$2:$BX$2,0)+1),0),"")</f>
        <v/>
      </c>
      <c r="D2962" s="0" t="str">
        <f aca="false">IF(C2962="T","T","")</f>
        <v/>
      </c>
      <c r="E2962" s="0" t="str">
        <f aca="false">IF(D2962="T",COUNTIF($D$3:$D2962,"T"),"")</f>
        <v/>
      </c>
      <c r="F2962" s="0" t="str">
        <f aca="false">IF(C2962="S","S","")</f>
        <v/>
      </c>
      <c r="G2962" s="0" t="str">
        <f aca="false">IF(F2962="S",COUNTIF($F$3:$F2962,"S"),"")</f>
        <v/>
      </c>
      <c r="H2962" s="0" t="n">
        <f aca="false">A2962</f>
        <v>40</v>
      </c>
      <c r="I2962" s="0" t="n">
        <f aca="false">B2962</f>
        <v>35</v>
      </c>
    </row>
    <row r="2963" customFormat="false" ht="12.8" hidden="false" customHeight="false" outlineLevel="0" collapsed="false">
      <c r="A2963" s="0" t="n">
        <f aca="false">IF(B2962&lt;&gt;$D$1,A2962,A2962+1)</f>
        <v>40</v>
      </c>
      <c r="B2963" s="0" t="n">
        <f aca="false">IF(B2962&lt;&gt;$D$1,B2962+1,1)</f>
        <v>36</v>
      </c>
      <c r="C2963" s="0" t="str">
        <f aca="false">IFERROR(VLOOKUP(A2963,'Province Map'!$A$2:$BX$77,(MATCH(B2963,'Province Map'!$B$2:$BX$2,0)+1),0),"")</f>
        <v/>
      </c>
      <c r="D2963" s="0" t="str">
        <f aca="false">IF(C2963="T","T","")</f>
        <v/>
      </c>
      <c r="E2963" s="0" t="str">
        <f aca="false">IF(D2963="T",COUNTIF($D$3:$D2963,"T"),"")</f>
        <v/>
      </c>
      <c r="F2963" s="0" t="str">
        <f aca="false">IF(C2963="S","S","")</f>
        <v/>
      </c>
      <c r="G2963" s="0" t="str">
        <f aca="false">IF(F2963="S",COUNTIF($F$3:$F2963,"S"),"")</f>
        <v/>
      </c>
      <c r="H2963" s="0" t="n">
        <f aca="false">A2963</f>
        <v>40</v>
      </c>
      <c r="I2963" s="0" t="n">
        <f aca="false">B2963</f>
        <v>36</v>
      </c>
    </row>
    <row r="2964" customFormat="false" ht="12.8" hidden="false" customHeight="false" outlineLevel="0" collapsed="false">
      <c r="A2964" s="0" t="n">
        <f aca="false">IF(B2963&lt;&gt;$D$1,A2963,A2963+1)</f>
        <v>40</v>
      </c>
      <c r="B2964" s="0" t="n">
        <f aca="false">IF(B2963&lt;&gt;$D$1,B2963+1,1)</f>
        <v>37</v>
      </c>
      <c r="C2964" s="0" t="str">
        <f aca="false">IFERROR(VLOOKUP(A2964,'Province Map'!$A$2:$BX$77,(MATCH(B2964,'Province Map'!$B$2:$BX$2,0)+1),0),"")</f>
        <v/>
      </c>
      <c r="D2964" s="0" t="str">
        <f aca="false">IF(C2964="T","T","")</f>
        <v/>
      </c>
      <c r="E2964" s="0" t="str">
        <f aca="false">IF(D2964="T",COUNTIF($D$3:$D2964,"T"),"")</f>
        <v/>
      </c>
      <c r="F2964" s="0" t="str">
        <f aca="false">IF(C2964="S","S","")</f>
        <v/>
      </c>
      <c r="G2964" s="0" t="str">
        <f aca="false">IF(F2964="S",COUNTIF($F$3:$F2964,"S"),"")</f>
        <v/>
      </c>
      <c r="H2964" s="0" t="n">
        <f aca="false">A2964</f>
        <v>40</v>
      </c>
      <c r="I2964" s="0" t="n">
        <f aca="false">B2964</f>
        <v>37</v>
      </c>
    </row>
    <row r="2965" customFormat="false" ht="12.8" hidden="false" customHeight="false" outlineLevel="0" collapsed="false">
      <c r="A2965" s="0" t="n">
        <f aca="false">IF(B2964&lt;&gt;$D$1,A2964,A2964+1)</f>
        <v>40</v>
      </c>
      <c r="B2965" s="0" t="n">
        <f aca="false">IF(B2964&lt;&gt;$D$1,B2964+1,1)</f>
        <v>38</v>
      </c>
      <c r="C2965" s="0" t="str">
        <f aca="false">IFERROR(VLOOKUP(A2965,'Province Map'!$A$2:$BX$77,(MATCH(B2965,'Province Map'!$B$2:$BX$2,0)+1),0),"")</f>
        <v/>
      </c>
      <c r="D2965" s="0" t="str">
        <f aca="false">IF(C2965="T","T","")</f>
        <v/>
      </c>
      <c r="E2965" s="0" t="str">
        <f aca="false">IF(D2965="T",COUNTIF($D$3:$D2965,"T"),"")</f>
        <v/>
      </c>
      <c r="F2965" s="0" t="str">
        <f aca="false">IF(C2965="S","S","")</f>
        <v/>
      </c>
      <c r="G2965" s="0" t="str">
        <f aca="false">IF(F2965="S",COUNTIF($F$3:$F2965,"S"),"")</f>
        <v/>
      </c>
      <c r="H2965" s="0" t="n">
        <f aca="false">A2965</f>
        <v>40</v>
      </c>
      <c r="I2965" s="0" t="n">
        <f aca="false">B2965</f>
        <v>38</v>
      </c>
    </row>
    <row r="2966" customFormat="false" ht="12.8" hidden="false" customHeight="false" outlineLevel="0" collapsed="false">
      <c r="A2966" s="0" t="n">
        <f aca="false">IF(B2965&lt;&gt;$D$1,A2965,A2965+1)</f>
        <v>40</v>
      </c>
      <c r="B2966" s="0" t="n">
        <f aca="false">IF(B2965&lt;&gt;$D$1,B2965+1,1)</f>
        <v>39</v>
      </c>
      <c r="C2966" s="0" t="str">
        <f aca="false">IFERROR(VLOOKUP(A2966,'Province Map'!$A$2:$BX$77,(MATCH(B2966,'Province Map'!$B$2:$BX$2,0)+1),0),"")</f>
        <v/>
      </c>
      <c r="D2966" s="0" t="str">
        <f aca="false">IF(C2966="T","T","")</f>
        <v/>
      </c>
      <c r="E2966" s="0" t="str">
        <f aca="false">IF(D2966="T",COUNTIF($D$3:$D2966,"T"),"")</f>
        <v/>
      </c>
      <c r="F2966" s="0" t="str">
        <f aca="false">IF(C2966="S","S","")</f>
        <v/>
      </c>
      <c r="G2966" s="0" t="str">
        <f aca="false">IF(F2966="S",COUNTIF($F$3:$F2966,"S"),"")</f>
        <v/>
      </c>
      <c r="H2966" s="0" t="n">
        <f aca="false">A2966</f>
        <v>40</v>
      </c>
      <c r="I2966" s="0" t="n">
        <f aca="false">B2966</f>
        <v>39</v>
      </c>
    </row>
    <row r="2967" customFormat="false" ht="12.8" hidden="false" customHeight="false" outlineLevel="0" collapsed="false">
      <c r="A2967" s="0" t="n">
        <f aca="false">IF(B2966&lt;&gt;$D$1,A2966,A2966+1)</f>
        <v>40</v>
      </c>
      <c r="B2967" s="0" t="n">
        <f aca="false">IF(B2966&lt;&gt;$D$1,B2966+1,1)</f>
        <v>40</v>
      </c>
      <c r="C2967" s="0" t="str">
        <f aca="false">IFERROR(VLOOKUP(A2967,'Province Map'!$A$2:$BX$77,(MATCH(B2967,'Province Map'!$B$2:$BX$2,0)+1),0),"")</f>
        <v/>
      </c>
      <c r="D2967" s="0" t="str">
        <f aca="false">IF(C2967="T","T","")</f>
        <v/>
      </c>
      <c r="E2967" s="0" t="str">
        <f aca="false">IF(D2967="T",COUNTIF($D$3:$D2967,"T"),"")</f>
        <v/>
      </c>
      <c r="F2967" s="0" t="str">
        <f aca="false">IF(C2967="S","S","")</f>
        <v/>
      </c>
      <c r="G2967" s="0" t="str">
        <f aca="false">IF(F2967="S",COUNTIF($F$3:$F2967,"S"),"")</f>
        <v/>
      </c>
      <c r="H2967" s="0" t="n">
        <f aca="false">A2967</f>
        <v>40</v>
      </c>
      <c r="I2967" s="0" t="n">
        <f aca="false">B2967</f>
        <v>40</v>
      </c>
    </row>
    <row r="2968" customFormat="false" ht="12.8" hidden="false" customHeight="false" outlineLevel="0" collapsed="false">
      <c r="A2968" s="0" t="n">
        <f aca="false">IF(B2967&lt;&gt;$D$1,A2967,A2967+1)</f>
        <v>40</v>
      </c>
      <c r="B2968" s="0" t="n">
        <f aca="false">IF(B2967&lt;&gt;$D$1,B2967+1,1)</f>
        <v>41</v>
      </c>
      <c r="C2968" s="0" t="str">
        <f aca="false">IFERROR(VLOOKUP(A2968,'Province Map'!$A$2:$BX$77,(MATCH(B2968,'Province Map'!$B$2:$BX$2,0)+1),0),"")</f>
        <v/>
      </c>
      <c r="D2968" s="0" t="str">
        <f aca="false">IF(C2968="T","T","")</f>
        <v/>
      </c>
      <c r="E2968" s="0" t="str">
        <f aca="false">IF(D2968="T",COUNTIF($D$3:$D2968,"T"),"")</f>
        <v/>
      </c>
      <c r="F2968" s="0" t="str">
        <f aca="false">IF(C2968="S","S","")</f>
        <v/>
      </c>
      <c r="G2968" s="0" t="str">
        <f aca="false">IF(F2968="S",COUNTIF($F$3:$F2968,"S"),"")</f>
        <v/>
      </c>
      <c r="H2968" s="0" t="n">
        <f aca="false">A2968</f>
        <v>40</v>
      </c>
      <c r="I2968" s="0" t="n">
        <f aca="false">B2968</f>
        <v>41</v>
      </c>
    </row>
    <row r="2969" customFormat="false" ht="12.8" hidden="false" customHeight="false" outlineLevel="0" collapsed="false">
      <c r="A2969" s="0" t="n">
        <f aca="false">IF(B2968&lt;&gt;$D$1,A2968,A2968+1)</f>
        <v>40</v>
      </c>
      <c r="B2969" s="0" t="n">
        <f aca="false">IF(B2968&lt;&gt;$D$1,B2968+1,1)</f>
        <v>42</v>
      </c>
      <c r="C2969" s="0" t="str">
        <f aca="false">IFERROR(VLOOKUP(A2969,'Province Map'!$A$2:$BX$77,(MATCH(B2969,'Province Map'!$B$2:$BX$2,0)+1),0),"")</f>
        <v/>
      </c>
      <c r="D2969" s="0" t="str">
        <f aca="false">IF(C2969="T","T","")</f>
        <v/>
      </c>
      <c r="E2969" s="0" t="str">
        <f aca="false">IF(D2969="T",COUNTIF($D$3:$D2969,"T"),"")</f>
        <v/>
      </c>
      <c r="F2969" s="0" t="str">
        <f aca="false">IF(C2969="S","S","")</f>
        <v/>
      </c>
      <c r="G2969" s="0" t="str">
        <f aca="false">IF(F2969="S",COUNTIF($F$3:$F2969,"S"),"")</f>
        <v/>
      </c>
      <c r="H2969" s="0" t="n">
        <f aca="false">A2969</f>
        <v>40</v>
      </c>
      <c r="I2969" s="0" t="n">
        <f aca="false">B2969</f>
        <v>42</v>
      </c>
    </row>
    <row r="2970" customFormat="false" ht="12.8" hidden="false" customHeight="false" outlineLevel="0" collapsed="false">
      <c r="A2970" s="0" t="n">
        <f aca="false">IF(B2969&lt;&gt;$D$1,A2969,A2969+1)</f>
        <v>40</v>
      </c>
      <c r="B2970" s="0" t="n">
        <f aca="false">IF(B2969&lt;&gt;$D$1,B2969+1,1)</f>
        <v>43</v>
      </c>
      <c r="C2970" s="0" t="str">
        <f aca="false">IFERROR(VLOOKUP(A2970,'Province Map'!$A$2:$BX$77,(MATCH(B2970,'Province Map'!$B$2:$BX$2,0)+1),0),"")</f>
        <v/>
      </c>
      <c r="D2970" s="0" t="str">
        <f aca="false">IF(C2970="T","T","")</f>
        <v/>
      </c>
      <c r="E2970" s="0" t="str">
        <f aca="false">IF(D2970="T",COUNTIF($D$3:$D2970,"T"),"")</f>
        <v/>
      </c>
      <c r="F2970" s="0" t="str">
        <f aca="false">IF(C2970="S","S","")</f>
        <v/>
      </c>
      <c r="G2970" s="0" t="str">
        <f aca="false">IF(F2970="S",COUNTIF($F$3:$F2970,"S"),"")</f>
        <v/>
      </c>
      <c r="H2970" s="0" t="n">
        <f aca="false">A2970</f>
        <v>40</v>
      </c>
      <c r="I2970" s="0" t="n">
        <f aca="false">B2970</f>
        <v>43</v>
      </c>
    </row>
    <row r="2971" customFormat="false" ht="12.8" hidden="false" customHeight="false" outlineLevel="0" collapsed="false">
      <c r="A2971" s="0" t="n">
        <f aca="false">IF(B2970&lt;&gt;$D$1,A2970,A2970+1)</f>
        <v>40</v>
      </c>
      <c r="B2971" s="0" t="n">
        <f aca="false">IF(B2970&lt;&gt;$D$1,B2970+1,1)</f>
        <v>44</v>
      </c>
      <c r="C2971" s="0" t="str">
        <f aca="false">IFERROR(VLOOKUP(A2971,'Province Map'!$A$2:$BX$77,(MATCH(B2971,'Province Map'!$B$2:$BX$2,0)+1),0),"")</f>
        <v/>
      </c>
      <c r="D2971" s="0" t="str">
        <f aca="false">IF(C2971="T","T","")</f>
        <v/>
      </c>
      <c r="E2971" s="0" t="str">
        <f aca="false">IF(D2971="T",COUNTIF($D$3:$D2971,"T"),"")</f>
        <v/>
      </c>
      <c r="F2971" s="0" t="str">
        <f aca="false">IF(C2971="S","S","")</f>
        <v/>
      </c>
      <c r="G2971" s="0" t="str">
        <f aca="false">IF(F2971="S",COUNTIF($F$3:$F2971,"S"),"")</f>
        <v/>
      </c>
      <c r="H2971" s="0" t="n">
        <f aca="false">A2971</f>
        <v>40</v>
      </c>
      <c r="I2971" s="0" t="n">
        <f aca="false">B2971</f>
        <v>44</v>
      </c>
    </row>
    <row r="2972" customFormat="false" ht="12.8" hidden="false" customHeight="false" outlineLevel="0" collapsed="false">
      <c r="A2972" s="0" t="n">
        <f aca="false">IF(B2971&lt;&gt;$D$1,A2971,A2971+1)</f>
        <v>40</v>
      </c>
      <c r="B2972" s="0" t="n">
        <f aca="false">IF(B2971&lt;&gt;$D$1,B2971+1,1)</f>
        <v>45</v>
      </c>
      <c r="C2972" s="0" t="str">
        <f aca="false">IFERROR(VLOOKUP(A2972,'Province Map'!$A$2:$BX$77,(MATCH(B2972,'Province Map'!$B$2:$BX$2,0)+1),0),"")</f>
        <v/>
      </c>
      <c r="D2972" s="0" t="str">
        <f aca="false">IF(C2972="T","T","")</f>
        <v/>
      </c>
      <c r="E2972" s="0" t="str">
        <f aca="false">IF(D2972="T",COUNTIF($D$3:$D2972,"T"),"")</f>
        <v/>
      </c>
      <c r="F2972" s="0" t="str">
        <f aca="false">IF(C2972="S","S","")</f>
        <v/>
      </c>
      <c r="G2972" s="0" t="str">
        <f aca="false">IF(F2972="S",COUNTIF($F$3:$F2972,"S"),"")</f>
        <v/>
      </c>
      <c r="H2972" s="0" t="n">
        <f aca="false">A2972</f>
        <v>40</v>
      </c>
      <c r="I2972" s="0" t="n">
        <f aca="false">B2972</f>
        <v>45</v>
      </c>
    </row>
    <row r="2973" customFormat="false" ht="12.8" hidden="false" customHeight="false" outlineLevel="0" collapsed="false">
      <c r="A2973" s="0" t="n">
        <f aca="false">IF(B2972&lt;&gt;$D$1,A2972,A2972+1)</f>
        <v>40</v>
      </c>
      <c r="B2973" s="0" t="n">
        <f aca="false">IF(B2972&lt;&gt;$D$1,B2972+1,1)</f>
        <v>46</v>
      </c>
      <c r="C2973" s="0" t="str">
        <f aca="false">IFERROR(VLOOKUP(A2973,'Province Map'!$A$2:$BX$77,(MATCH(B2973,'Province Map'!$B$2:$BX$2,0)+1),0),"")</f>
        <v/>
      </c>
      <c r="D2973" s="0" t="str">
        <f aca="false">IF(C2973="T","T","")</f>
        <v/>
      </c>
      <c r="E2973" s="0" t="str">
        <f aca="false">IF(D2973="T",COUNTIF($D$3:$D2973,"T"),"")</f>
        <v/>
      </c>
      <c r="F2973" s="0" t="str">
        <f aca="false">IF(C2973="S","S","")</f>
        <v/>
      </c>
      <c r="G2973" s="0" t="str">
        <f aca="false">IF(F2973="S",COUNTIF($F$3:$F2973,"S"),"")</f>
        <v/>
      </c>
      <c r="H2973" s="0" t="n">
        <f aca="false">A2973</f>
        <v>40</v>
      </c>
      <c r="I2973" s="0" t="n">
        <f aca="false">B2973</f>
        <v>46</v>
      </c>
    </row>
    <row r="2974" customFormat="false" ht="12.8" hidden="false" customHeight="false" outlineLevel="0" collapsed="false">
      <c r="A2974" s="0" t="n">
        <f aca="false">IF(B2973&lt;&gt;$D$1,A2973,A2973+1)</f>
        <v>40</v>
      </c>
      <c r="B2974" s="0" t="n">
        <f aca="false">IF(B2973&lt;&gt;$D$1,B2973+1,1)</f>
        <v>47</v>
      </c>
      <c r="C2974" s="0" t="str">
        <f aca="false">IFERROR(VLOOKUP(A2974,'Province Map'!$A$2:$BX$77,(MATCH(B2974,'Province Map'!$B$2:$BX$2,0)+1),0),"")</f>
        <v/>
      </c>
      <c r="D2974" s="0" t="str">
        <f aca="false">IF(C2974="T","T","")</f>
        <v/>
      </c>
      <c r="E2974" s="0" t="str">
        <f aca="false">IF(D2974="T",COUNTIF($D$3:$D2974,"T"),"")</f>
        <v/>
      </c>
      <c r="F2974" s="0" t="str">
        <f aca="false">IF(C2974="S","S","")</f>
        <v/>
      </c>
      <c r="G2974" s="0" t="str">
        <f aca="false">IF(F2974="S",COUNTIF($F$3:$F2974,"S"),"")</f>
        <v/>
      </c>
      <c r="H2974" s="0" t="n">
        <f aca="false">A2974</f>
        <v>40</v>
      </c>
      <c r="I2974" s="0" t="n">
        <f aca="false">B2974</f>
        <v>47</v>
      </c>
    </row>
    <row r="2975" customFormat="false" ht="12.8" hidden="false" customHeight="false" outlineLevel="0" collapsed="false">
      <c r="A2975" s="0" t="n">
        <f aca="false">IF(B2974&lt;&gt;$D$1,A2974,A2974+1)</f>
        <v>40</v>
      </c>
      <c r="B2975" s="0" t="n">
        <f aca="false">IF(B2974&lt;&gt;$D$1,B2974+1,1)</f>
        <v>48</v>
      </c>
      <c r="C2975" s="0" t="str">
        <f aca="false">IFERROR(VLOOKUP(A2975,'Province Map'!$A$2:$BX$77,(MATCH(B2975,'Province Map'!$B$2:$BX$2,0)+1),0),"")</f>
        <v/>
      </c>
      <c r="D2975" s="0" t="str">
        <f aca="false">IF(C2975="T","T","")</f>
        <v/>
      </c>
      <c r="E2975" s="0" t="str">
        <f aca="false">IF(D2975="T",COUNTIF($D$3:$D2975,"T"),"")</f>
        <v/>
      </c>
      <c r="F2975" s="0" t="str">
        <f aca="false">IF(C2975="S","S","")</f>
        <v/>
      </c>
      <c r="G2975" s="0" t="str">
        <f aca="false">IF(F2975="S",COUNTIF($F$3:$F2975,"S"),"")</f>
        <v/>
      </c>
      <c r="H2975" s="0" t="n">
        <f aca="false">A2975</f>
        <v>40</v>
      </c>
      <c r="I2975" s="0" t="n">
        <f aca="false">B2975</f>
        <v>48</v>
      </c>
    </row>
    <row r="2976" customFormat="false" ht="12.8" hidden="false" customHeight="false" outlineLevel="0" collapsed="false">
      <c r="A2976" s="0" t="n">
        <f aca="false">IF(B2975&lt;&gt;$D$1,A2975,A2975+1)</f>
        <v>40</v>
      </c>
      <c r="B2976" s="0" t="n">
        <f aca="false">IF(B2975&lt;&gt;$D$1,B2975+1,1)</f>
        <v>49</v>
      </c>
      <c r="C2976" s="0" t="str">
        <f aca="false">IFERROR(VLOOKUP(A2976,'Province Map'!$A$2:$BX$77,(MATCH(B2976,'Province Map'!$B$2:$BX$2,0)+1),0),"")</f>
        <v/>
      </c>
      <c r="D2976" s="0" t="str">
        <f aca="false">IF(C2976="T","T","")</f>
        <v/>
      </c>
      <c r="E2976" s="0" t="str">
        <f aca="false">IF(D2976="T",COUNTIF($D$3:$D2976,"T"),"")</f>
        <v/>
      </c>
      <c r="F2976" s="0" t="str">
        <f aca="false">IF(C2976="S","S","")</f>
        <v/>
      </c>
      <c r="G2976" s="0" t="str">
        <f aca="false">IF(F2976="S",COUNTIF($F$3:$F2976,"S"),"")</f>
        <v/>
      </c>
      <c r="H2976" s="0" t="n">
        <f aca="false">A2976</f>
        <v>40</v>
      </c>
      <c r="I2976" s="0" t="n">
        <f aca="false">B2976</f>
        <v>49</v>
      </c>
    </row>
    <row r="2977" customFormat="false" ht="12.8" hidden="false" customHeight="false" outlineLevel="0" collapsed="false">
      <c r="A2977" s="0" t="n">
        <f aca="false">IF(B2976&lt;&gt;$D$1,A2976,A2976+1)</f>
        <v>40</v>
      </c>
      <c r="B2977" s="0" t="n">
        <f aca="false">IF(B2976&lt;&gt;$D$1,B2976+1,1)</f>
        <v>50</v>
      </c>
      <c r="C2977" s="0" t="str">
        <f aca="false">IFERROR(VLOOKUP(A2977,'Province Map'!$A$2:$BX$77,(MATCH(B2977,'Province Map'!$B$2:$BX$2,0)+1),0),"")</f>
        <v/>
      </c>
      <c r="D2977" s="0" t="str">
        <f aca="false">IF(C2977="T","T","")</f>
        <v/>
      </c>
      <c r="E2977" s="0" t="str">
        <f aca="false">IF(D2977="T",COUNTIF($D$3:$D2977,"T"),"")</f>
        <v/>
      </c>
      <c r="F2977" s="0" t="str">
        <f aca="false">IF(C2977="S","S","")</f>
        <v/>
      </c>
      <c r="G2977" s="0" t="str">
        <f aca="false">IF(F2977="S",COUNTIF($F$3:$F2977,"S"),"")</f>
        <v/>
      </c>
      <c r="H2977" s="0" t="n">
        <f aca="false">A2977</f>
        <v>40</v>
      </c>
      <c r="I2977" s="0" t="n">
        <f aca="false">B2977</f>
        <v>50</v>
      </c>
    </row>
    <row r="2978" customFormat="false" ht="12.8" hidden="false" customHeight="false" outlineLevel="0" collapsed="false">
      <c r="A2978" s="0" t="n">
        <f aca="false">IF(B2977&lt;&gt;$D$1,A2977,A2977+1)</f>
        <v>40</v>
      </c>
      <c r="B2978" s="0" t="n">
        <f aca="false">IF(B2977&lt;&gt;$D$1,B2977+1,1)</f>
        <v>51</v>
      </c>
      <c r="C2978" s="0" t="str">
        <f aca="false">IFERROR(VLOOKUP(A2978,'Province Map'!$A$2:$BX$77,(MATCH(B2978,'Province Map'!$B$2:$BX$2,0)+1),0),"")</f>
        <v/>
      </c>
      <c r="D2978" s="0" t="str">
        <f aca="false">IF(C2978="T","T","")</f>
        <v/>
      </c>
      <c r="E2978" s="0" t="str">
        <f aca="false">IF(D2978="T",COUNTIF($D$3:$D2978,"T"),"")</f>
        <v/>
      </c>
      <c r="F2978" s="0" t="str">
        <f aca="false">IF(C2978="S","S","")</f>
        <v/>
      </c>
      <c r="G2978" s="0" t="str">
        <f aca="false">IF(F2978="S",COUNTIF($F$3:$F2978,"S"),"")</f>
        <v/>
      </c>
      <c r="H2978" s="0" t="n">
        <f aca="false">A2978</f>
        <v>40</v>
      </c>
      <c r="I2978" s="0" t="n">
        <f aca="false">B2978</f>
        <v>51</v>
      </c>
    </row>
    <row r="2979" customFormat="false" ht="12.8" hidden="false" customHeight="false" outlineLevel="0" collapsed="false">
      <c r="A2979" s="0" t="n">
        <f aca="false">IF(B2978&lt;&gt;$D$1,A2978,A2978+1)</f>
        <v>40</v>
      </c>
      <c r="B2979" s="0" t="n">
        <f aca="false">IF(B2978&lt;&gt;$D$1,B2978+1,1)</f>
        <v>52</v>
      </c>
      <c r="C2979" s="0" t="str">
        <f aca="false">IFERROR(VLOOKUP(A2979,'Province Map'!$A$2:$BX$77,(MATCH(B2979,'Province Map'!$B$2:$BX$2,0)+1),0),"")</f>
        <v/>
      </c>
      <c r="D2979" s="0" t="str">
        <f aca="false">IF(C2979="T","T","")</f>
        <v/>
      </c>
      <c r="E2979" s="0" t="str">
        <f aca="false">IF(D2979="T",COUNTIF($D$3:$D2979,"T"),"")</f>
        <v/>
      </c>
      <c r="F2979" s="0" t="str">
        <f aca="false">IF(C2979="S","S","")</f>
        <v/>
      </c>
      <c r="G2979" s="0" t="str">
        <f aca="false">IF(F2979="S",COUNTIF($F$3:$F2979,"S"),"")</f>
        <v/>
      </c>
      <c r="H2979" s="0" t="n">
        <f aca="false">A2979</f>
        <v>40</v>
      </c>
      <c r="I2979" s="0" t="n">
        <f aca="false">B2979</f>
        <v>52</v>
      </c>
    </row>
    <row r="2980" customFormat="false" ht="12.8" hidden="false" customHeight="false" outlineLevel="0" collapsed="false">
      <c r="A2980" s="0" t="n">
        <f aca="false">IF(B2979&lt;&gt;$D$1,A2979,A2979+1)</f>
        <v>40</v>
      </c>
      <c r="B2980" s="0" t="n">
        <f aca="false">IF(B2979&lt;&gt;$D$1,B2979+1,1)</f>
        <v>53</v>
      </c>
      <c r="C2980" s="0" t="str">
        <f aca="false">IFERROR(VLOOKUP(A2980,'Province Map'!$A$2:$BX$77,(MATCH(B2980,'Province Map'!$B$2:$BX$2,0)+1),0),"")</f>
        <v/>
      </c>
      <c r="D2980" s="0" t="str">
        <f aca="false">IF(C2980="T","T","")</f>
        <v/>
      </c>
      <c r="E2980" s="0" t="str">
        <f aca="false">IF(D2980="T",COUNTIF($D$3:$D2980,"T"),"")</f>
        <v/>
      </c>
      <c r="F2980" s="0" t="str">
        <f aca="false">IF(C2980="S","S","")</f>
        <v/>
      </c>
      <c r="G2980" s="0" t="str">
        <f aca="false">IF(F2980="S",COUNTIF($F$3:$F2980,"S"),"")</f>
        <v/>
      </c>
      <c r="H2980" s="0" t="n">
        <f aca="false">A2980</f>
        <v>40</v>
      </c>
      <c r="I2980" s="0" t="n">
        <f aca="false">B2980</f>
        <v>53</v>
      </c>
    </row>
    <row r="2981" customFormat="false" ht="12.8" hidden="false" customHeight="false" outlineLevel="0" collapsed="false">
      <c r="A2981" s="0" t="n">
        <f aca="false">IF(B2980&lt;&gt;$D$1,A2980,A2980+1)</f>
        <v>40</v>
      </c>
      <c r="B2981" s="0" t="n">
        <f aca="false">IF(B2980&lt;&gt;$D$1,B2980+1,1)</f>
        <v>54</v>
      </c>
      <c r="C2981" s="0" t="str">
        <f aca="false">IFERROR(VLOOKUP(A2981,'Province Map'!$A$2:$BX$77,(MATCH(B2981,'Province Map'!$B$2:$BX$2,0)+1),0),"")</f>
        <v/>
      </c>
      <c r="D2981" s="0" t="str">
        <f aca="false">IF(C2981="T","T","")</f>
        <v/>
      </c>
      <c r="E2981" s="0" t="str">
        <f aca="false">IF(D2981="T",COUNTIF($D$3:$D2981,"T"),"")</f>
        <v/>
      </c>
      <c r="F2981" s="0" t="str">
        <f aca="false">IF(C2981="S","S","")</f>
        <v/>
      </c>
      <c r="G2981" s="0" t="str">
        <f aca="false">IF(F2981="S",COUNTIF($F$3:$F2981,"S"),"")</f>
        <v/>
      </c>
      <c r="H2981" s="0" t="n">
        <f aca="false">A2981</f>
        <v>40</v>
      </c>
      <c r="I2981" s="0" t="n">
        <f aca="false">B2981</f>
        <v>54</v>
      </c>
    </row>
    <row r="2982" customFormat="false" ht="12.8" hidden="false" customHeight="false" outlineLevel="0" collapsed="false">
      <c r="A2982" s="0" t="n">
        <f aca="false">IF(B2981&lt;&gt;$D$1,A2981,A2981+1)</f>
        <v>40</v>
      </c>
      <c r="B2982" s="0" t="n">
        <f aca="false">IF(B2981&lt;&gt;$D$1,B2981+1,1)</f>
        <v>55</v>
      </c>
      <c r="C2982" s="0" t="str">
        <f aca="false">IFERROR(VLOOKUP(A2982,'Province Map'!$A$2:$BX$77,(MATCH(B2982,'Province Map'!$B$2:$BX$2,0)+1),0),"")</f>
        <v/>
      </c>
      <c r="D2982" s="0" t="str">
        <f aca="false">IF(C2982="T","T","")</f>
        <v/>
      </c>
      <c r="E2982" s="0" t="str">
        <f aca="false">IF(D2982="T",COUNTIF($D$3:$D2982,"T"),"")</f>
        <v/>
      </c>
      <c r="F2982" s="0" t="str">
        <f aca="false">IF(C2982="S","S","")</f>
        <v/>
      </c>
      <c r="G2982" s="0" t="str">
        <f aca="false">IF(F2982="S",COUNTIF($F$3:$F2982,"S"),"")</f>
        <v/>
      </c>
      <c r="H2982" s="0" t="n">
        <f aca="false">A2982</f>
        <v>40</v>
      </c>
      <c r="I2982" s="0" t="n">
        <f aca="false">B2982</f>
        <v>55</v>
      </c>
    </row>
    <row r="2983" customFormat="false" ht="12.8" hidden="false" customHeight="false" outlineLevel="0" collapsed="false">
      <c r="A2983" s="0" t="n">
        <f aca="false">IF(B2982&lt;&gt;$D$1,A2982,A2982+1)</f>
        <v>40</v>
      </c>
      <c r="B2983" s="0" t="n">
        <f aca="false">IF(B2982&lt;&gt;$D$1,B2982+1,1)</f>
        <v>56</v>
      </c>
      <c r="C2983" s="0" t="str">
        <f aca="false">IFERROR(VLOOKUP(A2983,'Province Map'!$A$2:$BX$77,(MATCH(B2983,'Province Map'!$B$2:$BX$2,0)+1),0),"")</f>
        <v/>
      </c>
      <c r="D2983" s="0" t="str">
        <f aca="false">IF(C2983="T","T","")</f>
        <v/>
      </c>
      <c r="E2983" s="0" t="str">
        <f aca="false">IF(D2983="T",COUNTIF($D$3:$D2983,"T"),"")</f>
        <v/>
      </c>
      <c r="F2983" s="0" t="str">
        <f aca="false">IF(C2983="S","S","")</f>
        <v/>
      </c>
      <c r="G2983" s="0" t="str">
        <f aca="false">IF(F2983="S",COUNTIF($F$3:$F2983,"S"),"")</f>
        <v/>
      </c>
      <c r="H2983" s="0" t="n">
        <f aca="false">A2983</f>
        <v>40</v>
      </c>
      <c r="I2983" s="0" t="n">
        <f aca="false">B2983</f>
        <v>56</v>
      </c>
    </row>
    <row r="2984" customFormat="false" ht="12.8" hidden="false" customHeight="false" outlineLevel="0" collapsed="false">
      <c r="A2984" s="0" t="n">
        <f aca="false">IF(B2983&lt;&gt;$D$1,A2983,A2983+1)</f>
        <v>40</v>
      </c>
      <c r="B2984" s="0" t="n">
        <f aca="false">IF(B2983&lt;&gt;$D$1,B2983+1,1)</f>
        <v>57</v>
      </c>
      <c r="C2984" s="0" t="str">
        <f aca="false">IFERROR(VLOOKUP(A2984,'Province Map'!$A$2:$BX$77,(MATCH(B2984,'Province Map'!$B$2:$BX$2,0)+1),0),"")</f>
        <v/>
      </c>
      <c r="D2984" s="0" t="str">
        <f aca="false">IF(C2984="T","T","")</f>
        <v/>
      </c>
      <c r="E2984" s="0" t="str">
        <f aca="false">IF(D2984="T",COUNTIF($D$3:$D2984,"T"),"")</f>
        <v/>
      </c>
      <c r="F2984" s="0" t="str">
        <f aca="false">IF(C2984="S","S","")</f>
        <v/>
      </c>
      <c r="G2984" s="0" t="str">
        <f aca="false">IF(F2984="S",COUNTIF($F$3:$F2984,"S"),"")</f>
        <v/>
      </c>
      <c r="H2984" s="0" t="n">
        <f aca="false">A2984</f>
        <v>40</v>
      </c>
      <c r="I2984" s="0" t="n">
        <f aca="false">B2984</f>
        <v>57</v>
      </c>
    </row>
    <row r="2985" customFormat="false" ht="12.8" hidden="false" customHeight="false" outlineLevel="0" collapsed="false">
      <c r="A2985" s="0" t="n">
        <f aca="false">IF(B2984&lt;&gt;$D$1,A2984,A2984+1)</f>
        <v>40</v>
      </c>
      <c r="B2985" s="0" t="n">
        <f aca="false">IF(B2984&lt;&gt;$D$1,B2984+1,1)</f>
        <v>58</v>
      </c>
      <c r="C2985" s="0" t="str">
        <f aca="false">IFERROR(VLOOKUP(A2985,'Province Map'!$A$2:$BX$77,(MATCH(B2985,'Province Map'!$B$2:$BX$2,0)+1),0),"")</f>
        <v/>
      </c>
      <c r="D2985" s="0" t="str">
        <f aca="false">IF(C2985="T","T","")</f>
        <v/>
      </c>
      <c r="E2985" s="0" t="str">
        <f aca="false">IF(D2985="T",COUNTIF($D$3:$D2985,"T"),"")</f>
        <v/>
      </c>
      <c r="F2985" s="0" t="str">
        <f aca="false">IF(C2985="S","S","")</f>
        <v/>
      </c>
      <c r="G2985" s="0" t="str">
        <f aca="false">IF(F2985="S",COUNTIF($F$3:$F2985,"S"),"")</f>
        <v/>
      </c>
      <c r="H2985" s="0" t="n">
        <f aca="false">A2985</f>
        <v>40</v>
      </c>
      <c r="I2985" s="0" t="n">
        <f aca="false">B2985</f>
        <v>58</v>
      </c>
    </row>
    <row r="2986" customFormat="false" ht="12.8" hidden="false" customHeight="false" outlineLevel="0" collapsed="false">
      <c r="A2986" s="0" t="n">
        <f aca="false">IF(B2985&lt;&gt;$D$1,A2985,A2985+1)</f>
        <v>40</v>
      </c>
      <c r="B2986" s="0" t="n">
        <f aca="false">IF(B2985&lt;&gt;$D$1,B2985+1,1)</f>
        <v>59</v>
      </c>
      <c r="C2986" s="0" t="str">
        <f aca="false">IFERROR(VLOOKUP(A2986,'Province Map'!$A$2:$BX$77,(MATCH(B2986,'Province Map'!$B$2:$BX$2,0)+1),0),"")</f>
        <v/>
      </c>
      <c r="D2986" s="0" t="str">
        <f aca="false">IF(C2986="T","T","")</f>
        <v/>
      </c>
      <c r="E2986" s="0" t="str">
        <f aca="false">IF(D2986="T",COUNTIF($D$3:$D2986,"T"),"")</f>
        <v/>
      </c>
      <c r="F2986" s="0" t="str">
        <f aca="false">IF(C2986="S","S","")</f>
        <v/>
      </c>
      <c r="G2986" s="0" t="str">
        <f aca="false">IF(F2986="S",COUNTIF($F$3:$F2986,"S"),"")</f>
        <v/>
      </c>
      <c r="H2986" s="0" t="n">
        <f aca="false">A2986</f>
        <v>40</v>
      </c>
      <c r="I2986" s="0" t="n">
        <f aca="false">B2986</f>
        <v>59</v>
      </c>
    </row>
    <row r="2987" customFormat="false" ht="12.8" hidden="false" customHeight="false" outlineLevel="0" collapsed="false">
      <c r="A2987" s="0" t="n">
        <f aca="false">IF(B2986&lt;&gt;$D$1,A2986,A2986+1)</f>
        <v>40</v>
      </c>
      <c r="B2987" s="0" t="n">
        <f aca="false">IF(B2986&lt;&gt;$D$1,B2986+1,1)</f>
        <v>60</v>
      </c>
      <c r="C2987" s="0" t="str">
        <f aca="false">IFERROR(VLOOKUP(A2987,'Province Map'!$A$2:$BX$77,(MATCH(B2987,'Province Map'!$B$2:$BX$2,0)+1),0),"")</f>
        <v/>
      </c>
      <c r="D2987" s="0" t="str">
        <f aca="false">IF(C2987="T","T","")</f>
        <v/>
      </c>
      <c r="E2987" s="0" t="str">
        <f aca="false">IF(D2987="T",COUNTIF($D$3:$D2987,"T"),"")</f>
        <v/>
      </c>
      <c r="F2987" s="0" t="str">
        <f aca="false">IF(C2987="S","S","")</f>
        <v/>
      </c>
      <c r="G2987" s="0" t="str">
        <f aca="false">IF(F2987="S",COUNTIF($F$3:$F2987,"S"),"")</f>
        <v/>
      </c>
      <c r="H2987" s="0" t="n">
        <f aca="false">A2987</f>
        <v>40</v>
      </c>
      <c r="I2987" s="0" t="n">
        <f aca="false">B2987</f>
        <v>60</v>
      </c>
    </row>
    <row r="2988" customFormat="false" ht="12.8" hidden="false" customHeight="false" outlineLevel="0" collapsed="false">
      <c r="A2988" s="0" t="n">
        <f aca="false">IF(B2987&lt;&gt;$D$1,A2987,A2987+1)</f>
        <v>40</v>
      </c>
      <c r="B2988" s="0" t="n">
        <f aca="false">IF(B2987&lt;&gt;$D$1,B2987+1,1)</f>
        <v>61</v>
      </c>
      <c r="C2988" s="0" t="str">
        <f aca="false">IFERROR(VLOOKUP(A2988,'Province Map'!$A$2:$BX$77,(MATCH(B2988,'Province Map'!$B$2:$BX$2,0)+1),0),"")</f>
        <v/>
      </c>
      <c r="D2988" s="0" t="str">
        <f aca="false">IF(C2988="T","T","")</f>
        <v/>
      </c>
      <c r="E2988" s="0" t="str">
        <f aca="false">IF(D2988="T",COUNTIF($D$3:$D2988,"T"),"")</f>
        <v/>
      </c>
      <c r="F2988" s="0" t="str">
        <f aca="false">IF(C2988="S","S","")</f>
        <v/>
      </c>
      <c r="G2988" s="0" t="str">
        <f aca="false">IF(F2988="S",COUNTIF($F$3:$F2988,"S"),"")</f>
        <v/>
      </c>
      <c r="H2988" s="0" t="n">
        <f aca="false">A2988</f>
        <v>40</v>
      </c>
      <c r="I2988" s="0" t="n">
        <f aca="false">B2988</f>
        <v>61</v>
      </c>
    </row>
    <row r="2989" customFormat="false" ht="12.8" hidden="false" customHeight="false" outlineLevel="0" collapsed="false">
      <c r="A2989" s="0" t="n">
        <f aca="false">IF(B2988&lt;&gt;$D$1,A2988,A2988+1)</f>
        <v>40</v>
      </c>
      <c r="B2989" s="0" t="n">
        <f aca="false">IF(B2988&lt;&gt;$D$1,B2988+1,1)</f>
        <v>62</v>
      </c>
      <c r="C2989" s="0" t="str">
        <f aca="false">IFERROR(VLOOKUP(A2989,'Province Map'!$A$2:$BX$77,(MATCH(B2989,'Province Map'!$B$2:$BX$2,0)+1),0),"")</f>
        <v/>
      </c>
      <c r="D2989" s="0" t="str">
        <f aca="false">IF(C2989="T","T","")</f>
        <v/>
      </c>
      <c r="E2989" s="0" t="str">
        <f aca="false">IF(D2989="T",COUNTIF($D$3:$D2989,"T"),"")</f>
        <v/>
      </c>
      <c r="F2989" s="0" t="str">
        <f aca="false">IF(C2989="S","S","")</f>
        <v/>
      </c>
      <c r="G2989" s="0" t="str">
        <f aca="false">IF(F2989="S",COUNTIF($F$3:$F2989,"S"),"")</f>
        <v/>
      </c>
      <c r="H2989" s="0" t="n">
        <f aca="false">A2989</f>
        <v>40</v>
      </c>
      <c r="I2989" s="0" t="n">
        <f aca="false">B2989</f>
        <v>62</v>
      </c>
    </row>
    <row r="2990" customFormat="false" ht="12.8" hidden="false" customHeight="false" outlineLevel="0" collapsed="false">
      <c r="A2990" s="0" t="n">
        <f aca="false">IF(B2989&lt;&gt;$D$1,A2989,A2989+1)</f>
        <v>40</v>
      </c>
      <c r="B2990" s="0" t="n">
        <f aca="false">IF(B2989&lt;&gt;$D$1,B2989+1,1)</f>
        <v>63</v>
      </c>
      <c r="C2990" s="0" t="str">
        <f aca="false">IFERROR(VLOOKUP(A2990,'Province Map'!$A$2:$BX$77,(MATCH(B2990,'Province Map'!$B$2:$BX$2,0)+1),0),"")</f>
        <v/>
      </c>
      <c r="D2990" s="0" t="str">
        <f aca="false">IF(C2990="T","T","")</f>
        <v/>
      </c>
      <c r="E2990" s="0" t="str">
        <f aca="false">IF(D2990="T",COUNTIF($D$3:$D2990,"T"),"")</f>
        <v/>
      </c>
      <c r="F2990" s="0" t="str">
        <f aca="false">IF(C2990="S","S","")</f>
        <v/>
      </c>
      <c r="G2990" s="0" t="str">
        <f aca="false">IF(F2990="S",COUNTIF($F$3:$F2990,"S"),"")</f>
        <v/>
      </c>
      <c r="H2990" s="0" t="n">
        <f aca="false">A2990</f>
        <v>40</v>
      </c>
      <c r="I2990" s="0" t="n">
        <f aca="false">B2990</f>
        <v>63</v>
      </c>
    </row>
    <row r="2991" customFormat="false" ht="12.8" hidden="false" customHeight="false" outlineLevel="0" collapsed="false">
      <c r="A2991" s="0" t="n">
        <f aca="false">IF(B2990&lt;&gt;$D$1,A2990,A2990+1)</f>
        <v>40</v>
      </c>
      <c r="B2991" s="0" t="n">
        <f aca="false">IF(B2990&lt;&gt;$D$1,B2990+1,1)</f>
        <v>64</v>
      </c>
      <c r="C2991" s="0" t="str">
        <f aca="false">IFERROR(VLOOKUP(A2991,'Province Map'!$A$2:$BX$77,(MATCH(B2991,'Province Map'!$B$2:$BX$2,0)+1),0),"")</f>
        <v/>
      </c>
      <c r="D2991" s="0" t="str">
        <f aca="false">IF(C2991="T","T","")</f>
        <v/>
      </c>
      <c r="E2991" s="0" t="str">
        <f aca="false">IF(D2991="T",COUNTIF($D$3:$D2991,"T"),"")</f>
        <v/>
      </c>
      <c r="F2991" s="0" t="str">
        <f aca="false">IF(C2991="S","S","")</f>
        <v/>
      </c>
      <c r="G2991" s="0" t="str">
        <f aca="false">IF(F2991="S",COUNTIF($F$3:$F2991,"S"),"")</f>
        <v/>
      </c>
      <c r="H2991" s="0" t="n">
        <f aca="false">A2991</f>
        <v>40</v>
      </c>
      <c r="I2991" s="0" t="n">
        <f aca="false">B2991</f>
        <v>64</v>
      </c>
    </row>
    <row r="2992" customFormat="false" ht="12.8" hidden="false" customHeight="false" outlineLevel="0" collapsed="false">
      <c r="A2992" s="0" t="n">
        <f aca="false">IF(B2991&lt;&gt;$D$1,A2991,A2991+1)</f>
        <v>40</v>
      </c>
      <c r="B2992" s="0" t="n">
        <f aca="false">IF(B2991&lt;&gt;$D$1,B2991+1,1)</f>
        <v>65</v>
      </c>
      <c r="C2992" s="0" t="str">
        <f aca="false">IFERROR(VLOOKUP(A2992,'Province Map'!$A$2:$BX$77,(MATCH(B2992,'Province Map'!$B$2:$BX$2,0)+1),0),"")</f>
        <v/>
      </c>
      <c r="D2992" s="0" t="str">
        <f aca="false">IF(C2992="T","T","")</f>
        <v/>
      </c>
      <c r="E2992" s="0" t="str">
        <f aca="false">IF(D2992="T",COUNTIF($D$3:$D2992,"T"),"")</f>
        <v/>
      </c>
      <c r="F2992" s="0" t="str">
        <f aca="false">IF(C2992="S","S","")</f>
        <v/>
      </c>
      <c r="G2992" s="0" t="str">
        <f aca="false">IF(F2992="S",COUNTIF($F$3:$F2992,"S"),"")</f>
        <v/>
      </c>
      <c r="H2992" s="0" t="n">
        <f aca="false">A2992</f>
        <v>40</v>
      </c>
      <c r="I2992" s="0" t="n">
        <f aca="false">B2992</f>
        <v>65</v>
      </c>
    </row>
    <row r="2993" customFormat="false" ht="12.8" hidden="false" customHeight="false" outlineLevel="0" collapsed="false">
      <c r="A2993" s="0" t="n">
        <f aca="false">IF(B2992&lt;&gt;$D$1,A2992,A2992+1)</f>
        <v>40</v>
      </c>
      <c r="B2993" s="0" t="n">
        <f aca="false">IF(B2992&lt;&gt;$D$1,B2992+1,1)</f>
        <v>66</v>
      </c>
      <c r="C2993" s="0" t="str">
        <f aca="false">IFERROR(VLOOKUP(A2993,'Province Map'!$A$2:$BX$77,(MATCH(B2993,'Province Map'!$B$2:$BX$2,0)+1),0),"")</f>
        <v/>
      </c>
      <c r="D2993" s="0" t="str">
        <f aca="false">IF(C2993="T","T","")</f>
        <v/>
      </c>
      <c r="E2993" s="0" t="str">
        <f aca="false">IF(D2993="T",COUNTIF($D$3:$D2993,"T"),"")</f>
        <v/>
      </c>
      <c r="F2993" s="0" t="str">
        <f aca="false">IF(C2993="S","S","")</f>
        <v/>
      </c>
      <c r="G2993" s="0" t="str">
        <f aca="false">IF(F2993="S",COUNTIF($F$3:$F2993,"S"),"")</f>
        <v/>
      </c>
      <c r="H2993" s="0" t="n">
        <f aca="false">A2993</f>
        <v>40</v>
      </c>
      <c r="I2993" s="0" t="n">
        <f aca="false">B2993</f>
        <v>66</v>
      </c>
    </row>
    <row r="2994" customFormat="false" ht="12.8" hidden="false" customHeight="false" outlineLevel="0" collapsed="false">
      <c r="A2994" s="0" t="n">
        <f aca="false">IF(B2993&lt;&gt;$D$1,A2993,A2993+1)</f>
        <v>40</v>
      </c>
      <c r="B2994" s="0" t="n">
        <f aca="false">IF(B2993&lt;&gt;$D$1,B2993+1,1)</f>
        <v>67</v>
      </c>
      <c r="C2994" s="0" t="str">
        <f aca="false">IFERROR(VLOOKUP(A2994,'Province Map'!$A$2:$BX$77,(MATCH(B2994,'Province Map'!$B$2:$BX$2,0)+1),0),"")</f>
        <v/>
      </c>
      <c r="D2994" s="0" t="str">
        <f aca="false">IF(C2994="T","T","")</f>
        <v/>
      </c>
      <c r="E2994" s="0" t="str">
        <f aca="false">IF(D2994="T",COUNTIF($D$3:$D2994,"T"),"")</f>
        <v/>
      </c>
      <c r="F2994" s="0" t="str">
        <f aca="false">IF(C2994="S","S","")</f>
        <v/>
      </c>
      <c r="G2994" s="0" t="str">
        <f aca="false">IF(F2994="S",COUNTIF($F$3:$F2994,"S"),"")</f>
        <v/>
      </c>
      <c r="H2994" s="0" t="n">
        <f aca="false">A2994</f>
        <v>40</v>
      </c>
      <c r="I2994" s="0" t="n">
        <f aca="false">B2994</f>
        <v>67</v>
      </c>
    </row>
    <row r="2995" customFormat="false" ht="12.8" hidden="false" customHeight="false" outlineLevel="0" collapsed="false">
      <c r="A2995" s="0" t="n">
        <f aca="false">IF(B2994&lt;&gt;$D$1,A2994,A2994+1)</f>
        <v>40</v>
      </c>
      <c r="B2995" s="0" t="n">
        <f aca="false">IF(B2994&lt;&gt;$D$1,B2994+1,1)</f>
        <v>68</v>
      </c>
      <c r="C2995" s="0" t="str">
        <f aca="false">IFERROR(VLOOKUP(A2995,'Province Map'!$A$2:$BX$77,(MATCH(B2995,'Province Map'!$B$2:$BX$2,0)+1),0),"")</f>
        <v/>
      </c>
      <c r="D2995" s="0" t="str">
        <f aca="false">IF(C2995="T","T","")</f>
        <v/>
      </c>
      <c r="E2995" s="0" t="str">
        <f aca="false">IF(D2995="T",COUNTIF($D$3:$D2995,"T"),"")</f>
        <v/>
      </c>
      <c r="F2995" s="0" t="str">
        <f aca="false">IF(C2995="S","S","")</f>
        <v/>
      </c>
      <c r="G2995" s="0" t="str">
        <f aca="false">IF(F2995="S",COUNTIF($F$3:$F2995,"S"),"")</f>
        <v/>
      </c>
      <c r="H2995" s="0" t="n">
        <f aca="false">A2995</f>
        <v>40</v>
      </c>
      <c r="I2995" s="0" t="n">
        <f aca="false">B2995</f>
        <v>68</v>
      </c>
    </row>
    <row r="2996" customFormat="false" ht="12.8" hidden="false" customHeight="false" outlineLevel="0" collapsed="false">
      <c r="A2996" s="0" t="n">
        <f aca="false">IF(B2995&lt;&gt;$D$1,A2995,A2995+1)</f>
        <v>40</v>
      </c>
      <c r="B2996" s="0" t="n">
        <f aca="false">IF(B2995&lt;&gt;$D$1,B2995+1,1)</f>
        <v>69</v>
      </c>
      <c r="C2996" s="0" t="str">
        <f aca="false">IFERROR(VLOOKUP(A2996,'Province Map'!$A$2:$BX$77,(MATCH(B2996,'Province Map'!$B$2:$BX$2,0)+1),0),"")</f>
        <v/>
      </c>
      <c r="D2996" s="0" t="str">
        <f aca="false">IF(C2996="T","T","")</f>
        <v/>
      </c>
      <c r="E2996" s="0" t="str">
        <f aca="false">IF(D2996="T",COUNTIF($D$3:$D2996,"T"),"")</f>
        <v/>
      </c>
      <c r="F2996" s="0" t="str">
        <f aca="false">IF(C2996="S","S","")</f>
        <v/>
      </c>
      <c r="G2996" s="0" t="str">
        <f aca="false">IF(F2996="S",COUNTIF($F$3:$F2996,"S"),"")</f>
        <v/>
      </c>
      <c r="H2996" s="0" t="n">
        <f aca="false">A2996</f>
        <v>40</v>
      </c>
      <c r="I2996" s="0" t="n">
        <f aca="false">B2996</f>
        <v>69</v>
      </c>
    </row>
    <row r="2997" customFormat="false" ht="12.8" hidden="false" customHeight="false" outlineLevel="0" collapsed="false">
      <c r="A2997" s="0" t="n">
        <f aca="false">IF(B2996&lt;&gt;$D$1,A2996,A2996+1)</f>
        <v>40</v>
      </c>
      <c r="B2997" s="0" t="n">
        <f aca="false">IF(B2996&lt;&gt;$D$1,B2996+1,1)</f>
        <v>70</v>
      </c>
      <c r="C2997" s="0" t="str">
        <f aca="false">IFERROR(VLOOKUP(A2997,'Province Map'!$A$2:$BX$77,(MATCH(B2997,'Province Map'!$B$2:$BX$2,0)+1),0),"")</f>
        <v/>
      </c>
      <c r="D2997" s="0" t="str">
        <f aca="false">IF(C2997="T","T","")</f>
        <v/>
      </c>
      <c r="E2997" s="0" t="str">
        <f aca="false">IF(D2997="T",COUNTIF($D$3:$D2997,"T"),"")</f>
        <v/>
      </c>
      <c r="F2997" s="0" t="str">
        <f aca="false">IF(C2997="S","S","")</f>
        <v/>
      </c>
      <c r="G2997" s="0" t="str">
        <f aca="false">IF(F2997="S",COUNTIF($F$3:$F2997,"S"),"")</f>
        <v/>
      </c>
      <c r="H2997" s="0" t="n">
        <f aca="false">A2997</f>
        <v>40</v>
      </c>
      <c r="I2997" s="0" t="n">
        <f aca="false">B2997</f>
        <v>70</v>
      </c>
    </row>
    <row r="2998" customFormat="false" ht="12.8" hidden="false" customHeight="false" outlineLevel="0" collapsed="false">
      <c r="A2998" s="0" t="n">
        <f aca="false">IF(B2997&lt;&gt;$D$1,A2997,A2997+1)</f>
        <v>40</v>
      </c>
      <c r="B2998" s="0" t="n">
        <f aca="false">IF(B2997&lt;&gt;$D$1,B2997+1,1)</f>
        <v>71</v>
      </c>
      <c r="C2998" s="0" t="str">
        <f aca="false">IFERROR(VLOOKUP(A2998,'Province Map'!$A$2:$BX$77,(MATCH(B2998,'Province Map'!$B$2:$BX$2,0)+1),0),"")</f>
        <v/>
      </c>
      <c r="D2998" s="0" t="str">
        <f aca="false">IF(C2998="T","T","")</f>
        <v/>
      </c>
      <c r="E2998" s="0" t="str">
        <f aca="false">IF(D2998="T",COUNTIF($D$3:$D2998,"T"),"")</f>
        <v/>
      </c>
      <c r="F2998" s="0" t="str">
        <f aca="false">IF(C2998="S","S","")</f>
        <v/>
      </c>
      <c r="G2998" s="0" t="str">
        <f aca="false">IF(F2998="S",COUNTIF($F$3:$F2998,"S"),"")</f>
        <v/>
      </c>
      <c r="H2998" s="0" t="n">
        <f aca="false">A2998</f>
        <v>40</v>
      </c>
      <c r="I2998" s="0" t="n">
        <f aca="false">B2998</f>
        <v>71</v>
      </c>
    </row>
    <row r="2999" customFormat="false" ht="12.8" hidden="false" customHeight="false" outlineLevel="0" collapsed="false">
      <c r="A2999" s="0" t="n">
        <f aca="false">IF(B2998&lt;&gt;$D$1,A2998,A2998+1)</f>
        <v>40</v>
      </c>
      <c r="B2999" s="0" t="n">
        <f aca="false">IF(B2998&lt;&gt;$D$1,B2998+1,1)</f>
        <v>72</v>
      </c>
      <c r="C2999" s="0" t="str">
        <f aca="false">IFERROR(VLOOKUP(A2999,'Province Map'!$A$2:$BX$77,(MATCH(B2999,'Province Map'!$B$2:$BX$2,0)+1),0),"")</f>
        <v/>
      </c>
      <c r="D2999" s="0" t="str">
        <f aca="false">IF(C2999="T","T","")</f>
        <v/>
      </c>
      <c r="E2999" s="0" t="str">
        <f aca="false">IF(D2999="T",COUNTIF($D$3:$D2999,"T"),"")</f>
        <v/>
      </c>
      <c r="F2999" s="0" t="str">
        <f aca="false">IF(C2999="S","S","")</f>
        <v/>
      </c>
      <c r="G2999" s="0" t="str">
        <f aca="false">IF(F2999="S",COUNTIF($F$3:$F2999,"S"),"")</f>
        <v/>
      </c>
      <c r="H2999" s="0" t="n">
        <f aca="false">A2999</f>
        <v>40</v>
      </c>
      <c r="I2999" s="0" t="n">
        <f aca="false">B2999</f>
        <v>72</v>
      </c>
    </row>
    <row r="3000" customFormat="false" ht="12.8" hidden="false" customHeight="false" outlineLevel="0" collapsed="false">
      <c r="A3000" s="0" t="n">
        <f aca="false">IF(B2999&lt;&gt;$D$1,A2999,A2999+1)</f>
        <v>40</v>
      </c>
      <c r="B3000" s="0" t="n">
        <f aca="false">IF(B2999&lt;&gt;$D$1,B2999+1,1)</f>
        <v>73</v>
      </c>
      <c r="C3000" s="0" t="str">
        <f aca="false">IFERROR(VLOOKUP(A3000,'Province Map'!$A$2:$BX$77,(MATCH(B3000,'Province Map'!$B$2:$BX$2,0)+1),0),"")</f>
        <v/>
      </c>
      <c r="D3000" s="0" t="str">
        <f aca="false">IF(C3000="T","T","")</f>
        <v/>
      </c>
      <c r="E3000" s="0" t="str">
        <f aca="false">IF(D3000="T",COUNTIF($D$3:$D3000,"T"),"")</f>
        <v/>
      </c>
      <c r="F3000" s="0" t="str">
        <f aca="false">IF(C3000="S","S","")</f>
        <v/>
      </c>
      <c r="G3000" s="0" t="str">
        <f aca="false">IF(F3000="S",COUNTIF($F$3:$F3000,"S"),"")</f>
        <v/>
      </c>
      <c r="H3000" s="0" t="n">
        <f aca="false">A3000</f>
        <v>40</v>
      </c>
      <c r="I3000" s="0" t="n">
        <f aca="false">B3000</f>
        <v>73</v>
      </c>
    </row>
    <row r="3001" customFormat="false" ht="12.8" hidden="false" customHeight="false" outlineLevel="0" collapsed="false">
      <c r="A3001" s="0" t="n">
        <f aca="false">IF(B3000&lt;&gt;$D$1,A3000,A3000+1)</f>
        <v>40</v>
      </c>
      <c r="B3001" s="0" t="n">
        <f aca="false">IF(B3000&lt;&gt;$D$1,B3000+1,1)</f>
        <v>74</v>
      </c>
      <c r="C3001" s="0" t="str">
        <f aca="false">IFERROR(VLOOKUP(A3001,'Province Map'!$A$2:$BX$77,(MATCH(B3001,'Province Map'!$B$2:$BX$2,0)+1),0),"")</f>
        <v/>
      </c>
      <c r="D3001" s="0" t="str">
        <f aca="false">IF(C3001="T","T","")</f>
        <v/>
      </c>
      <c r="E3001" s="0" t="str">
        <f aca="false">IF(D3001="T",COUNTIF($D$3:$D3001,"T"),"")</f>
        <v/>
      </c>
      <c r="F3001" s="0" t="str">
        <f aca="false">IF(C3001="S","S","")</f>
        <v/>
      </c>
      <c r="G3001" s="0" t="str">
        <f aca="false">IF(F3001="S",COUNTIF($F$3:$F3001,"S"),"")</f>
        <v/>
      </c>
      <c r="H3001" s="0" t="n">
        <f aca="false">A3001</f>
        <v>40</v>
      </c>
      <c r="I3001" s="0" t="n">
        <f aca="false">B3001</f>
        <v>74</v>
      </c>
    </row>
    <row r="3002" customFormat="false" ht="12.8" hidden="false" customHeight="false" outlineLevel="0" collapsed="false">
      <c r="A3002" s="0" t="n">
        <f aca="false">IF(B3001&lt;&gt;$D$1,A3001,A3001+1)</f>
        <v>40</v>
      </c>
      <c r="B3002" s="0" t="n">
        <f aca="false">IF(B3001&lt;&gt;$D$1,B3001+1,1)</f>
        <v>75</v>
      </c>
      <c r="C3002" s="0" t="str">
        <f aca="false">IFERROR(VLOOKUP(A3002,'Province Map'!$A$2:$BX$77,(MATCH(B3002,'Province Map'!$B$2:$BX$2,0)+1),0),"")</f>
        <v/>
      </c>
      <c r="D3002" s="0" t="str">
        <f aca="false">IF(C3002="T","T","")</f>
        <v/>
      </c>
      <c r="E3002" s="0" t="str">
        <f aca="false">IF(D3002="T",COUNTIF($D$3:$D3002,"T"),"")</f>
        <v/>
      </c>
      <c r="F3002" s="0" t="str">
        <f aca="false">IF(C3002="S","S","")</f>
        <v/>
      </c>
      <c r="G3002" s="0" t="str">
        <f aca="false">IF(F3002="S",COUNTIF($F$3:$F3002,"S"),"")</f>
        <v/>
      </c>
      <c r="H3002" s="0" t="n">
        <f aca="false">A3002</f>
        <v>40</v>
      </c>
      <c r="I3002" s="0" t="n">
        <f aca="false">B3002</f>
        <v>75</v>
      </c>
    </row>
    <row r="3003" customFormat="false" ht="12.8" hidden="false" customHeight="false" outlineLevel="0" collapsed="false">
      <c r="A3003" s="0" t="n">
        <f aca="false">IF(B3002&lt;&gt;$D$1,A3002,A3002+1)</f>
        <v>41</v>
      </c>
      <c r="B3003" s="0" t="n">
        <f aca="false">IF(B3002&lt;&gt;$D$1,B3002+1,1)</f>
        <v>1</v>
      </c>
      <c r="C3003" s="0" t="str">
        <f aca="false">IFERROR(VLOOKUP(A3003,'Province Map'!$A$2:$BX$77,(MATCH(B3003,'Province Map'!$B$2:$BX$2,0)+1),0),"")</f>
        <v/>
      </c>
      <c r="D3003" s="0" t="str">
        <f aca="false">IF(C3003="T","T","")</f>
        <v/>
      </c>
      <c r="E3003" s="0" t="str">
        <f aca="false">IF(D3003="T",COUNTIF($D$3:$D3003,"T"),"")</f>
        <v/>
      </c>
      <c r="F3003" s="0" t="str">
        <f aca="false">IF(C3003="S","S","")</f>
        <v/>
      </c>
      <c r="G3003" s="0" t="str">
        <f aca="false">IF(F3003="S",COUNTIF($F$3:$F3003,"S"),"")</f>
        <v/>
      </c>
      <c r="H3003" s="0" t="n">
        <f aca="false">A3003</f>
        <v>41</v>
      </c>
      <c r="I3003" s="0" t="n">
        <f aca="false">B3003</f>
        <v>1</v>
      </c>
    </row>
    <row r="3004" customFormat="false" ht="12.8" hidden="false" customHeight="false" outlineLevel="0" collapsed="false">
      <c r="A3004" s="0" t="n">
        <f aca="false">IF(B3003&lt;&gt;$D$1,A3003,A3003+1)</f>
        <v>41</v>
      </c>
      <c r="B3004" s="0" t="n">
        <f aca="false">IF(B3003&lt;&gt;$D$1,B3003+1,1)</f>
        <v>2</v>
      </c>
      <c r="C3004" s="0" t="str">
        <f aca="false">IFERROR(VLOOKUP(A3004,'Province Map'!$A$2:$BX$77,(MATCH(B3004,'Province Map'!$B$2:$BX$2,0)+1),0),"")</f>
        <v/>
      </c>
      <c r="D3004" s="0" t="str">
        <f aca="false">IF(C3004="T","T","")</f>
        <v/>
      </c>
      <c r="E3004" s="0" t="str">
        <f aca="false">IF(D3004="T",COUNTIF($D$3:$D3004,"T"),"")</f>
        <v/>
      </c>
      <c r="F3004" s="0" t="str">
        <f aca="false">IF(C3004="S","S","")</f>
        <v/>
      </c>
      <c r="G3004" s="0" t="str">
        <f aca="false">IF(F3004="S",COUNTIF($F$3:$F3004,"S"),"")</f>
        <v/>
      </c>
      <c r="H3004" s="0" t="n">
        <f aca="false">A3004</f>
        <v>41</v>
      </c>
      <c r="I3004" s="0" t="n">
        <f aca="false">B3004</f>
        <v>2</v>
      </c>
    </row>
    <row r="3005" customFormat="false" ht="12.8" hidden="false" customHeight="false" outlineLevel="0" collapsed="false">
      <c r="A3005" s="0" t="n">
        <f aca="false">IF(B3004&lt;&gt;$D$1,A3004,A3004+1)</f>
        <v>41</v>
      </c>
      <c r="B3005" s="0" t="n">
        <f aca="false">IF(B3004&lt;&gt;$D$1,B3004+1,1)</f>
        <v>3</v>
      </c>
      <c r="C3005" s="0" t="str">
        <f aca="false">IFERROR(VLOOKUP(A3005,'Province Map'!$A$2:$BX$77,(MATCH(B3005,'Province Map'!$B$2:$BX$2,0)+1),0),"")</f>
        <v/>
      </c>
      <c r="D3005" s="0" t="str">
        <f aca="false">IF(C3005="T","T","")</f>
        <v/>
      </c>
      <c r="E3005" s="0" t="str">
        <f aca="false">IF(D3005="T",COUNTIF($D$3:$D3005,"T"),"")</f>
        <v/>
      </c>
      <c r="F3005" s="0" t="str">
        <f aca="false">IF(C3005="S","S","")</f>
        <v/>
      </c>
      <c r="G3005" s="0" t="str">
        <f aca="false">IF(F3005="S",COUNTIF($F$3:$F3005,"S"),"")</f>
        <v/>
      </c>
      <c r="H3005" s="0" t="n">
        <f aca="false">A3005</f>
        <v>41</v>
      </c>
      <c r="I3005" s="0" t="n">
        <f aca="false">B3005</f>
        <v>3</v>
      </c>
    </row>
    <row r="3006" customFormat="false" ht="12.8" hidden="false" customHeight="false" outlineLevel="0" collapsed="false">
      <c r="A3006" s="0" t="n">
        <f aca="false">IF(B3005&lt;&gt;$D$1,A3005,A3005+1)</f>
        <v>41</v>
      </c>
      <c r="B3006" s="0" t="n">
        <f aca="false">IF(B3005&lt;&gt;$D$1,B3005+1,1)</f>
        <v>4</v>
      </c>
      <c r="C3006" s="0" t="str">
        <f aca="false">IFERROR(VLOOKUP(A3006,'Province Map'!$A$2:$BX$77,(MATCH(B3006,'Province Map'!$B$2:$BX$2,0)+1),0),"")</f>
        <v/>
      </c>
      <c r="D3006" s="0" t="str">
        <f aca="false">IF(C3006="T","T","")</f>
        <v/>
      </c>
      <c r="E3006" s="0" t="str">
        <f aca="false">IF(D3006="T",COUNTIF($D$3:$D3006,"T"),"")</f>
        <v/>
      </c>
      <c r="F3006" s="0" t="str">
        <f aca="false">IF(C3006="S","S","")</f>
        <v/>
      </c>
      <c r="G3006" s="0" t="str">
        <f aca="false">IF(F3006="S",COUNTIF($F$3:$F3006,"S"),"")</f>
        <v/>
      </c>
      <c r="H3006" s="0" t="n">
        <f aca="false">A3006</f>
        <v>41</v>
      </c>
      <c r="I3006" s="0" t="n">
        <f aca="false">B3006</f>
        <v>4</v>
      </c>
    </row>
    <row r="3007" customFormat="false" ht="12.8" hidden="false" customHeight="false" outlineLevel="0" collapsed="false">
      <c r="A3007" s="0" t="n">
        <f aca="false">IF(B3006&lt;&gt;$D$1,A3006,A3006+1)</f>
        <v>41</v>
      </c>
      <c r="B3007" s="0" t="n">
        <f aca="false">IF(B3006&lt;&gt;$D$1,B3006+1,1)</f>
        <v>5</v>
      </c>
      <c r="C3007" s="0" t="str">
        <f aca="false">IFERROR(VLOOKUP(A3007,'Province Map'!$A$2:$BX$77,(MATCH(B3007,'Province Map'!$B$2:$BX$2,0)+1),0),"")</f>
        <v/>
      </c>
      <c r="D3007" s="0" t="str">
        <f aca="false">IF(C3007="T","T","")</f>
        <v/>
      </c>
      <c r="E3007" s="0" t="str">
        <f aca="false">IF(D3007="T",COUNTIF($D$3:$D3007,"T"),"")</f>
        <v/>
      </c>
      <c r="F3007" s="0" t="str">
        <f aca="false">IF(C3007="S","S","")</f>
        <v/>
      </c>
      <c r="G3007" s="0" t="str">
        <f aca="false">IF(F3007="S",COUNTIF($F$3:$F3007,"S"),"")</f>
        <v/>
      </c>
      <c r="H3007" s="0" t="n">
        <f aca="false">A3007</f>
        <v>41</v>
      </c>
      <c r="I3007" s="0" t="n">
        <f aca="false">B3007</f>
        <v>5</v>
      </c>
    </row>
    <row r="3008" customFormat="false" ht="12.8" hidden="false" customHeight="false" outlineLevel="0" collapsed="false">
      <c r="A3008" s="0" t="n">
        <f aca="false">IF(B3007&lt;&gt;$D$1,A3007,A3007+1)</f>
        <v>41</v>
      </c>
      <c r="B3008" s="0" t="n">
        <f aca="false">IF(B3007&lt;&gt;$D$1,B3007+1,1)</f>
        <v>6</v>
      </c>
      <c r="C3008" s="0" t="str">
        <f aca="false">IFERROR(VLOOKUP(A3008,'Province Map'!$A$2:$BX$77,(MATCH(B3008,'Province Map'!$B$2:$BX$2,0)+1),0),"")</f>
        <v/>
      </c>
      <c r="D3008" s="0" t="str">
        <f aca="false">IF(C3008="T","T","")</f>
        <v/>
      </c>
      <c r="E3008" s="0" t="str">
        <f aca="false">IF(D3008="T",COUNTIF($D$3:$D3008,"T"),"")</f>
        <v/>
      </c>
      <c r="F3008" s="0" t="str">
        <f aca="false">IF(C3008="S","S","")</f>
        <v/>
      </c>
      <c r="G3008" s="0" t="str">
        <f aca="false">IF(F3008="S",COUNTIF($F$3:$F3008,"S"),"")</f>
        <v/>
      </c>
      <c r="H3008" s="0" t="n">
        <f aca="false">A3008</f>
        <v>41</v>
      </c>
      <c r="I3008" s="0" t="n">
        <f aca="false">B3008</f>
        <v>6</v>
      </c>
    </row>
    <row r="3009" customFormat="false" ht="12.8" hidden="false" customHeight="false" outlineLevel="0" collapsed="false">
      <c r="A3009" s="0" t="n">
        <f aca="false">IF(B3008&lt;&gt;$D$1,A3008,A3008+1)</f>
        <v>41</v>
      </c>
      <c r="B3009" s="0" t="n">
        <f aca="false">IF(B3008&lt;&gt;$D$1,B3008+1,1)</f>
        <v>7</v>
      </c>
      <c r="C3009" s="0" t="str">
        <f aca="false">IFERROR(VLOOKUP(A3009,'Province Map'!$A$2:$BX$77,(MATCH(B3009,'Province Map'!$B$2:$BX$2,0)+1),0),"")</f>
        <v/>
      </c>
      <c r="D3009" s="0" t="str">
        <f aca="false">IF(C3009="T","T","")</f>
        <v/>
      </c>
      <c r="E3009" s="0" t="str">
        <f aca="false">IF(D3009="T",COUNTIF($D$3:$D3009,"T"),"")</f>
        <v/>
      </c>
      <c r="F3009" s="0" t="str">
        <f aca="false">IF(C3009="S","S","")</f>
        <v/>
      </c>
      <c r="G3009" s="0" t="str">
        <f aca="false">IF(F3009="S",COUNTIF($F$3:$F3009,"S"),"")</f>
        <v/>
      </c>
      <c r="H3009" s="0" t="n">
        <f aca="false">A3009</f>
        <v>41</v>
      </c>
      <c r="I3009" s="0" t="n">
        <f aca="false">B3009</f>
        <v>7</v>
      </c>
    </row>
    <row r="3010" customFormat="false" ht="12.8" hidden="false" customHeight="false" outlineLevel="0" collapsed="false">
      <c r="A3010" s="0" t="n">
        <f aca="false">IF(B3009&lt;&gt;$D$1,A3009,A3009+1)</f>
        <v>41</v>
      </c>
      <c r="B3010" s="0" t="n">
        <f aca="false">IF(B3009&lt;&gt;$D$1,B3009+1,1)</f>
        <v>8</v>
      </c>
      <c r="C3010" s="0" t="str">
        <f aca="false">IFERROR(VLOOKUP(A3010,'Province Map'!$A$2:$BX$77,(MATCH(B3010,'Province Map'!$B$2:$BX$2,0)+1),0),"")</f>
        <v/>
      </c>
      <c r="D3010" s="0" t="str">
        <f aca="false">IF(C3010="T","T","")</f>
        <v/>
      </c>
      <c r="E3010" s="0" t="str">
        <f aca="false">IF(D3010="T",COUNTIF($D$3:$D3010,"T"),"")</f>
        <v/>
      </c>
      <c r="F3010" s="0" t="str">
        <f aca="false">IF(C3010="S","S","")</f>
        <v/>
      </c>
      <c r="G3010" s="0" t="str">
        <f aca="false">IF(F3010="S",COUNTIF($F$3:$F3010,"S"),"")</f>
        <v/>
      </c>
      <c r="H3010" s="0" t="n">
        <f aca="false">A3010</f>
        <v>41</v>
      </c>
      <c r="I3010" s="0" t="n">
        <f aca="false">B3010</f>
        <v>8</v>
      </c>
    </row>
    <row r="3011" customFormat="false" ht="12.8" hidden="false" customHeight="false" outlineLevel="0" collapsed="false">
      <c r="A3011" s="0" t="n">
        <f aca="false">IF(B3010&lt;&gt;$D$1,A3010,A3010+1)</f>
        <v>41</v>
      </c>
      <c r="B3011" s="0" t="n">
        <f aca="false">IF(B3010&lt;&gt;$D$1,B3010+1,1)</f>
        <v>9</v>
      </c>
      <c r="C3011" s="0" t="str">
        <f aca="false">IFERROR(VLOOKUP(A3011,'Province Map'!$A$2:$BX$77,(MATCH(B3011,'Province Map'!$B$2:$BX$2,0)+1),0),"")</f>
        <v/>
      </c>
      <c r="D3011" s="0" t="str">
        <f aca="false">IF(C3011="T","T","")</f>
        <v/>
      </c>
      <c r="E3011" s="0" t="str">
        <f aca="false">IF(D3011="T",COUNTIF($D$3:$D3011,"T"),"")</f>
        <v/>
      </c>
      <c r="F3011" s="0" t="str">
        <f aca="false">IF(C3011="S","S","")</f>
        <v/>
      </c>
      <c r="G3011" s="0" t="str">
        <f aca="false">IF(F3011="S",COUNTIF($F$3:$F3011,"S"),"")</f>
        <v/>
      </c>
      <c r="H3011" s="0" t="n">
        <f aca="false">A3011</f>
        <v>41</v>
      </c>
      <c r="I3011" s="0" t="n">
        <f aca="false">B3011</f>
        <v>9</v>
      </c>
    </row>
    <row r="3012" customFormat="false" ht="12.8" hidden="false" customHeight="false" outlineLevel="0" collapsed="false">
      <c r="A3012" s="0" t="n">
        <f aca="false">IF(B3011&lt;&gt;$D$1,A3011,A3011+1)</f>
        <v>41</v>
      </c>
      <c r="B3012" s="0" t="n">
        <f aca="false">IF(B3011&lt;&gt;$D$1,B3011+1,1)</f>
        <v>10</v>
      </c>
      <c r="C3012" s="0" t="str">
        <f aca="false">IFERROR(VLOOKUP(A3012,'Province Map'!$A$2:$BX$77,(MATCH(B3012,'Province Map'!$B$2:$BX$2,0)+1),0),"")</f>
        <v/>
      </c>
      <c r="D3012" s="0" t="str">
        <f aca="false">IF(C3012="T","T","")</f>
        <v/>
      </c>
      <c r="E3012" s="0" t="str">
        <f aca="false">IF(D3012="T",COUNTIF($D$3:$D3012,"T"),"")</f>
        <v/>
      </c>
      <c r="F3012" s="0" t="str">
        <f aca="false">IF(C3012="S","S","")</f>
        <v/>
      </c>
      <c r="G3012" s="0" t="str">
        <f aca="false">IF(F3012="S",COUNTIF($F$3:$F3012,"S"),"")</f>
        <v/>
      </c>
      <c r="H3012" s="0" t="n">
        <f aca="false">A3012</f>
        <v>41</v>
      </c>
      <c r="I3012" s="0" t="n">
        <f aca="false">B3012</f>
        <v>10</v>
      </c>
    </row>
    <row r="3013" customFormat="false" ht="12.8" hidden="false" customHeight="false" outlineLevel="0" collapsed="false">
      <c r="A3013" s="0" t="n">
        <f aca="false">IF(B3012&lt;&gt;$D$1,A3012,A3012+1)</f>
        <v>41</v>
      </c>
      <c r="B3013" s="0" t="n">
        <f aca="false">IF(B3012&lt;&gt;$D$1,B3012+1,1)</f>
        <v>11</v>
      </c>
      <c r="C3013" s="0" t="str">
        <f aca="false">IFERROR(VLOOKUP(A3013,'Province Map'!$A$2:$BX$77,(MATCH(B3013,'Province Map'!$B$2:$BX$2,0)+1),0),"")</f>
        <v/>
      </c>
      <c r="D3013" s="0" t="str">
        <f aca="false">IF(C3013="T","T","")</f>
        <v/>
      </c>
      <c r="E3013" s="0" t="str">
        <f aca="false">IF(D3013="T",COUNTIF($D$3:$D3013,"T"),"")</f>
        <v/>
      </c>
      <c r="F3013" s="0" t="str">
        <f aca="false">IF(C3013="S","S","")</f>
        <v/>
      </c>
      <c r="G3013" s="0" t="str">
        <f aca="false">IF(F3013="S",COUNTIF($F$3:$F3013,"S"),"")</f>
        <v/>
      </c>
      <c r="H3013" s="0" t="n">
        <f aca="false">A3013</f>
        <v>41</v>
      </c>
      <c r="I3013" s="0" t="n">
        <f aca="false">B3013</f>
        <v>11</v>
      </c>
    </row>
    <row r="3014" customFormat="false" ht="12.8" hidden="false" customHeight="false" outlineLevel="0" collapsed="false">
      <c r="A3014" s="0" t="n">
        <f aca="false">IF(B3013&lt;&gt;$D$1,A3013,A3013+1)</f>
        <v>41</v>
      </c>
      <c r="B3014" s="0" t="n">
        <f aca="false">IF(B3013&lt;&gt;$D$1,B3013+1,1)</f>
        <v>12</v>
      </c>
      <c r="C3014" s="0" t="str">
        <f aca="false">IFERROR(VLOOKUP(A3014,'Province Map'!$A$2:$BX$77,(MATCH(B3014,'Province Map'!$B$2:$BX$2,0)+1),0),"")</f>
        <v/>
      </c>
      <c r="D3014" s="0" t="str">
        <f aca="false">IF(C3014="T","T","")</f>
        <v/>
      </c>
      <c r="E3014" s="0" t="str">
        <f aca="false">IF(D3014="T",COUNTIF($D$3:$D3014,"T"),"")</f>
        <v/>
      </c>
      <c r="F3014" s="0" t="str">
        <f aca="false">IF(C3014="S","S","")</f>
        <v/>
      </c>
      <c r="G3014" s="0" t="str">
        <f aca="false">IF(F3014="S",COUNTIF($F$3:$F3014,"S"),"")</f>
        <v/>
      </c>
      <c r="H3014" s="0" t="n">
        <f aca="false">A3014</f>
        <v>41</v>
      </c>
      <c r="I3014" s="0" t="n">
        <f aca="false">B3014</f>
        <v>12</v>
      </c>
    </row>
    <row r="3015" customFormat="false" ht="12.8" hidden="false" customHeight="false" outlineLevel="0" collapsed="false">
      <c r="A3015" s="0" t="n">
        <f aca="false">IF(B3014&lt;&gt;$D$1,A3014,A3014+1)</f>
        <v>41</v>
      </c>
      <c r="B3015" s="0" t="n">
        <f aca="false">IF(B3014&lt;&gt;$D$1,B3014+1,1)</f>
        <v>13</v>
      </c>
      <c r="C3015" s="0" t="str">
        <f aca="false">IFERROR(VLOOKUP(A3015,'Province Map'!$A$2:$BX$77,(MATCH(B3015,'Province Map'!$B$2:$BX$2,0)+1),0),"")</f>
        <v/>
      </c>
      <c r="D3015" s="0" t="str">
        <f aca="false">IF(C3015="T","T","")</f>
        <v/>
      </c>
      <c r="E3015" s="0" t="str">
        <f aca="false">IF(D3015="T",COUNTIF($D$3:$D3015,"T"),"")</f>
        <v/>
      </c>
      <c r="F3015" s="0" t="str">
        <f aca="false">IF(C3015="S","S","")</f>
        <v/>
      </c>
      <c r="G3015" s="0" t="str">
        <f aca="false">IF(F3015="S",COUNTIF($F$3:$F3015,"S"),"")</f>
        <v/>
      </c>
      <c r="H3015" s="0" t="n">
        <f aca="false">A3015</f>
        <v>41</v>
      </c>
      <c r="I3015" s="0" t="n">
        <f aca="false">B3015</f>
        <v>13</v>
      </c>
    </row>
    <row r="3016" customFormat="false" ht="12.8" hidden="false" customHeight="false" outlineLevel="0" collapsed="false">
      <c r="A3016" s="0" t="n">
        <f aca="false">IF(B3015&lt;&gt;$D$1,A3015,A3015+1)</f>
        <v>41</v>
      </c>
      <c r="B3016" s="0" t="n">
        <f aca="false">IF(B3015&lt;&gt;$D$1,B3015+1,1)</f>
        <v>14</v>
      </c>
      <c r="C3016" s="0" t="str">
        <f aca="false">IFERROR(VLOOKUP(A3016,'Province Map'!$A$2:$BX$77,(MATCH(B3016,'Province Map'!$B$2:$BX$2,0)+1),0),"")</f>
        <v/>
      </c>
      <c r="D3016" s="0" t="str">
        <f aca="false">IF(C3016="T","T","")</f>
        <v/>
      </c>
      <c r="E3016" s="0" t="str">
        <f aca="false">IF(D3016="T",COUNTIF($D$3:$D3016,"T"),"")</f>
        <v/>
      </c>
      <c r="F3016" s="0" t="str">
        <f aca="false">IF(C3016="S","S","")</f>
        <v/>
      </c>
      <c r="G3016" s="0" t="str">
        <f aca="false">IF(F3016="S",COUNTIF($F$3:$F3016,"S"),"")</f>
        <v/>
      </c>
      <c r="H3016" s="0" t="n">
        <f aca="false">A3016</f>
        <v>41</v>
      </c>
      <c r="I3016" s="0" t="n">
        <f aca="false">B3016</f>
        <v>14</v>
      </c>
    </row>
    <row r="3017" customFormat="false" ht="12.8" hidden="false" customHeight="false" outlineLevel="0" collapsed="false">
      <c r="A3017" s="0" t="n">
        <f aca="false">IF(B3016&lt;&gt;$D$1,A3016,A3016+1)</f>
        <v>41</v>
      </c>
      <c r="B3017" s="0" t="n">
        <f aca="false">IF(B3016&lt;&gt;$D$1,B3016+1,1)</f>
        <v>15</v>
      </c>
      <c r="C3017" s="0" t="str">
        <f aca="false">IFERROR(VLOOKUP(A3017,'Province Map'!$A$2:$BX$77,(MATCH(B3017,'Province Map'!$B$2:$BX$2,0)+1),0),"")</f>
        <v/>
      </c>
      <c r="D3017" s="0" t="str">
        <f aca="false">IF(C3017="T","T","")</f>
        <v/>
      </c>
      <c r="E3017" s="0" t="str">
        <f aca="false">IF(D3017="T",COUNTIF($D$3:$D3017,"T"),"")</f>
        <v/>
      </c>
      <c r="F3017" s="0" t="str">
        <f aca="false">IF(C3017="S","S","")</f>
        <v/>
      </c>
      <c r="G3017" s="0" t="str">
        <f aca="false">IF(F3017="S",COUNTIF($F$3:$F3017,"S"),"")</f>
        <v/>
      </c>
      <c r="H3017" s="0" t="n">
        <f aca="false">A3017</f>
        <v>41</v>
      </c>
      <c r="I3017" s="0" t="n">
        <f aca="false">B3017</f>
        <v>15</v>
      </c>
    </row>
    <row r="3018" customFormat="false" ht="12.8" hidden="false" customHeight="false" outlineLevel="0" collapsed="false">
      <c r="A3018" s="0" t="n">
        <f aca="false">IF(B3017&lt;&gt;$D$1,A3017,A3017+1)</f>
        <v>41</v>
      </c>
      <c r="B3018" s="0" t="n">
        <f aca="false">IF(B3017&lt;&gt;$D$1,B3017+1,1)</f>
        <v>16</v>
      </c>
      <c r="C3018" s="0" t="str">
        <f aca="false">IFERROR(VLOOKUP(A3018,'Province Map'!$A$2:$BX$77,(MATCH(B3018,'Province Map'!$B$2:$BX$2,0)+1),0),"")</f>
        <v/>
      </c>
      <c r="D3018" s="0" t="str">
        <f aca="false">IF(C3018="T","T","")</f>
        <v/>
      </c>
      <c r="E3018" s="0" t="str">
        <f aca="false">IF(D3018="T",COUNTIF($D$3:$D3018,"T"),"")</f>
        <v/>
      </c>
      <c r="F3018" s="0" t="str">
        <f aca="false">IF(C3018="S","S","")</f>
        <v/>
      </c>
      <c r="G3018" s="0" t="str">
        <f aca="false">IF(F3018="S",COUNTIF($F$3:$F3018,"S"),"")</f>
        <v/>
      </c>
      <c r="H3018" s="0" t="n">
        <f aca="false">A3018</f>
        <v>41</v>
      </c>
      <c r="I3018" s="0" t="n">
        <f aca="false">B3018</f>
        <v>16</v>
      </c>
    </row>
    <row r="3019" customFormat="false" ht="12.8" hidden="false" customHeight="false" outlineLevel="0" collapsed="false">
      <c r="A3019" s="0" t="n">
        <f aca="false">IF(B3018&lt;&gt;$D$1,A3018,A3018+1)</f>
        <v>41</v>
      </c>
      <c r="B3019" s="0" t="n">
        <f aca="false">IF(B3018&lt;&gt;$D$1,B3018+1,1)</f>
        <v>17</v>
      </c>
      <c r="C3019" s="0" t="str">
        <f aca="false">IFERROR(VLOOKUP(A3019,'Province Map'!$A$2:$BX$77,(MATCH(B3019,'Province Map'!$B$2:$BX$2,0)+1),0),"")</f>
        <v/>
      </c>
      <c r="D3019" s="0" t="str">
        <f aca="false">IF(C3019="T","T","")</f>
        <v/>
      </c>
      <c r="E3019" s="0" t="str">
        <f aca="false">IF(D3019="T",COUNTIF($D$3:$D3019,"T"),"")</f>
        <v/>
      </c>
      <c r="F3019" s="0" t="str">
        <f aca="false">IF(C3019="S","S","")</f>
        <v/>
      </c>
      <c r="G3019" s="0" t="str">
        <f aca="false">IF(F3019="S",COUNTIF($F$3:$F3019,"S"),"")</f>
        <v/>
      </c>
      <c r="H3019" s="0" t="n">
        <f aca="false">A3019</f>
        <v>41</v>
      </c>
      <c r="I3019" s="0" t="n">
        <f aca="false">B3019</f>
        <v>17</v>
      </c>
    </row>
    <row r="3020" customFormat="false" ht="12.8" hidden="false" customHeight="false" outlineLevel="0" collapsed="false">
      <c r="A3020" s="0" t="n">
        <f aca="false">IF(B3019&lt;&gt;$D$1,A3019,A3019+1)</f>
        <v>41</v>
      </c>
      <c r="B3020" s="0" t="n">
        <f aca="false">IF(B3019&lt;&gt;$D$1,B3019+1,1)</f>
        <v>18</v>
      </c>
      <c r="C3020" s="0" t="str">
        <f aca="false">IFERROR(VLOOKUP(A3020,'Province Map'!$A$2:$BX$77,(MATCH(B3020,'Province Map'!$B$2:$BX$2,0)+1),0),"")</f>
        <v/>
      </c>
      <c r="D3020" s="0" t="str">
        <f aca="false">IF(C3020="T","T","")</f>
        <v/>
      </c>
      <c r="E3020" s="0" t="str">
        <f aca="false">IF(D3020="T",COUNTIF($D$3:$D3020,"T"),"")</f>
        <v/>
      </c>
      <c r="F3020" s="0" t="str">
        <f aca="false">IF(C3020="S","S","")</f>
        <v/>
      </c>
      <c r="G3020" s="0" t="str">
        <f aca="false">IF(F3020="S",COUNTIF($F$3:$F3020,"S"),"")</f>
        <v/>
      </c>
      <c r="H3020" s="0" t="n">
        <f aca="false">A3020</f>
        <v>41</v>
      </c>
      <c r="I3020" s="0" t="n">
        <f aca="false">B3020</f>
        <v>18</v>
      </c>
    </row>
    <row r="3021" customFormat="false" ht="12.8" hidden="false" customHeight="false" outlineLevel="0" collapsed="false">
      <c r="A3021" s="0" t="n">
        <f aca="false">IF(B3020&lt;&gt;$D$1,A3020,A3020+1)</f>
        <v>41</v>
      </c>
      <c r="B3021" s="0" t="n">
        <f aca="false">IF(B3020&lt;&gt;$D$1,B3020+1,1)</f>
        <v>19</v>
      </c>
      <c r="C3021" s="0" t="str">
        <f aca="false">IFERROR(VLOOKUP(A3021,'Province Map'!$A$2:$BX$77,(MATCH(B3021,'Province Map'!$B$2:$BX$2,0)+1),0),"")</f>
        <v/>
      </c>
      <c r="D3021" s="0" t="str">
        <f aca="false">IF(C3021="T","T","")</f>
        <v/>
      </c>
      <c r="E3021" s="0" t="str">
        <f aca="false">IF(D3021="T",COUNTIF($D$3:$D3021,"T"),"")</f>
        <v/>
      </c>
      <c r="F3021" s="0" t="str">
        <f aca="false">IF(C3021="S","S","")</f>
        <v/>
      </c>
      <c r="G3021" s="0" t="str">
        <f aca="false">IF(F3021="S",COUNTIF($F$3:$F3021,"S"),"")</f>
        <v/>
      </c>
      <c r="H3021" s="0" t="n">
        <f aca="false">A3021</f>
        <v>41</v>
      </c>
      <c r="I3021" s="0" t="n">
        <f aca="false">B3021</f>
        <v>19</v>
      </c>
    </row>
    <row r="3022" customFormat="false" ht="12.8" hidden="false" customHeight="false" outlineLevel="0" collapsed="false">
      <c r="A3022" s="0" t="n">
        <f aca="false">IF(B3021&lt;&gt;$D$1,A3021,A3021+1)</f>
        <v>41</v>
      </c>
      <c r="B3022" s="0" t="n">
        <f aca="false">IF(B3021&lt;&gt;$D$1,B3021+1,1)</f>
        <v>20</v>
      </c>
      <c r="C3022" s="0" t="str">
        <f aca="false">IFERROR(VLOOKUP(A3022,'Province Map'!$A$2:$BX$77,(MATCH(B3022,'Province Map'!$B$2:$BX$2,0)+1),0),"")</f>
        <v/>
      </c>
      <c r="D3022" s="0" t="str">
        <f aca="false">IF(C3022="T","T","")</f>
        <v/>
      </c>
      <c r="E3022" s="0" t="str">
        <f aca="false">IF(D3022="T",COUNTIF($D$3:$D3022,"T"),"")</f>
        <v/>
      </c>
      <c r="F3022" s="0" t="str">
        <f aca="false">IF(C3022="S","S","")</f>
        <v/>
      </c>
      <c r="G3022" s="0" t="str">
        <f aca="false">IF(F3022="S",COUNTIF($F$3:$F3022,"S"),"")</f>
        <v/>
      </c>
      <c r="H3022" s="0" t="n">
        <f aca="false">A3022</f>
        <v>41</v>
      </c>
      <c r="I3022" s="0" t="n">
        <f aca="false">B3022</f>
        <v>20</v>
      </c>
    </row>
    <row r="3023" customFormat="false" ht="12.8" hidden="false" customHeight="false" outlineLevel="0" collapsed="false">
      <c r="A3023" s="0" t="n">
        <f aca="false">IF(B3022&lt;&gt;$D$1,A3022,A3022+1)</f>
        <v>41</v>
      </c>
      <c r="B3023" s="0" t="n">
        <f aca="false">IF(B3022&lt;&gt;$D$1,B3022+1,1)</f>
        <v>21</v>
      </c>
      <c r="C3023" s="0" t="str">
        <f aca="false">IFERROR(VLOOKUP(A3023,'Province Map'!$A$2:$BX$77,(MATCH(B3023,'Province Map'!$B$2:$BX$2,0)+1),0),"")</f>
        <v/>
      </c>
      <c r="D3023" s="0" t="str">
        <f aca="false">IF(C3023="T","T","")</f>
        <v/>
      </c>
      <c r="E3023" s="0" t="str">
        <f aca="false">IF(D3023="T",COUNTIF($D$3:$D3023,"T"),"")</f>
        <v/>
      </c>
      <c r="F3023" s="0" t="str">
        <f aca="false">IF(C3023="S","S","")</f>
        <v/>
      </c>
      <c r="G3023" s="0" t="str">
        <f aca="false">IF(F3023="S",COUNTIF($F$3:$F3023,"S"),"")</f>
        <v/>
      </c>
      <c r="H3023" s="0" t="n">
        <f aca="false">A3023</f>
        <v>41</v>
      </c>
      <c r="I3023" s="0" t="n">
        <f aca="false">B3023</f>
        <v>21</v>
      </c>
    </row>
    <row r="3024" customFormat="false" ht="12.8" hidden="false" customHeight="false" outlineLevel="0" collapsed="false">
      <c r="A3024" s="0" t="n">
        <f aca="false">IF(B3023&lt;&gt;$D$1,A3023,A3023+1)</f>
        <v>41</v>
      </c>
      <c r="B3024" s="0" t="n">
        <f aca="false">IF(B3023&lt;&gt;$D$1,B3023+1,1)</f>
        <v>22</v>
      </c>
      <c r="C3024" s="0" t="str">
        <f aca="false">IFERROR(VLOOKUP(A3024,'Province Map'!$A$2:$BX$77,(MATCH(B3024,'Province Map'!$B$2:$BX$2,0)+1),0),"")</f>
        <v/>
      </c>
      <c r="D3024" s="0" t="str">
        <f aca="false">IF(C3024="T","T","")</f>
        <v/>
      </c>
      <c r="E3024" s="0" t="str">
        <f aca="false">IF(D3024="T",COUNTIF($D$3:$D3024,"T"),"")</f>
        <v/>
      </c>
      <c r="F3024" s="0" t="str">
        <f aca="false">IF(C3024="S","S","")</f>
        <v/>
      </c>
      <c r="G3024" s="0" t="str">
        <f aca="false">IF(F3024="S",COUNTIF($F$3:$F3024,"S"),"")</f>
        <v/>
      </c>
      <c r="H3024" s="0" t="n">
        <f aca="false">A3024</f>
        <v>41</v>
      </c>
      <c r="I3024" s="0" t="n">
        <f aca="false">B3024</f>
        <v>22</v>
      </c>
    </row>
    <row r="3025" customFormat="false" ht="12.8" hidden="false" customHeight="false" outlineLevel="0" collapsed="false">
      <c r="A3025" s="0" t="n">
        <f aca="false">IF(B3024&lt;&gt;$D$1,A3024,A3024+1)</f>
        <v>41</v>
      </c>
      <c r="B3025" s="0" t="n">
        <f aca="false">IF(B3024&lt;&gt;$D$1,B3024+1,1)</f>
        <v>23</v>
      </c>
      <c r="C3025" s="0" t="str">
        <f aca="false">IFERROR(VLOOKUP(A3025,'Province Map'!$A$2:$BX$77,(MATCH(B3025,'Province Map'!$B$2:$BX$2,0)+1),0),"")</f>
        <v/>
      </c>
      <c r="D3025" s="0" t="str">
        <f aca="false">IF(C3025="T","T","")</f>
        <v/>
      </c>
      <c r="E3025" s="0" t="str">
        <f aca="false">IF(D3025="T",COUNTIF($D$3:$D3025,"T"),"")</f>
        <v/>
      </c>
      <c r="F3025" s="0" t="str">
        <f aca="false">IF(C3025="S","S","")</f>
        <v/>
      </c>
      <c r="G3025" s="0" t="str">
        <f aca="false">IF(F3025="S",COUNTIF($F$3:$F3025,"S"),"")</f>
        <v/>
      </c>
      <c r="H3025" s="0" t="n">
        <f aca="false">A3025</f>
        <v>41</v>
      </c>
      <c r="I3025" s="0" t="n">
        <f aca="false">B3025</f>
        <v>23</v>
      </c>
    </row>
    <row r="3026" customFormat="false" ht="12.8" hidden="false" customHeight="false" outlineLevel="0" collapsed="false">
      <c r="A3026" s="0" t="n">
        <f aca="false">IF(B3025&lt;&gt;$D$1,A3025,A3025+1)</f>
        <v>41</v>
      </c>
      <c r="B3026" s="0" t="n">
        <f aca="false">IF(B3025&lt;&gt;$D$1,B3025+1,1)</f>
        <v>24</v>
      </c>
      <c r="C3026" s="0" t="str">
        <f aca="false">IFERROR(VLOOKUP(A3026,'Province Map'!$A$2:$BX$77,(MATCH(B3026,'Province Map'!$B$2:$BX$2,0)+1),0),"")</f>
        <v/>
      </c>
      <c r="D3026" s="0" t="str">
        <f aca="false">IF(C3026="T","T","")</f>
        <v/>
      </c>
      <c r="E3026" s="0" t="str">
        <f aca="false">IF(D3026="T",COUNTIF($D$3:$D3026,"T"),"")</f>
        <v/>
      </c>
      <c r="F3026" s="0" t="str">
        <f aca="false">IF(C3026="S","S","")</f>
        <v/>
      </c>
      <c r="G3026" s="0" t="str">
        <f aca="false">IF(F3026="S",COUNTIF($F$3:$F3026,"S"),"")</f>
        <v/>
      </c>
      <c r="H3026" s="0" t="n">
        <f aca="false">A3026</f>
        <v>41</v>
      </c>
      <c r="I3026" s="0" t="n">
        <f aca="false">B3026</f>
        <v>24</v>
      </c>
    </row>
    <row r="3027" customFormat="false" ht="12.8" hidden="false" customHeight="false" outlineLevel="0" collapsed="false">
      <c r="A3027" s="0" t="n">
        <f aca="false">IF(B3026&lt;&gt;$D$1,A3026,A3026+1)</f>
        <v>41</v>
      </c>
      <c r="B3027" s="0" t="n">
        <f aca="false">IF(B3026&lt;&gt;$D$1,B3026+1,1)</f>
        <v>25</v>
      </c>
      <c r="C3027" s="0" t="str">
        <f aca="false">IFERROR(VLOOKUP(A3027,'Province Map'!$A$2:$BX$77,(MATCH(B3027,'Province Map'!$B$2:$BX$2,0)+1),0),"")</f>
        <v/>
      </c>
      <c r="D3027" s="0" t="str">
        <f aca="false">IF(C3027="T","T","")</f>
        <v/>
      </c>
      <c r="E3027" s="0" t="str">
        <f aca="false">IF(D3027="T",COUNTIF($D$3:$D3027,"T"),"")</f>
        <v/>
      </c>
      <c r="F3027" s="0" t="str">
        <f aca="false">IF(C3027="S","S","")</f>
        <v/>
      </c>
      <c r="G3027" s="0" t="str">
        <f aca="false">IF(F3027="S",COUNTIF($F$3:$F3027,"S"),"")</f>
        <v/>
      </c>
      <c r="H3027" s="0" t="n">
        <f aca="false">A3027</f>
        <v>41</v>
      </c>
      <c r="I3027" s="0" t="n">
        <f aca="false">B3027</f>
        <v>25</v>
      </c>
    </row>
    <row r="3028" customFormat="false" ht="12.8" hidden="false" customHeight="false" outlineLevel="0" collapsed="false">
      <c r="A3028" s="0" t="n">
        <f aca="false">IF(B3027&lt;&gt;$D$1,A3027,A3027+1)</f>
        <v>41</v>
      </c>
      <c r="B3028" s="0" t="n">
        <f aca="false">IF(B3027&lt;&gt;$D$1,B3027+1,1)</f>
        <v>26</v>
      </c>
      <c r="C3028" s="0" t="str">
        <f aca="false">IFERROR(VLOOKUP(A3028,'Province Map'!$A$2:$BX$77,(MATCH(B3028,'Province Map'!$B$2:$BX$2,0)+1),0),"")</f>
        <v/>
      </c>
      <c r="D3028" s="0" t="str">
        <f aca="false">IF(C3028="T","T","")</f>
        <v/>
      </c>
      <c r="E3028" s="0" t="str">
        <f aca="false">IF(D3028="T",COUNTIF($D$3:$D3028,"T"),"")</f>
        <v/>
      </c>
      <c r="F3028" s="0" t="str">
        <f aca="false">IF(C3028="S","S","")</f>
        <v/>
      </c>
      <c r="G3028" s="0" t="str">
        <f aca="false">IF(F3028="S",COUNTIF($F$3:$F3028,"S"),"")</f>
        <v/>
      </c>
      <c r="H3028" s="0" t="n">
        <f aca="false">A3028</f>
        <v>41</v>
      </c>
      <c r="I3028" s="0" t="n">
        <f aca="false">B3028</f>
        <v>26</v>
      </c>
    </row>
    <row r="3029" customFormat="false" ht="12.8" hidden="false" customHeight="false" outlineLevel="0" collapsed="false">
      <c r="A3029" s="0" t="n">
        <f aca="false">IF(B3028&lt;&gt;$D$1,A3028,A3028+1)</f>
        <v>41</v>
      </c>
      <c r="B3029" s="0" t="n">
        <f aca="false">IF(B3028&lt;&gt;$D$1,B3028+1,1)</f>
        <v>27</v>
      </c>
      <c r="C3029" s="0" t="str">
        <f aca="false">IFERROR(VLOOKUP(A3029,'Province Map'!$A$2:$BX$77,(MATCH(B3029,'Province Map'!$B$2:$BX$2,0)+1),0),"")</f>
        <v/>
      </c>
      <c r="D3029" s="0" t="str">
        <f aca="false">IF(C3029="T","T","")</f>
        <v/>
      </c>
      <c r="E3029" s="0" t="str">
        <f aca="false">IF(D3029="T",COUNTIF($D$3:$D3029,"T"),"")</f>
        <v/>
      </c>
      <c r="F3029" s="0" t="str">
        <f aca="false">IF(C3029="S","S","")</f>
        <v/>
      </c>
      <c r="G3029" s="0" t="str">
        <f aca="false">IF(F3029="S",COUNTIF($F$3:$F3029,"S"),"")</f>
        <v/>
      </c>
      <c r="H3029" s="0" t="n">
        <f aca="false">A3029</f>
        <v>41</v>
      </c>
      <c r="I3029" s="0" t="n">
        <f aca="false">B3029</f>
        <v>27</v>
      </c>
    </row>
    <row r="3030" customFormat="false" ht="12.8" hidden="false" customHeight="false" outlineLevel="0" collapsed="false">
      <c r="A3030" s="0" t="n">
        <f aca="false">IF(B3029&lt;&gt;$D$1,A3029,A3029+1)</f>
        <v>41</v>
      </c>
      <c r="B3030" s="0" t="n">
        <f aca="false">IF(B3029&lt;&gt;$D$1,B3029+1,1)</f>
        <v>28</v>
      </c>
      <c r="C3030" s="0" t="str">
        <f aca="false">IFERROR(VLOOKUP(A3030,'Province Map'!$A$2:$BX$77,(MATCH(B3030,'Province Map'!$B$2:$BX$2,0)+1),0),"")</f>
        <v/>
      </c>
      <c r="D3030" s="0" t="str">
        <f aca="false">IF(C3030="T","T","")</f>
        <v/>
      </c>
      <c r="E3030" s="0" t="str">
        <f aca="false">IF(D3030="T",COUNTIF($D$3:$D3030,"T"),"")</f>
        <v/>
      </c>
      <c r="F3030" s="0" t="str">
        <f aca="false">IF(C3030="S","S","")</f>
        <v/>
      </c>
      <c r="G3030" s="0" t="str">
        <f aca="false">IF(F3030="S",COUNTIF($F$3:$F3030,"S"),"")</f>
        <v/>
      </c>
      <c r="H3030" s="0" t="n">
        <f aca="false">A3030</f>
        <v>41</v>
      </c>
      <c r="I3030" s="0" t="n">
        <f aca="false">B3030</f>
        <v>28</v>
      </c>
    </row>
    <row r="3031" customFormat="false" ht="12.8" hidden="false" customHeight="false" outlineLevel="0" collapsed="false">
      <c r="A3031" s="0" t="n">
        <f aca="false">IF(B3030&lt;&gt;$D$1,A3030,A3030+1)</f>
        <v>41</v>
      </c>
      <c r="B3031" s="0" t="n">
        <f aca="false">IF(B3030&lt;&gt;$D$1,B3030+1,1)</f>
        <v>29</v>
      </c>
      <c r="C3031" s="0" t="str">
        <f aca="false">IFERROR(VLOOKUP(A3031,'Province Map'!$A$2:$BX$77,(MATCH(B3031,'Province Map'!$B$2:$BX$2,0)+1),0),"")</f>
        <v/>
      </c>
      <c r="D3031" s="0" t="str">
        <f aca="false">IF(C3031="T","T","")</f>
        <v/>
      </c>
      <c r="E3031" s="0" t="str">
        <f aca="false">IF(D3031="T",COUNTIF($D$3:$D3031,"T"),"")</f>
        <v/>
      </c>
      <c r="F3031" s="0" t="str">
        <f aca="false">IF(C3031="S","S","")</f>
        <v/>
      </c>
      <c r="G3031" s="0" t="str">
        <f aca="false">IF(F3031="S",COUNTIF($F$3:$F3031,"S"),"")</f>
        <v/>
      </c>
      <c r="H3031" s="0" t="n">
        <f aca="false">A3031</f>
        <v>41</v>
      </c>
      <c r="I3031" s="0" t="n">
        <f aca="false">B3031</f>
        <v>29</v>
      </c>
    </row>
    <row r="3032" customFormat="false" ht="12.8" hidden="false" customHeight="false" outlineLevel="0" collapsed="false">
      <c r="A3032" s="0" t="n">
        <f aca="false">IF(B3031&lt;&gt;$D$1,A3031,A3031+1)</f>
        <v>41</v>
      </c>
      <c r="B3032" s="0" t="n">
        <f aca="false">IF(B3031&lt;&gt;$D$1,B3031+1,1)</f>
        <v>30</v>
      </c>
      <c r="C3032" s="0" t="str">
        <f aca="false">IFERROR(VLOOKUP(A3032,'Province Map'!$A$2:$BX$77,(MATCH(B3032,'Province Map'!$B$2:$BX$2,0)+1),0),"")</f>
        <v/>
      </c>
      <c r="D3032" s="0" t="str">
        <f aca="false">IF(C3032="T","T","")</f>
        <v/>
      </c>
      <c r="E3032" s="0" t="str">
        <f aca="false">IF(D3032="T",COUNTIF($D$3:$D3032,"T"),"")</f>
        <v/>
      </c>
      <c r="F3032" s="0" t="str">
        <f aca="false">IF(C3032="S","S","")</f>
        <v/>
      </c>
      <c r="G3032" s="0" t="str">
        <f aca="false">IF(F3032="S",COUNTIF($F$3:$F3032,"S"),"")</f>
        <v/>
      </c>
      <c r="H3032" s="0" t="n">
        <f aca="false">A3032</f>
        <v>41</v>
      </c>
      <c r="I3032" s="0" t="n">
        <f aca="false">B3032</f>
        <v>30</v>
      </c>
    </row>
    <row r="3033" customFormat="false" ht="12.8" hidden="false" customHeight="false" outlineLevel="0" collapsed="false">
      <c r="A3033" s="0" t="n">
        <f aca="false">IF(B3032&lt;&gt;$D$1,A3032,A3032+1)</f>
        <v>41</v>
      </c>
      <c r="B3033" s="0" t="n">
        <f aca="false">IF(B3032&lt;&gt;$D$1,B3032+1,1)</f>
        <v>31</v>
      </c>
      <c r="C3033" s="0" t="str">
        <f aca="false">IFERROR(VLOOKUP(A3033,'Province Map'!$A$2:$BX$77,(MATCH(B3033,'Province Map'!$B$2:$BX$2,0)+1),0),"")</f>
        <v/>
      </c>
      <c r="D3033" s="0" t="str">
        <f aca="false">IF(C3033="T","T","")</f>
        <v/>
      </c>
      <c r="E3033" s="0" t="str">
        <f aca="false">IF(D3033="T",COUNTIF($D$3:$D3033,"T"),"")</f>
        <v/>
      </c>
      <c r="F3033" s="0" t="str">
        <f aca="false">IF(C3033="S","S","")</f>
        <v/>
      </c>
      <c r="G3033" s="0" t="str">
        <f aca="false">IF(F3033="S",COUNTIF($F$3:$F3033,"S"),"")</f>
        <v/>
      </c>
      <c r="H3033" s="0" t="n">
        <f aca="false">A3033</f>
        <v>41</v>
      </c>
      <c r="I3033" s="0" t="n">
        <f aca="false">B3033</f>
        <v>31</v>
      </c>
    </row>
    <row r="3034" customFormat="false" ht="12.8" hidden="false" customHeight="false" outlineLevel="0" collapsed="false">
      <c r="A3034" s="0" t="n">
        <f aca="false">IF(B3033&lt;&gt;$D$1,A3033,A3033+1)</f>
        <v>41</v>
      </c>
      <c r="B3034" s="0" t="n">
        <f aca="false">IF(B3033&lt;&gt;$D$1,B3033+1,1)</f>
        <v>32</v>
      </c>
      <c r="C3034" s="0" t="str">
        <f aca="false">IFERROR(VLOOKUP(A3034,'Province Map'!$A$2:$BX$77,(MATCH(B3034,'Province Map'!$B$2:$BX$2,0)+1),0),"")</f>
        <v/>
      </c>
      <c r="D3034" s="0" t="str">
        <f aca="false">IF(C3034="T","T","")</f>
        <v/>
      </c>
      <c r="E3034" s="0" t="str">
        <f aca="false">IF(D3034="T",COUNTIF($D$3:$D3034,"T"),"")</f>
        <v/>
      </c>
      <c r="F3034" s="0" t="str">
        <f aca="false">IF(C3034="S","S","")</f>
        <v/>
      </c>
      <c r="G3034" s="0" t="str">
        <f aca="false">IF(F3034="S",COUNTIF($F$3:$F3034,"S"),"")</f>
        <v/>
      </c>
      <c r="H3034" s="0" t="n">
        <f aca="false">A3034</f>
        <v>41</v>
      </c>
      <c r="I3034" s="0" t="n">
        <f aca="false">B3034</f>
        <v>32</v>
      </c>
    </row>
    <row r="3035" customFormat="false" ht="12.8" hidden="false" customHeight="false" outlineLevel="0" collapsed="false">
      <c r="A3035" s="0" t="n">
        <f aca="false">IF(B3034&lt;&gt;$D$1,A3034,A3034+1)</f>
        <v>41</v>
      </c>
      <c r="B3035" s="0" t="n">
        <f aca="false">IF(B3034&lt;&gt;$D$1,B3034+1,1)</f>
        <v>33</v>
      </c>
      <c r="C3035" s="0" t="str">
        <f aca="false">IFERROR(VLOOKUP(A3035,'Province Map'!$A$2:$BX$77,(MATCH(B3035,'Province Map'!$B$2:$BX$2,0)+1),0),"")</f>
        <v/>
      </c>
      <c r="D3035" s="0" t="str">
        <f aca="false">IF(C3035="T","T","")</f>
        <v/>
      </c>
      <c r="E3035" s="0" t="str">
        <f aca="false">IF(D3035="T",COUNTIF($D$3:$D3035,"T"),"")</f>
        <v/>
      </c>
      <c r="F3035" s="0" t="str">
        <f aca="false">IF(C3035="S","S","")</f>
        <v/>
      </c>
      <c r="G3035" s="0" t="str">
        <f aca="false">IF(F3035="S",COUNTIF($F$3:$F3035,"S"),"")</f>
        <v/>
      </c>
      <c r="H3035" s="0" t="n">
        <f aca="false">A3035</f>
        <v>41</v>
      </c>
      <c r="I3035" s="0" t="n">
        <f aca="false">B3035</f>
        <v>33</v>
      </c>
    </row>
    <row r="3036" customFormat="false" ht="12.8" hidden="false" customHeight="false" outlineLevel="0" collapsed="false">
      <c r="A3036" s="0" t="n">
        <f aca="false">IF(B3035&lt;&gt;$D$1,A3035,A3035+1)</f>
        <v>41</v>
      </c>
      <c r="B3036" s="0" t="n">
        <f aca="false">IF(B3035&lt;&gt;$D$1,B3035+1,1)</f>
        <v>34</v>
      </c>
      <c r="C3036" s="0" t="str">
        <f aca="false">IFERROR(VLOOKUP(A3036,'Province Map'!$A$2:$BX$77,(MATCH(B3036,'Province Map'!$B$2:$BX$2,0)+1),0),"")</f>
        <v/>
      </c>
      <c r="D3036" s="0" t="str">
        <f aca="false">IF(C3036="T","T","")</f>
        <v/>
      </c>
      <c r="E3036" s="0" t="str">
        <f aca="false">IF(D3036="T",COUNTIF($D$3:$D3036,"T"),"")</f>
        <v/>
      </c>
      <c r="F3036" s="0" t="str">
        <f aca="false">IF(C3036="S","S","")</f>
        <v/>
      </c>
      <c r="G3036" s="0" t="str">
        <f aca="false">IF(F3036="S",COUNTIF($F$3:$F3036,"S"),"")</f>
        <v/>
      </c>
      <c r="H3036" s="0" t="n">
        <f aca="false">A3036</f>
        <v>41</v>
      </c>
      <c r="I3036" s="0" t="n">
        <f aca="false">B3036</f>
        <v>34</v>
      </c>
    </row>
    <row r="3037" customFormat="false" ht="12.8" hidden="false" customHeight="false" outlineLevel="0" collapsed="false">
      <c r="A3037" s="0" t="n">
        <f aca="false">IF(B3036&lt;&gt;$D$1,A3036,A3036+1)</f>
        <v>41</v>
      </c>
      <c r="B3037" s="0" t="n">
        <f aca="false">IF(B3036&lt;&gt;$D$1,B3036+1,1)</f>
        <v>35</v>
      </c>
      <c r="C3037" s="0" t="str">
        <f aca="false">IFERROR(VLOOKUP(A3037,'Province Map'!$A$2:$BX$77,(MATCH(B3037,'Province Map'!$B$2:$BX$2,0)+1),0),"")</f>
        <v/>
      </c>
      <c r="D3037" s="0" t="str">
        <f aca="false">IF(C3037="T","T","")</f>
        <v/>
      </c>
      <c r="E3037" s="0" t="str">
        <f aca="false">IF(D3037="T",COUNTIF($D$3:$D3037,"T"),"")</f>
        <v/>
      </c>
      <c r="F3037" s="0" t="str">
        <f aca="false">IF(C3037="S","S","")</f>
        <v/>
      </c>
      <c r="G3037" s="0" t="str">
        <f aca="false">IF(F3037="S",COUNTIF($F$3:$F3037,"S"),"")</f>
        <v/>
      </c>
      <c r="H3037" s="0" t="n">
        <f aca="false">A3037</f>
        <v>41</v>
      </c>
      <c r="I3037" s="0" t="n">
        <f aca="false">B3037</f>
        <v>35</v>
      </c>
    </row>
    <row r="3038" customFormat="false" ht="12.8" hidden="false" customHeight="false" outlineLevel="0" collapsed="false">
      <c r="A3038" s="0" t="n">
        <f aca="false">IF(B3037&lt;&gt;$D$1,A3037,A3037+1)</f>
        <v>41</v>
      </c>
      <c r="B3038" s="0" t="n">
        <f aca="false">IF(B3037&lt;&gt;$D$1,B3037+1,1)</f>
        <v>36</v>
      </c>
      <c r="C3038" s="0" t="str">
        <f aca="false">IFERROR(VLOOKUP(A3038,'Province Map'!$A$2:$BX$77,(MATCH(B3038,'Province Map'!$B$2:$BX$2,0)+1),0),"")</f>
        <v/>
      </c>
      <c r="D3038" s="0" t="str">
        <f aca="false">IF(C3038="T","T","")</f>
        <v/>
      </c>
      <c r="E3038" s="0" t="str">
        <f aca="false">IF(D3038="T",COUNTIF($D$3:$D3038,"T"),"")</f>
        <v/>
      </c>
      <c r="F3038" s="0" t="str">
        <f aca="false">IF(C3038="S","S","")</f>
        <v/>
      </c>
      <c r="G3038" s="0" t="str">
        <f aca="false">IF(F3038="S",COUNTIF($F$3:$F3038,"S"),"")</f>
        <v/>
      </c>
      <c r="H3038" s="0" t="n">
        <f aca="false">A3038</f>
        <v>41</v>
      </c>
      <c r="I3038" s="0" t="n">
        <f aca="false">B3038</f>
        <v>36</v>
      </c>
    </row>
    <row r="3039" customFormat="false" ht="12.8" hidden="false" customHeight="false" outlineLevel="0" collapsed="false">
      <c r="A3039" s="0" t="n">
        <f aca="false">IF(B3038&lt;&gt;$D$1,A3038,A3038+1)</f>
        <v>41</v>
      </c>
      <c r="B3039" s="0" t="n">
        <f aca="false">IF(B3038&lt;&gt;$D$1,B3038+1,1)</f>
        <v>37</v>
      </c>
      <c r="C3039" s="0" t="str">
        <f aca="false">IFERROR(VLOOKUP(A3039,'Province Map'!$A$2:$BX$77,(MATCH(B3039,'Province Map'!$B$2:$BX$2,0)+1),0),"")</f>
        <v/>
      </c>
      <c r="D3039" s="0" t="str">
        <f aca="false">IF(C3039="T","T","")</f>
        <v/>
      </c>
      <c r="E3039" s="0" t="str">
        <f aca="false">IF(D3039="T",COUNTIF($D$3:$D3039,"T"),"")</f>
        <v/>
      </c>
      <c r="F3039" s="0" t="str">
        <f aca="false">IF(C3039="S","S","")</f>
        <v/>
      </c>
      <c r="G3039" s="0" t="str">
        <f aca="false">IF(F3039="S",COUNTIF($F$3:$F3039,"S"),"")</f>
        <v/>
      </c>
      <c r="H3039" s="0" t="n">
        <f aca="false">A3039</f>
        <v>41</v>
      </c>
      <c r="I3039" s="0" t="n">
        <f aca="false">B3039</f>
        <v>37</v>
      </c>
    </row>
    <row r="3040" customFormat="false" ht="12.8" hidden="false" customHeight="false" outlineLevel="0" collapsed="false">
      <c r="A3040" s="0" t="n">
        <f aca="false">IF(B3039&lt;&gt;$D$1,A3039,A3039+1)</f>
        <v>41</v>
      </c>
      <c r="B3040" s="0" t="n">
        <f aca="false">IF(B3039&lt;&gt;$D$1,B3039+1,1)</f>
        <v>38</v>
      </c>
      <c r="C3040" s="0" t="str">
        <f aca="false">IFERROR(VLOOKUP(A3040,'Province Map'!$A$2:$BX$77,(MATCH(B3040,'Province Map'!$B$2:$BX$2,0)+1),0),"")</f>
        <v/>
      </c>
      <c r="D3040" s="0" t="str">
        <f aca="false">IF(C3040="T","T","")</f>
        <v/>
      </c>
      <c r="E3040" s="0" t="str">
        <f aca="false">IF(D3040="T",COUNTIF($D$3:$D3040,"T"),"")</f>
        <v/>
      </c>
      <c r="F3040" s="0" t="str">
        <f aca="false">IF(C3040="S","S","")</f>
        <v/>
      </c>
      <c r="G3040" s="0" t="str">
        <f aca="false">IF(F3040="S",COUNTIF($F$3:$F3040,"S"),"")</f>
        <v/>
      </c>
      <c r="H3040" s="0" t="n">
        <f aca="false">A3040</f>
        <v>41</v>
      </c>
      <c r="I3040" s="0" t="n">
        <f aca="false">B3040</f>
        <v>38</v>
      </c>
    </row>
    <row r="3041" customFormat="false" ht="12.8" hidden="false" customHeight="false" outlineLevel="0" collapsed="false">
      <c r="A3041" s="0" t="n">
        <f aca="false">IF(B3040&lt;&gt;$D$1,A3040,A3040+1)</f>
        <v>41</v>
      </c>
      <c r="B3041" s="0" t="n">
        <f aca="false">IF(B3040&lt;&gt;$D$1,B3040+1,1)</f>
        <v>39</v>
      </c>
      <c r="C3041" s="0" t="str">
        <f aca="false">IFERROR(VLOOKUP(A3041,'Province Map'!$A$2:$BX$77,(MATCH(B3041,'Province Map'!$B$2:$BX$2,0)+1),0),"")</f>
        <v/>
      </c>
      <c r="D3041" s="0" t="str">
        <f aca="false">IF(C3041="T","T","")</f>
        <v/>
      </c>
      <c r="E3041" s="0" t="str">
        <f aca="false">IF(D3041="T",COUNTIF($D$3:$D3041,"T"),"")</f>
        <v/>
      </c>
      <c r="F3041" s="0" t="str">
        <f aca="false">IF(C3041="S","S","")</f>
        <v/>
      </c>
      <c r="G3041" s="0" t="str">
        <f aca="false">IF(F3041="S",COUNTIF($F$3:$F3041,"S"),"")</f>
        <v/>
      </c>
      <c r="H3041" s="0" t="n">
        <f aca="false">A3041</f>
        <v>41</v>
      </c>
      <c r="I3041" s="0" t="n">
        <f aca="false">B3041</f>
        <v>39</v>
      </c>
    </row>
    <row r="3042" customFormat="false" ht="12.8" hidden="false" customHeight="false" outlineLevel="0" collapsed="false">
      <c r="A3042" s="0" t="n">
        <f aca="false">IF(B3041&lt;&gt;$D$1,A3041,A3041+1)</f>
        <v>41</v>
      </c>
      <c r="B3042" s="0" t="n">
        <f aca="false">IF(B3041&lt;&gt;$D$1,B3041+1,1)</f>
        <v>40</v>
      </c>
      <c r="C3042" s="0" t="str">
        <f aca="false">IFERROR(VLOOKUP(A3042,'Province Map'!$A$2:$BX$77,(MATCH(B3042,'Province Map'!$B$2:$BX$2,0)+1),0),"")</f>
        <v/>
      </c>
      <c r="D3042" s="0" t="str">
        <f aca="false">IF(C3042="T","T","")</f>
        <v/>
      </c>
      <c r="E3042" s="0" t="str">
        <f aca="false">IF(D3042="T",COUNTIF($D$3:$D3042,"T"),"")</f>
        <v/>
      </c>
      <c r="F3042" s="0" t="str">
        <f aca="false">IF(C3042="S","S","")</f>
        <v/>
      </c>
      <c r="G3042" s="0" t="str">
        <f aca="false">IF(F3042="S",COUNTIF($F$3:$F3042,"S"),"")</f>
        <v/>
      </c>
      <c r="H3042" s="0" t="n">
        <f aca="false">A3042</f>
        <v>41</v>
      </c>
      <c r="I3042" s="0" t="n">
        <f aca="false">B3042</f>
        <v>40</v>
      </c>
    </row>
    <row r="3043" customFormat="false" ht="12.8" hidden="false" customHeight="false" outlineLevel="0" collapsed="false">
      <c r="A3043" s="0" t="n">
        <f aca="false">IF(B3042&lt;&gt;$D$1,A3042,A3042+1)</f>
        <v>41</v>
      </c>
      <c r="B3043" s="0" t="n">
        <f aca="false">IF(B3042&lt;&gt;$D$1,B3042+1,1)</f>
        <v>41</v>
      </c>
      <c r="C3043" s="0" t="str">
        <f aca="false">IFERROR(VLOOKUP(A3043,'Province Map'!$A$2:$BX$77,(MATCH(B3043,'Province Map'!$B$2:$BX$2,0)+1),0),"")</f>
        <v/>
      </c>
      <c r="D3043" s="0" t="str">
        <f aca="false">IF(C3043="T","T","")</f>
        <v/>
      </c>
      <c r="E3043" s="0" t="str">
        <f aca="false">IF(D3043="T",COUNTIF($D$3:$D3043,"T"),"")</f>
        <v/>
      </c>
      <c r="F3043" s="0" t="str">
        <f aca="false">IF(C3043="S","S","")</f>
        <v/>
      </c>
      <c r="G3043" s="0" t="str">
        <f aca="false">IF(F3043="S",COUNTIF($F$3:$F3043,"S"),"")</f>
        <v/>
      </c>
      <c r="H3043" s="0" t="n">
        <f aca="false">A3043</f>
        <v>41</v>
      </c>
      <c r="I3043" s="0" t="n">
        <f aca="false">B3043</f>
        <v>41</v>
      </c>
    </row>
    <row r="3044" customFormat="false" ht="12.8" hidden="false" customHeight="false" outlineLevel="0" collapsed="false">
      <c r="A3044" s="0" t="n">
        <f aca="false">IF(B3043&lt;&gt;$D$1,A3043,A3043+1)</f>
        <v>41</v>
      </c>
      <c r="B3044" s="0" t="n">
        <f aca="false">IF(B3043&lt;&gt;$D$1,B3043+1,1)</f>
        <v>42</v>
      </c>
      <c r="C3044" s="0" t="str">
        <f aca="false">IFERROR(VLOOKUP(A3044,'Province Map'!$A$2:$BX$77,(MATCH(B3044,'Province Map'!$B$2:$BX$2,0)+1),0),"")</f>
        <v/>
      </c>
      <c r="D3044" s="0" t="str">
        <f aca="false">IF(C3044="T","T","")</f>
        <v/>
      </c>
      <c r="E3044" s="0" t="str">
        <f aca="false">IF(D3044="T",COUNTIF($D$3:$D3044,"T"),"")</f>
        <v/>
      </c>
      <c r="F3044" s="0" t="str">
        <f aca="false">IF(C3044="S","S","")</f>
        <v/>
      </c>
      <c r="G3044" s="0" t="str">
        <f aca="false">IF(F3044="S",COUNTIF($F$3:$F3044,"S"),"")</f>
        <v/>
      </c>
      <c r="H3044" s="0" t="n">
        <f aca="false">A3044</f>
        <v>41</v>
      </c>
      <c r="I3044" s="0" t="n">
        <f aca="false">B3044</f>
        <v>42</v>
      </c>
    </row>
    <row r="3045" customFormat="false" ht="12.8" hidden="false" customHeight="false" outlineLevel="0" collapsed="false">
      <c r="A3045" s="0" t="n">
        <f aca="false">IF(B3044&lt;&gt;$D$1,A3044,A3044+1)</f>
        <v>41</v>
      </c>
      <c r="B3045" s="0" t="n">
        <f aca="false">IF(B3044&lt;&gt;$D$1,B3044+1,1)</f>
        <v>43</v>
      </c>
      <c r="C3045" s="0" t="str">
        <f aca="false">IFERROR(VLOOKUP(A3045,'Province Map'!$A$2:$BX$77,(MATCH(B3045,'Province Map'!$B$2:$BX$2,0)+1),0),"")</f>
        <v/>
      </c>
      <c r="D3045" s="0" t="str">
        <f aca="false">IF(C3045="T","T","")</f>
        <v/>
      </c>
      <c r="E3045" s="0" t="str">
        <f aca="false">IF(D3045="T",COUNTIF($D$3:$D3045,"T"),"")</f>
        <v/>
      </c>
      <c r="F3045" s="0" t="str">
        <f aca="false">IF(C3045="S","S","")</f>
        <v/>
      </c>
      <c r="G3045" s="0" t="str">
        <f aca="false">IF(F3045="S",COUNTIF($F$3:$F3045,"S"),"")</f>
        <v/>
      </c>
      <c r="H3045" s="0" t="n">
        <f aca="false">A3045</f>
        <v>41</v>
      </c>
      <c r="I3045" s="0" t="n">
        <f aca="false">B3045</f>
        <v>43</v>
      </c>
    </row>
    <row r="3046" customFormat="false" ht="12.8" hidden="false" customHeight="false" outlineLevel="0" collapsed="false">
      <c r="A3046" s="0" t="n">
        <f aca="false">IF(B3045&lt;&gt;$D$1,A3045,A3045+1)</f>
        <v>41</v>
      </c>
      <c r="B3046" s="0" t="n">
        <f aca="false">IF(B3045&lt;&gt;$D$1,B3045+1,1)</f>
        <v>44</v>
      </c>
      <c r="C3046" s="0" t="str">
        <f aca="false">IFERROR(VLOOKUP(A3046,'Province Map'!$A$2:$BX$77,(MATCH(B3046,'Province Map'!$B$2:$BX$2,0)+1),0),"")</f>
        <v/>
      </c>
      <c r="D3046" s="0" t="str">
        <f aca="false">IF(C3046="T","T","")</f>
        <v/>
      </c>
      <c r="E3046" s="0" t="str">
        <f aca="false">IF(D3046="T",COUNTIF($D$3:$D3046,"T"),"")</f>
        <v/>
      </c>
      <c r="F3046" s="0" t="str">
        <f aca="false">IF(C3046="S","S","")</f>
        <v/>
      </c>
      <c r="G3046" s="0" t="str">
        <f aca="false">IF(F3046="S",COUNTIF($F$3:$F3046,"S"),"")</f>
        <v/>
      </c>
      <c r="H3046" s="0" t="n">
        <f aca="false">A3046</f>
        <v>41</v>
      </c>
      <c r="I3046" s="0" t="n">
        <f aca="false">B3046</f>
        <v>44</v>
      </c>
    </row>
    <row r="3047" customFormat="false" ht="12.8" hidden="false" customHeight="false" outlineLevel="0" collapsed="false">
      <c r="A3047" s="0" t="n">
        <f aca="false">IF(B3046&lt;&gt;$D$1,A3046,A3046+1)</f>
        <v>41</v>
      </c>
      <c r="B3047" s="0" t="n">
        <f aca="false">IF(B3046&lt;&gt;$D$1,B3046+1,1)</f>
        <v>45</v>
      </c>
      <c r="C3047" s="0" t="str">
        <f aca="false">IFERROR(VLOOKUP(A3047,'Province Map'!$A$2:$BX$77,(MATCH(B3047,'Province Map'!$B$2:$BX$2,0)+1),0),"")</f>
        <v/>
      </c>
      <c r="D3047" s="0" t="str">
        <f aca="false">IF(C3047="T","T","")</f>
        <v/>
      </c>
      <c r="E3047" s="0" t="str">
        <f aca="false">IF(D3047="T",COUNTIF($D$3:$D3047,"T"),"")</f>
        <v/>
      </c>
      <c r="F3047" s="0" t="str">
        <f aca="false">IF(C3047="S","S","")</f>
        <v/>
      </c>
      <c r="G3047" s="0" t="str">
        <f aca="false">IF(F3047="S",COUNTIF($F$3:$F3047,"S"),"")</f>
        <v/>
      </c>
      <c r="H3047" s="0" t="n">
        <f aca="false">A3047</f>
        <v>41</v>
      </c>
      <c r="I3047" s="0" t="n">
        <f aca="false">B3047</f>
        <v>45</v>
      </c>
    </row>
    <row r="3048" customFormat="false" ht="12.8" hidden="false" customHeight="false" outlineLevel="0" collapsed="false">
      <c r="A3048" s="0" t="n">
        <f aca="false">IF(B3047&lt;&gt;$D$1,A3047,A3047+1)</f>
        <v>41</v>
      </c>
      <c r="B3048" s="0" t="n">
        <f aca="false">IF(B3047&lt;&gt;$D$1,B3047+1,1)</f>
        <v>46</v>
      </c>
      <c r="C3048" s="0" t="str">
        <f aca="false">IFERROR(VLOOKUP(A3048,'Province Map'!$A$2:$BX$77,(MATCH(B3048,'Province Map'!$B$2:$BX$2,0)+1),0),"")</f>
        <v/>
      </c>
      <c r="D3048" s="0" t="str">
        <f aca="false">IF(C3048="T","T","")</f>
        <v/>
      </c>
      <c r="E3048" s="0" t="str">
        <f aca="false">IF(D3048="T",COUNTIF($D$3:$D3048,"T"),"")</f>
        <v/>
      </c>
      <c r="F3048" s="0" t="str">
        <f aca="false">IF(C3048="S","S","")</f>
        <v/>
      </c>
      <c r="G3048" s="0" t="str">
        <f aca="false">IF(F3048="S",COUNTIF($F$3:$F3048,"S"),"")</f>
        <v/>
      </c>
      <c r="H3048" s="0" t="n">
        <f aca="false">A3048</f>
        <v>41</v>
      </c>
      <c r="I3048" s="0" t="n">
        <f aca="false">B3048</f>
        <v>46</v>
      </c>
    </row>
    <row r="3049" customFormat="false" ht="12.8" hidden="false" customHeight="false" outlineLevel="0" collapsed="false">
      <c r="A3049" s="0" t="n">
        <f aca="false">IF(B3048&lt;&gt;$D$1,A3048,A3048+1)</f>
        <v>41</v>
      </c>
      <c r="B3049" s="0" t="n">
        <f aca="false">IF(B3048&lt;&gt;$D$1,B3048+1,1)</f>
        <v>47</v>
      </c>
      <c r="C3049" s="0" t="str">
        <f aca="false">IFERROR(VLOOKUP(A3049,'Province Map'!$A$2:$BX$77,(MATCH(B3049,'Province Map'!$B$2:$BX$2,0)+1),0),"")</f>
        <v/>
      </c>
      <c r="D3049" s="0" t="str">
        <f aca="false">IF(C3049="T","T","")</f>
        <v/>
      </c>
      <c r="E3049" s="0" t="str">
        <f aca="false">IF(D3049="T",COUNTIF($D$3:$D3049,"T"),"")</f>
        <v/>
      </c>
      <c r="F3049" s="0" t="str">
        <f aca="false">IF(C3049="S","S","")</f>
        <v/>
      </c>
      <c r="G3049" s="0" t="str">
        <f aca="false">IF(F3049="S",COUNTIF($F$3:$F3049,"S"),"")</f>
        <v/>
      </c>
      <c r="H3049" s="0" t="n">
        <f aca="false">A3049</f>
        <v>41</v>
      </c>
      <c r="I3049" s="0" t="n">
        <f aca="false">B3049</f>
        <v>47</v>
      </c>
    </row>
    <row r="3050" customFormat="false" ht="12.8" hidden="false" customHeight="false" outlineLevel="0" collapsed="false">
      <c r="A3050" s="0" t="n">
        <f aca="false">IF(B3049&lt;&gt;$D$1,A3049,A3049+1)</f>
        <v>41</v>
      </c>
      <c r="B3050" s="0" t="n">
        <f aca="false">IF(B3049&lt;&gt;$D$1,B3049+1,1)</f>
        <v>48</v>
      </c>
      <c r="C3050" s="0" t="str">
        <f aca="false">IFERROR(VLOOKUP(A3050,'Province Map'!$A$2:$BX$77,(MATCH(B3050,'Province Map'!$B$2:$BX$2,0)+1),0),"")</f>
        <v/>
      </c>
      <c r="D3050" s="0" t="str">
        <f aca="false">IF(C3050="T","T","")</f>
        <v/>
      </c>
      <c r="E3050" s="0" t="str">
        <f aca="false">IF(D3050="T",COUNTIF($D$3:$D3050,"T"),"")</f>
        <v/>
      </c>
      <c r="F3050" s="0" t="str">
        <f aca="false">IF(C3050="S","S","")</f>
        <v/>
      </c>
      <c r="G3050" s="0" t="str">
        <f aca="false">IF(F3050="S",COUNTIF($F$3:$F3050,"S"),"")</f>
        <v/>
      </c>
      <c r="H3050" s="0" t="n">
        <f aca="false">A3050</f>
        <v>41</v>
      </c>
      <c r="I3050" s="0" t="n">
        <f aca="false">B3050</f>
        <v>48</v>
      </c>
    </row>
    <row r="3051" customFormat="false" ht="12.8" hidden="false" customHeight="false" outlineLevel="0" collapsed="false">
      <c r="A3051" s="0" t="n">
        <f aca="false">IF(B3050&lt;&gt;$D$1,A3050,A3050+1)</f>
        <v>41</v>
      </c>
      <c r="B3051" s="0" t="n">
        <f aca="false">IF(B3050&lt;&gt;$D$1,B3050+1,1)</f>
        <v>49</v>
      </c>
      <c r="C3051" s="0" t="str">
        <f aca="false">IFERROR(VLOOKUP(A3051,'Province Map'!$A$2:$BX$77,(MATCH(B3051,'Province Map'!$B$2:$BX$2,0)+1),0),"")</f>
        <v/>
      </c>
      <c r="D3051" s="0" t="str">
        <f aca="false">IF(C3051="T","T","")</f>
        <v/>
      </c>
      <c r="E3051" s="0" t="str">
        <f aca="false">IF(D3051="T",COUNTIF($D$3:$D3051,"T"),"")</f>
        <v/>
      </c>
      <c r="F3051" s="0" t="str">
        <f aca="false">IF(C3051="S","S","")</f>
        <v/>
      </c>
      <c r="G3051" s="0" t="str">
        <f aca="false">IF(F3051="S",COUNTIF($F$3:$F3051,"S"),"")</f>
        <v/>
      </c>
      <c r="H3051" s="0" t="n">
        <f aca="false">A3051</f>
        <v>41</v>
      </c>
      <c r="I3051" s="0" t="n">
        <f aca="false">B3051</f>
        <v>49</v>
      </c>
    </row>
    <row r="3052" customFormat="false" ht="12.8" hidden="false" customHeight="false" outlineLevel="0" collapsed="false">
      <c r="A3052" s="0" t="n">
        <f aca="false">IF(B3051&lt;&gt;$D$1,A3051,A3051+1)</f>
        <v>41</v>
      </c>
      <c r="B3052" s="0" t="n">
        <f aca="false">IF(B3051&lt;&gt;$D$1,B3051+1,1)</f>
        <v>50</v>
      </c>
      <c r="C3052" s="0" t="str">
        <f aca="false">IFERROR(VLOOKUP(A3052,'Province Map'!$A$2:$BX$77,(MATCH(B3052,'Province Map'!$B$2:$BX$2,0)+1),0),"")</f>
        <v/>
      </c>
      <c r="D3052" s="0" t="str">
        <f aca="false">IF(C3052="T","T","")</f>
        <v/>
      </c>
      <c r="E3052" s="0" t="str">
        <f aca="false">IF(D3052="T",COUNTIF($D$3:$D3052,"T"),"")</f>
        <v/>
      </c>
      <c r="F3052" s="0" t="str">
        <f aca="false">IF(C3052="S","S","")</f>
        <v/>
      </c>
      <c r="G3052" s="0" t="str">
        <f aca="false">IF(F3052="S",COUNTIF($F$3:$F3052,"S"),"")</f>
        <v/>
      </c>
      <c r="H3052" s="0" t="n">
        <f aca="false">A3052</f>
        <v>41</v>
      </c>
      <c r="I3052" s="0" t="n">
        <f aca="false">B3052</f>
        <v>50</v>
      </c>
    </row>
    <row r="3053" customFormat="false" ht="12.8" hidden="false" customHeight="false" outlineLevel="0" collapsed="false">
      <c r="A3053" s="0" t="n">
        <f aca="false">IF(B3052&lt;&gt;$D$1,A3052,A3052+1)</f>
        <v>41</v>
      </c>
      <c r="B3053" s="0" t="n">
        <f aca="false">IF(B3052&lt;&gt;$D$1,B3052+1,1)</f>
        <v>51</v>
      </c>
      <c r="C3053" s="0" t="str">
        <f aca="false">IFERROR(VLOOKUP(A3053,'Province Map'!$A$2:$BX$77,(MATCH(B3053,'Province Map'!$B$2:$BX$2,0)+1),0),"")</f>
        <v/>
      </c>
      <c r="D3053" s="0" t="str">
        <f aca="false">IF(C3053="T","T","")</f>
        <v/>
      </c>
      <c r="E3053" s="0" t="str">
        <f aca="false">IF(D3053="T",COUNTIF($D$3:$D3053,"T"),"")</f>
        <v/>
      </c>
      <c r="F3053" s="0" t="str">
        <f aca="false">IF(C3053="S","S","")</f>
        <v/>
      </c>
      <c r="G3053" s="0" t="str">
        <f aca="false">IF(F3053="S",COUNTIF($F$3:$F3053,"S"),"")</f>
        <v/>
      </c>
      <c r="H3053" s="0" t="n">
        <f aca="false">A3053</f>
        <v>41</v>
      </c>
      <c r="I3053" s="0" t="n">
        <f aca="false">B3053</f>
        <v>51</v>
      </c>
    </row>
    <row r="3054" customFormat="false" ht="12.8" hidden="false" customHeight="false" outlineLevel="0" collapsed="false">
      <c r="A3054" s="0" t="n">
        <f aca="false">IF(B3053&lt;&gt;$D$1,A3053,A3053+1)</f>
        <v>41</v>
      </c>
      <c r="B3054" s="0" t="n">
        <f aca="false">IF(B3053&lt;&gt;$D$1,B3053+1,1)</f>
        <v>52</v>
      </c>
      <c r="C3054" s="0" t="str">
        <f aca="false">IFERROR(VLOOKUP(A3054,'Province Map'!$A$2:$BX$77,(MATCH(B3054,'Province Map'!$B$2:$BX$2,0)+1),0),"")</f>
        <v/>
      </c>
      <c r="D3054" s="0" t="str">
        <f aca="false">IF(C3054="T","T","")</f>
        <v/>
      </c>
      <c r="E3054" s="0" t="str">
        <f aca="false">IF(D3054="T",COUNTIF($D$3:$D3054,"T"),"")</f>
        <v/>
      </c>
      <c r="F3054" s="0" t="str">
        <f aca="false">IF(C3054="S","S","")</f>
        <v/>
      </c>
      <c r="G3054" s="0" t="str">
        <f aca="false">IF(F3054="S",COUNTIF($F$3:$F3054,"S"),"")</f>
        <v/>
      </c>
      <c r="H3054" s="0" t="n">
        <f aca="false">A3054</f>
        <v>41</v>
      </c>
      <c r="I3054" s="0" t="n">
        <f aca="false">B3054</f>
        <v>52</v>
      </c>
    </row>
    <row r="3055" customFormat="false" ht="12.8" hidden="false" customHeight="false" outlineLevel="0" collapsed="false">
      <c r="A3055" s="0" t="n">
        <f aca="false">IF(B3054&lt;&gt;$D$1,A3054,A3054+1)</f>
        <v>41</v>
      </c>
      <c r="B3055" s="0" t="n">
        <f aca="false">IF(B3054&lt;&gt;$D$1,B3054+1,1)</f>
        <v>53</v>
      </c>
      <c r="C3055" s="0" t="str">
        <f aca="false">IFERROR(VLOOKUP(A3055,'Province Map'!$A$2:$BX$77,(MATCH(B3055,'Province Map'!$B$2:$BX$2,0)+1),0),"")</f>
        <v/>
      </c>
      <c r="D3055" s="0" t="str">
        <f aca="false">IF(C3055="T","T","")</f>
        <v/>
      </c>
      <c r="E3055" s="0" t="str">
        <f aca="false">IF(D3055="T",COUNTIF($D$3:$D3055,"T"),"")</f>
        <v/>
      </c>
      <c r="F3055" s="0" t="str">
        <f aca="false">IF(C3055="S","S","")</f>
        <v/>
      </c>
      <c r="G3055" s="0" t="str">
        <f aca="false">IF(F3055="S",COUNTIF($F$3:$F3055,"S"),"")</f>
        <v/>
      </c>
      <c r="H3055" s="0" t="n">
        <f aca="false">A3055</f>
        <v>41</v>
      </c>
      <c r="I3055" s="0" t="n">
        <f aca="false">B3055</f>
        <v>53</v>
      </c>
    </row>
    <row r="3056" customFormat="false" ht="12.8" hidden="false" customHeight="false" outlineLevel="0" collapsed="false">
      <c r="A3056" s="0" t="n">
        <f aca="false">IF(B3055&lt;&gt;$D$1,A3055,A3055+1)</f>
        <v>41</v>
      </c>
      <c r="B3056" s="0" t="n">
        <f aca="false">IF(B3055&lt;&gt;$D$1,B3055+1,1)</f>
        <v>54</v>
      </c>
      <c r="C3056" s="0" t="str">
        <f aca="false">IFERROR(VLOOKUP(A3056,'Province Map'!$A$2:$BX$77,(MATCH(B3056,'Province Map'!$B$2:$BX$2,0)+1),0),"")</f>
        <v/>
      </c>
      <c r="D3056" s="0" t="str">
        <f aca="false">IF(C3056="T","T","")</f>
        <v/>
      </c>
      <c r="E3056" s="0" t="str">
        <f aca="false">IF(D3056="T",COUNTIF($D$3:$D3056,"T"),"")</f>
        <v/>
      </c>
      <c r="F3056" s="0" t="str">
        <f aca="false">IF(C3056="S","S","")</f>
        <v/>
      </c>
      <c r="G3056" s="0" t="str">
        <f aca="false">IF(F3056="S",COUNTIF($F$3:$F3056,"S"),"")</f>
        <v/>
      </c>
      <c r="H3056" s="0" t="n">
        <f aca="false">A3056</f>
        <v>41</v>
      </c>
      <c r="I3056" s="0" t="n">
        <f aca="false">B3056</f>
        <v>54</v>
      </c>
    </row>
    <row r="3057" customFormat="false" ht="12.8" hidden="false" customHeight="false" outlineLevel="0" collapsed="false">
      <c r="A3057" s="0" t="n">
        <f aca="false">IF(B3056&lt;&gt;$D$1,A3056,A3056+1)</f>
        <v>41</v>
      </c>
      <c r="B3057" s="0" t="n">
        <f aca="false">IF(B3056&lt;&gt;$D$1,B3056+1,1)</f>
        <v>55</v>
      </c>
      <c r="C3057" s="0" t="str">
        <f aca="false">IFERROR(VLOOKUP(A3057,'Province Map'!$A$2:$BX$77,(MATCH(B3057,'Province Map'!$B$2:$BX$2,0)+1),0),"")</f>
        <v/>
      </c>
      <c r="D3057" s="0" t="str">
        <f aca="false">IF(C3057="T","T","")</f>
        <v/>
      </c>
      <c r="E3057" s="0" t="str">
        <f aca="false">IF(D3057="T",COUNTIF($D$3:$D3057,"T"),"")</f>
        <v/>
      </c>
      <c r="F3057" s="0" t="str">
        <f aca="false">IF(C3057="S","S","")</f>
        <v/>
      </c>
      <c r="G3057" s="0" t="str">
        <f aca="false">IF(F3057="S",COUNTIF($F$3:$F3057,"S"),"")</f>
        <v/>
      </c>
      <c r="H3057" s="0" t="n">
        <f aca="false">A3057</f>
        <v>41</v>
      </c>
      <c r="I3057" s="0" t="n">
        <f aca="false">B3057</f>
        <v>55</v>
      </c>
    </row>
    <row r="3058" customFormat="false" ht="12.8" hidden="false" customHeight="false" outlineLevel="0" collapsed="false">
      <c r="A3058" s="0" t="n">
        <f aca="false">IF(B3057&lt;&gt;$D$1,A3057,A3057+1)</f>
        <v>41</v>
      </c>
      <c r="B3058" s="0" t="n">
        <f aca="false">IF(B3057&lt;&gt;$D$1,B3057+1,1)</f>
        <v>56</v>
      </c>
      <c r="C3058" s="0" t="str">
        <f aca="false">IFERROR(VLOOKUP(A3058,'Province Map'!$A$2:$BX$77,(MATCH(B3058,'Province Map'!$B$2:$BX$2,0)+1),0),"")</f>
        <v/>
      </c>
      <c r="D3058" s="0" t="str">
        <f aca="false">IF(C3058="T","T","")</f>
        <v/>
      </c>
      <c r="E3058" s="0" t="str">
        <f aca="false">IF(D3058="T",COUNTIF($D$3:$D3058,"T"),"")</f>
        <v/>
      </c>
      <c r="F3058" s="0" t="str">
        <f aca="false">IF(C3058="S","S","")</f>
        <v/>
      </c>
      <c r="G3058" s="0" t="str">
        <f aca="false">IF(F3058="S",COUNTIF($F$3:$F3058,"S"),"")</f>
        <v/>
      </c>
      <c r="H3058" s="0" t="n">
        <f aca="false">A3058</f>
        <v>41</v>
      </c>
      <c r="I3058" s="0" t="n">
        <f aca="false">B3058</f>
        <v>56</v>
      </c>
    </row>
    <row r="3059" customFormat="false" ht="12.8" hidden="false" customHeight="false" outlineLevel="0" collapsed="false">
      <c r="A3059" s="0" t="n">
        <f aca="false">IF(B3058&lt;&gt;$D$1,A3058,A3058+1)</f>
        <v>41</v>
      </c>
      <c r="B3059" s="0" t="n">
        <f aca="false">IF(B3058&lt;&gt;$D$1,B3058+1,1)</f>
        <v>57</v>
      </c>
      <c r="C3059" s="0" t="str">
        <f aca="false">IFERROR(VLOOKUP(A3059,'Province Map'!$A$2:$BX$77,(MATCH(B3059,'Province Map'!$B$2:$BX$2,0)+1),0),"")</f>
        <v/>
      </c>
      <c r="D3059" s="0" t="str">
        <f aca="false">IF(C3059="T","T","")</f>
        <v/>
      </c>
      <c r="E3059" s="0" t="str">
        <f aca="false">IF(D3059="T",COUNTIF($D$3:$D3059,"T"),"")</f>
        <v/>
      </c>
      <c r="F3059" s="0" t="str">
        <f aca="false">IF(C3059="S","S","")</f>
        <v/>
      </c>
      <c r="G3059" s="0" t="str">
        <f aca="false">IF(F3059="S",COUNTIF($F$3:$F3059,"S"),"")</f>
        <v/>
      </c>
      <c r="H3059" s="0" t="n">
        <f aca="false">A3059</f>
        <v>41</v>
      </c>
      <c r="I3059" s="0" t="n">
        <f aca="false">B3059</f>
        <v>57</v>
      </c>
    </row>
    <row r="3060" customFormat="false" ht="12.8" hidden="false" customHeight="false" outlineLevel="0" collapsed="false">
      <c r="A3060" s="0" t="n">
        <f aca="false">IF(B3059&lt;&gt;$D$1,A3059,A3059+1)</f>
        <v>41</v>
      </c>
      <c r="B3060" s="0" t="n">
        <f aca="false">IF(B3059&lt;&gt;$D$1,B3059+1,1)</f>
        <v>58</v>
      </c>
      <c r="C3060" s="0" t="str">
        <f aca="false">IFERROR(VLOOKUP(A3060,'Province Map'!$A$2:$BX$77,(MATCH(B3060,'Province Map'!$B$2:$BX$2,0)+1),0),"")</f>
        <v/>
      </c>
      <c r="D3060" s="0" t="str">
        <f aca="false">IF(C3060="T","T","")</f>
        <v/>
      </c>
      <c r="E3060" s="0" t="str">
        <f aca="false">IF(D3060="T",COUNTIF($D$3:$D3060,"T"),"")</f>
        <v/>
      </c>
      <c r="F3060" s="0" t="str">
        <f aca="false">IF(C3060="S","S","")</f>
        <v/>
      </c>
      <c r="G3060" s="0" t="str">
        <f aca="false">IF(F3060="S",COUNTIF($F$3:$F3060,"S"),"")</f>
        <v/>
      </c>
      <c r="H3060" s="0" t="n">
        <f aca="false">A3060</f>
        <v>41</v>
      </c>
      <c r="I3060" s="0" t="n">
        <f aca="false">B3060</f>
        <v>58</v>
      </c>
    </row>
    <row r="3061" customFormat="false" ht="12.8" hidden="false" customHeight="false" outlineLevel="0" collapsed="false">
      <c r="A3061" s="0" t="n">
        <f aca="false">IF(B3060&lt;&gt;$D$1,A3060,A3060+1)</f>
        <v>41</v>
      </c>
      <c r="B3061" s="0" t="n">
        <f aca="false">IF(B3060&lt;&gt;$D$1,B3060+1,1)</f>
        <v>59</v>
      </c>
      <c r="C3061" s="0" t="str">
        <f aca="false">IFERROR(VLOOKUP(A3061,'Province Map'!$A$2:$BX$77,(MATCH(B3061,'Province Map'!$B$2:$BX$2,0)+1),0),"")</f>
        <v/>
      </c>
      <c r="D3061" s="0" t="str">
        <f aca="false">IF(C3061="T","T","")</f>
        <v/>
      </c>
      <c r="E3061" s="0" t="str">
        <f aca="false">IF(D3061="T",COUNTIF($D$3:$D3061,"T"),"")</f>
        <v/>
      </c>
      <c r="F3061" s="0" t="str">
        <f aca="false">IF(C3061="S","S","")</f>
        <v/>
      </c>
      <c r="G3061" s="0" t="str">
        <f aca="false">IF(F3061="S",COUNTIF($F$3:$F3061,"S"),"")</f>
        <v/>
      </c>
      <c r="H3061" s="0" t="n">
        <f aca="false">A3061</f>
        <v>41</v>
      </c>
      <c r="I3061" s="0" t="n">
        <f aca="false">B3061</f>
        <v>59</v>
      </c>
    </row>
    <row r="3062" customFormat="false" ht="12.8" hidden="false" customHeight="false" outlineLevel="0" collapsed="false">
      <c r="A3062" s="0" t="n">
        <f aca="false">IF(B3061&lt;&gt;$D$1,A3061,A3061+1)</f>
        <v>41</v>
      </c>
      <c r="B3062" s="0" t="n">
        <f aca="false">IF(B3061&lt;&gt;$D$1,B3061+1,1)</f>
        <v>60</v>
      </c>
      <c r="C3062" s="0" t="str">
        <f aca="false">IFERROR(VLOOKUP(A3062,'Province Map'!$A$2:$BX$77,(MATCH(B3062,'Province Map'!$B$2:$BX$2,0)+1),0),"")</f>
        <v/>
      </c>
      <c r="D3062" s="0" t="str">
        <f aca="false">IF(C3062="T","T","")</f>
        <v/>
      </c>
      <c r="E3062" s="0" t="str">
        <f aca="false">IF(D3062="T",COUNTIF($D$3:$D3062,"T"),"")</f>
        <v/>
      </c>
      <c r="F3062" s="0" t="str">
        <f aca="false">IF(C3062="S","S","")</f>
        <v/>
      </c>
      <c r="G3062" s="0" t="str">
        <f aca="false">IF(F3062="S",COUNTIF($F$3:$F3062,"S"),"")</f>
        <v/>
      </c>
      <c r="H3062" s="0" t="n">
        <f aca="false">A3062</f>
        <v>41</v>
      </c>
      <c r="I3062" s="0" t="n">
        <f aca="false">B3062</f>
        <v>60</v>
      </c>
    </row>
    <row r="3063" customFormat="false" ht="12.8" hidden="false" customHeight="false" outlineLevel="0" collapsed="false">
      <c r="A3063" s="0" t="n">
        <f aca="false">IF(B3062&lt;&gt;$D$1,A3062,A3062+1)</f>
        <v>41</v>
      </c>
      <c r="B3063" s="0" t="n">
        <f aca="false">IF(B3062&lt;&gt;$D$1,B3062+1,1)</f>
        <v>61</v>
      </c>
      <c r="C3063" s="0" t="str">
        <f aca="false">IFERROR(VLOOKUP(A3063,'Province Map'!$A$2:$BX$77,(MATCH(B3063,'Province Map'!$B$2:$BX$2,0)+1),0),"")</f>
        <v/>
      </c>
      <c r="D3063" s="0" t="str">
        <f aca="false">IF(C3063="T","T","")</f>
        <v/>
      </c>
      <c r="E3063" s="0" t="str">
        <f aca="false">IF(D3063="T",COUNTIF($D$3:$D3063,"T"),"")</f>
        <v/>
      </c>
      <c r="F3063" s="0" t="str">
        <f aca="false">IF(C3063="S","S","")</f>
        <v/>
      </c>
      <c r="G3063" s="0" t="str">
        <f aca="false">IF(F3063="S",COUNTIF($F$3:$F3063,"S"),"")</f>
        <v/>
      </c>
      <c r="H3063" s="0" t="n">
        <f aca="false">A3063</f>
        <v>41</v>
      </c>
      <c r="I3063" s="0" t="n">
        <f aca="false">B3063</f>
        <v>61</v>
      </c>
    </row>
    <row r="3064" customFormat="false" ht="12.8" hidden="false" customHeight="false" outlineLevel="0" collapsed="false">
      <c r="A3064" s="0" t="n">
        <f aca="false">IF(B3063&lt;&gt;$D$1,A3063,A3063+1)</f>
        <v>41</v>
      </c>
      <c r="B3064" s="0" t="n">
        <f aca="false">IF(B3063&lt;&gt;$D$1,B3063+1,1)</f>
        <v>62</v>
      </c>
      <c r="C3064" s="0" t="str">
        <f aca="false">IFERROR(VLOOKUP(A3064,'Province Map'!$A$2:$BX$77,(MATCH(B3064,'Province Map'!$B$2:$BX$2,0)+1),0),"")</f>
        <v/>
      </c>
      <c r="D3064" s="0" t="str">
        <f aca="false">IF(C3064="T","T","")</f>
        <v/>
      </c>
      <c r="E3064" s="0" t="str">
        <f aca="false">IF(D3064="T",COUNTIF($D$3:$D3064,"T"),"")</f>
        <v/>
      </c>
      <c r="F3064" s="0" t="str">
        <f aca="false">IF(C3064="S","S","")</f>
        <v/>
      </c>
      <c r="G3064" s="0" t="str">
        <f aca="false">IF(F3064="S",COUNTIF($F$3:$F3064,"S"),"")</f>
        <v/>
      </c>
      <c r="H3064" s="0" t="n">
        <f aca="false">A3064</f>
        <v>41</v>
      </c>
      <c r="I3064" s="0" t="n">
        <f aca="false">B3064</f>
        <v>62</v>
      </c>
    </row>
    <row r="3065" customFormat="false" ht="12.8" hidden="false" customHeight="false" outlineLevel="0" collapsed="false">
      <c r="A3065" s="0" t="n">
        <f aca="false">IF(B3064&lt;&gt;$D$1,A3064,A3064+1)</f>
        <v>41</v>
      </c>
      <c r="B3065" s="0" t="n">
        <f aca="false">IF(B3064&lt;&gt;$D$1,B3064+1,1)</f>
        <v>63</v>
      </c>
      <c r="C3065" s="0" t="str">
        <f aca="false">IFERROR(VLOOKUP(A3065,'Province Map'!$A$2:$BX$77,(MATCH(B3065,'Province Map'!$B$2:$BX$2,0)+1),0),"")</f>
        <v/>
      </c>
      <c r="D3065" s="0" t="str">
        <f aca="false">IF(C3065="T","T","")</f>
        <v/>
      </c>
      <c r="E3065" s="0" t="str">
        <f aca="false">IF(D3065="T",COUNTIF($D$3:$D3065,"T"),"")</f>
        <v/>
      </c>
      <c r="F3065" s="0" t="str">
        <f aca="false">IF(C3065="S","S","")</f>
        <v/>
      </c>
      <c r="G3065" s="0" t="str">
        <f aca="false">IF(F3065="S",COUNTIF($F$3:$F3065,"S"),"")</f>
        <v/>
      </c>
      <c r="H3065" s="0" t="n">
        <f aca="false">A3065</f>
        <v>41</v>
      </c>
      <c r="I3065" s="0" t="n">
        <f aca="false">B3065</f>
        <v>63</v>
      </c>
    </row>
    <row r="3066" customFormat="false" ht="12.8" hidden="false" customHeight="false" outlineLevel="0" collapsed="false">
      <c r="A3066" s="0" t="n">
        <f aca="false">IF(B3065&lt;&gt;$D$1,A3065,A3065+1)</f>
        <v>41</v>
      </c>
      <c r="B3066" s="0" t="n">
        <f aca="false">IF(B3065&lt;&gt;$D$1,B3065+1,1)</f>
        <v>64</v>
      </c>
      <c r="C3066" s="0" t="str">
        <f aca="false">IFERROR(VLOOKUP(A3066,'Province Map'!$A$2:$BX$77,(MATCH(B3066,'Province Map'!$B$2:$BX$2,0)+1),0),"")</f>
        <v/>
      </c>
      <c r="D3066" s="0" t="str">
        <f aca="false">IF(C3066="T","T","")</f>
        <v/>
      </c>
      <c r="E3066" s="0" t="str">
        <f aca="false">IF(D3066="T",COUNTIF($D$3:$D3066,"T"),"")</f>
        <v/>
      </c>
      <c r="F3066" s="0" t="str">
        <f aca="false">IF(C3066="S","S","")</f>
        <v/>
      </c>
      <c r="G3066" s="0" t="str">
        <f aca="false">IF(F3066="S",COUNTIF($F$3:$F3066,"S"),"")</f>
        <v/>
      </c>
      <c r="H3066" s="0" t="n">
        <f aca="false">A3066</f>
        <v>41</v>
      </c>
      <c r="I3066" s="0" t="n">
        <f aca="false">B3066</f>
        <v>64</v>
      </c>
    </row>
    <row r="3067" customFormat="false" ht="12.8" hidden="false" customHeight="false" outlineLevel="0" collapsed="false">
      <c r="A3067" s="0" t="n">
        <f aca="false">IF(B3066&lt;&gt;$D$1,A3066,A3066+1)</f>
        <v>41</v>
      </c>
      <c r="B3067" s="0" t="n">
        <f aca="false">IF(B3066&lt;&gt;$D$1,B3066+1,1)</f>
        <v>65</v>
      </c>
      <c r="C3067" s="0" t="str">
        <f aca="false">IFERROR(VLOOKUP(A3067,'Province Map'!$A$2:$BX$77,(MATCH(B3067,'Province Map'!$B$2:$BX$2,0)+1),0),"")</f>
        <v/>
      </c>
      <c r="D3067" s="0" t="str">
        <f aca="false">IF(C3067="T","T","")</f>
        <v/>
      </c>
      <c r="E3067" s="0" t="str">
        <f aca="false">IF(D3067="T",COUNTIF($D$3:$D3067,"T"),"")</f>
        <v/>
      </c>
      <c r="F3067" s="0" t="str">
        <f aca="false">IF(C3067="S","S","")</f>
        <v/>
      </c>
      <c r="G3067" s="0" t="str">
        <f aca="false">IF(F3067="S",COUNTIF($F$3:$F3067,"S"),"")</f>
        <v/>
      </c>
      <c r="H3067" s="0" t="n">
        <f aca="false">A3067</f>
        <v>41</v>
      </c>
      <c r="I3067" s="0" t="n">
        <f aca="false">B3067</f>
        <v>65</v>
      </c>
    </row>
    <row r="3068" customFormat="false" ht="12.8" hidden="false" customHeight="false" outlineLevel="0" collapsed="false">
      <c r="A3068" s="0" t="n">
        <f aca="false">IF(B3067&lt;&gt;$D$1,A3067,A3067+1)</f>
        <v>41</v>
      </c>
      <c r="B3068" s="0" t="n">
        <f aca="false">IF(B3067&lt;&gt;$D$1,B3067+1,1)</f>
        <v>66</v>
      </c>
      <c r="C3068" s="0" t="str">
        <f aca="false">IFERROR(VLOOKUP(A3068,'Province Map'!$A$2:$BX$77,(MATCH(B3068,'Province Map'!$B$2:$BX$2,0)+1),0),"")</f>
        <v/>
      </c>
      <c r="D3068" s="0" t="str">
        <f aca="false">IF(C3068="T","T","")</f>
        <v/>
      </c>
      <c r="E3068" s="0" t="str">
        <f aca="false">IF(D3068="T",COUNTIF($D$3:$D3068,"T"),"")</f>
        <v/>
      </c>
      <c r="F3068" s="0" t="str">
        <f aca="false">IF(C3068="S","S","")</f>
        <v/>
      </c>
      <c r="G3068" s="0" t="str">
        <f aca="false">IF(F3068="S",COUNTIF($F$3:$F3068,"S"),"")</f>
        <v/>
      </c>
      <c r="H3068" s="0" t="n">
        <f aca="false">A3068</f>
        <v>41</v>
      </c>
      <c r="I3068" s="0" t="n">
        <f aca="false">B3068</f>
        <v>66</v>
      </c>
    </row>
    <row r="3069" customFormat="false" ht="12.8" hidden="false" customHeight="false" outlineLevel="0" collapsed="false">
      <c r="A3069" s="0" t="n">
        <f aca="false">IF(B3068&lt;&gt;$D$1,A3068,A3068+1)</f>
        <v>41</v>
      </c>
      <c r="B3069" s="0" t="n">
        <f aca="false">IF(B3068&lt;&gt;$D$1,B3068+1,1)</f>
        <v>67</v>
      </c>
      <c r="C3069" s="0" t="str">
        <f aca="false">IFERROR(VLOOKUP(A3069,'Province Map'!$A$2:$BX$77,(MATCH(B3069,'Province Map'!$B$2:$BX$2,0)+1),0),"")</f>
        <v/>
      </c>
      <c r="D3069" s="0" t="str">
        <f aca="false">IF(C3069="T","T","")</f>
        <v/>
      </c>
      <c r="E3069" s="0" t="str">
        <f aca="false">IF(D3069="T",COUNTIF($D$3:$D3069,"T"),"")</f>
        <v/>
      </c>
      <c r="F3069" s="0" t="str">
        <f aca="false">IF(C3069="S","S","")</f>
        <v/>
      </c>
      <c r="G3069" s="0" t="str">
        <f aca="false">IF(F3069="S",COUNTIF($F$3:$F3069,"S"),"")</f>
        <v/>
      </c>
      <c r="H3069" s="0" t="n">
        <f aca="false">A3069</f>
        <v>41</v>
      </c>
      <c r="I3069" s="0" t="n">
        <f aca="false">B3069</f>
        <v>67</v>
      </c>
    </row>
    <row r="3070" customFormat="false" ht="12.8" hidden="false" customHeight="false" outlineLevel="0" collapsed="false">
      <c r="A3070" s="0" t="n">
        <f aca="false">IF(B3069&lt;&gt;$D$1,A3069,A3069+1)</f>
        <v>41</v>
      </c>
      <c r="B3070" s="0" t="n">
        <f aca="false">IF(B3069&lt;&gt;$D$1,B3069+1,1)</f>
        <v>68</v>
      </c>
      <c r="C3070" s="0" t="str">
        <f aca="false">IFERROR(VLOOKUP(A3070,'Province Map'!$A$2:$BX$77,(MATCH(B3070,'Province Map'!$B$2:$BX$2,0)+1),0),"")</f>
        <v/>
      </c>
      <c r="D3070" s="0" t="str">
        <f aca="false">IF(C3070="T","T","")</f>
        <v/>
      </c>
      <c r="E3070" s="0" t="str">
        <f aca="false">IF(D3070="T",COUNTIF($D$3:$D3070,"T"),"")</f>
        <v/>
      </c>
      <c r="F3070" s="0" t="str">
        <f aca="false">IF(C3070="S","S","")</f>
        <v/>
      </c>
      <c r="G3070" s="0" t="str">
        <f aca="false">IF(F3070="S",COUNTIF($F$3:$F3070,"S"),"")</f>
        <v/>
      </c>
      <c r="H3070" s="0" t="n">
        <f aca="false">A3070</f>
        <v>41</v>
      </c>
      <c r="I3070" s="0" t="n">
        <f aca="false">B3070</f>
        <v>68</v>
      </c>
    </row>
    <row r="3071" customFormat="false" ht="12.8" hidden="false" customHeight="false" outlineLevel="0" collapsed="false">
      <c r="A3071" s="0" t="n">
        <f aca="false">IF(B3070&lt;&gt;$D$1,A3070,A3070+1)</f>
        <v>41</v>
      </c>
      <c r="B3071" s="0" t="n">
        <f aca="false">IF(B3070&lt;&gt;$D$1,B3070+1,1)</f>
        <v>69</v>
      </c>
      <c r="C3071" s="0" t="str">
        <f aca="false">IFERROR(VLOOKUP(A3071,'Province Map'!$A$2:$BX$77,(MATCH(B3071,'Province Map'!$B$2:$BX$2,0)+1),0),"")</f>
        <v/>
      </c>
      <c r="D3071" s="0" t="str">
        <f aca="false">IF(C3071="T","T","")</f>
        <v/>
      </c>
      <c r="E3071" s="0" t="str">
        <f aca="false">IF(D3071="T",COUNTIF($D$3:$D3071,"T"),"")</f>
        <v/>
      </c>
      <c r="F3071" s="0" t="str">
        <f aca="false">IF(C3071="S","S","")</f>
        <v/>
      </c>
      <c r="G3071" s="0" t="str">
        <f aca="false">IF(F3071="S",COUNTIF($F$3:$F3071,"S"),"")</f>
        <v/>
      </c>
      <c r="H3071" s="0" t="n">
        <f aca="false">A3071</f>
        <v>41</v>
      </c>
      <c r="I3071" s="0" t="n">
        <f aca="false">B3071</f>
        <v>69</v>
      </c>
    </row>
    <row r="3072" customFormat="false" ht="12.8" hidden="false" customHeight="false" outlineLevel="0" collapsed="false">
      <c r="A3072" s="0" t="n">
        <f aca="false">IF(B3071&lt;&gt;$D$1,A3071,A3071+1)</f>
        <v>41</v>
      </c>
      <c r="B3072" s="0" t="n">
        <f aca="false">IF(B3071&lt;&gt;$D$1,B3071+1,1)</f>
        <v>70</v>
      </c>
      <c r="C3072" s="0" t="str">
        <f aca="false">IFERROR(VLOOKUP(A3072,'Province Map'!$A$2:$BX$77,(MATCH(B3072,'Province Map'!$B$2:$BX$2,0)+1),0),"")</f>
        <v/>
      </c>
      <c r="D3072" s="0" t="str">
        <f aca="false">IF(C3072="T","T","")</f>
        <v/>
      </c>
      <c r="E3072" s="0" t="str">
        <f aca="false">IF(D3072="T",COUNTIF($D$3:$D3072,"T"),"")</f>
        <v/>
      </c>
      <c r="F3072" s="0" t="str">
        <f aca="false">IF(C3072="S","S","")</f>
        <v/>
      </c>
      <c r="G3072" s="0" t="str">
        <f aca="false">IF(F3072="S",COUNTIF($F$3:$F3072,"S"),"")</f>
        <v/>
      </c>
      <c r="H3072" s="0" t="n">
        <f aca="false">A3072</f>
        <v>41</v>
      </c>
      <c r="I3072" s="0" t="n">
        <f aca="false">B3072</f>
        <v>70</v>
      </c>
    </row>
    <row r="3073" customFormat="false" ht="12.8" hidden="false" customHeight="false" outlineLevel="0" collapsed="false">
      <c r="A3073" s="0" t="n">
        <f aca="false">IF(B3072&lt;&gt;$D$1,A3072,A3072+1)</f>
        <v>41</v>
      </c>
      <c r="B3073" s="0" t="n">
        <f aca="false">IF(B3072&lt;&gt;$D$1,B3072+1,1)</f>
        <v>71</v>
      </c>
      <c r="C3073" s="0" t="str">
        <f aca="false">IFERROR(VLOOKUP(A3073,'Province Map'!$A$2:$BX$77,(MATCH(B3073,'Province Map'!$B$2:$BX$2,0)+1),0),"")</f>
        <v/>
      </c>
      <c r="D3073" s="0" t="str">
        <f aca="false">IF(C3073="T","T","")</f>
        <v/>
      </c>
      <c r="E3073" s="0" t="str">
        <f aca="false">IF(D3073="T",COUNTIF($D$3:$D3073,"T"),"")</f>
        <v/>
      </c>
      <c r="F3073" s="0" t="str">
        <f aca="false">IF(C3073="S","S","")</f>
        <v/>
      </c>
      <c r="G3073" s="0" t="str">
        <f aca="false">IF(F3073="S",COUNTIF($F$3:$F3073,"S"),"")</f>
        <v/>
      </c>
      <c r="H3073" s="0" t="n">
        <f aca="false">A3073</f>
        <v>41</v>
      </c>
      <c r="I3073" s="0" t="n">
        <f aca="false">B3073</f>
        <v>71</v>
      </c>
    </row>
    <row r="3074" customFormat="false" ht="12.8" hidden="false" customHeight="false" outlineLevel="0" collapsed="false">
      <c r="A3074" s="0" t="n">
        <f aca="false">IF(B3073&lt;&gt;$D$1,A3073,A3073+1)</f>
        <v>41</v>
      </c>
      <c r="B3074" s="0" t="n">
        <f aca="false">IF(B3073&lt;&gt;$D$1,B3073+1,1)</f>
        <v>72</v>
      </c>
      <c r="C3074" s="0" t="str">
        <f aca="false">IFERROR(VLOOKUP(A3074,'Province Map'!$A$2:$BX$77,(MATCH(B3074,'Province Map'!$B$2:$BX$2,0)+1),0),"")</f>
        <v/>
      </c>
      <c r="D3074" s="0" t="str">
        <f aca="false">IF(C3074="T","T","")</f>
        <v/>
      </c>
      <c r="E3074" s="0" t="str">
        <f aca="false">IF(D3074="T",COUNTIF($D$3:$D3074,"T"),"")</f>
        <v/>
      </c>
      <c r="F3074" s="0" t="str">
        <f aca="false">IF(C3074="S","S","")</f>
        <v/>
      </c>
      <c r="G3074" s="0" t="str">
        <f aca="false">IF(F3074="S",COUNTIF($F$3:$F3074,"S"),"")</f>
        <v/>
      </c>
      <c r="H3074" s="0" t="n">
        <f aca="false">A3074</f>
        <v>41</v>
      </c>
      <c r="I3074" s="0" t="n">
        <f aca="false">B3074</f>
        <v>72</v>
      </c>
    </row>
    <row r="3075" customFormat="false" ht="12.8" hidden="false" customHeight="false" outlineLevel="0" collapsed="false">
      <c r="A3075" s="0" t="n">
        <f aca="false">IF(B3074&lt;&gt;$D$1,A3074,A3074+1)</f>
        <v>41</v>
      </c>
      <c r="B3075" s="0" t="n">
        <f aca="false">IF(B3074&lt;&gt;$D$1,B3074+1,1)</f>
        <v>73</v>
      </c>
      <c r="C3075" s="0" t="str">
        <f aca="false">IFERROR(VLOOKUP(A3075,'Province Map'!$A$2:$BX$77,(MATCH(B3075,'Province Map'!$B$2:$BX$2,0)+1),0),"")</f>
        <v/>
      </c>
      <c r="D3075" s="0" t="str">
        <f aca="false">IF(C3075="T","T","")</f>
        <v/>
      </c>
      <c r="E3075" s="0" t="str">
        <f aca="false">IF(D3075="T",COUNTIF($D$3:$D3075,"T"),"")</f>
        <v/>
      </c>
      <c r="F3075" s="0" t="str">
        <f aca="false">IF(C3075="S","S","")</f>
        <v/>
      </c>
      <c r="G3075" s="0" t="str">
        <f aca="false">IF(F3075="S",COUNTIF($F$3:$F3075,"S"),"")</f>
        <v/>
      </c>
      <c r="H3075" s="0" t="n">
        <f aca="false">A3075</f>
        <v>41</v>
      </c>
      <c r="I3075" s="0" t="n">
        <f aca="false">B3075</f>
        <v>73</v>
      </c>
    </row>
    <row r="3076" customFormat="false" ht="12.8" hidden="false" customHeight="false" outlineLevel="0" collapsed="false">
      <c r="A3076" s="0" t="n">
        <f aca="false">IF(B3075&lt;&gt;$D$1,A3075,A3075+1)</f>
        <v>41</v>
      </c>
      <c r="B3076" s="0" t="n">
        <f aca="false">IF(B3075&lt;&gt;$D$1,B3075+1,1)</f>
        <v>74</v>
      </c>
      <c r="C3076" s="0" t="str">
        <f aca="false">IFERROR(VLOOKUP(A3076,'Province Map'!$A$2:$BX$77,(MATCH(B3076,'Province Map'!$B$2:$BX$2,0)+1),0),"")</f>
        <v/>
      </c>
      <c r="D3076" s="0" t="str">
        <f aca="false">IF(C3076="T","T","")</f>
        <v/>
      </c>
      <c r="E3076" s="0" t="str">
        <f aca="false">IF(D3076="T",COUNTIF($D$3:$D3076,"T"),"")</f>
        <v/>
      </c>
      <c r="F3076" s="0" t="str">
        <f aca="false">IF(C3076="S","S","")</f>
        <v/>
      </c>
      <c r="G3076" s="0" t="str">
        <f aca="false">IF(F3076="S",COUNTIF($F$3:$F3076,"S"),"")</f>
        <v/>
      </c>
      <c r="H3076" s="0" t="n">
        <f aca="false">A3076</f>
        <v>41</v>
      </c>
      <c r="I3076" s="0" t="n">
        <f aca="false">B3076</f>
        <v>74</v>
      </c>
    </row>
    <row r="3077" customFormat="false" ht="12.8" hidden="false" customHeight="false" outlineLevel="0" collapsed="false">
      <c r="A3077" s="0" t="n">
        <f aca="false">IF(B3076&lt;&gt;$D$1,A3076,A3076+1)</f>
        <v>41</v>
      </c>
      <c r="B3077" s="0" t="n">
        <f aca="false">IF(B3076&lt;&gt;$D$1,B3076+1,1)</f>
        <v>75</v>
      </c>
      <c r="C3077" s="0" t="str">
        <f aca="false">IFERROR(VLOOKUP(A3077,'Province Map'!$A$2:$BX$77,(MATCH(B3077,'Province Map'!$B$2:$BX$2,0)+1),0),"")</f>
        <v/>
      </c>
      <c r="D3077" s="0" t="str">
        <f aca="false">IF(C3077="T","T","")</f>
        <v/>
      </c>
      <c r="E3077" s="0" t="str">
        <f aca="false">IF(D3077="T",COUNTIF($D$3:$D3077,"T"),"")</f>
        <v/>
      </c>
      <c r="F3077" s="0" t="str">
        <f aca="false">IF(C3077="S","S","")</f>
        <v/>
      </c>
      <c r="G3077" s="0" t="str">
        <f aca="false">IF(F3077="S",COUNTIF($F$3:$F3077,"S"),"")</f>
        <v/>
      </c>
      <c r="H3077" s="0" t="n">
        <f aca="false">A3077</f>
        <v>41</v>
      </c>
      <c r="I3077" s="0" t="n">
        <f aca="false">B3077</f>
        <v>75</v>
      </c>
    </row>
    <row r="3078" customFormat="false" ht="12.8" hidden="false" customHeight="false" outlineLevel="0" collapsed="false">
      <c r="A3078" s="0" t="n">
        <f aca="false">IF(B3077&lt;&gt;$D$1,A3077,A3077+1)</f>
        <v>42</v>
      </c>
      <c r="B3078" s="0" t="n">
        <f aca="false">IF(B3077&lt;&gt;$D$1,B3077+1,1)</f>
        <v>1</v>
      </c>
      <c r="C3078" s="0" t="str">
        <f aca="false">IFERROR(VLOOKUP(A3078,'Province Map'!$A$2:$BX$77,(MATCH(B3078,'Province Map'!$B$2:$BX$2,0)+1),0),"")</f>
        <v/>
      </c>
      <c r="D3078" s="0" t="str">
        <f aca="false">IF(C3078="T","T","")</f>
        <v/>
      </c>
      <c r="E3078" s="0" t="str">
        <f aca="false">IF(D3078="T",COUNTIF($D$3:$D3078,"T"),"")</f>
        <v/>
      </c>
      <c r="F3078" s="0" t="str">
        <f aca="false">IF(C3078="S","S","")</f>
        <v/>
      </c>
      <c r="G3078" s="0" t="str">
        <f aca="false">IF(F3078="S",COUNTIF($F$3:$F3078,"S"),"")</f>
        <v/>
      </c>
      <c r="H3078" s="0" t="n">
        <f aca="false">A3078</f>
        <v>42</v>
      </c>
      <c r="I3078" s="0" t="n">
        <f aca="false">B3078</f>
        <v>1</v>
      </c>
    </row>
    <row r="3079" customFormat="false" ht="12.8" hidden="false" customHeight="false" outlineLevel="0" collapsed="false">
      <c r="A3079" s="0" t="n">
        <f aca="false">IF(B3078&lt;&gt;$D$1,A3078,A3078+1)</f>
        <v>42</v>
      </c>
      <c r="B3079" s="0" t="n">
        <f aca="false">IF(B3078&lt;&gt;$D$1,B3078+1,1)</f>
        <v>2</v>
      </c>
      <c r="C3079" s="0" t="str">
        <f aca="false">IFERROR(VLOOKUP(A3079,'Province Map'!$A$2:$BX$77,(MATCH(B3079,'Province Map'!$B$2:$BX$2,0)+1),0),"")</f>
        <v/>
      </c>
      <c r="D3079" s="0" t="str">
        <f aca="false">IF(C3079="T","T","")</f>
        <v/>
      </c>
      <c r="E3079" s="0" t="str">
        <f aca="false">IF(D3079="T",COUNTIF($D$3:$D3079,"T"),"")</f>
        <v/>
      </c>
      <c r="F3079" s="0" t="str">
        <f aca="false">IF(C3079="S","S","")</f>
        <v/>
      </c>
      <c r="G3079" s="0" t="str">
        <f aca="false">IF(F3079="S",COUNTIF($F$3:$F3079,"S"),"")</f>
        <v/>
      </c>
      <c r="H3079" s="0" t="n">
        <f aca="false">A3079</f>
        <v>42</v>
      </c>
      <c r="I3079" s="0" t="n">
        <f aca="false">B3079</f>
        <v>2</v>
      </c>
    </row>
    <row r="3080" customFormat="false" ht="12.8" hidden="false" customHeight="false" outlineLevel="0" collapsed="false">
      <c r="A3080" s="0" t="n">
        <f aca="false">IF(B3079&lt;&gt;$D$1,A3079,A3079+1)</f>
        <v>42</v>
      </c>
      <c r="B3080" s="0" t="n">
        <f aca="false">IF(B3079&lt;&gt;$D$1,B3079+1,1)</f>
        <v>3</v>
      </c>
      <c r="C3080" s="0" t="str">
        <f aca="false">IFERROR(VLOOKUP(A3080,'Province Map'!$A$2:$BX$77,(MATCH(B3080,'Province Map'!$B$2:$BX$2,0)+1),0),"")</f>
        <v/>
      </c>
      <c r="D3080" s="0" t="str">
        <f aca="false">IF(C3080="T","T","")</f>
        <v/>
      </c>
      <c r="E3080" s="0" t="str">
        <f aca="false">IF(D3080="T",COUNTIF($D$3:$D3080,"T"),"")</f>
        <v/>
      </c>
      <c r="F3080" s="0" t="str">
        <f aca="false">IF(C3080="S","S","")</f>
        <v/>
      </c>
      <c r="G3080" s="0" t="str">
        <f aca="false">IF(F3080="S",COUNTIF($F$3:$F3080,"S"),"")</f>
        <v/>
      </c>
      <c r="H3080" s="0" t="n">
        <f aca="false">A3080</f>
        <v>42</v>
      </c>
      <c r="I3080" s="0" t="n">
        <f aca="false">B3080</f>
        <v>3</v>
      </c>
    </row>
    <row r="3081" customFormat="false" ht="12.8" hidden="false" customHeight="false" outlineLevel="0" collapsed="false">
      <c r="A3081" s="0" t="n">
        <f aca="false">IF(B3080&lt;&gt;$D$1,A3080,A3080+1)</f>
        <v>42</v>
      </c>
      <c r="B3081" s="0" t="n">
        <f aca="false">IF(B3080&lt;&gt;$D$1,B3080+1,1)</f>
        <v>4</v>
      </c>
      <c r="C3081" s="0" t="str">
        <f aca="false">IFERROR(VLOOKUP(A3081,'Province Map'!$A$2:$BX$77,(MATCH(B3081,'Province Map'!$B$2:$BX$2,0)+1),0),"")</f>
        <v/>
      </c>
      <c r="D3081" s="0" t="str">
        <f aca="false">IF(C3081="T","T","")</f>
        <v/>
      </c>
      <c r="E3081" s="0" t="str">
        <f aca="false">IF(D3081="T",COUNTIF($D$3:$D3081,"T"),"")</f>
        <v/>
      </c>
      <c r="F3081" s="0" t="str">
        <f aca="false">IF(C3081="S","S","")</f>
        <v/>
      </c>
      <c r="G3081" s="0" t="str">
        <f aca="false">IF(F3081="S",COUNTIF($F$3:$F3081,"S"),"")</f>
        <v/>
      </c>
      <c r="H3081" s="0" t="n">
        <f aca="false">A3081</f>
        <v>42</v>
      </c>
      <c r="I3081" s="0" t="n">
        <f aca="false">B3081</f>
        <v>4</v>
      </c>
    </row>
    <row r="3082" customFormat="false" ht="12.8" hidden="false" customHeight="false" outlineLevel="0" collapsed="false">
      <c r="A3082" s="0" t="n">
        <f aca="false">IF(B3081&lt;&gt;$D$1,A3081,A3081+1)</f>
        <v>42</v>
      </c>
      <c r="B3082" s="0" t="n">
        <f aca="false">IF(B3081&lt;&gt;$D$1,B3081+1,1)</f>
        <v>5</v>
      </c>
      <c r="C3082" s="0" t="str">
        <f aca="false">IFERROR(VLOOKUP(A3082,'Province Map'!$A$2:$BX$77,(MATCH(B3082,'Province Map'!$B$2:$BX$2,0)+1),0),"")</f>
        <v/>
      </c>
      <c r="D3082" s="0" t="str">
        <f aca="false">IF(C3082="T","T","")</f>
        <v/>
      </c>
      <c r="E3082" s="0" t="str">
        <f aca="false">IF(D3082="T",COUNTIF($D$3:$D3082,"T"),"")</f>
        <v/>
      </c>
      <c r="F3082" s="0" t="str">
        <f aca="false">IF(C3082="S","S","")</f>
        <v/>
      </c>
      <c r="G3082" s="0" t="str">
        <f aca="false">IF(F3082="S",COUNTIF($F$3:$F3082,"S"),"")</f>
        <v/>
      </c>
      <c r="H3082" s="0" t="n">
        <f aca="false">A3082</f>
        <v>42</v>
      </c>
      <c r="I3082" s="0" t="n">
        <f aca="false">B3082</f>
        <v>5</v>
      </c>
    </row>
    <row r="3083" customFormat="false" ht="12.8" hidden="false" customHeight="false" outlineLevel="0" collapsed="false">
      <c r="A3083" s="0" t="n">
        <f aca="false">IF(B3082&lt;&gt;$D$1,A3082,A3082+1)</f>
        <v>42</v>
      </c>
      <c r="B3083" s="0" t="n">
        <f aca="false">IF(B3082&lt;&gt;$D$1,B3082+1,1)</f>
        <v>6</v>
      </c>
      <c r="C3083" s="0" t="str">
        <f aca="false">IFERROR(VLOOKUP(A3083,'Province Map'!$A$2:$BX$77,(MATCH(B3083,'Province Map'!$B$2:$BX$2,0)+1),0),"")</f>
        <v/>
      </c>
      <c r="D3083" s="0" t="str">
        <f aca="false">IF(C3083="T","T","")</f>
        <v/>
      </c>
      <c r="E3083" s="0" t="str">
        <f aca="false">IF(D3083="T",COUNTIF($D$3:$D3083,"T"),"")</f>
        <v/>
      </c>
      <c r="F3083" s="0" t="str">
        <f aca="false">IF(C3083="S","S","")</f>
        <v/>
      </c>
      <c r="G3083" s="0" t="str">
        <f aca="false">IF(F3083="S",COUNTIF($F$3:$F3083,"S"),"")</f>
        <v/>
      </c>
      <c r="H3083" s="0" t="n">
        <f aca="false">A3083</f>
        <v>42</v>
      </c>
      <c r="I3083" s="0" t="n">
        <f aca="false">B3083</f>
        <v>6</v>
      </c>
    </row>
    <row r="3084" customFormat="false" ht="12.8" hidden="false" customHeight="false" outlineLevel="0" collapsed="false">
      <c r="A3084" s="0" t="n">
        <f aca="false">IF(B3083&lt;&gt;$D$1,A3083,A3083+1)</f>
        <v>42</v>
      </c>
      <c r="B3084" s="0" t="n">
        <f aca="false">IF(B3083&lt;&gt;$D$1,B3083+1,1)</f>
        <v>7</v>
      </c>
      <c r="C3084" s="0" t="str">
        <f aca="false">IFERROR(VLOOKUP(A3084,'Province Map'!$A$2:$BX$77,(MATCH(B3084,'Province Map'!$B$2:$BX$2,0)+1),0),"")</f>
        <v/>
      </c>
      <c r="D3084" s="0" t="str">
        <f aca="false">IF(C3084="T","T","")</f>
        <v/>
      </c>
      <c r="E3084" s="0" t="str">
        <f aca="false">IF(D3084="T",COUNTIF($D$3:$D3084,"T"),"")</f>
        <v/>
      </c>
      <c r="F3084" s="0" t="str">
        <f aca="false">IF(C3084="S","S","")</f>
        <v/>
      </c>
      <c r="G3084" s="0" t="str">
        <f aca="false">IF(F3084="S",COUNTIF($F$3:$F3084,"S"),"")</f>
        <v/>
      </c>
      <c r="H3084" s="0" t="n">
        <f aca="false">A3084</f>
        <v>42</v>
      </c>
      <c r="I3084" s="0" t="n">
        <f aca="false">B3084</f>
        <v>7</v>
      </c>
    </row>
    <row r="3085" customFormat="false" ht="12.8" hidden="false" customHeight="false" outlineLevel="0" collapsed="false">
      <c r="A3085" s="0" t="n">
        <f aca="false">IF(B3084&lt;&gt;$D$1,A3084,A3084+1)</f>
        <v>42</v>
      </c>
      <c r="B3085" s="0" t="n">
        <f aca="false">IF(B3084&lt;&gt;$D$1,B3084+1,1)</f>
        <v>8</v>
      </c>
      <c r="C3085" s="0" t="str">
        <f aca="false">IFERROR(VLOOKUP(A3085,'Province Map'!$A$2:$BX$77,(MATCH(B3085,'Province Map'!$B$2:$BX$2,0)+1),0),"")</f>
        <v/>
      </c>
      <c r="D3085" s="0" t="str">
        <f aca="false">IF(C3085="T","T","")</f>
        <v/>
      </c>
      <c r="E3085" s="0" t="str">
        <f aca="false">IF(D3085="T",COUNTIF($D$3:$D3085,"T"),"")</f>
        <v/>
      </c>
      <c r="F3085" s="0" t="str">
        <f aca="false">IF(C3085="S","S","")</f>
        <v/>
      </c>
      <c r="G3085" s="0" t="str">
        <f aca="false">IF(F3085="S",COUNTIF($F$3:$F3085,"S"),"")</f>
        <v/>
      </c>
      <c r="H3085" s="0" t="n">
        <f aca="false">A3085</f>
        <v>42</v>
      </c>
      <c r="I3085" s="0" t="n">
        <f aca="false">B3085</f>
        <v>8</v>
      </c>
    </row>
    <row r="3086" customFormat="false" ht="12.8" hidden="false" customHeight="false" outlineLevel="0" collapsed="false">
      <c r="A3086" s="0" t="n">
        <f aca="false">IF(B3085&lt;&gt;$D$1,A3085,A3085+1)</f>
        <v>42</v>
      </c>
      <c r="B3086" s="0" t="n">
        <f aca="false">IF(B3085&lt;&gt;$D$1,B3085+1,1)</f>
        <v>9</v>
      </c>
      <c r="C3086" s="0" t="str">
        <f aca="false">IFERROR(VLOOKUP(A3086,'Province Map'!$A$2:$BX$77,(MATCH(B3086,'Province Map'!$B$2:$BX$2,0)+1),0),"")</f>
        <v/>
      </c>
      <c r="D3086" s="0" t="str">
        <f aca="false">IF(C3086="T","T","")</f>
        <v/>
      </c>
      <c r="E3086" s="0" t="str">
        <f aca="false">IF(D3086="T",COUNTIF($D$3:$D3086,"T"),"")</f>
        <v/>
      </c>
      <c r="F3086" s="0" t="str">
        <f aca="false">IF(C3086="S","S","")</f>
        <v/>
      </c>
      <c r="G3086" s="0" t="str">
        <f aca="false">IF(F3086="S",COUNTIF($F$3:$F3086,"S"),"")</f>
        <v/>
      </c>
      <c r="H3086" s="0" t="n">
        <f aca="false">A3086</f>
        <v>42</v>
      </c>
      <c r="I3086" s="0" t="n">
        <f aca="false">B3086</f>
        <v>9</v>
      </c>
    </row>
    <row r="3087" customFormat="false" ht="12.8" hidden="false" customHeight="false" outlineLevel="0" collapsed="false">
      <c r="A3087" s="0" t="n">
        <f aca="false">IF(B3086&lt;&gt;$D$1,A3086,A3086+1)</f>
        <v>42</v>
      </c>
      <c r="B3087" s="0" t="n">
        <f aca="false">IF(B3086&lt;&gt;$D$1,B3086+1,1)</f>
        <v>10</v>
      </c>
      <c r="C3087" s="0" t="str">
        <f aca="false">IFERROR(VLOOKUP(A3087,'Province Map'!$A$2:$BX$77,(MATCH(B3087,'Province Map'!$B$2:$BX$2,0)+1),0),"")</f>
        <v/>
      </c>
      <c r="D3087" s="0" t="str">
        <f aca="false">IF(C3087="T","T","")</f>
        <v/>
      </c>
      <c r="E3087" s="0" t="str">
        <f aca="false">IF(D3087="T",COUNTIF($D$3:$D3087,"T"),"")</f>
        <v/>
      </c>
      <c r="F3087" s="0" t="str">
        <f aca="false">IF(C3087="S","S","")</f>
        <v/>
      </c>
      <c r="G3087" s="0" t="str">
        <f aca="false">IF(F3087="S",COUNTIF($F$3:$F3087,"S"),"")</f>
        <v/>
      </c>
      <c r="H3087" s="0" t="n">
        <f aca="false">A3087</f>
        <v>42</v>
      </c>
      <c r="I3087" s="0" t="n">
        <f aca="false">B3087</f>
        <v>10</v>
      </c>
    </row>
    <row r="3088" customFormat="false" ht="12.8" hidden="false" customHeight="false" outlineLevel="0" collapsed="false">
      <c r="A3088" s="0" t="n">
        <f aca="false">IF(B3087&lt;&gt;$D$1,A3087,A3087+1)</f>
        <v>42</v>
      </c>
      <c r="B3088" s="0" t="n">
        <f aca="false">IF(B3087&lt;&gt;$D$1,B3087+1,1)</f>
        <v>11</v>
      </c>
      <c r="C3088" s="0" t="str">
        <f aca="false">IFERROR(VLOOKUP(A3088,'Province Map'!$A$2:$BX$77,(MATCH(B3088,'Province Map'!$B$2:$BX$2,0)+1),0),"")</f>
        <v/>
      </c>
      <c r="D3088" s="0" t="str">
        <f aca="false">IF(C3088="T","T","")</f>
        <v/>
      </c>
      <c r="E3088" s="0" t="str">
        <f aca="false">IF(D3088="T",COUNTIF($D$3:$D3088,"T"),"")</f>
        <v/>
      </c>
      <c r="F3088" s="0" t="str">
        <f aca="false">IF(C3088="S","S","")</f>
        <v/>
      </c>
      <c r="G3088" s="0" t="str">
        <f aca="false">IF(F3088="S",COUNTIF($F$3:$F3088,"S"),"")</f>
        <v/>
      </c>
      <c r="H3088" s="0" t="n">
        <f aca="false">A3088</f>
        <v>42</v>
      </c>
      <c r="I3088" s="0" t="n">
        <f aca="false">B3088</f>
        <v>11</v>
      </c>
    </row>
    <row r="3089" customFormat="false" ht="12.8" hidden="false" customHeight="false" outlineLevel="0" collapsed="false">
      <c r="A3089" s="0" t="n">
        <f aca="false">IF(B3088&lt;&gt;$D$1,A3088,A3088+1)</f>
        <v>42</v>
      </c>
      <c r="B3089" s="0" t="n">
        <f aca="false">IF(B3088&lt;&gt;$D$1,B3088+1,1)</f>
        <v>12</v>
      </c>
      <c r="C3089" s="0" t="str">
        <f aca="false">IFERROR(VLOOKUP(A3089,'Province Map'!$A$2:$BX$77,(MATCH(B3089,'Province Map'!$B$2:$BX$2,0)+1),0),"")</f>
        <v/>
      </c>
      <c r="D3089" s="0" t="str">
        <f aca="false">IF(C3089="T","T","")</f>
        <v/>
      </c>
      <c r="E3089" s="0" t="str">
        <f aca="false">IF(D3089="T",COUNTIF($D$3:$D3089,"T"),"")</f>
        <v/>
      </c>
      <c r="F3089" s="0" t="str">
        <f aca="false">IF(C3089="S","S","")</f>
        <v/>
      </c>
      <c r="G3089" s="0" t="str">
        <f aca="false">IF(F3089="S",COUNTIF($F$3:$F3089,"S"),"")</f>
        <v/>
      </c>
      <c r="H3089" s="0" t="n">
        <f aca="false">A3089</f>
        <v>42</v>
      </c>
      <c r="I3089" s="0" t="n">
        <f aca="false">B3089</f>
        <v>12</v>
      </c>
    </row>
    <row r="3090" customFormat="false" ht="12.8" hidden="false" customHeight="false" outlineLevel="0" collapsed="false">
      <c r="A3090" s="0" t="n">
        <f aca="false">IF(B3089&lt;&gt;$D$1,A3089,A3089+1)</f>
        <v>42</v>
      </c>
      <c r="B3090" s="0" t="n">
        <f aca="false">IF(B3089&lt;&gt;$D$1,B3089+1,1)</f>
        <v>13</v>
      </c>
      <c r="C3090" s="0" t="str">
        <f aca="false">IFERROR(VLOOKUP(A3090,'Province Map'!$A$2:$BX$77,(MATCH(B3090,'Province Map'!$B$2:$BX$2,0)+1),0),"")</f>
        <v/>
      </c>
      <c r="D3090" s="0" t="str">
        <f aca="false">IF(C3090="T","T","")</f>
        <v/>
      </c>
      <c r="E3090" s="0" t="str">
        <f aca="false">IF(D3090="T",COUNTIF($D$3:$D3090,"T"),"")</f>
        <v/>
      </c>
      <c r="F3090" s="0" t="str">
        <f aca="false">IF(C3090="S","S","")</f>
        <v/>
      </c>
      <c r="G3090" s="0" t="str">
        <f aca="false">IF(F3090="S",COUNTIF($F$3:$F3090,"S"),"")</f>
        <v/>
      </c>
      <c r="H3090" s="0" t="n">
        <f aca="false">A3090</f>
        <v>42</v>
      </c>
      <c r="I3090" s="0" t="n">
        <f aca="false">B3090</f>
        <v>13</v>
      </c>
    </row>
    <row r="3091" customFormat="false" ht="12.8" hidden="false" customHeight="false" outlineLevel="0" collapsed="false">
      <c r="A3091" s="0" t="n">
        <f aca="false">IF(B3090&lt;&gt;$D$1,A3090,A3090+1)</f>
        <v>42</v>
      </c>
      <c r="B3091" s="0" t="n">
        <f aca="false">IF(B3090&lt;&gt;$D$1,B3090+1,1)</f>
        <v>14</v>
      </c>
      <c r="C3091" s="0" t="str">
        <f aca="false">IFERROR(VLOOKUP(A3091,'Province Map'!$A$2:$BX$77,(MATCH(B3091,'Province Map'!$B$2:$BX$2,0)+1),0),"")</f>
        <v/>
      </c>
      <c r="D3091" s="0" t="str">
        <f aca="false">IF(C3091="T","T","")</f>
        <v/>
      </c>
      <c r="E3091" s="0" t="str">
        <f aca="false">IF(D3091="T",COUNTIF($D$3:$D3091,"T"),"")</f>
        <v/>
      </c>
      <c r="F3091" s="0" t="str">
        <f aca="false">IF(C3091="S","S","")</f>
        <v/>
      </c>
      <c r="G3091" s="0" t="str">
        <f aca="false">IF(F3091="S",COUNTIF($F$3:$F3091,"S"),"")</f>
        <v/>
      </c>
      <c r="H3091" s="0" t="n">
        <f aca="false">A3091</f>
        <v>42</v>
      </c>
      <c r="I3091" s="0" t="n">
        <f aca="false">B3091</f>
        <v>14</v>
      </c>
    </row>
    <row r="3092" customFormat="false" ht="12.8" hidden="false" customHeight="false" outlineLevel="0" collapsed="false">
      <c r="A3092" s="0" t="n">
        <f aca="false">IF(B3091&lt;&gt;$D$1,A3091,A3091+1)</f>
        <v>42</v>
      </c>
      <c r="B3092" s="0" t="n">
        <f aca="false">IF(B3091&lt;&gt;$D$1,B3091+1,1)</f>
        <v>15</v>
      </c>
      <c r="C3092" s="0" t="str">
        <f aca="false">IFERROR(VLOOKUP(A3092,'Province Map'!$A$2:$BX$77,(MATCH(B3092,'Province Map'!$B$2:$BX$2,0)+1),0),"")</f>
        <v/>
      </c>
      <c r="D3092" s="0" t="str">
        <f aca="false">IF(C3092="T","T","")</f>
        <v/>
      </c>
      <c r="E3092" s="0" t="str">
        <f aca="false">IF(D3092="T",COUNTIF($D$3:$D3092,"T"),"")</f>
        <v/>
      </c>
      <c r="F3092" s="0" t="str">
        <f aca="false">IF(C3092="S","S","")</f>
        <v/>
      </c>
      <c r="G3092" s="0" t="str">
        <f aca="false">IF(F3092="S",COUNTIF($F$3:$F3092,"S"),"")</f>
        <v/>
      </c>
      <c r="H3092" s="0" t="n">
        <f aca="false">A3092</f>
        <v>42</v>
      </c>
      <c r="I3092" s="0" t="n">
        <f aca="false">B3092</f>
        <v>15</v>
      </c>
    </row>
    <row r="3093" customFormat="false" ht="12.8" hidden="false" customHeight="false" outlineLevel="0" collapsed="false">
      <c r="A3093" s="0" t="n">
        <f aca="false">IF(B3092&lt;&gt;$D$1,A3092,A3092+1)</f>
        <v>42</v>
      </c>
      <c r="B3093" s="0" t="n">
        <f aca="false">IF(B3092&lt;&gt;$D$1,B3092+1,1)</f>
        <v>16</v>
      </c>
      <c r="C3093" s="0" t="str">
        <f aca="false">IFERROR(VLOOKUP(A3093,'Province Map'!$A$2:$BX$77,(MATCH(B3093,'Province Map'!$B$2:$BX$2,0)+1),0),"")</f>
        <v/>
      </c>
      <c r="D3093" s="0" t="str">
        <f aca="false">IF(C3093="T","T","")</f>
        <v/>
      </c>
      <c r="E3093" s="0" t="str">
        <f aca="false">IF(D3093="T",COUNTIF($D$3:$D3093,"T"),"")</f>
        <v/>
      </c>
      <c r="F3093" s="0" t="str">
        <f aca="false">IF(C3093="S","S","")</f>
        <v/>
      </c>
      <c r="G3093" s="0" t="str">
        <f aca="false">IF(F3093="S",COUNTIF($F$3:$F3093,"S"),"")</f>
        <v/>
      </c>
      <c r="H3093" s="0" t="n">
        <f aca="false">A3093</f>
        <v>42</v>
      </c>
      <c r="I3093" s="0" t="n">
        <f aca="false">B3093</f>
        <v>16</v>
      </c>
    </row>
    <row r="3094" customFormat="false" ht="12.8" hidden="false" customHeight="false" outlineLevel="0" collapsed="false">
      <c r="A3094" s="0" t="n">
        <f aca="false">IF(B3093&lt;&gt;$D$1,A3093,A3093+1)</f>
        <v>42</v>
      </c>
      <c r="B3094" s="0" t="n">
        <f aca="false">IF(B3093&lt;&gt;$D$1,B3093+1,1)</f>
        <v>17</v>
      </c>
      <c r="C3094" s="0" t="str">
        <f aca="false">IFERROR(VLOOKUP(A3094,'Province Map'!$A$2:$BX$77,(MATCH(B3094,'Province Map'!$B$2:$BX$2,0)+1),0),"")</f>
        <v/>
      </c>
      <c r="D3094" s="0" t="str">
        <f aca="false">IF(C3094="T","T","")</f>
        <v/>
      </c>
      <c r="E3094" s="0" t="str">
        <f aca="false">IF(D3094="T",COUNTIF($D$3:$D3094,"T"),"")</f>
        <v/>
      </c>
      <c r="F3094" s="0" t="str">
        <f aca="false">IF(C3094="S","S","")</f>
        <v/>
      </c>
      <c r="G3094" s="0" t="str">
        <f aca="false">IF(F3094="S",COUNTIF($F$3:$F3094,"S"),"")</f>
        <v/>
      </c>
      <c r="H3094" s="0" t="n">
        <f aca="false">A3094</f>
        <v>42</v>
      </c>
      <c r="I3094" s="0" t="n">
        <f aca="false">B3094</f>
        <v>17</v>
      </c>
    </row>
    <row r="3095" customFormat="false" ht="12.8" hidden="false" customHeight="false" outlineLevel="0" collapsed="false">
      <c r="A3095" s="0" t="n">
        <f aca="false">IF(B3094&lt;&gt;$D$1,A3094,A3094+1)</f>
        <v>42</v>
      </c>
      <c r="B3095" s="0" t="n">
        <f aca="false">IF(B3094&lt;&gt;$D$1,B3094+1,1)</f>
        <v>18</v>
      </c>
      <c r="C3095" s="0" t="str">
        <f aca="false">IFERROR(VLOOKUP(A3095,'Province Map'!$A$2:$BX$77,(MATCH(B3095,'Province Map'!$B$2:$BX$2,0)+1),0),"")</f>
        <v/>
      </c>
      <c r="D3095" s="0" t="str">
        <f aca="false">IF(C3095="T","T","")</f>
        <v/>
      </c>
      <c r="E3095" s="0" t="str">
        <f aca="false">IF(D3095="T",COUNTIF($D$3:$D3095,"T"),"")</f>
        <v/>
      </c>
      <c r="F3095" s="0" t="str">
        <f aca="false">IF(C3095="S","S","")</f>
        <v/>
      </c>
      <c r="G3095" s="0" t="str">
        <f aca="false">IF(F3095="S",COUNTIF($F$3:$F3095,"S"),"")</f>
        <v/>
      </c>
      <c r="H3095" s="0" t="n">
        <f aca="false">A3095</f>
        <v>42</v>
      </c>
      <c r="I3095" s="0" t="n">
        <f aca="false">B3095</f>
        <v>18</v>
      </c>
    </row>
    <row r="3096" customFormat="false" ht="12.8" hidden="false" customHeight="false" outlineLevel="0" collapsed="false">
      <c r="A3096" s="0" t="n">
        <f aca="false">IF(B3095&lt;&gt;$D$1,A3095,A3095+1)</f>
        <v>42</v>
      </c>
      <c r="B3096" s="0" t="n">
        <f aca="false">IF(B3095&lt;&gt;$D$1,B3095+1,1)</f>
        <v>19</v>
      </c>
      <c r="C3096" s="0" t="str">
        <f aca="false">IFERROR(VLOOKUP(A3096,'Province Map'!$A$2:$BX$77,(MATCH(B3096,'Province Map'!$B$2:$BX$2,0)+1),0),"")</f>
        <v/>
      </c>
      <c r="D3096" s="0" t="str">
        <f aca="false">IF(C3096="T","T","")</f>
        <v/>
      </c>
      <c r="E3096" s="0" t="str">
        <f aca="false">IF(D3096="T",COUNTIF($D$3:$D3096,"T"),"")</f>
        <v/>
      </c>
      <c r="F3096" s="0" t="str">
        <f aca="false">IF(C3096="S","S","")</f>
        <v/>
      </c>
      <c r="G3096" s="0" t="str">
        <f aca="false">IF(F3096="S",COUNTIF($F$3:$F3096,"S"),"")</f>
        <v/>
      </c>
      <c r="H3096" s="0" t="n">
        <f aca="false">A3096</f>
        <v>42</v>
      </c>
      <c r="I3096" s="0" t="n">
        <f aca="false">B3096</f>
        <v>19</v>
      </c>
    </row>
    <row r="3097" customFormat="false" ht="12.8" hidden="false" customHeight="false" outlineLevel="0" collapsed="false">
      <c r="A3097" s="0" t="n">
        <f aca="false">IF(B3096&lt;&gt;$D$1,A3096,A3096+1)</f>
        <v>42</v>
      </c>
      <c r="B3097" s="0" t="n">
        <f aca="false">IF(B3096&lt;&gt;$D$1,B3096+1,1)</f>
        <v>20</v>
      </c>
      <c r="C3097" s="0" t="str">
        <f aca="false">IFERROR(VLOOKUP(A3097,'Province Map'!$A$2:$BX$77,(MATCH(B3097,'Province Map'!$B$2:$BX$2,0)+1),0),"")</f>
        <v/>
      </c>
      <c r="D3097" s="0" t="str">
        <f aca="false">IF(C3097="T","T","")</f>
        <v/>
      </c>
      <c r="E3097" s="0" t="str">
        <f aca="false">IF(D3097="T",COUNTIF($D$3:$D3097,"T"),"")</f>
        <v/>
      </c>
      <c r="F3097" s="0" t="str">
        <f aca="false">IF(C3097="S","S","")</f>
        <v/>
      </c>
      <c r="G3097" s="0" t="str">
        <f aca="false">IF(F3097="S",COUNTIF($F$3:$F3097,"S"),"")</f>
        <v/>
      </c>
      <c r="H3097" s="0" t="n">
        <f aca="false">A3097</f>
        <v>42</v>
      </c>
      <c r="I3097" s="0" t="n">
        <f aca="false">B3097</f>
        <v>20</v>
      </c>
    </row>
    <row r="3098" customFormat="false" ht="12.8" hidden="false" customHeight="false" outlineLevel="0" collapsed="false">
      <c r="A3098" s="0" t="n">
        <f aca="false">IF(B3097&lt;&gt;$D$1,A3097,A3097+1)</f>
        <v>42</v>
      </c>
      <c r="B3098" s="0" t="n">
        <f aca="false">IF(B3097&lt;&gt;$D$1,B3097+1,1)</f>
        <v>21</v>
      </c>
      <c r="C3098" s="0" t="str">
        <f aca="false">IFERROR(VLOOKUP(A3098,'Province Map'!$A$2:$BX$77,(MATCH(B3098,'Province Map'!$B$2:$BX$2,0)+1),0),"")</f>
        <v/>
      </c>
      <c r="D3098" s="0" t="str">
        <f aca="false">IF(C3098="T","T","")</f>
        <v/>
      </c>
      <c r="E3098" s="0" t="str">
        <f aca="false">IF(D3098="T",COUNTIF($D$3:$D3098,"T"),"")</f>
        <v/>
      </c>
      <c r="F3098" s="0" t="str">
        <f aca="false">IF(C3098="S","S","")</f>
        <v/>
      </c>
      <c r="G3098" s="0" t="str">
        <f aca="false">IF(F3098="S",COUNTIF($F$3:$F3098,"S"),"")</f>
        <v/>
      </c>
      <c r="H3098" s="0" t="n">
        <f aca="false">A3098</f>
        <v>42</v>
      </c>
      <c r="I3098" s="0" t="n">
        <f aca="false">B3098</f>
        <v>21</v>
      </c>
    </row>
    <row r="3099" customFormat="false" ht="12.8" hidden="false" customHeight="false" outlineLevel="0" collapsed="false">
      <c r="A3099" s="0" t="n">
        <f aca="false">IF(B3098&lt;&gt;$D$1,A3098,A3098+1)</f>
        <v>42</v>
      </c>
      <c r="B3099" s="0" t="n">
        <f aca="false">IF(B3098&lt;&gt;$D$1,B3098+1,1)</f>
        <v>22</v>
      </c>
      <c r="C3099" s="0" t="str">
        <f aca="false">IFERROR(VLOOKUP(A3099,'Province Map'!$A$2:$BX$77,(MATCH(B3099,'Province Map'!$B$2:$BX$2,0)+1),0),"")</f>
        <v/>
      </c>
      <c r="D3099" s="0" t="str">
        <f aca="false">IF(C3099="T","T","")</f>
        <v/>
      </c>
      <c r="E3099" s="0" t="str">
        <f aca="false">IF(D3099="T",COUNTIF($D$3:$D3099,"T"),"")</f>
        <v/>
      </c>
      <c r="F3099" s="0" t="str">
        <f aca="false">IF(C3099="S","S","")</f>
        <v/>
      </c>
      <c r="G3099" s="0" t="str">
        <f aca="false">IF(F3099="S",COUNTIF($F$3:$F3099,"S"),"")</f>
        <v/>
      </c>
      <c r="H3099" s="0" t="n">
        <f aca="false">A3099</f>
        <v>42</v>
      </c>
      <c r="I3099" s="0" t="n">
        <f aca="false">B3099</f>
        <v>22</v>
      </c>
    </row>
    <row r="3100" customFormat="false" ht="12.8" hidden="false" customHeight="false" outlineLevel="0" collapsed="false">
      <c r="A3100" s="0" t="n">
        <f aca="false">IF(B3099&lt;&gt;$D$1,A3099,A3099+1)</f>
        <v>42</v>
      </c>
      <c r="B3100" s="0" t="n">
        <f aca="false">IF(B3099&lt;&gt;$D$1,B3099+1,1)</f>
        <v>23</v>
      </c>
      <c r="C3100" s="0" t="str">
        <f aca="false">IFERROR(VLOOKUP(A3100,'Province Map'!$A$2:$BX$77,(MATCH(B3100,'Province Map'!$B$2:$BX$2,0)+1),0),"")</f>
        <v/>
      </c>
      <c r="D3100" s="0" t="str">
        <f aca="false">IF(C3100="T","T","")</f>
        <v/>
      </c>
      <c r="E3100" s="0" t="str">
        <f aca="false">IF(D3100="T",COUNTIF($D$3:$D3100,"T"),"")</f>
        <v/>
      </c>
      <c r="F3100" s="0" t="str">
        <f aca="false">IF(C3100="S","S","")</f>
        <v/>
      </c>
      <c r="G3100" s="0" t="str">
        <f aca="false">IF(F3100="S",COUNTIF($F$3:$F3100,"S"),"")</f>
        <v/>
      </c>
      <c r="H3100" s="0" t="n">
        <f aca="false">A3100</f>
        <v>42</v>
      </c>
      <c r="I3100" s="0" t="n">
        <f aca="false">B3100</f>
        <v>23</v>
      </c>
    </row>
    <row r="3101" customFormat="false" ht="12.8" hidden="false" customHeight="false" outlineLevel="0" collapsed="false">
      <c r="A3101" s="0" t="n">
        <f aca="false">IF(B3100&lt;&gt;$D$1,A3100,A3100+1)</f>
        <v>42</v>
      </c>
      <c r="B3101" s="0" t="n">
        <f aca="false">IF(B3100&lt;&gt;$D$1,B3100+1,1)</f>
        <v>24</v>
      </c>
      <c r="C3101" s="0" t="str">
        <f aca="false">IFERROR(VLOOKUP(A3101,'Province Map'!$A$2:$BX$77,(MATCH(B3101,'Province Map'!$B$2:$BX$2,0)+1),0),"")</f>
        <v/>
      </c>
      <c r="D3101" s="0" t="str">
        <f aca="false">IF(C3101="T","T","")</f>
        <v/>
      </c>
      <c r="E3101" s="0" t="str">
        <f aca="false">IF(D3101="T",COUNTIF($D$3:$D3101,"T"),"")</f>
        <v/>
      </c>
      <c r="F3101" s="0" t="str">
        <f aca="false">IF(C3101="S","S","")</f>
        <v/>
      </c>
      <c r="G3101" s="0" t="str">
        <f aca="false">IF(F3101="S",COUNTIF($F$3:$F3101,"S"),"")</f>
        <v/>
      </c>
      <c r="H3101" s="0" t="n">
        <f aca="false">A3101</f>
        <v>42</v>
      </c>
      <c r="I3101" s="0" t="n">
        <f aca="false">B3101</f>
        <v>24</v>
      </c>
    </row>
    <row r="3102" customFormat="false" ht="12.8" hidden="false" customHeight="false" outlineLevel="0" collapsed="false">
      <c r="A3102" s="0" t="n">
        <f aca="false">IF(B3101&lt;&gt;$D$1,A3101,A3101+1)</f>
        <v>42</v>
      </c>
      <c r="B3102" s="0" t="n">
        <f aca="false">IF(B3101&lt;&gt;$D$1,B3101+1,1)</f>
        <v>25</v>
      </c>
      <c r="C3102" s="0" t="str">
        <f aca="false">IFERROR(VLOOKUP(A3102,'Province Map'!$A$2:$BX$77,(MATCH(B3102,'Province Map'!$B$2:$BX$2,0)+1),0),"")</f>
        <v/>
      </c>
      <c r="D3102" s="0" t="str">
        <f aca="false">IF(C3102="T","T","")</f>
        <v/>
      </c>
      <c r="E3102" s="0" t="str">
        <f aca="false">IF(D3102="T",COUNTIF($D$3:$D3102,"T"),"")</f>
        <v/>
      </c>
      <c r="F3102" s="0" t="str">
        <f aca="false">IF(C3102="S","S","")</f>
        <v/>
      </c>
      <c r="G3102" s="0" t="str">
        <f aca="false">IF(F3102="S",COUNTIF($F$3:$F3102,"S"),"")</f>
        <v/>
      </c>
      <c r="H3102" s="0" t="n">
        <f aca="false">A3102</f>
        <v>42</v>
      </c>
      <c r="I3102" s="0" t="n">
        <f aca="false">B3102</f>
        <v>25</v>
      </c>
    </row>
    <row r="3103" customFormat="false" ht="12.8" hidden="false" customHeight="false" outlineLevel="0" collapsed="false">
      <c r="A3103" s="0" t="n">
        <f aca="false">IF(B3102&lt;&gt;$D$1,A3102,A3102+1)</f>
        <v>42</v>
      </c>
      <c r="B3103" s="0" t="n">
        <f aca="false">IF(B3102&lt;&gt;$D$1,B3102+1,1)</f>
        <v>26</v>
      </c>
      <c r="C3103" s="0" t="str">
        <f aca="false">IFERROR(VLOOKUP(A3103,'Province Map'!$A$2:$BX$77,(MATCH(B3103,'Province Map'!$B$2:$BX$2,0)+1),0),"")</f>
        <v/>
      </c>
      <c r="D3103" s="0" t="str">
        <f aca="false">IF(C3103="T","T","")</f>
        <v/>
      </c>
      <c r="E3103" s="0" t="str">
        <f aca="false">IF(D3103="T",COUNTIF($D$3:$D3103,"T"),"")</f>
        <v/>
      </c>
      <c r="F3103" s="0" t="str">
        <f aca="false">IF(C3103="S","S","")</f>
        <v/>
      </c>
      <c r="G3103" s="0" t="str">
        <f aca="false">IF(F3103="S",COUNTIF($F$3:$F3103,"S"),"")</f>
        <v/>
      </c>
      <c r="H3103" s="0" t="n">
        <f aca="false">A3103</f>
        <v>42</v>
      </c>
      <c r="I3103" s="0" t="n">
        <f aca="false">B3103</f>
        <v>26</v>
      </c>
    </row>
    <row r="3104" customFormat="false" ht="12.8" hidden="false" customHeight="false" outlineLevel="0" collapsed="false">
      <c r="A3104" s="0" t="n">
        <f aca="false">IF(B3103&lt;&gt;$D$1,A3103,A3103+1)</f>
        <v>42</v>
      </c>
      <c r="B3104" s="0" t="n">
        <f aca="false">IF(B3103&lt;&gt;$D$1,B3103+1,1)</f>
        <v>27</v>
      </c>
      <c r="C3104" s="0" t="str">
        <f aca="false">IFERROR(VLOOKUP(A3104,'Province Map'!$A$2:$BX$77,(MATCH(B3104,'Province Map'!$B$2:$BX$2,0)+1),0),"")</f>
        <v/>
      </c>
      <c r="D3104" s="0" t="str">
        <f aca="false">IF(C3104="T","T","")</f>
        <v/>
      </c>
      <c r="E3104" s="0" t="str">
        <f aca="false">IF(D3104="T",COUNTIF($D$3:$D3104,"T"),"")</f>
        <v/>
      </c>
      <c r="F3104" s="0" t="str">
        <f aca="false">IF(C3104="S","S","")</f>
        <v/>
      </c>
      <c r="G3104" s="0" t="str">
        <f aca="false">IF(F3104="S",COUNTIF($F$3:$F3104,"S"),"")</f>
        <v/>
      </c>
      <c r="H3104" s="0" t="n">
        <f aca="false">A3104</f>
        <v>42</v>
      </c>
      <c r="I3104" s="0" t="n">
        <f aca="false">B3104</f>
        <v>27</v>
      </c>
    </row>
    <row r="3105" customFormat="false" ht="12.8" hidden="false" customHeight="false" outlineLevel="0" collapsed="false">
      <c r="A3105" s="0" t="n">
        <f aca="false">IF(B3104&lt;&gt;$D$1,A3104,A3104+1)</f>
        <v>42</v>
      </c>
      <c r="B3105" s="0" t="n">
        <f aca="false">IF(B3104&lt;&gt;$D$1,B3104+1,1)</f>
        <v>28</v>
      </c>
      <c r="C3105" s="0" t="str">
        <f aca="false">IFERROR(VLOOKUP(A3105,'Province Map'!$A$2:$BX$77,(MATCH(B3105,'Province Map'!$B$2:$BX$2,0)+1),0),"")</f>
        <v/>
      </c>
      <c r="D3105" s="0" t="str">
        <f aca="false">IF(C3105="T","T","")</f>
        <v/>
      </c>
      <c r="E3105" s="0" t="str">
        <f aca="false">IF(D3105="T",COUNTIF($D$3:$D3105,"T"),"")</f>
        <v/>
      </c>
      <c r="F3105" s="0" t="str">
        <f aca="false">IF(C3105="S","S","")</f>
        <v/>
      </c>
      <c r="G3105" s="0" t="str">
        <f aca="false">IF(F3105="S",COUNTIF($F$3:$F3105,"S"),"")</f>
        <v/>
      </c>
      <c r="H3105" s="0" t="n">
        <f aca="false">A3105</f>
        <v>42</v>
      </c>
      <c r="I3105" s="0" t="n">
        <f aca="false">B3105</f>
        <v>28</v>
      </c>
    </row>
    <row r="3106" customFormat="false" ht="12.8" hidden="false" customHeight="false" outlineLevel="0" collapsed="false">
      <c r="A3106" s="0" t="n">
        <f aca="false">IF(B3105&lt;&gt;$D$1,A3105,A3105+1)</f>
        <v>42</v>
      </c>
      <c r="B3106" s="0" t="n">
        <f aca="false">IF(B3105&lt;&gt;$D$1,B3105+1,1)</f>
        <v>29</v>
      </c>
      <c r="C3106" s="0" t="str">
        <f aca="false">IFERROR(VLOOKUP(A3106,'Province Map'!$A$2:$BX$77,(MATCH(B3106,'Province Map'!$B$2:$BX$2,0)+1),0),"")</f>
        <v/>
      </c>
      <c r="D3106" s="0" t="str">
        <f aca="false">IF(C3106="T","T","")</f>
        <v/>
      </c>
      <c r="E3106" s="0" t="str">
        <f aca="false">IF(D3106="T",COUNTIF($D$3:$D3106,"T"),"")</f>
        <v/>
      </c>
      <c r="F3106" s="0" t="str">
        <f aca="false">IF(C3106="S","S","")</f>
        <v/>
      </c>
      <c r="G3106" s="0" t="str">
        <f aca="false">IF(F3106="S",COUNTIF($F$3:$F3106,"S"),"")</f>
        <v/>
      </c>
      <c r="H3106" s="0" t="n">
        <f aca="false">A3106</f>
        <v>42</v>
      </c>
      <c r="I3106" s="0" t="n">
        <f aca="false">B3106</f>
        <v>29</v>
      </c>
    </row>
    <row r="3107" customFormat="false" ht="12.8" hidden="false" customHeight="false" outlineLevel="0" collapsed="false">
      <c r="A3107" s="0" t="n">
        <f aca="false">IF(B3106&lt;&gt;$D$1,A3106,A3106+1)</f>
        <v>42</v>
      </c>
      <c r="B3107" s="0" t="n">
        <f aca="false">IF(B3106&lt;&gt;$D$1,B3106+1,1)</f>
        <v>30</v>
      </c>
      <c r="C3107" s="0" t="str">
        <f aca="false">IFERROR(VLOOKUP(A3107,'Province Map'!$A$2:$BX$77,(MATCH(B3107,'Province Map'!$B$2:$BX$2,0)+1),0),"")</f>
        <v/>
      </c>
      <c r="D3107" s="0" t="str">
        <f aca="false">IF(C3107="T","T","")</f>
        <v/>
      </c>
      <c r="E3107" s="0" t="str">
        <f aca="false">IF(D3107="T",COUNTIF($D$3:$D3107,"T"),"")</f>
        <v/>
      </c>
      <c r="F3107" s="0" t="str">
        <f aca="false">IF(C3107="S","S","")</f>
        <v/>
      </c>
      <c r="G3107" s="0" t="str">
        <f aca="false">IF(F3107="S",COUNTIF($F$3:$F3107,"S"),"")</f>
        <v/>
      </c>
      <c r="H3107" s="0" t="n">
        <f aca="false">A3107</f>
        <v>42</v>
      </c>
      <c r="I3107" s="0" t="n">
        <f aca="false">B3107</f>
        <v>30</v>
      </c>
    </row>
    <row r="3108" customFormat="false" ht="12.8" hidden="false" customHeight="false" outlineLevel="0" collapsed="false">
      <c r="A3108" s="0" t="n">
        <f aca="false">IF(B3107&lt;&gt;$D$1,A3107,A3107+1)</f>
        <v>42</v>
      </c>
      <c r="B3108" s="0" t="n">
        <f aca="false">IF(B3107&lt;&gt;$D$1,B3107+1,1)</f>
        <v>31</v>
      </c>
      <c r="C3108" s="0" t="str">
        <f aca="false">IFERROR(VLOOKUP(A3108,'Province Map'!$A$2:$BX$77,(MATCH(B3108,'Province Map'!$B$2:$BX$2,0)+1),0),"")</f>
        <v/>
      </c>
      <c r="D3108" s="0" t="str">
        <f aca="false">IF(C3108="T","T","")</f>
        <v/>
      </c>
      <c r="E3108" s="0" t="str">
        <f aca="false">IF(D3108="T",COUNTIF($D$3:$D3108,"T"),"")</f>
        <v/>
      </c>
      <c r="F3108" s="0" t="str">
        <f aca="false">IF(C3108="S","S","")</f>
        <v/>
      </c>
      <c r="G3108" s="0" t="str">
        <f aca="false">IF(F3108="S",COUNTIF($F$3:$F3108,"S"),"")</f>
        <v/>
      </c>
      <c r="H3108" s="0" t="n">
        <f aca="false">A3108</f>
        <v>42</v>
      </c>
      <c r="I3108" s="0" t="n">
        <f aca="false">B3108</f>
        <v>31</v>
      </c>
    </row>
    <row r="3109" customFormat="false" ht="12.8" hidden="false" customHeight="false" outlineLevel="0" collapsed="false">
      <c r="A3109" s="0" t="n">
        <f aca="false">IF(B3108&lt;&gt;$D$1,A3108,A3108+1)</f>
        <v>42</v>
      </c>
      <c r="B3109" s="0" t="n">
        <f aca="false">IF(B3108&lt;&gt;$D$1,B3108+1,1)</f>
        <v>32</v>
      </c>
      <c r="C3109" s="0" t="str">
        <f aca="false">IFERROR(VLOOKUP(A3109,'Province Map'!$A$2:$BX$77,(MATCH(B3109,'Province Map'!$B$2:$BX$2,0)+1),0),"")</f>
        <v/>
      </c>
      <c r="D3109" s="0" t="str">
        <f aca="false">IF(C3109="T","T","")</f>
        <v/>
      </c>
      <c r="E3109" s="0" t="str">
        <f aca="false">IF(D3109="T",COUNTIF($D$3:$D3109,"T"),"")</f>
        <v/>
      </c>
      <c r="F3109" s="0" t="str">
        <f aca="false">IF(C3109="S","S","")</f>
        <v/>
      </c>
      <c r="G3109" s="0" t="str">
        <f aca="false">IF(F3109="S",COUNTIF($F$3:$F3109,"S"),"")</f>
        <v/>
      </c>
      <c r="H3109" s="0" t="n">
        <f aca="false">A3109</f>
        <v>42</v>
      </c>
      <c r="I3109" s="0" t="n">
        <f aca="false">B3109</f>
        <v>32</v>
      </c>
    </row>
    <row r="3110" customFormat="false" ht="12.8" hidden="false" customHeight="false" outlineLevel="0" collapsed="false">
      <c r="A3110" s="0" t="n">
        <f aca="false">IF(B3109&lt;&gt;$D$1,A3109,A3109+1)</f>
        <v>42</v>
      </c>
      <c r="B3110" s="0" t="n">
        <f aca="false">IF(B3109&lt;&gt;$D$1,B3109+1,1)</f>
        <v>33</v>
      </c>
      <c r="C3110" s="0" t="str">
        <f aca="false">IFERROR(VLOOKUP(A3110,'Province Map'!$A$2:$BX$77,(MATCH(B3110,'Province Map'!$B$2:$BX$2,0)+1),0),"")</f>
        <v/>
      </c>
      <c r="D3110" s="0" t="str">
        <f aca="false">IF(C3110="T","T","")</f>
        <v/>
      </c>
      <c r="E3110" s="0" t="str">
        <f aca="false">IF(D3110="T",COUNTIF($D$3:$D3110,"T"),"")</f>
        <v/>
      </c>
      <c r="F3110" s="0" t="str">
        <f aca="false">IF(C3110="S","S","")</f>
        <v/>
      </c>
      <c r="G3110" s="0" t="str">
        <f aca="false">IF(F3110="S",COUNTIF($F$3:$F3110,"S"),"")</f>
        <v/>
      </c>
      <c r="H3110" s="0" t="n">
        <f aca="false">A3110</f>
        <v>42</v>
      </c>
      <c r="I3110" s="0" t="n">
        <f aca="false">B3110</f>
        <v>33</v>
      </c>
    </row>
    <row r="3111" customFormat="false" ht="12.8" hidden="false" customHeight="false" outlineLevel="0" collapsed="false">
      <c r="A3111" s="0" t="n">
        <f aca="false">IF(B3110&lt;&gt;$D$1,A3110,A3110+1)</f>
        <v>42</v>
      </c>
      <c r="B3111" s="0" t="n">
        <f aca="false">IF(B3110&lt;&gt;$D$1,B3110+1,1)</f>
        <v>34</v>
      </c>
      <c r="C3111" s="0" t="str">
        <f aca="false">IFERROR(VLOOKUP(A3111,'Province Map'!$A$2:$BX$77,(MATCH(B3111,'Province Map'!$B$2:$BX$2,0)+1),0),"")</f>
        <v/>
      </c>
      <c r="D3111" s="0" t="str">
        <f aca="false">IF(C3111="T","T","")</f>
        <v/>
      </c>
      <c r="E3111" s="0" t="str">
        <f aca="false">IF(D3111="T",COUNTIF($D$3:$D3111,"T"),"")</f>
        <v/>
      </c>
      <c r="F3111" s="0" t="str">
        <f aca="false">IF(C3111="S","S","")</f>
        <v/>
      </c>
      <c r="G3111" s="0" t="str">
        <f aca="false">IF(F3111="S",COUNTIF($F$3:$F3111,"S"),"")</f>
        <v/>
      </c>
      <c r="H3111" s="0" t="n">
        <f aca="false">A3111</f>
        <v>42</v>
      </c>
      <c r="I3111" s="0" t="n">
        <f aca="false">B3111</f>
        <v>34</v>
      </c>
    </row>
    <row r="3112" customFormat="false" ht="12.8" hidden="false" customHeight="false" outlineLevel="0" collapsed="false">
      <c r="A3112" s="0" t="n">
        <f aca="false">IF(B3111&lt;&gt;$D$1,A3111,A3111+1)</f>
        <v>42</v>
      </c>
      <c r="B3112" s="0" t="n">
        <f aca="false">IF(B3111&lt;&gt;$D$1,B3111+1,1)</f>
        <v>35</v>
      </c>
      <c r="C3112" s="0" t="str">
        <f aca="false">IFERROR(VLOOKUP(A3112,'Province Map'!$A$2:$BX$77,(MATCH(B3112,'Province Map'!$B$2:$BX$2,0)+1),0),"")</f>
        <v/>
      </c>
      <c r="D3112" s="0" t="str">
        <f aca="false">IF(C3112="T","T","")</f>
        <v/>
      </c>
      <c r="E3112" s="0" t="str">
        <f aca="false">IF(D3112="T",COUNTIF($D$3:$D3112,"T"),"")</f>
        <v/>
      </c>
      <c r="F3112" s="0" t="str">
        <f aca="false">IF(C3112="S","S","")</f>
        <v/>
      </c>
      <c r="G3112" s="0" t="str">
        <f aca="false">IF(F3112="S",COUNTIF($F$3:$F3112,"S"),"")</f>
        <v/>
      </c>
      <c r="H3112" s="0" t="n">
        <f aca="false">A3112</f>
        <v>42</v>
      </c>
      <c r="I3112" s="0" t="n">
        <f aca="false">B3112</f>
        <v>35</v>
      </c>
    </row>
    <row r="3113" customFormat="false" ht="12.8" hidden="false" customHeight="false" outlineLevel="0" collapsed="false">
      <c r="A3113" s="0" t="n">
        <f aca="false">IF(B3112&lt;&gt;$D$1,A3112,A3112+1)</f>
        <v>42</v>
      </c>
      <c r="B3113" s="0" t="n">
        <f aca="false">IF(B3112&lt;&gt;$D$1,B3112+1,1)</f>
        <v>36</v>
      </c>
      <c r="C3113" s="0" t="str">
        <f aca="false">IFERROR(VLOOKUP(A3113,'Province Map'!$A$2:$BX$77,(MATCH(B3113,'Province Map'!$B$2:$BX$2,0)+1),0),"")</f>
        <v/>
      </c>
      <c r="D3113" s="0" t="str">
        <f aca="false">IF(C3113="T","T","")</f>
        <v/>
      </c>
      <c r="E3113" s="0" t="str">
        <f aca="false">IF(D3113="T",COUNTIF($D$3:$D3113,"T"),"")</f>
        <v/>
      </c>
      <c r="F3113" s="0" t="str">
        <f aca="false">IF(C3113="S","S","")</f>
        <v/>
      </c>
      <c r="G3113" s="0" t="str">
        <f aca="false">IF(F3113="S",COUNTIF($F$3:$F3113,"S"),"")</f>
        <v/>
      </c>
      <c r="H3113" s="0" t="n">
        <f aca="false">A3113</f>
        <v>42</v>
      </c>
      <c r="I3113" s="0" t="n">
        <f aca="false">B3113</f>
        <v>36</v>
      </c>
    </row>
    <row r="3114" customFormat="false" ht="12.8" hidden="false" customHeight="false" outlineLevel="0" collapsed="false">
      <c r="A3114" s="0" t="n">
        <f aca="false">IF(B3113&lt;&gt;$D$1,A3113,A3113+1)</f>
        <v>42</v>
      </c>
      <c r="B3114" s="0" t="n">
        <f aca="false">IF(B3113&lt;&gt;$D$1,B3113+1,1)</f>
        <v>37</v>
      </c>
      <c r="C3114" s="0" t="str">
        <f aca="false">IFERROR(VLOOKUP(A3114,'Province Map'!$A$2:$BX$77,(MATCH(B3114,'Province Map'!$B$2:$BX$2,0)+1),0),"")</f>
        <v/>
      </c>
      <c r="D3114" s="0" t="str">
        <f aca="false">IF(C3114="T","T","")</f>
        <v/>
      </c>
      <c r="E3114" s="0" t="str">
        <f aca="false">IF(D3114="T",COUNTIF($D$3:$D3114,"T"),"")</f>
        <v/>
      </c>
      <c r="F3114" s="0" t="str">
        <f aca="false">IF(C3114="S","S","")</f>
        <v/>
      </c>
      <c r="G3114" s="0" t="str">
        <f aca="false">IF(F3114="S",COUNTIF($F$3:$F3114,"S"),"")</f>
        <v/>
      </c>
      <c r="H3114" s="0" t="n">
        <f aca="false">A3114</f>
        <v>42</v>
      </c>
      <c r="I3114" s="0" t="n">
        <f aca="false">B3114</f>
        <v>37</v>
      </c>
    </row>
    <row r="3115" customFormat="false" ht="12.8" hidden="false" customHeight="false" outlineLevel="0" collapsed="false">
      <c r="A3115" s="0" t="n">
        <f aca="false">IF(B3114&lt;&gt;$D$1,A3114,A3114+1)</f>
        <v>42</v>
      </c>
      <c r="B3115" s="0" t="n">
        <f aca="false">IF(B3114&lt;&gt;$D$1,B3114+1,1)</f>
        <v>38</v>
      </c>
      <c r="C3115" s="0" t="str">
        <f aca="false">IFERROR(VLOOKUP(A3115,'Province Map'!$A$2:$BX$77,(MATCH(B3115,'Province Map'!$B$2:$BX$2,0)+1),0),"")</f>
        <v/>
      </c>
      <c r="D3115" s="0" t="str">
        <f aca="false">IF(C3115="T","T","")</f>
        <v/>
      </c>
      <c r="E3115" s="0" t="str">
        <f aca="false">IF(D3115="T",COUNTIF($D$3:$D3115,"T"),"")</f>
        <v/>
      </c>
      <c r="F3115" s="0" t="str">
        <f aca="false">IF(C3115="S","S","")</f>
        <v/>
      </c>
      <c r="G3115" s="0" t="str">
        <f aca="false">IF(F3115="S",COUNTIF($F$3:$F3115,"S"),"")</f>
        <v/>
      </c>
      <c r="H3115" s="0" t="n">
        <f aca="false">A3115</f>
        <v>42</v>
      </c>
      <c r="I3115" s="0" t="n">
        <f aca="false">B3115</f>
        <v>38</v>
      </c>
    </row>
    <row r="3116" customFormat="false" ht="12.8" hidden="false" customHeight="false" outlineLevel="0" collapsed="false">
      <c r="A3116" s="0" t="n">
        <f aca="false">IF(B3115&lt;&gt;$D$1,A3115,A3115+1)</f>
        <v>42</v>
      </c>
      <c r="B3116" s="0" t="n">
        <f aca="false">IF(B3115&lt;&gt;$D$1,B3115+1,1)</f>
        <v>39</v>
      </c>
      <c r="C3116" s="0" t="str">
        <f aca="false">IFERROR(VLOOKUP(A3116,'Province Map'!$A$2:$BX$77,(MATCH(B3116,'Province Map'!$B$2:$BX$2,0)+1),0),"")</f>
        <v/>
      </c>
      <c r="D3116" s="0" t="str">
        <f aca="false">IF(C3116="T","T","")</f>
        <v/>
      </c>
      <c r="E3116" s="0" t="str">
        <f aca="false">IF(D3116="T",COUNTIF($D$3:$D3116,"T"),"")</f>
        <v/>
      </c>
      <c r="F3116" s="0" t="str">
        <f aca="false">IF(C3116="S","S","")</f>
        <v/>
      </c>
      <c r="G3116" s="0" t="str">
        <f aca="false">IF(F3116="S",COUNTIF($F$3:$F3116,"S"),"")</f>
        <v/>
      </c>
      <c r="H3116" s="0" t="n">
        <f aca="false">A3116</f>
        <v>42</v>
      </c>
      <c r="I3116" s="0" t="n">
        <f aca="false">B3116</f>
        <v>39</v>
      </c>
    </row>
    <row r="3117" customFormat="false" ht="12.8" hidden="false" customHeight="false" outlineLevel="0" collapsed="false">
      <c r="A3117" s="0" t="n">
        <f aca="false">IF(B3116&lt;&gt;$D$1,A3116,A3116+1)</f>
        <v>42</v>
      </c>
      <c r="B3117" s="0" t="n">
        <f aca="false">IF(B3116&lt;&gt;$D$1,B3116+1,1)</f>
        <v>40</v>
      </c>
      <c r="C3117" s="0" t="str">
        <f aca="false">IFERROR(VLOOKUP(A3117,'Province Map'!$A$2:$BX$77,(MATCH(B3117,'Province Map'!$B$2:$BX$2,0)+1),0),"")</f>
        <v/>
      </c>
      <c r="D3117" s="0" t="str">
        <f aca="false">IF(C3117="T","T","")</f>
        <v/>
      </c>
      <c r="E3117" s="0" t="str">
        <f aca="false">IF(D3117="T",COUNTIF($D$3:$D3117,"T"),"")</f>
        <v/>
      </c>
      <c r="F3117" s="0" t="str">
        <f aca="false">IF(C3117="S","S","")</f>
        <v/>
      </c>
      <c r="G3117" s="0" t="str">
        <f aca="false">IF(F3117="S",COUNTIF($F$3:$F3117,"S"),"")</f>
        <v/>
      </c>
      <c r="H3117" s="0" t="n">
        <f aca="false">A3117</f>
        <v>42</v>
      </c>
      <c r="I3117" s="0" t="n">
        <f aca="false">B3117</f>
        <v>40</v>
      </c>
    </row>
    <row r="3118" customFormat="false" ht="12.8" hidden="false" customHeight="false" outlineLevel="0" collapsed="false">
      <c r="A3118" s="0" t="n">
        <f aca="false">IF(B3117&lt;&gt;$D$1,A3117,A3117+1)</f>
        <v>42</v>
      </c>
      <c r="B3118" s="0" t="n">
        <f aca="false">IF(B3117&lt;&gt;$D$1,B3117+1,1)</f>
        <v>41</v>
      </c>
      <c r="C3118" s="0" t="str">
        <f aca="false">IFERROR(VLOOKUP(A3118,'Province Map'!$A$2:$BX$77,(MATCH(B3118,'Province Map'!$B$2:$BX$2,0)+1),0),"")</f>
        <v/>
      </c>
      <c r="D3118" s="0" t="str">
        <f aca="false">IF(C3118="T","T","")</f>
        <v/>
      </c>
      <c r="E3118" s="0" t="str">
        <f aca="false">IF(D3118="T",COUNTIF($D$3:$D3118,"T"),"")</f>
        <v/>
      </c>
      <c r="F3118" s="0" t="str">
        <f aca="false">IF(C3118="S","S","")</f>
        <v/>
      </c>
      <c r="G3118" s="0" t="str">
        <f aca="false">IF(F3118="S",COUNTIF($F$3:$F3118,"S"),"")</f>
        <v/>
      </c>
      <c r="H3118" s="0" t="n">
        <f aca="false">A3118</f>
        <v>42</v>
      </c>
      <c r="I3118" s="0" t="n">
        <f aca="false">B3118</f>
        <v>41</v>
      </c>
    </row>
    <row r="3119" customFormat="false" ht="12.8" hidden="false" customHeight="false" outlineLevel="0" collapsed="false">
      <c r="A3119" s="0" t="n">
        <f aca="false">IF(B3118&lt;&gt;$D$1,A3118,A3118+1)</f>
        <v>42</v>
      </c>
      <c r="B3119" s="0" t="n">
        <f aca="false">IF(B3118&lt;&gt;$D$1,B3118+1,1)</f>
        <v>42</v>
      </c>
      <c r="C3119" s="0" t="str">
        <f aca="false">IFERROR(VLOOKUP(A3119,'Province Map'!$A$2:$BX$77,(MATCH(B3119,'Province Map'!$B$2:$BX$2,0)+1),0),"")</f>
        <v/>
      </c>
      <c r="D3119" s="0" t="str">
        <f aca="false">IF(C3119="T","T","")</f>
        <v/>
      </c>
      <c r="E3119" s="0" t="str">
        <f aca="false">IF(D3119="T",COUNTIF($D$3:$D3119,"T"),"")</f>
        <v/>
      </c>
      <c r="F3119" s="0" t="str">
        <f aca="false">IF(C3119="S","S","")</f>
        <v/>
      </c>
      <c r="G3119" s="0" t="str">
        <f aca="false">IF(F3119="S",COUNTIF($F$3:$F3119,"S"),"")</f>
        <v/>
      </c>
      <c r="H3119" s="0" t="n">
        <f aca="false">A3119</f>
        <v>42</v>
      </c>
      <c r="I3119" s="0" t="n">
        <f aca="false">B3119</f>
        <v>42</v>
      </c>
    </row>
    <row r="3120" customFormat="false" ht="12.8" hidden="false" customHeight="false" outlineLevel="0" collapsed="false">
      <c r="A3120" s="0" t="n">
        <f aca="false">IF(B3119&lt;&gt;$D$1,A3119,A3119+1)</f>
        <v>42</v>
      </c>
      <c r="B3120" s="0" t="n">
        <f aca="false">IF(B3119&lt;&gt;$D$1,B3119+1,1)</f>
        <v>43</v>
      </c>
      <c r="C3120" s="0" t="str">
        <f aca="false">IFERROR(VLOOKUP(A3120,'Province Map'!$A$2:$BX$77,(MATCH(B3120,'Province Map'!$B$2:$BX$2,0)+1),0),"")</f>
        <v/>
      </c>
      <c r="D3120" s="0" t="str">
        <f aca="false">IF(C3120="T","T","")</f>
        <v/>
      </c>
      <c r="E3120" s="0" t="str">
        <f aca="false">IF(D3120="T",COUNTIF($D$3:$D3120,"T"),"")</f>
        <v/>
      </c>
      <c r="F3120" s="0" t="str">
        <f aca="false">IF(C3120="S","S","")</f>
        <v/>
      </c>
      <c r="G3120" s="0" t="str">
        <f aca="false">IF(F3120="S",COUNTIF($F$3:$F3120,"S"),"")</f>
        <v/>
      </c>
      <c r="H3120" s="0" t="n">
        <f aca="false">A3120</f>
        <v>42</v>
      </c>
      <c r="I3120" s="0" t="n">
        <f aca="false">B3120</f>
        <v>43</v>
      </c>
    </row>
    <row r="3121" customFormat="false" ht="12.8" hidden="false" customHeight="false" outlineLevel="0" collapsed="false">
      <c r="A3121" s="0" t="n">
        <f aca="false">IF(B3120&lt;&gt;$D$1,A3120,A3120+1)</f>
        <v>42</v>
      </c>
      <c r="B3121" s="0" t="n">
        <f aca="false">IF(B3120&lt;&gt;$D$1,B3120+1,1)</f>
        <v>44</v>
      </c>
      <c r="C3121" s="0" t="str">
        <f aca="false">IFERROR(VLOOKUP(A3121,'Province Map'!$A$2:$BX$77,(MATCH(B3121,'Province Map'!$B$2:$BX$2,0)+1),0),"")</f>
        <v/>
      </c>
      <c r="D3121" s="0" t="str">
        <f aca="false">IF(C3121="T","T","")</f>
        <v/>
      </c>
      <c r="E3121" s="0" t="str">
        <f aca="false">IF(D3121="T",COUNTIF($D$3:$D3121,"T"),"")</f>
        <v/>
      </c>
      <c r="F3121" s="0" t="str">
        <f aca="false">IF(C3121="S","S","")</f>
        <v/>
      </c>
      <c r="G3121" s="0" t="str">
        <f aca="false">IF(F3121="S",COUNTIF($F$3:$F3121,"S"),"")</f>
        <v/>
      </c>
      <c r="H3121" s="0" t="n">
        <f aca="false">A3121</f>
        <v>42</v>
      </c>
      <c r="I3121" s="0" t="n">
        <f aca="false">B3121</f>
        <v>44</v>
      </c>
    </row>
    <row r="3122" customFormat="false" ht="12.8" hidden="false" customHeight="false" outlineLevel="0" collapsed="false">
      <c r="A3122" s="0" t="n">
        <f aca="false">IF(B3121&lt;&gt;$D$1,A3121,A3121+1)</f>
        <v>42</v>
      </c>
      <c r="B3122" s="0" t="n">
        <f aca="false">IF(B3121&lt;&gt;$D$1,B3121+1,1)</f>
        <v>45</v>
      </c>
      <c r="C3122" s="0" t="str">
        <f aca="false">IFERROR(VLOOKUP(A3122,'Province Map'!$A$2:$BX$77,(MATCH(B3122,'Province Map'!$B$2:$BX$2,0)+1),0),"")</f>
        <v/>
      </c>
      <c r="D3122" s="0" t="str">
        <f aca="false">IF(C3122="T","T","")</f>
        <v/>
      </c>
      <c r="E3122" s="0" t="str">
        <f aca="false">IF(D3122="T",COUNTIF($D$3:$D3122,"T"),"")</f>
        <v/>
      </c>
      <c r="F3122" s="0" t="str">
        <f aca="false">IF(C3122="S","S","")</f>
        <v/>
      </c>
      <c r="G3122" s="0" t="str">
        <f aca="false">IF(F3122="S",COUNTIF($F$3:$F3122,"S"),"")</f>
        <v/>
      </c>
      <c r="H3122" s="0" t="n">
        <f aca="false">A3122</f>
        <v>42</v>
      </c>
      <c r="I3122" s="0" t="n">
        <f aca="false">B3122</f>
        <v>45</v>
      </c>
    </row>
    <row r="3123" customFormat="false" ht="12.8" hidden="false" customHeight="false" outlineLevel="0" collapsed="false">
      <c r="A3123" s="0" t="n">
        <f aca="false">IF(B3122&lt;&gt;$D$1,A3122,A3122+1)</f>
        <v>42</v>
      </c>
      <c r="B3123" s="0" t="n">
        <f aca="false">IF(B3122&lt;&gt;$D$1,B3122+1,1)</f>
        <v>46</v>
      </c>
      <c r="C3123" s="0" t="str">
        <f aca="false">IFERROR(VLOOKUP(A3123,'Province Map'!$A$2:$BX$77,(MATCH(B3123,'Province Map'!$B$2:$BX$2,0)+1),0),"")</f>
        <v/>
      </c>
      <c r="D3123" s="0" t="str">
        <f aca="false">IF(C3123="T","T","")</f>
        <v/>
      </c>
      <c r="E3123" s="0" t="str">
        <f aca="false">IF(D3123="T",COUNTIF($D$3:$D3123,"T"),"")</f>
        <v/>
      </c>
      <c r="F3123" s="0" t="str">
        <f aca="false">IF(C3123="S","S","")</f>
        <v/>
      </c>
      <c r="G3123" s="0" t="str">
        <f aca="false">IF(F3123="S",COUNTIF($F$3:$F3123,"S"),"")</f>
        <v/>
      </c>
      <c r="H3123" s="0" t="n">
        <f aca="false">A3123</f>
        <v>42</v>
      </c>
      <c r="I3123" s="0" t="n">
        <f aca="false">B3123</f>
        <v>46</v>
      </c>
    </row>
    <row r="3124" customFormat="false" ht="12.8" hidden="false" customHeight="false" outlineLevel="0" collapsed="false">
      <c r="A3124" s="0" t="n">
        <f aca="false">IF(B3123&lt;&gt;$D$1,A3123,A3123+1)</f>
        <v>42</v>
      </c>
      <c r="B3124" s="0" t="n">
        <f aca="false">IF(B3123&lt;&gt;$D$1,B3123+1,1)</f>
        <v>47</v>
      </c>
      <c r="C3124" s="0" t="str">
        <f aca="false">IFERROR(VLOOKUP(A3124,'Province Map'!$A$2:$BX$77,(MATCH(B3124,'Province Map'!$B$2:$BX$2,0)+1),0),"")</f>
        <v/>
      </c>
      <c r="D3124" s="0" t="str">
        <f aca="false">IF(C3124="T","T","")</f>
        <v/>
      </c>
      <c r="E3124" s="0" t="str">
        <f aca="false">IF(D3124="T",COUNTIF($D$3:$D3124,"T"),"")</f>
        <v/>
      </c>
      <c r="F3124" s="0" t="str">
        <f aca="false">IF(C3124="S","S","")</f>
        <v/>
      </c>
      <c r="G3124" s="0" t="str">
        <f aca="false">IF(F3124="S",COUNTIF($F$3:$F3124,"S"),"")</f>
        <v/>
      </c>
      <c r="H3124" s="0" t="n">
        <f aca="false">A3124</f>
        <v>42</v>
      </c>
      <c r="I3124" s="0" t="n">
        <f aca="false">B3124</f>
        <v>47</v>
      </c>
    </row>
    <row r="3125" customFormat="false" ht="12.8" hidden="false" customHeight="false" outlineLevel="0" collapsed="false">
      <c r="A3125" s="0" t="n">
        <f aca="false">IF(B3124&lt;&gt;$D$1,A3124,A3124+1)</f>
        <v>42</v>
      </c>
      <c r="B3125" s="0" t="n">
        <f aca="false">IF(B3124&lt;&gt;$D$1,B3124+1,1)</f>
        <v>48</v>
      </c>
      <c r="C3125" s="0" t="str">
        <f aca="false">IFERROR(VLOOKUP(A3125,'Province Map'!$A$2:$BX$77,(MATCH(B3125,'Province Map'!$B$2:$BX$2,0)+1),0),"")</f>
        <v/>
      </c>
      <c r="D3125" s="0" t="str">
        <f aca="false">IF(C3125="T","T","")</f>
        <v/>
      </c>
      <c r="E3125" s="0" t="str">
        <f aca="false">IF(D3125="T",COUNTIF($D$3:$D3125,"T"),"")</f>
        <v/>
      </c>
      <c r="F3125" s="0" t="str">
        <f aca="false">IF(C3125="S","S","")</f>
        <v/>
      </c>
      <c r="G3125" s="0" t="str">
        <f aca="false">IF(F3125="S",COUNTIF($F$3:$F3125,"S"),"")</f>
        <v/>
      </c>
      <c r="H3125" s="0" t="n">
        <f aca="false">A3125</f>
        <v>42</v>
      </c>
      <c r="I3125" s="0" t="n">
        <f aca="false">B3125</f>
        <v>48</v>
      </c>
    </row>
    <row r="3126" customFormat="false" ht="12.8" hidden="false" customHeight="false" outlineLevel="0" collapsed="false">
      <c r="A3126" s="0" t="n">
        <f aca="false">IF(B3125&lt;&gt;$D$1,A3125,A3125+1)</f>
        <v>42</v>
      </c>
      <c r="B3126" s="0" t="n">
        <f aca="false">IF(B3125&lt;&gt;$D$1,B3125+1,1)</f>
        <v>49</v>
      </c>
      <c r="C3126" s="0" t="str">
        <f aca="false">IFERROR(VLOOKUP(A3126,'Province Map'!$A$2:$BX$77,(MATCH(B3126,'Province Map'!$B$2:$BX$2,0)+1),0),"")</f>
        <v/>
      </c>
      <c r="D3126" s="0" t="str">
        <f aca="false">IF(C3126="T","T","")</f>
        <v/>
      </c>
      <c r="E3126" s="0" t="str">
        <f aca="false">IF(D3126="T",COUNTIF($D$3:$D3126,"T"),"")</f>
        <v/>
      </c>
      <c r="F3126" s="0" t="str">
        <f aca="false">IF(C3126="S","S","")</f>
        <v/>
      </c>
      <c r="G3126" s="0" t="str">
        <f aca="false">IF(F3126="S",COUNTIF($F$3:$F3126,"S"),"")</f>
        <v/>
      </c>
      <c r="H3126" s="0" t="n">
        <f aca="false">A3126</f>
        <v>42</v>
      </c>
      <c r="I3126" s="0" t="n">
        <f aca="false">B3126</f>
        <v>49</v>
      </c>
    </row>
    <row r="3127" customFormat="false" ht="12.8" hidden="false" customHeight="false" outlineLevel="0" collapsed="false">
      <c r="A3127" s="0" t="n">
        <f aca="false">IF(B3126&lt;&gt;$D$1,A3126,A3126+1)</f>
        <v>42</v>
      </c>
      <c r="B3127" s="0" t="n">
        <f aca="false">IF(B3126&lt;&gt;$D$1,B3126+1,1)</f>
        <v>50</v>
      </c>
      <c r="C3127" s="0" t="str">
        <f aca="false">IFERROR(VLOOKUP(A3127,'Province Map'!$A$2:$BX$77,(MATCH(B3127,'Province Map'!$B$2:$BX$2,0)+1),0),"")</f>
        <v/>
      </c>
      <c r="D3127" s="0" t="str">
        <f aca="false">IF(C3127="T","T","")</f>
        <v/>
      </c>
      <c r="E3127" s="0" t="str">
        <f aca="false">IF(D3127="T",COUNTIF($D$3:$D3127,"T"),"")</f>
        <v/>
      </c>
      <c r="F3127" s="0" t="str">
        <f aca="false">IF(C3127="S","S","")</f>
        <v/>
      </c>
      <c r="G3127" s="0" t="str">
        <f aca="false">IF(F3127="S",COUNTIF($F$3:$F3127,"S"),"")</f>
        <v/>
      </c>
      <c r="H3127" s="0" t="n">
        <f aca="false">A3127</f>
        <v>42</v>
      </c>
      <c r="I3127" s="0" t="n">
        <f aca="false">B3127</f>
        <v>50</v>
      </c>
    </row>
    <row r="3128" customFormat="false" ht="12.8" hidden="false" customHeight="false" outlineLevel="0" collapsed="false">
      <c r="A3128" s="0" t="n">
        <f aca="false">IF(B3127&lt;&gt;$D$1,A3127,A3127+1)</f>
        <v>42</v>
      </c>
      <c r="B3128" s="0" t="n">
        <f aca="false">IF(B3127&lt;&gt;$D$1,B3127+1,1)</f>
        <v>51</v>
      </c>
      <c r="C3128" s="0" t="str">
        <f aca="false">IFERROR(VLOOKUP(A3128,'Province Map'!$A$2:$BX$77,(MATCH(B3128,'Province Map'!$B$2:$BX$2,0)+1),0),"")</f>
        <v/>
      </c>
      <c r="D3128" s="0" t="str">
        <f aca="false">IF(C3128="T","T","")</f>
        <v/>
      </c>
      <c r="E3128" s="0" t="str">
        <f aca="false">IF(D3128="T",COUNTIF($D$3:$D3128,"T"),"")</f>
        <v/>
      </c>
      <c r="F3128" s="0" t="str">
        <f aca="false">IF(C3128="S","S","")</f>
        <v/>
      </c>
      <c r="G3128" s="0" t="str">
        <f aca="false">IF(F3128="S",COUNTIF($F$3:$F3128,"S"),"")</f>
        <v/>
      </c>
      <c r="H3128" s="0" t="n">
        <f aca="false">A3128</f>
        <v>42</v>
      </c>
      <c r="I3128" s="0" t="n">
        <f aca="false">B3128</f>
        <v>51</v>
      </c>
    </row>
    <row r="3129" customFormat="false" ht="12.8" hidden="false" customHeight="false" outlineLevel="0" collapsed="false">
      <c r="A3129" s="0" t="n">
        <f aca="false">IF(B3128&lt;&gt;$D$1,A3128,A3128+1)</f>
        <v>42</v>
      </c>
      <c r="B3129" s="0" t="n">
        <f aca="false">IF(B3128&lt;&gt;$D$1,B3128+1,1)</f>
        <v>52</v>
      </c>
      <c r="C3129" s="0" t="str">
        <f aca="false">IFERROR(VLOOKUP(A3129,'Province Map'!$A$2:$BX$77,(MATCH(B3129,'Province Map'!$B$2:$BX$2,0)+1),0),"")</f>
        <v/>
      </c>
      <c r="D3129" s="0" t="str">
        <f aca="false">IF(C3129="T","T","")</f>
        <v/>
      </c>
      <c r="E3129" s="0" t="str">
        <f aca="false">IF(D3129="T",COUNTIF($D$3:$D3129,"T"),"")</f>
        <v/>
      </c>
      <c r="F3129" s="0" t="str">
        <f aca="false">IF(C3129="S","S","")</f>
        <v/>
      </c>
      <c r="G3129" s="0" t="str">
        <f aca="false">IF(F3129="S",COUNTIF($F$3:$F3129,"S"),"")</f>
        <v/>
      </c>
      <c r="H3129" s="0" t="n">
        <f aca="false">A3129</f>
        <v>42</v>
      </c>
      <c r="I3129" s="0" t="n">
        <f aca="false">B3129</f>
        <v>52</v>
      </c>
    </row>
    <row r="3130" customFormat="false" ht="12.8" hidden="false" customHeight="false" outlineLevel="0" collapsed="false">
      <c r="A3130" s="0" t="n">
        <f aca="false">IF(B3129&lt;&gt;$D$1,A3129,A3129+1)</f>
        <v>42</v>
      </c>
      <c r="B3130" s="0" t="n">
        <f aca="false">IF(B3129&lt;&gt;$D$1,B3129+1,1)</f>
        <v>53</v>
      </c>
      <c r="C3130" s="0" t="str">
        <f aca="false">IFERROR(VLOOKUP(A3130,'Province Map'!$A$2:$BX$77,(MATCH(B3130,'Province Map'!$B$2:$BX$2,0)+1),0),"")</f>
        <v/>
      </c>
      <c r="D3130" s="0" t="str">
        <f aca="false">IF(C3130="T","T","")</f>
        <v/>
      </c>
      <c r="E3130" s="0" t="str">
        <f aca="false">IF(D3130="T",COUNTIF($D$3:$D3130,"T"),"")</f>
        <v/>
      </c>
      <c r="F3130" s="0" t="str">
        <f aca="false">IF(C3130="S","S","")</f>
        <v/>
      </c>
      <c r="G3130" s="0" t="str">
        <f aca="false">IF(F3130="S",COUNTIF($F$3:$F3130,"S"),"")</f>
        <v/>
      </c>
      <c r="H3130" s="0" t="n">
        <f aca="false">A3130</f>
        <v>42</v>
      </c>
      <c r="I3130" s="0" t="n">
        <f aca="false">B3130</f>
        <v>53</v>
      </c>
    </row>
    <row r="3131" customFormat="false" ht="12.8" hidden="false" customHeight="false" outlineLevel="0" collapsed="false">
      <c r="A3131" s="0" t="n">
        <f aca="false">IF(B3130&lt;&gt;$D$1,A3130,A3130+1)</f>
        <v>42</v>
      </c>
      <c r="B3131" s="0" t="n">
        <f aca="false">IF(B3130&lt;&gt;$D$1,B3130+1,1)</f>
        <v>54</v>
      </c>
      <c r="C3131" s="0" t="str">
        <f aca="false">IFERROR(VLOOKUP(A3131,'Province Map'!$A$2:$BX$77,(MATCH(B3131,'Province Map'!$B$2:$BX$2,0)+1),0),"")</f>
        <v/>
      </c>
      <c r="D3131" s="0" t="str">
        <f aca="false">IF(C3131="T","T","")</f>
        <v/>
      </c>
      <c r="E3131" s="0" t="str">
        <f aca="false">IF(D3131="T",COUNTIF($D$3:$D3131,"T"),"")</f>
        <v/>
      </c>
      <c r="F3131" s="0" t="str">
        <f aca="false">IF(C3131="S","S","")</f>
        <v/>
      </c>
      <c r="G3131" s="0" t="str">
        <f aca="false">IF(F3131="S",COUNTIF($F$3:$F3131,"S"),"")</f>
        <v/>
      </c>
      <c r="H3131" s="0" t="n">
        <f aca="false">A3131</f>
        <v>42</v>
      </c>
      <c r="I3131" s="0" t="n">
        <f aca="false">B3131</f>
        <v>54</v>
      </c>
    </row>
    <row r="3132" customFormat="false" ht="12.8" hidden="false" customHeight="false" outlineLevel="0" collapsed="false">
      <c r="A3132" s="0" t="n">
        <f aca="false">IF(B3131&lt;&gt;$D$1,A3131,A3131+1)</f>
        <v>42</v>
      </c>
      <c r="B3132" s="0" t="n">
        <f aca="false">IF(B3131&lt;&gt;$D$1,B3131+1,1)</f>
        <v>55</v>
      </c>
      <c r="C3132" s="0" t="str">
        <f aca="false">IFERROR(VLOOKUP(A3132,'Province Map'!$A$2:$BX$77,(MATCH(B3132,'Province Map'!$B$2:$BX$2,0)+1),0),"")</f>
        <v/>
      </c>
      <c r="D3132" s="0" t="str">
        <f aca="false">IF(C3132="T","T","")</f>
        <v/>
      </c>
      <c r="E3132" s="0" t="str">
        <f aca="false">IF(D3132="T",COUNTIF($D$3:$D3132,"T"),"")</f>
        <v/>
      </c>
      <c r="F3132" s="0" t="str">
        <f aca="false">IF(C3132="S","S","")</f>
        <v/>
      </c>
      <c r="G3132" s="0" t="str">
        <f aca="false">IF(F3132="S",COUNTIF($F$3:$F3132,"S"),"")</f>
        <v/>
      </c>
      <c r="H3132" s="0" t="n">
        <f aca="false">A3132</f>
        <v>42</v>
      </c>
      <c r="I3132" s="0" t="n">
        <f aca="false">B3132</f>
        <v>55</v>
      </c>
    </row>
    <row r="3133" customFormat="false" ht="12.8" hidden="false" customHeight="false" outlineLevel="0" collapsed="false">
      <c r="A3133" s="0" t="n">
        <f aca="false">IF(B3132&lt;&gt;$D$1,A3132,A3132+1)</f>
        <v>42</v>
      </c>
      <c r="B3133" s="0" t="n">
        <f aca="false">IF(B3132&lt;&gt;$D$1,B3132+1,1)</f>
        <v>56</v>
      </c>
      <c r="C3133" s="0" t="str">
        <f aca="false">IFERROR(VLOOKUP(A3133,'Province Map'!$A$2:$BX$77,(MATCH(B3133,'Province Map'!$B$2:$BX$2,0)+1),0),"")</f>
        <v/>
      </c>
      <c r="D3133" s="0" t="str">
        <f aca="false">IF(C3133="T","T","")</f>
        <v/>
      </c>
      <c r="E3133" s="0" t="str">
        <f aca="false">IF(D3133="T",COUNTIF($D$3:$D3133,"T"),"")</f>
        <v/>
      </c>
      <c r="F3133" s="0" t="str">
        <f aca="false">IF(C3133="S","S","")</f>
        <v/>
      </c>
      <c r="G3133" s="0" t="str">
        <f aca="false">IF(F3133="S",COUNTIF($F$3:$F3133,"S"),"")</f>
        <v/>
      </c>
      <c r="H3133" s="0" t="n">
        <f aca="false">A3133</f>
        <v>42</v>
      </c>
      <c r="I3133" s="0" t="n">
        <f aca="false">B3133</f>
        <v>56</v>
      </c>
    </row>
    <row r="3134" customFormat="false" ht="12.8" hidden="false" customHeight="false" outlineLevel="0" collapsed="false">
      <c r="A3134" s="0" t="n">
        <f aca="false">IF(B3133&lt;&gt;$D$1,A3133,A3133+1)</f>
        <v>42</v>
      </c>
      <c r="B3134" s="0" t="n">
        <f aca="false">IF(B3133&lt;&gt;$D$1,B3133+1,1)</f>
        <v>57</v>
      </c>
      <c r="C3134" s="0" t="str">
        <f aca="false">IFERROR(VLOOKUP(A3134,'Province Map'!$A$2:$BX$77,(MATCH(B3134,'Province Map'!$B$2:$BX$2,0)+1),0),"")</f>
        <v/>
      </c>
      <c r="D3134" s="0" t="str">
        <f aca="false">IF(C3134="T","T","")</f>
        <v/>
      </c>
      <c r="E3134" s="0" t="str">
        <f aca="false">IF(D3134="T",COUNTIF($D$3:$D3134,"T"),"")</f>
        <v/>
      </c>
      <c r="F3134" s="0" t="str">
        <f aca="false">IF(C3134="S","S","")</f>
        <v/>
      </c>
      <c r="G3134" s="0" t="str">
        <f aca="false">IF(F3134="S",COUNTIF($F$3:$F3134,"S"),"")</f>
        <v/>
      </c>
      <c r="H3134" s="0" t="n">
        <f aca="false">A3134</f>
        <v>42</v>
      </c>
      <c r="I3134" s="0" t="n">
        <f aca="false">B3134</f>
        <v>57</v>
      </c>
    </row>
    <row r="3135" customFormat="false" ht="12.8" hidden="false" customHeight="false" outlineLevel="0" collapsed="false">
      <c r="A3135" s="0" t="n">
        <f aca="false">IF(B3134&lt;&gt;$D$1,A3134,A3134+1)</f>
        <v>42</v>
      </c>
      <c r="B3135" s="0" t="n">
        <f aca="false">IF(B3134&lt;&gt;$D$1,B3134+1,1)</f>
        <v>58</v>
      </c>
      <c r="C3135" s="0" t="str">
        <f aca="false">IFERROR(VLOOKUP(A3135,'Province Map'!$A$2:$BX$77,(MATCH(B3135,'Province Map'!$B$2:$BX$2,0)+1),0),"")</f>
        <v/>
      </c>
      <c r="D3135" s="0" t="str">
        <f aca="false">IF(C3135="T","T","")</f>
        <v/>
      </c>
      <c r="E3135" s="0" t="str">
        <f aca="false">IF(D3135="T",COUNTIF($D$3:$D3135,"T"),"")</f>
        <v/>
      </c>
      <c r="F3135" s="0" t="str">
        <f aca="false">IF(C3135="S","S","")</f>
        <v/>
      </c>
      <c r="G3135" s="0" t="str">
        <f aca="false">IF(F3135="S",COUNTIF($F$3:$F3135,"S"),"")</f>
        <v/>
      </c>
      <c r="H3135" s="0" t="n">
        <f aca="false">A3135</f>
        <v>42</v>
      </c>
      <c r="I3135" s="0" t="n">
        <f aca="false">B3135</f>
        <v>58</v>
      </c>
    </row>
    <row r="3136" customFormat="false" ht="12.8" hidden="false" customHeight="false" outlineLevel="0" collapsed="false">
      <c r="A3136" s="0" t="n">
        <f aca="false">IF(B3135&lt;&gt;$D$1,A3135,A3135+1)</f>
        <v>42</v>
      </c>
      <c r="B3136" s="0" t="n">
        <f aca="false">IF(B3135&lt;&gt;$D$1,B3135+1,1)</f>
        <v>59</v>
      </c>
      <c r="C3136" s="0" t="str">
        <f aca="false">IFERROR(VLOOKUP(A3136,'Province Map'!$A$2:$BX$77,(MATCH(B3136,'Province Map'!$B$2:$BX$2,0)+1),0),"")</f>
        <v/>
      </c>
      <c r="D3136" s="0" t="str">
        <f aca="false">IF(C3136="T","T","")</f>
        <v/>
      </c>
      <c r="E3136" s="0" t="str">
        <f aca="false">IF(D3136="T",COUNTIF($D$3:$D3136,"T"),"")</f>
        <v/>
      </c>
      <c r="F3136" s="0" t="str">
        <f aca="false">IF(C3136="S","S","")</f>
        <v/>
      </c>
      <c r="G3136" s="0" t="str">
        <f aca="false">IF(F3136="S",COUNTIF($F$3:$F3136,"S"),"")</f>
        <v/>
      </c>
      <c r="H3136" s="0" t="n">
        <f aca="false">A3136</f>
        <v>42</v>
      </c>
      <c r="I3136" s="0" t="n">
        <f aca="false">B3136</f>
        <v>59</v>
      </c>
    </row>
    <row r="3137" customFormat="false" ht="12.8" hidden="false" customHeight="false" outlineLevel="0" collapsed="false">
      <c r="A3137" s="0" t="n">
        <f aca="false">IF(B3136&lt;&gt;$D$1,A3136,A3136+1)</f>
        <v>42</v>
      </c>
      <c r="B3137" s="0" t="n">
        <f aca="false">IF(B3136&lt;&gt;$D$1,B3136+1,1)</f>
        <v>60</v>
      </c>
      <c r="C3137" s="0" t="str">
        <f aca="false">IFERROR(VLOOKUP(A3137,'Province Map'!$A$2:$BX$77,(MATCH(B3137,'Province Map'!$B$2:$BX$2,0)+1),0),"")</f>
        <v/>
      </c>
      <c r="D3137" s="0" t="str">
        <f aca="false">IF(C3137="T","T","")</f>
        <v/>
      </c>
      <c r="E3137" s="0" t="str">
        <f aca="false">IF(D3137="T",COUNTIF($D$3:$D3137,"T"),"")</f>
        <v/>
      </c>
      <c r="F3137" s="0" t="str">
        <f aca="false">IF(C3137="S","S","")</f>
        <v/>
      </c>
      <c r="G3137" s="0" t="str">
        <f aca="false">IF(F3137="S",COUNTIF($F$3:$F3137,"S"),"")</f>
        <v/>
      </c>
      <c r="H3137" s="0" t="n">
        <f aca="false">A3137</f>
        <v>42</v>
      </c>
      <c r="I3137" s="0" t="n">
        <f aca="false">B3137</f>
        <v>60</v>
      </c>
    </row>
    <row r="3138" customFormat="false" ht="12.8" hidden="false" customHeight="false" outlineLevel="0" collapsed="false">
      <c r="A3138" s="0" t="n">
        <f aca="false">IF(B3137&lt;&gt;$D$1,A3137,A3137+1)</f>
        <v>42</v>
      </c>
      <c r="B3138" s="0" t="n">
        <f aca="false">IF(B3137&lt;&gt;$D$1,B3137+1,1)</f>
        <v>61</v>
      </c>
      <c r="C3138" s="0" t="str">
        <f aca="false">IFERROR(VLOOKUP(A3138,'Province Map'!$A$2:$BX$77,(MATCH(B3138,'Province Map'!$B$2:$BX$2,0)+1),0),"")</f>
        <v/>
      </c>
      <c r="D3138" s="0" t="str">
        <f aca="false">IF(C3138="T","T","")</f>
        <v/>
      </c>
      <c r="E3138" s="0" t="str">
        <f aca="false">IF(D3138="T",COUNTIF($D$3:$D3138,"T"),"")</f>
        <v/>
      </c>
      <c r="F3138" s="0" t="str">
        <f aca="false">IF(C3138="S","S","")</f>
        <v/>
      </c>
      <c r="G3138" s="0" t="str">
        <f aca="false">IF(F3138="S",COUNTIF($F$3:$F3138,"S"),"")</f>
        <v/>
      </c>
      <c r="H3138" s="0" t="n">
        <f aca="false">A3138</f>
        <v>42</v>
      </c>
      <c r="I3138" s="0" t="n">
        <f aca="false">B3138</f>
        <v>61</v>
      </c>
    </row>
    <row r="3139" customFormat="false" ht="12.8" hidden="false" customHeight="false" outlineLevel="0" collapsed="false">
      <c r="A3139" s="0" t="n">
        <f aca="false">IF(B3138&lt;&gt;$D$1,A3138,A3138+1)</f>
        <v>42</v>
      </c>
      <c r="B3139" s="0" t="n">
        <f aca="false">IF(B3138&lt;&gt;$D$1,B3138+1,1)</f>
        <v>62</v>
      </c>
      <c r="C3139" s="0" t="str">
        <f aca="false">IFERROR(VLOOKUP(A3139,'Province Map'!$A$2:$BX$77,(MATCH(B3139,'Province Map'!$B$2:$BX$2,0)+1),0),"")</f>
        <v/>
      </c>
      <c r="D3139" s="0" t="str">
        <f aca="false">IF(C3139="T","T","")</f>
        <v/>
      </c>
      <c r="E3139" s="0" t="str">
        <f aca="false">IF(D3139="T",COUNTIF($D$3:$D3139,"T"),"")</f>
        <v/>
      </c>
      <c r="F3139" s="0" t="str">
        <f aca="false">IF(C3139="S","S","")</f>
        <v/>
      </c>
      <c r="G3139" s="0" t="str">
        <f aca="false">IF(F3139="S",COUNTIF($F$3:$F3139,"S"),"")</f>
        <v/>
      </c>
      <c r="H3139" s="0" t="n">
        <f aca="false">A3139</f>
        <v>42</v>
      </c>
      <c r="I3139" s="0" t="n">
        <f aca="false">B3139</f>
        <v>62</v>
      </c>
    </row>
    <row r="3140" customFormat="false" ht="12.8" hidden="false" customHeight="false" outlineLevel="0" collapsed="false">
      <c r="A3140" s="0" t="n">
        <f aca="false">IF(B3139&lt;&gt;$D$1,A3139,A3139+1)</f>
        <v>42</v>
      </c>
      <c r="B3140" s="0" t="n">
        <f aca="false">IF(B3139&lt;&gt;$D$1,B3139+1,1)</f>
        <v>63</v>
      </c>
      <c r="C3140" s="0" t="str">
        <f aca="false">IFERROR(VLOOKUP(A3140,'Province Map'!$A$2:$BX$77,(MATCH(B3140,'Province Map'!$B$2:$BX$2,0)+1),0),"")</f>
        <v/>
      </c>
      <c r="D3140" s="0" t="str">
        <f aca="false">IF(C3140="T","T","")</f>
        <v/>
      </c>
      <c r="E3140" s="0" t="str">
        <f aca="false">IF(D3140="T",COUNTIF($D$3:$D3140,"T"),"")</f>
        <v/>
      </c>
      <c r="F3140" s="0" t="str">
        <f aca="false">IF(C3140="S","S","")</f>
        <v/>
      </c>
      <c r="G3140" s="0" t="str">
        <f aca="false">IF(F3140="S",COUNTIF($F$3:$F3140,"S"),"")</f>
        <v/>
      </c>
      <c r="H3140" s="0" t="n">
        <f aca="false">A3140</f>
        <v>42</v>
      </c>
      <c r="I3140" s="0" t="n">
        <f aca="false">B3140</f>
        <v>63</v>
      </c>
    </row>
    <row r="3141" customFormat="false" ht="12.8" hidden="false" customHeight="false" outlineLevel="0" collapsed="false">
      <c r="A3141" s="0" t="n">
        <f aca="false">IF(B3140&lt;&gt;$D$1,A3140,A3140+1)</f>
        <v>42</v>
      </c>
      <c r="B3141" s="0" t="n">
        <f aca="false">IF(B3140&lt;&gt;$D$1,B3140+1,1)</f>
        <v>64</v>
      </c>
      <c r="C3141" s="0" t="str">
        <f aca="false">IFERROR(VLOOKUP(A3141,'Province Map'!$A$2:$BX$77,(MATCH(B3141,'Province Map'!$B$2:$BX$2,0)+1),0),"")</f>
        <v/>
      </c>
      <c r="D3141" s="0" t="str">
        <f aca="false">IF(C3141="T","T","")</f>
        <v/>
      </c>
      <c r="E3141" s="0" t="str">
        <f aca="false">IF(D3141="T",COUNTIF($D$3:$D3141,"T"),"")</f>
        <v/>
      </c>
      <c r="F3141" s="0" t="str">
        <f aca="false">IF(C3141="S","S","")</f>
        <v/>
      </c>
      <c r="G3141" s="0" t="str">
        <f aca="false">IF(F3141="S",COUNTIF($F$3:$F3141,"S"),"")</f>
        <v/>
      </c>
      <c r="H3141" s="0" t="n">
        <f aca="false">A3141</f>
        <v>42</v>
      </c>
      <c r="I3141" s="0" t="n">
        <f aca="false">B3141</f>
        <v>64</v>
      </c>
    </row>
    <row r="3142" customFormat="false" ht="12.8" hidden="false" customHeight="false" outlineLevel="0" collapsed="false">
      <c r="A3142" s="0" t="n">
        <f aca="false">IF(B3141&lt;&gt;$D$1,A3141,A3141+1)</f>
        <v>42</v>
      </c>
      <c r="B3142" s="0" t="n">
        <f aca="false">IF(B3141&lt;&gt;$D$1,B3141+1,1)</f>
        <v>65</v>
      </c>
      <c r="C3142" s="0" t="str">
        <f aca="false">IFERROR(VLOOKUP(A3142,'Province Map'!$A$2:$BX$77,(MATCH(B3142,'Province Map'!$B$2:$BX$2,0)+1),0),"")</f>
        <v/>
      </c>
      <c r="D3142" s="0" t="str">
        <f aca="false">IF(C3142="T","T","")</f>
        <v/>
      </c>
      <c r="E3142" s="0" t="str">
        <f aca="false">IF(D3142="T",COUNTIF($D$3:$D3142,"T"),"")</f>
        <v/>
      </c>
      <c r="F3142" s="0" t="str">
        <f aca="false">IF(C3142="S","S","")</f>
        <v/>
      </c>
      <c r="G3142" s="0" t="str">
        <f aca="false">IF(F3142="S",COUNTIF($F$3:$F3142,"S"),"")</f>
        <v/>
      </c>
      <c r="H3142" s="0" t="n">
        <f aca="false">A3142</f>
        <v>42</v>
      </c>
      <c r="I3142" s="0" t="n">
        <f aca="false">B3142</f>
        <v>65</v>
      </c>
    </row>
    <row r="3143" customFormat="false" ht="12.8" hidden="false" customHeight="false" outlineLevel="0" collapsed="false">
      <c r="A3143" s="0" t="n">
        <f aca="false">IF(B3142&lt;&gt;$D$1,A3142,A3142+1)</f>
        <v>42</v>
      </c>
      <c r="B3143" s="0" t="n">
        <f aca="false">IF(B3142&lt;&gt;$D$1,B3142+1,1)</f>
        <v>66</v>
      </c>
      <c r="C3143" s="0" t="str">
        <f aca="false">IFERROR(VLOOKUP(A3143,'Province Map'!$A$2:$BX$77,(MATCH(B3143,'Province Map'!$B$2:$BX$2,0)+1),0),"")</f>
        <v/>
      </c>
      <c r="D3143" s="0" t="str">
        <f aca="false">IF(C3143="T","T","")</f>
        <v/>
      </c>
      <c r="E3143" s="0" t="str">
        <f aca="false">IF(D3143="T",COUNTIF($D$3:$D3143,"T"),"")</f>
        <v/>
      </c>
      <c r="F3143" s="0" t="str">
        <f aca="false">IF(C3143="S","S","")</f>
        <v/>
      </c>
      <c r="G3143" s="0" t="str">
        <f aca="false">IF(F3143="S",COUNTIF($F$3:$F3143,"S"),"")</f>
        <v/>
      </c>
      <c r="H3143" s="0" t="n">
        <f aca="false">A3143</f>
        <v>42</v>
      </c>
      <c r="I3143" s="0" t="n">
        <f aca="false">B3143</f>
        <v>66</v>
      </c>
    </row>
    <row r="3144" customFormat="false" ht="12.8" hidden="false" customHeight="false" outlineLevel="0" collapsed="false">
      <c r="A3144" s="0" t="n">
        <f aca="false">IF(B3143&lt;&gt;$D$1,A3143,A3143+1)</f>
        <v>42</v>
      </c>
      <c r="B3144" s="0" t="n">
        <f aca="false">IF(B3143&lt;&gt;$D$1,B3143+1,1)</f>
        <v>67</v>
      </c>
      <c r="C3144" s="0" t="str">
        <f aca="false">IFERROR(VLOOKUP(A3144,'Province Map'!$A$2:$BX$77,(MATCH(B3144,'Province Map'!$B$2:$BX$2,0)+1),0),"")</f>
        <v/>
      </c>
      <c r="D3144" s="0" t="str">
        <f aca="false">IF(C3144="T","T","")</f>
        <v/>
      </c>
      <c r="E3144" s="0" t="str">
        <f aca="false">IF(D3144="T",COUNTIF($D$3:$D3144,"T"),"")</f>
        <v/>
      </c>
      <c r="F3144" s="0" t="str">
        <f aca="false">IF(C3144="S","S","")</f>
        <v/>
      </c>
      <c r="G3144" s="0" t="str">
        <f aca="false">IF(F3144="S",COUNTIF($F$3:$F3144,"S"),"")</f>
        <v/>
      </c>
      <c r="H3144" s="0" t="n">
        <f aca="false">A3144</f>
        <v>42</v>
      </c>
      <c r="I3144" s="0" t="n">
        <f aca="false">B3144</f>
        <v>67</v>
      </c>
    </row>
    <row r="3145" customFormat="false" ht="12.8" hidden="false" customHeight="false" outlineLevel="0" collapsed="false">
      <c r="A3145" s="0" t="n">
        <f aca="false">IF(B3144&lt;&gt;$D$1,A3144,A3144+1)</f>
        <v>42</v>
      </c>
      <c r="B3145" s="0" t="n">
        <f aca="false">IF(B3144&lt;&gt;$D$1,B3144+1,1)</f>
        <v>68</v>
      </c>
      <c r="C3145" s="0" t="str">
        <f aca="false">IFERROR(VLOOKUP(A3145,'Province Map'!$A$2:$BX$77,(MATCH(B3145,'Province Map'!$B$2:$BX$2,0)+1),0),"")</f>
        <v/>
      </c>
      <c r="D3145" s="0" t="str">
        <f aca="false">IF(C3145="T","T","")</f>
        <v/>
      </c>
      <c r="E3145" s="0" t="str">
        <f aca="false">IF(D3145="T",COUNTIF($D$3:$D3145,"T"),"")</f>
        <v/>
      </c>
      <c r="F3145" s="0" t="str">
        <f aca="false">IF(C3145="S","S","")</f>
        <v/>
      </c>
      <c r="G3145" s="0" t="str">
        <f aca="false">IF(F3145="S",COUNTIF($F$3:$F3145,"S"),"")</f>
        <v/>
      </c>
      <c r="H3145" s="0" t="n">
        <f aca="false">A3145</f>
        <v>42</v>
      </c>
      <c r="I3145" s="0" t="n">
        <f aca="false">B3145</f>
        <v>68</v>
      </c>
    </row>
    <row r="3146" customFormat="false" ht="12.8" hidden="false" customHeight="false" outlineLevel="0" collapsed="false">
      <c r="A3146" s="0" t="n">
        <f aca="false">IF(B3145&lt;&gt;$D$1,A3145,A3145+1)</f>
        <v>42</v>
      </c>
      <c r="B3146" s="0" t="n">
        <f aca="false">IF(B3145&lt;&gt;$D$1,B3145+1,1)</f>
        <v>69</v>
      </c>
      <c r="C3146" s="0" t="str">
        <f aca="false">IFERROR(VLOOKUP(A3146,'Province Map'!$A$2:$BX$77,(MATCH(B3146,'Province Map'!$B$2:$BX$2,0)+1),0),"")</f>
        <v/>
      </c>
      <c r="D3146" s="0" t="str">
        <f aca="false">IF(C3146="T","T","")</f>
        <v/>
      </c>
      <c r="E3146" s="0" t="str">
        <f aca="false">IF(D3146="T",COUNTIF($D$3:$D3146,"T"),"")</f>
        <v/>
      </c>
      <c r="F3146" s="0" t="str">
        <f aca="false">IF(C3146="S","S","")</f>
        <v/>
      </c>
      <c r="G3146" s="0" t="str">
        <f aca="false">IF(F3146="S",COUNTIF($F$3:$F3146,"S"),"")</f>
        <v/>
      </c>
      <c r="H3146" s="0" t="n">
        <f aca="false">A3146</f>
        <v>42</v>
      </c>
      <c r="I3146" s="0" t="n">
        <f aca="false">B3146</f>
        <v>69</v>
      </c>
    </row>
    <row r="3147" customFormat="false" ht="12.8" hidden="false" customHeight="false" outlineLevel="0" collapsed="false">
      <c r="A3147" s="0" t="n">
        <f aca="false">IF(B3146&lt;&gt;$D$1,A3146,A3146+1)</f>
        <v>42</v>
      </c>
      <c r="B3147" s="0" t="n">
        <f aca="false">IF(B3146&lt;&gt;$D$1,B3146+1,1)</f>
        <v>70</v>
      </c>
      <c r="C3147" s="0" t="str">
        <f aca="false">IFERROR(VLOOKUP(A3147,'Province Map'!$A$2:$BX$77,(MATCH(B3147,'Province Map'!$B$2:$BX$2,0)+1),0),"")</f>
        <v/>
      </c>
      <c r="D3147" s="0" t="str">
        <f aca="false">IF(C3147="T","T","")</f>
        <v/>
      </c>
      <c r="E3147" s="0" t="str">
        <f aca="false">IF(D3147="T",COUNTIF($D$3:$D3147,"T"),"")</f>
        <v/>
      </c>
      <c r="F3147" s="0" t="str">
        <f aca="false">IF(C3147="S","S","")</f>
        <v/>
      </c>
      <c r="G3147" s="0" t="str">
        <f aca="false">IF(F3147="S",COUNTIF($F$3:$F3147,"S"),"")</f>
        <v/>
      </c>
      <c r="H3147" s="0" t="n">
        <f aca="false">A3147</f>
        <v>42</v>
      </c>
      <c r="I3147" s="0" t="n">
        <f aca="false">B3147</f>
        <v>70</v>
      </c>
    </row>
    <row r="3148" customFormat="false" ht="12.8" hidden="false" customHeight="false" outlineLevel="0" collapsed="false">
      <c r="A3148" s="0" t="n">
        <f aca="false">IF(B3147&lt;&gt;$D$1,A3147,A3147+1)</f>
        <v>42</v>
      </c>
      <c r="B3148" s="0" t="n">
        <f aca="false">IF(B3147&lt;&gt;$D$1,B3147+1,1)</f>
        <v>71</v>
      </c>
      <c r="C3148" s="0" t="str">
        <f aca="false">IFERROR(VLOOKUP(A3148,'Province Map'!$A$2:$BX$77,(MATCH(B3148,'Province Map'!$B$2:$BX$2,0)+1),0),"")</f>
        <v/>
      </c>
      <c r="D3148" s="0" t="str">
        <f aca="false">IF(C3148="T","T","")</f>
        <v/>
      </c>
      <c r="E3148" s="0" t="str">
        <f aca="false">IF(D3148="T",COUNTIF($D$3:$D3148,"T"),"")</f>
        <v/>
      </c>
      <c r="F3148" s="0" t="str">
        <f aca="false">IF(C3148="S","S","")</f>
        <v/>
      </c>
      <c r="G3148" s="0" t="str">
        <f aca="false">IF(F3148="S",COUNTIF($F$3:$F3148,"S"),"")</f>
        <v/>
      </c>
      <c r="H3148" s="0" t="n">
        <f aca="false">A3148</f>
        <v>42</v>
      </c>
      <c r="I3148" s="0" t="n">
        <f aca="false">B3148</f>
        <v>71</v>
      </c>
    </row>
    <row r="3149" customFormat="false" ht="12.8" hidden="false" customHeight="false" outlineLevel="0" collapsed="false">
      <c r="A3149" s="0" t="n">
        <f aca="false">IF(B3148&lt;&gt;$D$1,A3148,A3148+1)</f>
        <v>42</v>
      </c>
      <c r="B3149" s="0" t="n">
        <f aca="false">IF(B3148&lt;&gt;$D$1,B3148+1,1)</f>
        <v>72</v>
      </c>
      <c r="C3149" s="0" t="str">
        <f aca="false">IFERROR(VLOOKUP(A3149,'Province Map'!$A$2:$BX$77,(MATCH(B3149,'Province Map'!$B$2:$BX$2,0)+1),0),"")</f>
        <v/>
      </c>
      <c r="D3149" s="0" t="str">
        <f aca="false">IF(C3149="T","T","")</f>
        <v/>
      </c>
      <c r="E3149" s="0" t="str">
        <f aca="false">IF(D3149="T",COUNTIF($D$3:$D3149,"T"),"")</f>
        <v/>
      </c>
      <c r="F3149" s="0" t="str">
        <f aca="false">IF(C3149="S","S","")</f>
        <v/>
      </c>
      <c r="G3149" s="0" t="str">
        <f aca="false">IF(F3149="S",COUNTIF($F$3:$F3149,"S"),"")</f>
        <v/>
      </c>
      <c r="H3149" s="0" t="n">
        <f aca="false">A3149</f>
        <v>42</v>
      </c>
      <c r="I3149" s="0" t="n">
        <f aca="false">B3149</f>
        <v>72</v>
      </c>
    </row>
    <row r="3150" customFormat="false" ht="12.8" hidden="false" customHeight="false" outlineLevel="0" collapsed="false">
      <c r="A3150" s="0" t="n">
        <f aca="false">IF(B3149&lt;&gt;$D$1,A3149,A3149+1)</f>
        <v>42</v>
      </c>
      <c r="B3150" s="0" t="n">
        <f aca="false">IF(B3149&lt;&gt;$D$1,B3149+1,1)</f>
        <v>73</v>
      </c>
      <c r="C3150" s="0" t="str">
        <f aca="false">IFERROR(VLOOKUP(A3150,'Province Map'!$A$2:$BX$77,(MATCH(B3150,'Province Map'!$B$2:$BX$2,0)+1),0),"")</f>
        <v/>
      </c>
      <c r="D3150" s="0" t="str">
        <f aca="false">IF(C3150="T","T","")</f>
        <v/>
      </c>
      <c r="E3150" s="0" t="str">
        <f aca="false">IF(D3150="T",COUNTIF($D$3:$D3150,"T"),"")</f>
        <v/>
      </c>
      <c r="F3150" s="0" t="str">
        <f aca="false">IF(C3150="S","S","")</f>
        <v/>
      </c>
      <c r="G3150" s="0" t="str">
        <f aca="false">IF(F3150="S",COUNTIF($F$3:$F3150,"S"),"")</f>
        <v/>
      </c>
      <c r="H3150" s="0" t="n">
        <f aca="false">A3150</f>
        <v>42</v>
      </c>
      <c r="I3150" s="0" t="n">
        <f aca="false">B3150</f>
        <v>73</v>
      </c>
    </row>
    <row r="3151" customFormat="false" ht="12.8" hidden="false" customHeight="false" outlineLevel="0" collapsed="false">
      <c r="A3151" s="0" t="n">
        <f aca="false">IF(B3150&lt;&gt;$D$1,A3150,A3150+1)</f>
        <v>42</v>
      </c>
      <c r="B3151" s="0" t="n">
        <f aca="false">IF(B3150&lt;&gt;$D$1,B3150+1,1)</f>
        <v>74</v>
      </c>
      <c r="C3151" s="0" t="str">
        <f aca="false">IFERROR(VLOOKUP(A3151,'Province Map'!$A$2:$BX$77,(MATCH(B3151,'Province Map'!$B$2:$BX$2,0)+1),0),"")</f>
        <v/>
      </c>
      <c r="D3151" s="0" t="str">
        <f aca="false">IF(C3151="T","T","")</f>
        <v/>
      </c>
      <c r="E3151" s="0" t="str">
        <f aca="false">IF(D3151="T",COUNTIF($D$3:$D3151,"T"),"")</f>
        <v/>
      </c>
      <c r="F3151" s="0" t="str">
        <f aca="false">IF(C3151="S","S","")</f>
        <v/>
      </c>
      <c r="G3151" s="0" t="str">
        <f aca="false">IF(F3151="S",COUNTIF($F$3:$F3151,"S"),"")</f>
        <v/>
      </c>
      <c r="H3151" s="0" t="n">
        <f aca="false">A3151</f>
        <v>42</v>
      </c>
      <c r="I3151" s="0" t="n">
        <f aca="false">B3151</f>
        <v>74</v>
      </c>
    </row>
    <row r="3152" customFormat="false" ht="12.8" hidden="false" customHeight="false" outlineLevel="0" collapsed="false">
      <c r="A3152" s="0" t="n">
        <f aca="false">IF(B3151&lt;&gt;$D$1,A3151,A3151+1)</f>
        <v>42</v>
      </c>
      <c r="B3152" s="0" t="n">
        <f aca="false">IF(B3151&lt;&gt;$D$1,B3151+1,1)</f>
        <v>75</v>
      </c>
      <c r="C3152" s="0" t="str">
        <f aca="false">IFERROR(VLOOKUP(A3152,'Province Map'!$A$2:$BX$77,(MATCH(B3152,'Province Map'!$B$2:$BX$2,0)+1),0),"")</f>
        <v/>
      </c>
      <c r="D3152" s="0" t="str">
        <f aca="false">IF(C3152="T","T","")</f>
        <v/>
      </c>
      <c r="E3152" s="0" t="str">
        <f aca="false">IF(D3152="T",COUNTIF($D$3:$D3152,"T"),"")</f>
        <v/>
      </c>
      <c r="F3152" s="0" t="str">
        <f aca="false">IF(C3152="S","S","")</f>
        <v/>
      </c>
      <c r="G3152" s="0" t="str">
        <f aca="false">IF(F3152="S",COUNTIF($F$3:$F3152,"S"),"")</f>
        <v/>
      </c>
      <c r="H3152" s="0" t="n">
        <f aca="false">A3152</f>
        <v>42</v>
      </c>
      <c r="I3152" s="0" t="n">
        <f aca="false">B3152</f>
        <v>75</v>
      </c>
    </row>
    <row r="3153" customFormat="false" ht="12.8" hidden="false" customHeight="false" outlineLevel="0" collapsed="false">
      <c r="A3153" s="0" t="n">
        <f aca="false">IF(B3152&lt;&gt;$D$1,A3152,A3152+1)</f>
        <v>43</v>
      </c>
      <c r="B3153" s="0" t="n">
        <f aca="false">IF(B3152&lt;&gt;$D$1,B3152+1,1)</f>
        <v>1</v>
      </c>
      <c r="C3153" s="0" t="str">
        <f aca="false">IFERROR(VLOOKUP(A3153,'Province Map'!$A$2:$BX$77,(MATCH(B3153,'Province Map'!$B$2:$BX$2,0)+1),0),"")</f>
        <v/>
      </c>
      <c r="D3153" s="0" t="str">
        <f aca="false">IF(C3153="T","T","")</f>
        <v/>
      </c>
      <c r="E3153" s="0" t="str">
        <f aca="false">IF(D3153="T",COUNTIF($D$3:$D3153,"T"),"")</f>
        <v/>
      </c>
      <c r="F3153" s="0" t="str">
        <f aca="false">IF(C3153="S","S","")</f>
        <v/>
      </c>
      <c r="G3153" s="0" t="str">
        <f aca="false">IF(F3153="S",COUNTIF($F$3:$F3153,"S"),"")</f>
        <v/>
      </c>
      <c r="H3153" s="0" t="n">
        <f aca="false">A3153</f>
        <v>43</v>
      </c>
      <c r="I3153" s="0" t="n">
        <f aca="false">B3153</f>
        <v>1</v>
      </c>
    </row>
    <row r="3154" customFormat="false" ht="12.8" hidden="false" customHeight="false" outlineLevel="0" collapsed="false">
      <c r="A3154" s="0" t="n">
        <f aca="false">IF(B3153&lt;&gt;$D$1,A3153,A3153+1)</f>
        <v>43</v>
      </c>
      <c r="B3154" s="0" t="n">
        <f aca="false">IF(B3153&lt;&gt;$D$1,B3153+1,1)</f>
        <v>2</v>
      </c>
      <c r="C3154" s="0" t="str">
        <f aca="false">IFERROR(VLOOKUP(A3154,'Province Map'!$A$2:$BX$77,(MATCH(B3154,'Province Map'!$B$2:$BX$2,0)+1),0),"")</f>
        <v/>
      </c>
      <c r="D3154" s="0" t="str">
        <f aca="false">IF(C3154="T","T","")</f>
        <v/>
      </c>
      <c r="E3154" s="0" t="str">
        <f aca="false">IF(D3154="T",COUNTIF($D$3:$D3154,"T"),"")</f>
        <v/>
      </c>
      <c r="F3154" s="0" t="str">
        <f aca="false">IF(C3154="S","S","")</f>
        <v/>
      </c>
      <c r="G3154" s="0" t="str">
        <f aca="false">IF(F3154="S",COUNTIF($F$3:$F3154,"S"),"")</f>
        <v/>
      </c>
      <c r="H3154" s="0" t="n">
        <f aca="false">A3154</f>
        <v>43</v>
      </c>
      <c r="I3154" s="0" t="n">
        <f aca="false">B3154</f>
        <v>2</v>
      </c>
    </row>
    <row r="3155" customFormat="false" ht="12.8" hidden="false" customHeight="false" outlineLevel="0" collapsed="false">
      <c r="A3155" s="0" t="n">
        <f aca="false">IF(B3154&lt;&gt;$D$1,A3154,A3154+1)</f>
        <v>43</v>
      </c>
      <c r="B3155" s="0" t="n">
        <f aca="false">IF(B3154&lt;&gt;$D$1,B3154+1,1)</f>
        <v>3</v>
      </c>
      <c r="C3155" s="0" t="str">
        <f aca="false">IFERROR(VLOOKUP(A3155,'Province Map'!$A$2:$BX$77,(MATCH(B3155,'Province Map'!$B$2:$BX$2,0)+1),0),"")</f>
        <v/>
      </c>
      <c r="D3155" s="0" t="str">
        <f aca="false">IF(C3155="T","T","")</f>
        <v/>
      </c>
      <c r="E3155" s="0" t="str">
        <f aca="false">IF(D3155="T",COUNTIF($D$3:$D3155,"T"),"")</f>
        <v/>
      </c>
      <c r="F3155" s="0" t="str">
        <f aca="false">IF(C3155="S","S","")</f>
        <v/>
      </c>
      <c r="G3155" s="0" t="str">
        <f aca="false">IF(F3155="S",COUNTIF($F$3:$F3155,"S"),"")</f>
        <v/>
      </c>
      <c r="H3155" s="0" t="n">
        <f aca="false">A3155</f>
        <v>43</v>
      </c>
      <c r="I3155" s="0" t="n">
        <f aca="false">B3155</f>
        <v>3</v>
      </c>
    </row>
    <row r="3156" customFormat="false" ht="12.8" hidden="false" customHeight="false" outlineLevel="0" collapsed="false">
      <c r="A3156" s="0" t="n">
        <f aca="false">IF(B3155&lt;&gt;$D$1,A3155,A3155+1)</f>
        <v>43</v>
      </c>
      <c r="B3156" s="0" t="n">
        <f aca="false">IF(B3155&lt;&gt;$D$1,B3155+1,1)</f>
        <v>4</v>
      </c>
      <c r="C3156" s="0" t="str">
        <f aca="false">IFERROR(VLOOKUP(A3156,'Province Map'!$A$2:$BX$77,(MATCH(B3156,'Province Map'!$B$2:$BX$2,0)+1),0),"")</f>
        <v/>
      </c>
      <c r="D3156" s="0" t="str">
        <f aca="false">IF(C3156="T","T","")</f>
        <v/>
      </c>
      <c r="E3156" s="0" t="str">
        <f aca="false">IF(D3156="T",COUNTIF($D$3:$D3156,"T"),"")</f>
        <v/>
      </c>
      <c r="F3156" s="0" t="str">
        <f aca="false">IF(C3156="S","S","")</f>
        <v/>
      </c>
      <c r="G3156" s="0" t="str">
        <f aca="false">IF(F3156="S",COUNTIF($F$3:$F3156,"S"),"")</f>
        <v/>
      </c>
      <c r="H3156" s="0" t="n">
        <f aca="false">A3156</f>
        <v>43</v>
      </c>
      <c r="I3156" s="0" t="n">
        <f aca="false">B3156</f>
        <v>4</v>
      </c>
    </row>
    <row r="3157" customFormat="false" ht="12.8" hidden="false" customHeight="false" outlineLevel="0" collapsed="false">
      <c r="A3157" s="0" t="n">
        <f aca="false">IF(B3156&lt;&gt;$D$1,A3156,A3156+1)</f>
        <v>43</v>
      </c>
      <c r="B3157" s="0" t="n">
        <f aca="false">IF(B3156&lt;&gt;$D$1,B3156+1,1)</f>
        <v>5</v>
      </c>
      <c r="C3157" s="0" t="str">
        <f aca="false">IFERROR(VLOOKUP(A3157,'Province Map'!$A$2:$BX$77,(MATCH(B3157,'Province Map'!$B$2:$BX$2,0)+1),0),"")</f>
        <v/>
      </c>
      <c r="D3157" s="0" t="str">
        <f aca="false">IF(C3157="T","T","")</f>
        <v/>
      </c>
      <c r="E3157" s="0" t="str">
        <f aca="false">IF(D3157="T",COUNTIF($D$3:$D3157,"T"),"")</f>
        <v/>
      </c>
      <c r="F3157" s="0" t="str">
        <f aca="false">IF(C3157="S","S","")</f>
        <v/>
      </c>
      <c r="G3157" s="0" t="str">
        <f aca="false">IF(F3157="S",COUNTIF($F$3:$F3157,"S"),"")</f>
        <v/>
      </c>
      <c r="H3157" s="0" t="n">
        <f aca="false">A3157</f>
        <v>43</v>
      </c>
      <c r="I3157" s="0" t="n">
        <f aca="false">B3157</f>
        <v>5</v>
      </c>
    </row>
    <row r="3158" customFormat="false" ht="12.8" hidden="false" customHeight="false" outlineLevel="0" collapsed="false">
      <c r="A3158" s="0" t="n">
        <f aca="false">IF(B3157&lt;&gt;$D$1,A3157,A3157+1)</f>
        <v>43</v>
      </c>
      <c r="B3158" s="0" t="n">
        <f aca="false">IF(B3157&lt;&gt;$D$1,B3157+1,1)</f>
        <v>6</v>
      </c>
      <c r="C3158" s="0" t="str">
        <f aca="false">IFERROR(VLOOKUP(A3158,'Province Map'!$A$2:$BX$77,(MATCH(B3158,'Province Map'!$B$2:$BX$2,0)+1),0),"")</f>
        <v/>
      </c>
      <c r="D3158" s="0" t="str">
        <f aca="false">IF(C3158="T","T","")</f>
        <v/>
      </c>
      <c r="E3158" s="0" t="str">
        <f aca="false">IF(D3158="T",COUNTIF($D$3:$D3158,"T"),"")</f>
        <v/>
      </c>
      <c r="F3158" s="0" t="str">
        <f aca="false">IF(C3158="S","S","")</f>
        <v/>
      </c>
      <c r="G3158" s="0" t="str">
        <f aca="false">IF(F3158="S",COUNTIF($F$3:$F3158,"S"),"")</f>
        <v/>
      </c>
      <c r="H3158" s="0" t="n">
        <f aca="false">A3158</f>
        <v>43</v>
      </c>
      <c r="I3158" s="0" t="n">
        <f aca="false">B3158</f>
        <v>6</v>
      </c>
    </row>
    <row r="3159" customFormat="false" ht="12.8" hidden="false" customHeight="false" outlineLevel="0" collapsed="false">
      <c r="A3159" s="0" t="n">
        <f aca="false">IF(B3158&lt;&gt;$D$1,A3158,A3158+1)</f>
        <v>43</v>
      </c>
      <c r="B3159" s="0" t="n">
        <f aca="false">IF(B3158&lt;&gt;$D$1,B3158+1,1)</f>
        <v>7</v>
      </c>
      <c r="C3159" s="0" t="str">
        <f aca="false">IFERROR(VLOOKUP(A3159,'Province Map'!$A$2:$BX$77,(MATCH(B3159,'Province Map'!$B$2:$BX$2,0)+1),0),"")</f>
        <v/>
      </c>
      <c r="D3159" s="0" t="str">
        <f aca="false">IF(C3159="T","T","")</f>
        <v/>
      </c>
      <c r="E3159" s="0" t="str">
        <f aca="false">IF(D3159="T",COUNTIF($D$3:$D3159,"T"),"")</f>
        <v/>
      </c>
      <c r="F3159" s="0" t="str">
        <f aca="false">IF(C3159="S","S","")</f>
        <v/>
      </c>
      <c r="G3159" s="0" t="str">
        <f aca="false">IF(F3159="S",COUNTIF($F$3:$F3159,"S"),"")</f>
        <v/>
      </c>
      <c r="H3159" s="0" t="n">
        <f aca="false">A3159</f>
        <v>43</v>
      </c>
      <c r="I3159" s="0" t="n">
        <f aca="false">B3159</f>
        <v>7</v>
      </c>
    </row>
    <row r="3160" customFormat="false" ht="12.8" hidden="false" customHeight="false" outlineLevel="0" collapsed="false">
      <c r="A3160" s="0" t="n">
        <f aca="false">IF(B3159&lt;&gt;$D$1,A3159,A3159+1)</f>
        <v>43</v>
      </c>
      <c r="B3160" s="0" t="n">
        <f aca="false">IF(B3159&lt;&gt;$D$1,B3159+1,1)</f>
        <v>8</v>
      </c>
      <c r="C3160" s="0" t="str">
        <f aca="false">IFERROR(VLOOKUP(A3160,'Province Map'!$A$2:$BX$77,(MATCH(B3160,'Province Map'!$B$2:$BX$2,0)+1),0),"")</f>
        <v/>
      </c>
      <c r="D3160" s="0" t="str">
        <f aca="false">IF(C3160="T","T","")</f>
        <v/>
      </c>
      <c r="E3160" s="0" t="str">
        <f aca="false">IF(D3160="T",COUNTIF($D$3:$D3160,"T"),"")</f>
        <v/>
      </c>
      <c r="F3160" s="0" t="str">
        <f aca="false">IF(C3160="S","S","")</f>
        <v/>
      </c>
      <c r="G3160" s="0" t="str">
        <f aca="false">IF(F3160="S",COUNTIF($F$3:$F3160,"S"),"")</f>
        <v/>
      </c>
      <c r="H3160" s="0" t="n">
        <f aca="false">A3160</f>
        <v>43</v>
      </c>
      <c r="I3160" s="0" t="n">
        <f aca="false">B3160</f>
        <v>8</v>
      </c>
    </row>
    <row r="3161" customFormat="false" ht="12.8" hidden="false" customHeight="false" outlineLevel="0" collapsed="false">
      <c r="A3161" s="0" t="n">
        <f aca="false">IF(B3160&lt;&gt;$D$1,A3160,A3160+1)</f>
        <v>43</v>
      </c>
      <c r="B3161" s="0" t="n">
        <f aca="false">IF(B3160&lt;&gt;$D$1,B3160+1,1)</f>
        <v>9</v>
      </c>
      <c r="C3161" s="0" t="str">
        <f aca="false">IFERROR(VLOOKUP(A3161,'Province Map'!$A$2:$BX$77,(MATCH(B3161,'Province Map'!$B$2:$BX$2,0)+1),0),"")</f>
        <v/>
      </c>
      <c r="D3161" s="0" t="str">
        <f aca="false">IF(C3161="T","T","")</f>
        <v/>
      </c>
      <c r="E3161" s="0" t="str">
        <f aca="false">IF(D3161="T",COUNTIF($D$3:$D3161,"T"),"")</f>
        <v/>
      </c>
      <c r="F3161" s="0" t="str">
        <f aca="false">IF(C3161="S","S","")</f>
        <v/>
      </c>
      <c r="G3161" s="0" t="str">
        <f aca="false">IF(F3161="S",COUNTIF($F$3:$F3161,"S"),"")</f>
        <v/>
      </c>
      <c r="H3161" s="0" t="n">
        <f aca="false">A3161</f>
        <v>43</v>
      </c>
      <c r="I3161" s="0" t="n">
        <f aca="false">B3161</f>
        <v>9</v>
      </c>
    </row>
    <row r="3162" customFormat="false" ht="12.8" hidden="false" customHeight="false" outlineLevel="0" collapsed="false">
      <c r="A3162" s="0" t="n">
        <f aca="false">IF(B3161&lt;&gt;$D$1,A3161,A3161+1)</f>
        <v>43</v>
      </c>
      <c r="B3162" s="0" t="n">
        <f aca="false">IF(B3161&lt;&gt;$D$1,B3161+1,1)</f>
        <v>10</v>
      </c>
      <c r="C3162" s="0" t="str">
        <f aca="false">IFERROR(VLOOKUP(A3162,'Province Map'!$A$2:$BX$77,(MATCH(B3162,'Province Map'!$B$2:$BX$2,0)+1),0),"")</f>
        <v/>
      </c>
      <c r="D3162" s="0" t="str">
        <f aca="false">IF(C3162="T","T","")</f>
        <v/>
      </c>
      <c r="E3162" s="0" t="str">
        <f aca="false">IF(D3162="T",COUNTIF($D$3:$D3162,"T"),"")</f>
        <v/>
      </c>
      <c r="F3162" s="0" t="str">
        <f aca="false">IF(C3162="S","S","")</f>
        <v/>
      </c>
      <c r="G3162" s="0" t="str">
        <f aca="false">IF(F3162="S",COUNTIF($F$3:$F3162,"S"),"")</f>
        <v/>
      </c>
      <c r="H3162" s="0" t="n">
        <f aca="false">A3162</f>
        <v>43</v>
      </c>
      <c r="I3162" s="0" t="n">
        <f aca="false">B3162</f>
        <v>10</v>
      </c>
    </row>
    <row r="3163" customFormat="false" ht="12.8" hidden="false" customHeight="false" outlineLevel="0" collapsed="false">
      <c r="A3163" s="0" t="n">
        <f aca="false">IF(B3162&lt;&gt;$D$1,A3162,A3162+1)</f>
        <v>43</v>
      </c>
      <c r="B3163" s="0" t="n">
        <f aca="false">IF(B3162&lt;&gt;$D$1,B3162+1,1)</f>
        <v>11</v>
      </c>
      <c r="C3163" s="0" t="str">
        <f aca="false">IFERROR(VLOOKUP(A3163,'Province Map'!$A$2:$BX$77,(MATCH(B3163,'Province Map'!$B$2:$BX$2,0)+1),0),"")</f>
        <v/>
      </c>
      <c r="D3163" s="0" t="str">
        <f aca="false">IF(C3163="T","T","")</f>
        <v/>
      </c>
      <c r="E3163" s="0" t="str">
        <f aca="false">IF(D3163="T",COUNTIF($D$3:$D3163,"T"),"")</f>
        <v/>
      </c>
      <c r="F3163" s="0" t="str">
        <f aca="false">IF(C3163="S","S","")</f>
        <v/>
      </c>
      <c r="G3163" s="0" t="str">
        <f aca="false">IF(F3163="S",COUNTIF($F$3:$F3163,"S"),"")</f>
        <v/>
      </c>
      <c r="H3163" s="0" t="n">
        <f aca="false">A3163</f>
        <v>43</v>
      </c>
      <c r="I3163" s="0" t="n">
        <f aca="false">B3163</f>
        <v>11</v>
      </c>
    </row>
    <row r="3164" customFormat="false" ht="12.8" hidden="false" customHeight="false" outlineLevel="0" collapsed="false">
      <c r="A3164" s="0" t="n">
        <f aca="false">IF(B3163&lt;&gt;$D$1,A3163,A3163+1)</f>
        <v>43</v>
      </c>
      <c r="B3164" s="0" t="n">
        <f aca="false">IF(B3163&lt;&gt;$D$1,B3163+1,1)</f>
        <v>12</v>
      </c>
      <c r="C3164" s="0" t="str">
        <f aca="false">IFERROR(VLOOKUP(A3164,'Province Map'!$A$2:$BX$77,(MATCH(B3164,'Province Map'!$B$2:$BX$2,0)+1),0),"")</f>
        <v/>
      </c>
      <c r="D3164" s="0" t="str">
        <f aca="false">IF(C3164="T","T","")</f>
        <v/>
      </c>
      <c r="E3164" s="0" t="str">
        <f aca="false">IF(D3164="T",COUNTIF($D$3:$D3164,"T"),"")</f>
        <v/>
      </c>
      <c r="F3164" s="0" t="str">
        <f aca="false">IF(C3164="S","S","")</f>
        <v/>
      </c>
      <c r="G3164" s="0" t="str">
        <f aca="false">IF(F3164="S",COUNTIF($F$3:$F3164,"S"),"")</f>
        <v/>
      </c>
      <c r="H3164" s="0" t="n">
        <f aca="false">A3164</f>
        <v>43</v>
      </c>
      <c r="I3164" s="0" t="n">
        <f aca="false">B3164</f>
        <v>12</v>
      </c>
    </row>
    <row r="3165" customFormat="false" ht="12.8" hidden="false" customHeight="false" outlineLevel="0" collapsed="false">
      <c r="A3165" s="0" t="n">
        <f aca="false">IF(B3164&lt;&gt;$D$1,A3164,A3164+1)</f>
        <v>43</v>
      </c>
      <c r="B3165" s="0" t="n">
        <f aca="false">IF(B3164&lt;&gt;$D$1,B3164+1,1)</f>
        <v>13</v>
      </c>
      <c r="C3165" s="0" t="str">
        <f aca="false">IFERROR(VLOOKUP(A3165,'Province Map'!$A$2:$BX$77,(MATCH(B3165,'Province Map'!$B$2:$BX$2,0)+1),0),"")</f>
        <v/>
      </c>
      <c r="D3165" s="0" t="str">
        <f aca="false">IF(C3165="T","T","")</f>
        <v/>
      </c>
      <c r="E3165" s="0" t="str">
        <f aca="false">IF(D3165="T",COUNTIF($D$3:$D3165,"T"),"")</f>
        <v/>
      </c>
      <c r="F3165" s="0" t="str">
        <f aca="false">IF(C3165="S","S","")</f>
        <v/>
      </c>
      <c r="G3165" s="0" t="str">
        <f aca="false">IF(F3165="S",COUNTIF($F$3:$F3165,"S"),"")</f>
        <v/>
      </c>
      <c r="H3165" s="0" t="n">
        <f aca="false">A3165</f>
        <v>43</v>
      </c>
      <c r="I3165" s="0" t="n">
        <f aca="false">B3165</f>
        <v>13</v>
      </c>
    </row>
    <row r="3166" customFormat="false" ht="12.8" hidden="false" customHeight="false" outlineLevel="0" collapsed="false">
      <c r="A3166" s="0" t="n">
        <f aca="false">IF(B3165&lt;&gt;$D$1,A3165,A3165+1)</f>
        <v>43</v>
      </c>
      <c r="B3166" s="0" t="n">
        <f aca="false">IF(B3165&lt;&gt;$D$1,B3165+1,1)</f>
        <v>14</v>
      </c>
      <c r="C3166" s="0" t="str">
        <f aca="false">IFERROR(VLOOKUP(A3166,'Province Map'!$A$2:$BX$77,(MATCH(B3166,'Province Map'!$B$2:$BX$2,0)+1),0),"")</f>
        <v/>
      </c>
      <c r="D3166" s="0" t="str">
        <f aca="false">IF(C3166="T","T","")</f>
        <v/>
      </c>
      <c r="E3166" s="0" t="str">
        <f aca="false">IF(D3166="T",COUNTIF($D$3:$D3166,"T"),"")</f>
        <v/>
      </c>
      <c r="F3166" s="0" t="str">
        <f aca="false">IF(C3166="S","S","")</f>
        <v/>
      </c>
      <c r="G3166" s="0" t="str">
        <f aca="false">IF(F3166="S",COUNTIF($F$3:$F3166,"S"),"")</f>
        <v/>
      </c>
      <c r="H3166" s="0" t="n">
        <f aca="false">A3166</f>
        <v>43</v>
      </c>
      <c r="I3166" s="0" t="n">
        <f aca="false">B3166</f>
        <v>14</v>
      </c>
    </row>
    <row r="3167" customFormat="false" ht="12.8" hidden="false" customHeight="false" outlineLevel="0" collapsed="false">
      <c r="A3167" s="0" t="n">
        <f aca="false">IF(B3166&lt;&gt;$D$1,A3166,A3166+1)</f>
        <v>43</v>
      </c>
      <c r="B3167" s="0" t="n">
        <f aca="false">IF(B3166&lt;&gt;$D$1,B3166+1,1)</f>
        <v>15</v>
      </c>
      <c r="C3167" s="0" t="str">
        <f aca="false">IFERROR(VLOOKUP(A3167,'Province Map'!$A$2:$BX$77,(MATCH(B3167,'Province Map'!$B$2:$BX$2,0)+1),0),"")</f>
        <v/>
      </c>
      <c r="D3167" s="0" t="str">
        <f aca="false">IF(C3167="T","T","")</f>
        <v/>
      </c>
      <c r="E3167" s="0" t="str">
        <f aca="false">IF(D3167="T",COUNTIF($D$3:$D3167,"T"),"")</f>
        <v/>
      </c>
      <c r="F3167" s="0" t="str">
        <f aca="false">IF(C3167="S","S","")</f>
        <v/>
      </c>
      <c r="G3167" s="0" t="str">
        <f aca="false">IF(F3167="S",COUNTIF($F$3:$F3167,"S"),"")</f>
        <v/>
      </c>
      <c r="H3167" s="0" t="n">
        <f aca="false">A3167</f>
        <v>43</v>
      </c>
      <c r="I3167" s="0" t="n">
        <f aca="false">B3167</f>
        <v>15</v>
      </c>
    </row>
    <row r="3168" customFormat="false" ht="12.8" hidden="false" customHeight="false" outlineLevel="0" collapsed="false">
      <c r="A3168" s="0" t="n">
        <f aca="false">IF(B3167&lt;&gt;$D$1,A3167,A3167+1)</f>
        <v>43</v>
      </c>
      <c r="B3168" s="0" t="n">
        <f aca="false">IF(B3167&lt;&gt;$D$1,B3167+1,1)</f>
        <v>16</v>
      </c>
      <c r="C3168" s="0" t="str">
        <f aca="false">IFERROR(VLOOKUP(A3168,'Province Map'!$A$2:$BX$77,(MATCH(B3168,'Province Map'!$B$2:$BX$2,0)+1),0),"")</f>
        <v/>
      </c>
      <c r="D3168" s="0" t="str">
        <f aca="false">IF(C3168="T","T","")</f>
        <v/>
      </c>
      <c r="E3168" s="0" t="str">
        <f aca="false">IF(D3168="T",COUNTIF($D$3:$D3168,"T"),"")</f>
        <v/>
      </c>
      <c r="F3168" s="0" t="str">
        <f aca="false">IF(C3168="S","S","")</f>
        <v/>
      </c>
      <c r="G3168" s="0" t="str">
        <f aca="false">IF(F3168="S",COUNTIF($F$3:$F3168,"S"),"")</f>
        <v/>
      </c>
      <c r="H3168" s="0" t="n">
        <f aca="false">A3168</f>
        <v>43</v>
      </c>
      <c r="I3168" s="0" t="n">
        <f aca="false">B3168</f>
        <v>16</v>
      </c>
    </row>
    <row r="3169" customFormat="false" ht="12.8" hidden="false" customHeight="false" outlineLevel="0" collapsed="false">
      <c r="A3169" s="0" t="n">
        <f aca="false">IF(B3168&lt;&gt;$D$1,A3168,A3168+1)</f>
        <v>43</v>
      </c>
      <c r="B3169" s="0" t="n">
        <f aca="false">IF(B3168&lt;&gt;$D$1,B3168+1,1)</f>
        <v>17</v>
      </c>
      <c r="C3169" s="0" t="str">
        <f aca="false">IFERROR(VLOOKUP(A3169,'Province Map'!$A$2:$BX$77,(MATCH(B3169,'Province Map'!$B$2:$BX$2,0)+1),0),"")</f>
        <v/>
      </c>
      <c r="D3169" s="0" t="str">
        <f aca="false">IF(C3169="T","T","")</f>
        <v/>
      </c>
      <c r="E3169" s="0" t="str">
        <f aca="false">IF(D3169="T",COUNTIF($D$3:$D3169,"T"),"")</f>
        <v/>
      </c>
      <c r="F3169" s="0" t="str">
        <f aca="false">IF(C3169="S","S","")</f>
        <v/>
      </c>
      <c r="G3169" s="0" t="str">
        <f aca="false">IF(F3169="S",COUNTIF($F$3:$F3169,"S"),"")</f>
        <v/>
      </c>
      <c r="H3169" s="0" t="n">
        <f aca="false">A3169</f>
        <v>43</v>
      </c>
      <c r="I3169" s="0" t="n">
        <f aca="false">B3169</f>
        <v>17</v>
      </c>
    </row>
    <row r="3170" customFormat="false" ht="12.8" hidden="false" customHeight="false" outlineLevel="0" collapsed="false">
      <c r="A3170" s="0" t="n">
        <f aca="false">IF(B3169&lt;&gt;$D$1,A3169,A3169+1)</f>
        <v>43</v>
      </c>
      <c r="B3170" s="0" t="n">
        <f aca="false">IF(B3169&lt;&gt;$D$1,B3169+1,1)</f>
        <v>18</v>
      </c>
      <c r="C3170" s="0" t="str">
        <f aca="false">IFERROR(VLOOKUP(A3170,'Province Map'!$A$2:$BX$77,(MATCH(B3170,'Province Map'!$B$2:$BX$2,0)+1),0),"")</f>
        <v/>
      </c>
      <c r="D3170" s="0" t="str">
        <f aca="false">IF(C3170="T","T","")</f>
        <v/>
      </c>
      <c r="E3170" s="0" t="str">
        <f aca="false">IF(D3170="T",COUNTIF($D$3:$D3170,"T"),"")</f>
        <v/>
      </c>
      <c r="F3170" s="0" t="str">
        <f aca="false">IF(C3170="S","S","")</f>
        <v/>
      </c>
      <c r="G3170" s="0" t="str">
        <f aca="false">IF(F3170="S",COUNTIF($F$3:$F3170,"S"),"")</f>
        <v/>
      </c>
      <c r="H3170" s="0" t="n">
        <f aca="false">A3170</f>
        <v>43</v>
      </c>
      <c r="I3170" s="0" t="n">
        <f aca="false">B3170</f>
        <v>18</v>
      </c>
    </row>
    <row r="3171" customFormat="false" ht="12.8" hidden="false" customHeight="false" outlineLevel="0" collapsed="false">
      <c r="A3171" s="0" t="n">
        <f aca="false">IF(B3170&lt;&gt;$D$1,A3170,A3170+1)</f>
        <v>43</v>
      </c>
      <c r="B3171" s="0" t="n">
        <f aca="false">IF(B3170&lt;&gt;$D$1,B3170+1,1)</f>
        <v>19</v>
      </c>
      <c r="C3171" s="0" t="str">
        <f aca="false">IFERROR(VLOOKUP(A3171,'Province Map'!$A$2:$BX$77,(MATCH(B3171,'Province Map'!$B$2:$BX$2,0)+1),0),"")</f>
        <v/>
      </c>
      <c r="D3171" s="0" t="str">
        <f aca="false">IF(C3171="T","T","")</f>
        <v/>
      </c>
      <c r="E3171" s="0" t="str">
        <f aca="false">IF(D3171="T",COUNTIF($D$3:$D3171,"T"),"")</f>
        <v/>
      </c>
      <c r="F3171" s="0" t="str">
        <f aca="false">IF(C3171="S","S","")</f>
        <v/>
      </c>
      <c r="G3171" s="0" t="str">
        <f aca="false">IF(F3171="S",COUNTIF($F$3:$F3171,"S"),"")</f>
        <v/>
      </c>
      <c r="H3171" s="0" t="n">
        <f aca="false">A3171</f>
        <v>43</v>
      </c>
      <c r="I3171" s="0" t="n">
        <f aca="false">B3171</f>
        <v>19</v>
      </c>
    </row>
    <row r="3172" customFormat="false" ht="12.8" hidden="false" customHeight="false" outlineLevel="0" collapsed="false">
      <c r="A3172" s="0" t="n">
        <f aca="false">IF(B3171&lt;&gt;$D$1,A3171,A3171+1)</f>
        <v>43</v>
      </c>
      <c r="B3172" s="0" t="n">
        <f aca="false">IF(B3171&lt;&gt;$D$1,B3171+1,1)</f>
        <v>20</v>
      </c>
      <c r="C3172" s="0" t="str">
        <f aca="false">IFERROR(VLOOKUP(A3172,'Province Map'!$A$2:$BX$77,(MATCH(B3172,'Province Map'!$B$2:$BX$2,0)+1),0),"")</f>
        <v/>
      </c>
      <c r="D3172" s="0" t="str">
        <f aca="false">IF(C3172="T","T","")</f>
        <v/>
      </c>
      <c r="E3172" s="0" t="str">
        <f aca="false">IF(D3172="T",COUNTIF($D$3:$D3172,"T"),"")</f>
        <v/>
      </c>
      <c r="F3172" s="0" t="str">
        <f aca="false">IF(C3172="S","S","")</f>
        <v/>
      </c>
      <c r="G3172" s="0" t="str">
        <f aca="false">IF(F3172="S",COUNTIF($F$3:$F3172,"S"),"")</f>
        <v/>
      </c>
      <c r="H3172" s="0" t="n">
        <f aca="false">A3172</f>
        <v>43</v>
      </c>
      <c r="I3172" s="0" t="n">
        <f aca="false">B3172</f>
        <v>20</v>
      </c>
    </row>
    <row r="3173" customFormat="false" ht="12.8" hidden="false" customHeight="false" outlineLevel="0" collapsed="false">
      <c r="A3173" s="0" t="n">
        <f aca="false">IF(B3172&lt;&gt;$D$1,A3172,A3172+1)</f>
        <v>43</v>
      </c>
      <c r="B3173" s="0" t="n">
        <f aca="false">IF(B3172&lt;&gt;$D$1,B3172+1,1)</f>
        <v>21</v>
      </c>
      <c r="C3173" s="0" t="str">
        <f aca="false">IFERROR(VLOOKUP(A3173,'Province Map'!$A$2:$BX$77,(MATCH(B3173,'Province Map'!$B$2:$BX$2,0)+1),0),"")</f>
        <v/>
      </c>
      <c r="D3173" s="0" t="str">
        <f aca="false">IF(C3173="T","T","")</f>
        <v/>
      </c>
      <c r="E3173" s="0" t="str">
        <f aca="false">IF(D3173="T",COUNTIF($D$3:$D3173,"T"),"")</f>
        <v/>
      </c>
      <c r="F3173" s="0" t="str">
        <f aca="false">IF(C3173="S","S","")</f>
        <v/>
      </c>
      <c r="G3173" s="0" t="str">
        <f aca="false">IF(F3173="S",COUNTIF($F$3:$F3173,"S"),"")</f>
        <v/>
      </c>
      <c r="H3173" s="0" t="n">
        <f aca="false">A3173</f>
        <v>43</v>
      </c>
      <c r="I3173" s="0" t="n">
        <f aca="false">B3173</f>
        <v>21</v>
      </c>
    </row>
    <row r="3174" customFormat="false" ht="12.8" hidden="false" customHeight="false" outlineLevel="0" collapsed="false">
      <c r="A3174" s="0" t="n">
        <f aca="false">IF(B3173&lt;&gt;$D$1,A3173,A3173+1)</f>
        <v>43</v>
      </c>
      <c r="B3174" s="0" t="n">
        <f aca="false">IF(B3173&lt;&gt;$D$1,B3173+1,1)</f>
        <v>22</v>
      </c>
      <c r="C3174" s="0" t="str">
        <f aca="false">IFERROR(VLOOKUP(A3174,'Province Map'!$A$2:$BX$77,(MATCH(B3174,'Province Map'!$B$2:$BX$2,0)+1),0),"")</f>
        <v/>
      </c>
      <c r="D3174" s="0" t="str">
        <f aca="false">IF(C3174="T","T","")</f>
        <v/>
      </c>
      <c r="E3174" s="0" t="str">
        <f aca="false">IF(D3174="T",COUNTIF($D$3:$D3174,"T"),"")</f>
        <v/>
      </c>
      <c r="F3174" s="0" t="str">
        <f aca="false">IF(C3174="S","S","")</f>
        <v/>
      </c>
      <c r="G3174" s="0" t="str">
        <f aca="false">IF(F3174="S",COUNTIF($F$3:$F3174,"S"),"")</f>
        <v/>
      </c>
      <c r="H3174" s="0" t="n">
        <f aca="false">A3174</f>
        <v>43</v>
      </c>
      <c r="I3174" s="0" t="n">
        <f aca="false">B3174</f>
        <v>22</v>
      </c>
    </row>
    <row r="3175" customFormat="false" ht="12.8" hidden="false" customHeight="false" outlineLevel="0" collapsed="false">
      <c r="A3175" s="0" t="n">
        <f aca="false">IF(B3174&lt;&gt;$D$1,A3174,A3174+1)</f>
        <v>43</v>
      </c>
      <c r="B3175" s="0" t="n">
        <f aca="false">IF(B3174&lt;&gt;$D$1,B3174+1,1)</f>
        <v>23</v>
      </c>
      <c r="C3175" s="0" t="str">
        <f aca="false">IFERROR(VLOOKUP(A3175,'Province Map'!$A$2:$BX$77,(MATCH(B3175,'Province Map'!$B$2:$BX$2,0)+1),0),"")</f>
        <v/>
      </c>
      <c r="D3175" s="0" t="str">
        <f aca="false">IF(C3175="T","T","")</f>
        <v/>
      </c>
      <c r="E3175" s="0" t="str">
        <f aca="false">IF(D3175="T",COUNTIF($D$3:$D3175,"T"),"")</f>
        <v/>
      </c>
      <c r="F3175" s="0" t="str">
        <f aca="false">IF(C3175="S","S","")</f>
        <v/>
      </c>
      <c r="G3175" s="0" t="str">
        <f aca="false">IF(F3175="S",COUNTIF($F$3:$F3175,"S"),"")</f>
        <v/>
      </c>
      <c r="H3175" s="0" t="n">
        <f aca="false">A3175</f>
        <v>43</v>
      </c>
      <c r="I3175" s="0" t="n">
        <f aca="false">B3175</f>
        <v>23</v>
      </c>
    </row>
    <row r="3176" customFormat="false" ht="12.8" hidden="false" customHeight="false" outlineLevel="0" collapsed="false">
      <c r="A3176" s="0" t="n">
        <f aca="false">IF(B3175&lt;&gt;$D$1,A3175,A3175+1)</f>
        <v>43</v>
      </c>
      <c r="B3176" s="0" t="n">
        <f aca="false">IF(B3175&lt;&gt;$D$1,B3175+1,1)</f>
        <v>24</v>
      </c>
      <c r="C3176" s="0" t="str">
        <f aca="false">IFERROR(VLOOKUP(A3176,'Province Map'!$A$2:$BX$77,(MATCH(B3176,'Province Map'!$B$2:$BX$2,0)+1),0),"")</f>
        <v/>
      </c>
      <c r="D3176" s="0" t="str">
        <f aca="false">IF(C3176="T","T","")</f>
        <v/>
      </c>
      <c r="E3176" s="0" t="str">
        <f aca="false">IF(D3176="T",COUNTIF($D$3:$D3176,"T"),"")</f>
        <v/>
      </c>
      <c r="F3176" s="0" t="str">
        <f aca="false">IF(C3176="S","S","")</f>
        <v/>
      </c>
      <c r="G3176" s="0" t="str">
        <f aca="false">IF(F3176="S",COUNTIF($F$3:$F3176,"S"),"")</f>
        <v/>
      </c>
      <c r="H3176" s="0" t="n">
        <f aca="false">A3176</f>
        <v>43</v>
      </c>
      <c r="I3176" s="0" t="n">
        <f aca="false">B3176</f>
        <v>24</v>
      </c>
    </row>
    <row r="3177" customFormat="false" ht="12.8" hidden="false" customHeight="false" outlineLevel="0" collapsed="false">
      <c r="A3177" s="0" t="n">
        <f aca="false">IF(B3176&lt;&gt;$D$1,A3176,A3176+1)</f>
        <v>43</v>
      </c>
      <c r="B3177" s="0" t="n">
        <f aca="false">IF(B3176&lt;&gt;$D$1,B3176+1,1)</f>
        <v>25</v>
      </c>
      <c r="C3177" s="0" t="str">
        <f aca="false">IFERROR(VLOOKUP(A3177,'Province Map'!$A$2:$BX$77,(MATCH(B3177,'Province Map'!$B$2:$BX$2,0)+1),0),"")</f>
        <v/>
      </c>
      <c r="D3177" s="0" t="str">
        <f aca="false">IF(C3177="T","T","")</f>
        <v/>
      </c>
      <c r="E3177" s="0" t="str">
        <f aca="false">IF(D3177="T",COUNTIF($D$3:$D3177,"T"),"")</f>
        <v/>
      </c>
      <c r="F3177" s="0" t="str">
        <f aca="false">IF(C3177="S","S","")</f>
        <v/>
      </c>
      <c r="G3177" s="0" t="str">
        <f aca="false">IF(F3177="S",COUNTIF($F$3:$F3177,"S"),"")</f>
        <v/>
      </c>
      <c r="H3177" s="0" t="n">
        <f aca="false">A3177</f>
        <v>43</v>
      </c>
      <c r="I3177" s="0" t="n">
        <f aca="false">B3177</f>
        <v>25</v>
      </c>
    </row>
    <row r="3178" customFormat="false" ht="12.8" hidden="false" customHeight="false" outlineLevel="0" collapsed="false">
      <c r="A3178" s="0" t="n">
        <f aca="false">IF(B3177&lt;&gt;$D$1,A3177,A3177+1)</f>
        <v>43</v>
      </c>
      <c r="B3178" s="0" t="n">
        <f aca="false">IF(B3177&lt;&gt;$D$1,B3177+1,1)</f>
        <v>26</v>
      </c>
      <c r="C3178" s="0" t="str">
        <f aca="false">IFERROR(VLOOKUP(A3178,'Province Map'!$A$2:$BX$77,(MATCH(B3178,'Province Map'!$B$2:$BX$2,0)+1),0),"")</f>
        <v/>
      </c>
      <c r="D3178" s="0" t="str">
        <f aca="false">IF(C3178="T","T","")</f>
        <v/>
      </c>
      <c r="E3178" s="0" t="str">
        <f aca="false">IF(D3178="T",COUNTIF($D$3:$D3178,"T"),"")</f>
        <v/>
      </c>
      <c r="F3178" s="0" t="str">
        <f aca="false">IF(C3178="S","S","")</f>
        <v/>
      </c>
      <c r="G3178" s="0" t="str">
        <f aca="false">IF(F3178="S",COUNTIF($F$3:$F3178,"S"),"")</f>
        <v/>
      </c>
      <c r="H3178" s="0" t="n">
        <f aca="false">A3178</f>
        <v>43</v>
      </c>
      <c r="I3178" s="0" t="n">
        <f aca="false">B3178</f>
        <v>26</v>
      </c>
    </row>
    <row r="3179" customFormat="false" ht="12.8" hidden="false" customHeight="false" outlineLevel="0" collapsed="false">
      <c r="A3179" s="0" t="n">
        <f aca="false">IF(B3178&lt;&gt;$D$1,A3178,A3178+1)</f>
        <v>43</v>
      </c>
      <c r="B3179" s="0" t="n">
        <f aca="false">IF(B3178&lt;&gt;$D$1,B3178+1,1)</f>
        <v>27</v>
      </c>
      <c r="C3179" s="0" t="str">
        <f aca="false">IFERROR(VLOOKUP(A3179,'Province Map'!$A$2:$BX$77,(MATCH(B3179,'Province Map'!$B$2:$BX$2,0)+1),0),"")</f>
        <v/>
      </c>
      <c r="D3179" s="0" t="str">
        <f aca="false">IF(C3179="T","T","")</f>
        <v/>
      </c>
      <c r="E3179" s="0" t="str">
        <f aca="false">IF(D3179="T",COUNTIF($D$3:$D3179,"T"),"")</f>
        <v/>
      </c>
      <c r="F3179" s="0" t="str">
        <f aca="false">IF(C3179="S","S","")</f>
        <v/>
      </c>
      <c r="G3179" s="0" t="str">
        <f aca="false">IF(F3179="S",COUNTIF($F$3:$F3179,"S"),"")</f>
        <v/>
      </c>
      <c r="H3179" s="0" t="n">
        <f aca="false">A3179</f>
        <v>43</v>
      </c>
      <c r="I3179" s="0" t="n">
        <f aca="false">B3179</f>
        <v>27</v>
      </c>
    </row>
    <row r="3180" customFormat="false" ht="12.8" hidden="false" customHeight="false" outlineLevel="0" collapsed="false">
      <c r="A3180" s="0" t="n">
        <f aca="false">IF(B3179&lt;&gt;$D$1,A3179,A3179+1)</f>
        <v>43</v>
      </c>
      <c r="B3180" s="0" t="n">
        <f aca="false">IF(B3179&lt;&gt;$D$1,B3179+1,1)</f>
        <v>28</v>
      </c>
      <c r="C3180" s="0" t="str">
        <f aca="false">IFERROR(VLOOKUP(A3180,'Province Map'!$A$2:$BX$77,(MATCH(B3180,'Province Map'!$B$2:$BX$2,0)+1),0),"")</f>
        <v/>
      </c>
      <c r="D3180" s="0" t="str">
        <f aca="false">IF(C3180="T","T","")</f>
        <v/>
      </c>
      <c r="E3180" s="0" t="str">
        <f aca="false">IF(D3180="T",COUNTIF($D$3:$D3180,"T"),"")</f>
        <v/>
      </c>
      <c r="F3180" s="0" t="str">
        <f aca="false">IF(C3180="S","S","")</f>
        <v/>
      </c>
      <c r="G3180" s="0" t="str">
        <f aca="false">IF(F3180="S",COUNTIF($F$3:$F3180,"S"),"")</f>
        <v/>
      </c>
      <c r="H3180" s="0" t="n">
        <f aca="false">A3180</f>
        <v>43</v>
      </c>
      <c r="I3180" s="0" t="n">
        <f aca="false">B3180</f>
        <v>28</v>
      </c>
    </row>
    <row r="3181" customFormat="false" ht="12.8" hidden="false" customHeight="false" outlineLevel="0" collapsed="false">
      <c r="A3181" s="0" t="n">
        <f aca="false">IF(B3180&lt;&gt;$D$1,A3180,A3180+1)</f>
        <v>43</v>
      </c>
      <c r="B3181" s="0" t="n">
        <f aca="false">IF(B3180&lt;&gt;$D$1,B3180+1,1)</f>
        <v>29</v>
      </c>
      <c r="C3181" s="0" t="str">
        <f aca="false">IFERROR(VLOOKUP(A3181,'Province Map'!$A$2:$BX$77,(MATCH(B3181,'Province Map'!$B$2:$BX$2,0)+1),0),"")</f>
        <v/>
      </c>
      <c r="D3181" s="0" t="str">
        <f aca="false">IF(C3181="T","T","")</f>
        <v/>
      </c>
      <c r="E3181" s="0" t="str">
        <f aca="false">IF(D3181="T",COUNTIF($D$3:$D3181,"T"),"")</f>
        <v/>
      </c>
      <c r="F3181" s="0" t="str">
        <f aca="false">IF(C3181="S","S","")</f>
        <v/>
      </c>
      <c r="G3181" s="0" t="str">
        <f aca="false">IF(F3181="S",COUNTIF($F$3:$F3181,"S"),"")</f>
        <v/>
      </c>
      <c r="H3181" s="0" t="n">
        <f aca="false">A3181</f>
        <v>43</v>
      </c>
      <c r="I3181" s="0" t="n">
        <f aca="false">B3181</f>
        <v>29</v>
      </c>
    </row>
    <row r="3182" customFormat="false" ht="12.8" hidden="false" customHeight="false" outlineLevel="0" collapsed="false">
      <c r="A3182" s="0" t="n">
        <f aca="false">IF(B3181&lt;&gt;$D$1,A3181,A3181+1)</f>
        <v>43</v>
      </c>
      <c r="B3182" s="0" t="n">
        <f aca="false">IF(B3181&lt;&gt;$D$1,B3181+1,1)</f>
        <v>30</v>
      </c>
      <c r="C3182" s="0" t="str">
        <f aca="false">IFERROR(VLOOKUP(A3182,'Province Map'!$A$2:$BX$77,(MATCH(B3182,'Province Map'!$B$2:$BX$2,0)+1),0),"")</f>
        <v/>
      </c>
      <c r="D3182" s="0" t="str">
        <f aca="false">IF(C3182="T","T","")</f>
        <v/>
      </c>
      <c r="E3182" s="0" t="str">
        <f aca="false">IF(D3182="T",COUNTIF($D$3:$D3182,"T"),"")</f>
        <v/>
      </c>
      <c r="F3182" s="0" t="str">
        <f aca="false">IF(C3182="S","S","")</f>
        <v/>
      </c>
      <c r="G3182" s="0" t="str">
        <f aca="false">IF(F3182="S",COUNTIF($F$3:$F3182,"S"),"")</f>
        <v/>
      </c>
      <c r="H3182" s="0" t="n">
        <f aca="false">A3182</f>
        <v>43</v>
      </c>
      <c r="I3182" s="0" t="n">
        <f aca="false">B3182</f>
        <v>30</v>
      </c>
    </row>
    <row r="3183" customFormat="false" ht="12.8" hidden="false" customHeight="false" outlineLevel="0" collapsed="false">
      <c r="A3183" s="0" t="n">
        <f aca="false">IF(B3182&lt;&gt;$D$1,A3182,A3182+1)</f>
        <v>43</v>
      </c>
      <c r="B3183" s="0" t="n">
        <f aca="false">IF(B3182&lt;&gt;$D$1,B3182+1,1)</f>
        <v>31</v>
      </c>
      <c r="C3183" s="0" t="str">
        <f aca="false">IFERROR(VLOOKUP(A3183,'Province Map'!$A$2:$BX$77,(MATCH(B3183,'Province Map'!$B$2:$BX$2,0)+1),0),"")</f>
        <v/>
      </c>
      <c r="D3183" s="0" t="str">
        <f aca="false">IF(C3183="T","T","")</f>
        <v/>
      </c>
      <c r="E3183" s="0" t="str">
        <f aca="false">IF(D3183="T",COUNTIF($D$3:$D3183,"T"),"")</f>
        <v/>
      </c>
      <c r="F3183" s="0" t="str">
        <f aca="false">IF(C3183="S","S","")</f>
        <v/>
      </c>
      <c r="G3183" s="0" t="str">
        <f aca="false">IF(F3183="S",COUNTIF($F$3:$F3183,"S"),"")</f>
        <v/>
      </c>
      <c r="H3183" s="0" t="n">
        <f aca="false">A3183</f>
        <v>43</v>
      </c>
      <c r="I3183" s="0" t="n">
        <f aca="false">B3183</f>
        <v>31</v>
      </c>
    </row>
    <row r="3184" customFormat="false" ht="12.8" hidden="false" customHeight="false" outlineLevel="0" collapsed="false">
      <c r="A3184" s="0" t="n">
        <f aca="false">IF(B3183&lt;&gt;$D$1,A3183,A3183+1)</f>
        <v>43</v>
      </c>
      <c r="B3184" s="0" t="n">
        <f aca="false">IF(B3183&lt;&gt;$D$1,B3183+1,1)</f>
        <v>32</v>
      </c>
      <c r="C3184" s="0" t="str">
        <f aca="false">IFERROR(VLOOKUP(A3184,'Province Map'!$A$2:$BX$77,(MATCH(B3184,'Province Map'!$B$2:$BX$2,0)+1),0),"")</f>
        <v/>
      </c>
      <c r="D3184" s="0" t="str">
        <f aca="false">IF(C3184="T","T","")</f>
        <v/>
      </c>
      <c r="E3184" s="0" t="str">
        <f aca="false">IF(D3184="T",COUNTIF($D$3:$D3184,"T"),"")</f>
        <v/>
      </c>
      <c r="F3184" s="0" t="str">
        <f aca="false">IF(C3184="S","S","")</f>
        <v/>
      </c>
      <c r="G3184" s="0" t="str">
        <f aca="false">IF(F3184="S",COUNTIF($F$3:$F3184,"S"),"")</f>
        <v/>
      </c>
      <c r="H3184" s="0" t="n">
        <f aca="false">A3184</f>
        <v>43</v>
      </c>
      <c r="I3184" s="0" t="n">
        <f aca="false">B3184</f>
        <v>32</v>
      </c>
    </row>
    <row r="3185" customFormat="false" ht="12.8" hidden="false" customHeight="false" outlineLevel="0" collapsed="false">
      <c r="A3185" s="0" t="n">
        <f aca="false">IF(B3184&lt;&gt;$D$1,A3184,A3184+1)</f>
        <v>43</v>
      </c>
      <c r="B3185" s="0" t="n">
        <f aca="false">IF(B3184&lt;&gt;$D$1,B3184+1,1)</f>
        <v>33</v>
      </c>
      <c r="C3185" s="0" t="str">
        <f aca="false">IFERROR(VLOOKUP(A3185,'Province Map'!$A$2:$BX$77,(MATCH(B3185,'Province Map'!$B$2:$BX$2,0)+1),0),"")</f>
        <v/>
      </c>
      <c r="D3185" s="0" t="str">
        <f aca="false">IF(C3185="T","T","")</f>
        <v/>
      </c>
      <c r="E3185" s="0" t="str">
        <f aca="false">IF(D3185="T",COUNTIF($D$3:$D3185,"T"),"")</f>
        <v/>
      </c>
      <c r="F3185" s="0" t="str">
        <f aca="false">IF(C3185="S","S","")</f>
        <v/>
      </c>
      <c r="G3185" s="0" t="str">
        <f aca="false">IF(F3185="S",COUNTIF($F$3:$F3185,"S"),"")</f>
        <v/>
      </c>
      <c r="H3185" s="0" t="n">
        <f aca="false">A3185</f>
        <v>43</v>
      </c>
      <c r="I3185" s="0" t="n">
        <f aca="false">B3185</f>
        <v>33</v>
      </c>
    </row>
    <row r="3186" customFormat="false" ht="12.8" hidden="false" customHeight="false" outlineLevel="0" collapsed="false">
      <c r="A3186" s="0" t="n">
        <f aca="false">IF(B3185&lt;&gt;$D$1,A3185,A3185+1)</f>
        <v>43</v>
      </c>
      <c r="B3186" s="0" t="n">
        <f aca="false">IF(B3185&lt;&gt;$D$1,B3185+1,1)</f>
        <v>34</v>
      </c>
      <c r="C3186" s="0" t="str">
        <f aca="false">IFERROR(VLOOKUP(A3186,'Province Map'!$A$2:$BX$77,(MATCH(B3186,'Province Map'!$B$2:$BX$2,0)+1),0),"")</f>
        <v/>
      </c>
      <c r="D3186" s="0" t="str">
        <f aca="false">IF(C3186="T","T","")</f>
        <v/>
      </c>
      <c r="E3186" s="0" t="str">
        <f aca="false">IF(D3186="T",COUNTIF($D$3:$D3186,"T"),"")</f>
        <v/>
      </c>
      <c r="F3186" s="0" t="str">
        <f aca="false">IF(C3186="S","S","")</f>
        <v/>
      </c>
      <c r="G3186" s="0" t="str">
        <f aca="false">IF(F3186="S",COUNTIF($F$3:$F3186,"S"),"")</f>
        <v/>
      </c>
      <c r="H3186" s="0" t="n">
        <f aca="false">A3186</f>
        <v>43</v>
      </c>
      <c r="I3186" s="0" t="n">
        <f aca="false">B3186</f>
        <v>34</v>
      </c>
    </row>
    <row r="3187" customFormat="false" ht="12.8" hidden="false" customHeight="false" outlineLevel="0" collapsed="false">
      <c r="A3187" s="0" t="n">
        <f aca="false">IF(B3186&lt;&gt;$D$1,A3186,A3186+1)</f>
        <v>43</v>
      </c>
      <c r="B3187" s="0" t="n">
        <f aca="false">IF(B3186&lt;&gt;$D$1,B3186+1,1)</f>
        <v>35</v>
      </c>
      <c r="C3187" s="0" t="str">
        <f aca="false">IFERROR(VLOOKUP(A3187,'Province Map'!$A$2:$BX$77,(MATCH(B3187,'Province Map'!$B$2:$BX$2,0)+1),0),"")</f>
        <v/>
      </c>
      <c r="D3187" s="0" t="str">
        <f aca="false">IF(C3187="T","T","")</f>
        <v/>
      </c>
      <c r="E3187" s="0" t="str">
        <f aca="false">IF(D3187="T",COUNTIF($D$3:$D3187,"T"),"")</f>
        <v/>
      </c>
      <c r="F3187" s="0" t="str">
        <f aca="false">IF(C3187="S","S","")</f>
        <v/>
      </c>
      <c r="G3187" s="0" t="str">
        <f aca="false">IF(F3187="S",COUNTIF($F$3:$F3187,"S"),"")</f>
        <v/>
      </c>
      <c r="H3187" s="0" t="n">
        <f aca="false">A3187</f>
        <v>43</v>
      </c>
      <c r="I3187" s="0" t="n">
        <f aca="false">B3187</f>
        <v>35</v>
      </c>
    </row>
    <row r="3188" customFormat="false" ht="12.8" hidden="false" customHeight="false" outlineLevel="0" collapsed="false">
      <c r="A3188" s="0" t="n">
        <f aca="false">IF(B3187&lt;&gt;$D$1,A3187,A3187+1)</f>
        <v>43</v>
      </c>
      <c r="B3188" s="0" t="n">
        <f aca="false">IF(B3187&lt;&gt;$D$1,B3187+1,1)</f>
        <v>36</v>
      </c>
      <c r="C3188" s="0" t="str">
        <f aca="false">IFERROR(VLOOKUP(A3188,'Province Map'!$A$2:$BX$77,(MATCH(B3188,'Province Map'!$B$2:$BX$2,0)+1),0),"")</f>
        <v/>
      </c>
      <c r="D3188" s="0" t="str">
        <f aca="false">IF(C3188="T","T","")</f>
        <v/>
      </c>
      <c r="E3188" s="0" t="str">
        <f aca="false">IF(D3188="T",COUNTIF($D$3:$D3188,"T"),"")</f>
        <v/>
      </c>
      <c r="F3188" s="0" t="str">
        <f aca="false">IF(C3188="S","S","")</f>
        <v/>
      </c>
      <c r="G3188" s="0" t="str">
        <f aca="false">IF(F3188="S",COUNTIF($F$3:$F3188,"S"),"")</f>
        <v/>
      </c>
      <c r="H3188" s="0" t="n">
        <f aca="false">A3188</f>
        <v>43</v>
      </c>
      <c r="I3188" s="0" t="n">
        <f aca="false">B3188</f>
        <v>36</v>
      </c>
    </row>
    <row r="3189" customFormat="false" ht="12.8" hidden="false" customHeight="false" outlineLevel="0" collapsed="false">
      <c r="A3189" s="0" t="n">
        <f aca="false">IF(B3188&lt;&gt;$D$1,A3188,A3188+1)</f>
        <v>43</v>
      </c>
      <c r="B3189" s="0" t="n">
        <f aca="false">IF(B3188&lt;&gt;$D$1,B3188+1,1)</f>
        <v>37</v>
      </c>
      <c r="C3189" s="0" t="str">
        <f aca="false">IFERROR(VLOOKUP(A3189,'Province Map'!$A$2:$BX$77,(MATCH(B3189,'Province Map'!$B$2:$BX$2,0)+1),0),"")</f>
        <v/>
      </c>
      <c r="D3189" s="0" t="str">
        <f aca="false">IF(C3189="T","T","")</f>
        <v/>
      </c>
      <c r="E3189" s="0" t="str">
        <f aca="false">IF(D3189="T",COUNTIF($D$3:$D3189,"T"),"")</f>
        <v/>
      </c>
      <c r="F3189" s="0" t="str">
        <f aca="false">IF(C3189="S","S","")</f>
        <v/>
      </c>
      <c r="G3189" s="0" t="str">
        <f aca="false">IF(F3189="S",COUNTIF($F$3:$F3189,"S"),"")</f>
        <v/>
      </c>
      <c r="H3189" s="0" t="n">
        <f aca="false">A3189</f>
        <v>43</v>
      </c>
      <c r="I3189" s="0" t="n">
        <f aca="false">B3189</f>
        <v>37</v>
      </c>
    </row>
    <row r="3190" customFormat="false" ht="12.8" hidden="false" customHeight="false" outlineLevel="0" collapsed="false">
      <c r="A3190" s="0" t="n">
        <f aca="false">IF(B3189&lt;&gt;$D$1,A3189,A3189+1)</f>
        <v>43</v>
      </c>
      <c r="B3190" s="0" t="n">
        <f aca="false">IF(B3189&lt;&gt;$D$1,B3189+1,1)</f>
        <v>38</v>
      </c>
      <c r="C3190" s="0" t="str">
        <f aca="false">IFERROR(VLOOKUP(A3190,'Province Map'!$A$2:$BX$77,(MATCH(B3190,'Province Map'!$B$2:$BX$2,0)+1),0),"")</f>
        <v/>
      </c>
      <c r="D3190" s="0" t="str">
        <f aca="false">IF(C3190="T","T","")</f>
        <v/>
      </c>
      <c r="E3190" s="0" t="str">
        <f aca="false">IF(D3190="T",COUNTIF($D$3:$D3190,"T"),"")</f>
        <v/>
      </c>
      <c r="F3190" s="0" t="str">
        <f aca="false">IF(C3190="S","S","")</f>
        <v/>
      </c>
      <c r="G3190" s="0" t="str">
        <f aca="false">IF(F3190="S",COUNTIF($F$3:$F3190,"S"),"")</f>
        <v/>
      </c>
      <c r="H3190" s="0" t="n">
        <f aca="false">A3190</f>
        <v>43</v>
      </c>
      <c r="I3190" s="0" t="n">
        <f aca="false">B3190</f>
        <v>38</v>
      </c>
    </row>
    <row r="3191" customFormat="false" ht="12.8" hidden="false" customHeight="false" outlineLevel="0" collapsed="false">
      <c r="A3191" s="0" t="n">
        <f aca="false">IF(B3190&lt;&gt;$D$1,A3190,A3190+1)</f>
        <v>43</v>
      </c>
      <c r="B3191" s="0" t="n">
        <f aca="false">IF(B3190&lt;&gt;$D$1,B3190+1,1)</f>
        <v>39</v>
      </c>
      <c r="C3191" s="0" t="str">
        <f aca="false">IFERROR(VLOOKUP(A3191,'Province Map'!$A$2:$BX$77,(MATCH(B3191,'Province Map'!$B$2:$BX$2,0)+1),0),"")</f>
        <v/>
      </c>
      <c r="D3191" s="0" t="str">
        <f aca="false">IF(C3191="T","T","")</f>
        <v/>
      </c>
      <c r="E3191" s="0" t="str">
        <f aca="false">IF(D3191="T",COUNTIF($D$3:$D3191,"T"),"")</f>
        <v/>
      </c>
      <c r="F3191" s="0" t="str">
        <f aca="false">IF(C3191="S","S","")</f>
        <v/>
      </c>
      <c r="G3191" s="0" t="str">
        <f aca="false">IF(F3191="S",COUNTIF($F$3:$F3191,"S"),"")</f>
        <v/>
      </c>
      <c r="H3191" s="0" t="n">
        <f aca="false">A3191</f>
        <v>43</v>
      </c>
      <c r="I3191" s="0" t="n">
        <f aca="false">B3191</f>
        <v>39</v>
      </c>
    </row>
    <row r="3192" customFormat="false" ht="12.8" hidden="false" customHeight="false" outlineLevel="0" collapsed="false">
      <c r="A3192" s="0" t="n">
        <f aca="false">IF(B3191&lt;&gt;$D$1,A3191,A3191+1)</f>
        <v>43</v>
      </c>
      <c r="B3192" s="0" t="n">
        <f aca="false">IF(B3191&lt;&gt;$D$1,B3191+1,1)</f>
        <v>40</v>
      </c>
      <c r="C3192" s="0" t="str">
        <f aca="false">IFERROR(VLOOKUP(A3192,'Province Map'!$A$2:$BX$77,(MATCH(B3192,'Province Map'!$B$2:$BX$2,0)+1),0),"")</f>
        <v/>
      </c>
      <c r="D3192" s="0" t="str">
        <f aca="false">IF(C3192="T","T","")</f>
        <v/>
      </c>
      <c r="E3192" s="0" t="str">
        <f aca="false">IF(D3192="T",COUNTIF($D$3:$D3192,"T"),"")</f>
        <v/>
      </c>
      <c r="F3192" s="0" t="str">
        <f aca="false">IF(C3192="S","S","")</f>
        <v/>
      </c>
      <c r="G3192" s="0" t="str">
        <f aca="false">IF(F3192="S",COUNTIF($F$3:$F3192,"S"),"")</f>
        <v/>
      </c>
      <c r="H3192" s="0" t="n">
        <f aca="false">A3192</f>
        <v>43</v>
      </c>
      <c r="I3192" s="0" t="n">
        <f aca="false">B3192</f>
        <v>40</v>
      </c>
    </row>
    <row r="3193" customFormat="false" ht="12.8" hidden="false" customHeight="false" outlineLevel="0" collapsed="false">
      <c r="A3193" s="0" t="n">
        <f aca="false">IF(B3192&lt;&gt;$D$1,A3192,A3192+1)</f>
        <v>43</v>
      </c>
      <c r="B3193" s="0" t="n">
        <f aca="false">IF(B3192&lt;&gt;$D$1,B3192+1,1)</f>
        <v>41</v>
      </c>
      <c r="C3193" s="0" t="str">
        <f aca="false">IFERROR(VLOOKUP(A3193,'Province Map'!$A$2:$BX$77,(MATCH(B3193,'Province Map'!$B$2:$BX$2,0)+1),0),"")</f>
        <v/>
      </c>
      <c r="D3193" s="0" t="str">
        <f aca="false">IF(C3193="T","T","")</f>
        <v/>
      </c>
      <c r="E3193" s="0" t="str">
        <f aca="false">IF(D3193="T",COUNTIF($D$3:$D3193,"T"),"")</f>
        <v/>
      </c>
      <c r="F3193" s="0" t="str">
        <f aca="false">IF(C3193="S","S","")</f>
        <v/>
      </c>
      <c r="G3193" s="0" t="str">
        <f aca="false">IF(F3193="S",COUNTIF($F$3:$F3193,"S"),"")</f>
        <v/>
      </c>
      <c r="H3193" s="0" t="n">
        <f aca="false">A3193</f>
        <v>43</v>
      </c>
      <c r="I3193" s="0" t="n">
        <f aca="false">B3193</f>
        <v>41</v>
      </c>
    </row>
    <row r="3194" customFormat="false" ht="12.8" hidden="false" customHeight="false" outlineLevel="0" collapsed="false">
      <c r="A3194" s="0" t="n">
        <f aca="false">IF(B3193&lt;&gt;$D$1,A3193,A3193+1)</f>
        <v>43</v>
      </c>
      <c r="B3194" s="0" t="n">
        <f aca="false">IF(B3193&lt;&gt;$D$1,B3193+1,1)</f>
        <v>42</v>
      </c>
      <c r="C3194" s="0" t="str">
        <f aca="false">IFERROR(VLOOKUP(A3194,'Province Map'!$A$2:$BX$77,(MATCH(B3194,'Province Map'!$B$2:$BX$2,0)+1),0),"")</f>
        <v/>
      </c>
      <c r="D3194" s="0" t="str">
        <f aca="false">IF(C3194="T","T","")</f>
        <v/>
      </c>
      <c r="E3194" s="0" t="str">
        <f aca="false">IF(D3194="T",COUNTIF($D$3:$D3194,"T"),"")</f>
        <v/>
      </c>
      <c r="F3194" s="0" t="str">
        <f aca="false">IF(C3194="S","S","")</f>
        <v/>
      </c>
      <c r="G3194" s="0" t="str">
        <f aca="false">IF(F3194="S",COUNTIF($F$3:$F3194,"S"),"")</f>
        <v/>
      </c>
      <c r="H3194" s="0" t="n">
        <f aca="false">A3194</f>
        <v>43</v>
      </c>
      <c r="I3194" s="0" t="n">
        <f aca="false">B3194</f>
        <v>42</v>
      </c>
    </row>
    <row r="3195" customFormat="false" ht="12.8" hidden="false" customHeight="false" outlineLevel="0" collapsed="false">
      <c r="A3195" s="0" t="n">
        <f aca="false">IF(B3194&lt;&gt;$D$1,A3194,A3194+1)</f>
        <v>43</v>
      </c>
      <c r="B3195" s="0" t="n">
        <f aca="false">IF(B3194&lt;&gt;$D$1,B3194+1,1)</f>
        <v>43</v>
      </c>
      <c r="C3195" s="0" t="str">
        <f aca="false">IFERROR(VLOOKUP(A3195,'Province Map'!$A$2:$BX$77,(MATCH(B3195,'Province Map'!$B$2:$BX$2,0)+1),0),"")</f>
        <v/>
      </c>
      <c r="D3195" s="0" t="str">
        <f aca="false">IF(C3195="T","T","")</f>
        <v/>
      </c>
      <c r="E3195" s="0" t="str">
        <f aca="false">IF(D3195="T",COUNTIF($D$3:$D3195,"T"),"")</f>
        <v/>
      </c>
      <c r="F3195" s="0" t="str">
        <f aca="false">IF(C3195="S","S","")</f>
        <v/>
      </c>
      <c r="G3195" s="0" t="str">
        <f aca="false">IF(F3195="S",COUNTIF($F$3:$F3195,"S"),"")</f>
        <v/>
      </c>
      <c r="H3195" s="0" t="n">
        <f aca="false">A3195</f>
        <v>43</v>
      </c>
      <c r="I3195" s="0" t="n">
        <f aca="false">B3195</f>
        <v>43</v>
      </c>
    </row>
    <row r="3196" customFormat="false" ht="12.8" hidden="false" customHeight="false" outlineLevel="0" collapsed="false">
      <c r="A3196" s="0" t="n">
        <f aca="false">IF(B3195&lt;&gt;$D$1,A3195,A3195+1)</f>
        <v>43</v>
      </c>
      <c r="B3196" s="0" t="n">
        <f aca="false">IF(B3195&lt;&gt;$D$1,B3195+1,1)</f>
        <v>44</v>
      </c>
      <c r="C3196" s="0" t="str">
        <f aca="false">IFERROR(VLOOKUP(A3196,'Province Map'!$A$2:$BX$77,(MATCH(B3196,'Province Map'!$B$2:$BX$2,0)+1),0),"")</f>
        <v/>
      </c>
      <c r="D3196" s="0" t="str">
        <f aca="false">IF(C3196="T","T","")</f>
        <v/>
      </c>
      <c r="E3196" s="0" t="str">
        <f aca="false">IF(D3196="T",COUNTIF($D$3:$D3196,"T"),"")</f>
        <v/>
      </c>
      <c r="F3196" s="0" t="str">
        <f aca="false">IF(C3196="S","S","")</f>
        <v/>
      </c>
      <c r="G3196" s="0" t="str">
        <f aca="false">IF(F3196="S",COUNTIF($F$3:$F3196,"S"),"")</f>
        <v/>
      </c>
      <c r="H3196" s="0" t="n">
        <f aca="false">A3196</f>
        <v>43</v>
      </c>
      <c r="I3196" s="0" t="n">
        <f aca="false">B3196</f>
        <v>44</v>
      </c>
    </row>
    <row r="3197" customFormat="false" ht="12.8" hidden="false" customHeight="false" outlineLevel="0" collapsed="false">
      <c r="A3197" s="0" t="n">
        <f aca="false">IF(B3196&lt;&gt;$D$1,A3196,A3196+1)</f>
        <v>43</v>
      </c>
      <c r="B3197" s="0" t="n">
        <f aca="false">IF(B3196&lt;&gt;$D$1,B3196+1,1)</f>
        <v>45</v>
      </c>
      <c r="C3197" s="0" t="str">
        <f aca="false">IFERROR(VLOOKUP(A3197,'Province Map'!$A$2:$BX$77,(MATCH(B3197,'Province Map'!$B$2:$BX$2,0)+1),0),"")</f>
        <v/>
      </c>
      <c r="D3197" s="0" t="str">
        <f aca="false">IF(C3197="T","T","")</f>
        <v/>
      </c>
      <c r="E3197" s="0" t="str">
        <f aca="false">IF(D3197="T",COUNTIF($D$3:$D3197,"T"),"")</f>
        <v/>
      </c>
      <c r="F3197" s="0" t="str">
        <f aca="false">IF(C3197="S","S","")</f>
        <v/>
      </c>
      <c r="G3197" s="0" t="str">
        <f aca="false">IF(F3197="S",COUNTIF($F$3:$F3197,"S"),"")</f>
        <v/>
      </c>
      <c r="H3197" s="0" t="n">
        <f aca="false">A3197</f>
        <v>43</v>
      </c>
      <c r="I3197" s="0" t="n">
        <f aca="false">B3197</f>
        <v>45</v>
      </c>
    </row>
    <row r="3198" customFormat="false" ht="12.8" hidden="false" customHeight="false" outlineLevel="0" collapsed="false">
      <c r="A3198" s="0" t="n">
        <f aca="false">IF(B3197&lt;&gt;$D$1,A3197,A3197+1)</f>
        <v>43</v>
      </c>
      <c r="B3198" s="0" t="n">
        <f aca="false">IF(B3197&lt;&gt;$D$1,B3197+1,1)</f>
        <v>46</v>
      </c>
      <c r="C3198" s="0" t="str">
        <f aca="false">IFERROR(VLOOKUP(A3198,'Province Map'!$A$2:$BX$77,(MATCH(B3198,'Province Map'!$B$2:$BX$2,0)+1),0),"")</f>
        <v/>
      </c>
      <c r="D3198" s="0" t="str">
        <f aca="false">IF(C3198="T","T","")</f>
        <v/>
      </c>
      <c r="E3198" s="0" t="str">
        <f aca="false">IF(D3198="T",COUNTIF($D$3:$D3198,"T"),"")</f>
        <v/>
      </c>
      <c r="F3198" s="0" t="str">
        <f aca="false">IF(C3198="S","S","")</f>
        <v/>
      </c>
      <c r="G3198" s="0" t="str">
        <f aca="false">IF(F3198="S",COUNTIF($F$3:$F3198,"S"),"")</f>
        <v/>
      </c>
      <c r="H3198" s="0" t="n">
        <f aca="false">A3198</f>
        <v>43</v>
      </c>
      <c r="I3198" s="0" t="n">
        <f aca="false">B3198</f>
        <v>46</v>
      </c>
    </row>
    <row r="3199" customFormat="false" ht="12.8" hidden="false" customHeight="false" outlineLevel="0" collapsed="false">
      <c r="A3199" s="0" t="n">
        <f aca="false">IF(B3198&lt;&gt;$D$1,A3198,A3198+1)</f>
        <v>43</v>
      </c>
      <c r="B3199" s="0" t="n">
        <f aca="false">IF(B3198&lt;&gt;$D$1,B3198+1,1)</f>
        <v>47</v>
      </c>
      <c r="C3199" s="0" t="str">
        <f aca="false">IFERROR(VLOOKUP(A3199,'Province Map'!$A$2:$BX$77,(MATCH(B3199,'Province Map'!$B$2:$BX$2,0)+1),0),"")</f>
        <v/>
      </c>
      <c r="D3199" s="0" t="str">
        <f aca="false">IF(C3199="T","T","")</f>
        <v/>
      </c>
      <c r="E3199" s="0" t="str">
        <f aca="false">IF(D3199="T",COUNTIF($D$3:$D3199,"T"),"")</f>
        <v/>
      </c>
      <c r="F3199" s="0" t="str">
        <f aca="false">IF(C3199="S","S","")</f>
        <v/>
      </c>
      <c r="G3199" s="0" t="str">
        <f aca="false">IF(F3199="S",COUNTIF($F$3:$F3199,"S"),"")</f>
        <v/>
      </c>
      <c r="H3199" s="0" t="n">
        <f aca="false">A3199</f>
        <v>43</v>
      </c>
      <c r="I3199" s="0" t="n">
        <f aca="false">B3199</f>
        <v>47</v>
      </c>
    </row>
    <row r="3200" customFormat="false" ht="12.8" hidden="false" customHeight="false" outlineLevel="0" collapsed="false">
      <c r="A3200" s="0" t="n">
        <f aca="false">IF(B3199&lt;&gt;$D$1,A3199,A3199+1)</f>
        <v>43</v>
      </c>
      <c r="B3200" s="0" t="n">
        <f aca="false">IF(B3199&lt;&gt;$D$1,B3199+1,1)</f>
        <v>48</v>
      </c>
      <c r="C3200" s="0" t="str">
        <f aca="false">IFERROR(VLOOKUP(A3200,'Province Map'!$A$2:$BX$77,(MATCH(B3200,'Province Map'!$B$2:$BX$2,0)+1),0),"")</f>
        <v/>
      </c>
      <c r="D3200" s="0" t="str">
        <f aca="false">IF(C3200="T","T","")</f>
        <v/>
      </c>
      <c r="E3200" s="0" t="str">
        <f aca="false">IF(D3200="T",COUNTIF($D$3:$D3200,"T"),"")</f>
        <v/>
      </c>
      <c r="F3200" s="0" t="str">
        <f aca="false">IF(C3200="S","S","")</f>
        <v/>
      </c>
      <c r="G3200" s="0" t="str">
        <f aca="false">IF(F3200="S",COUNTIF($F$3:$F3200,"S"),"")</f>
        <v/>
      </c>
      <c r="H3200" s="0" t="n">
        <f aca="false">A3200</f>
        <v>43</v>
      </c>
      <c r="I3200" s="0" t="n">
        <f aca="false">B3200</f>
        <v>48</v>
      </c>
    </row>
    <row r="3201" customFormat="false" ht="12.8" hidden="false" customHeight="false" outlineLevel="0" collapsed="false">
      <c r="A3201" s="0" t="n">
        <f aca="false">IF(B3200&lt;&gt;$D$1,A3200,A3200+1)</f>
        <v>43</v>
      </c>
      <c r="B3201" s="0" t="n">
        <f aca="false">IF(B3200&lt;&gt;$D$1,B3200+1,1)</f>
        <v>49</v>
      </c>
      <c r="C3201" s="0" t="str">
        <f aca="false">IFERROR(VLOOKUP(A3201,'Province Map'!$A$2:$BX$77,(MATCH(B3201,'Province Map'!$B$2:$BX$2,0)+1),0),"")</f>
        <v/>
      </c>
      <c r="D3201" s="0" t="str">
        <f aca="false">IF(C3201="T","T","")</f>
        <v/>
      </c>
      <c r="E3201" s="0" t="str">
        <f aca="false">IF(D3201="T",COUNTIF($D$3:$D3201,"T"),"")</f>
        <v/>
      </c>
      <c r="F3201" s="0" t="str">
        <f aca="false">IF(C3201="S","S","")</f>
        <v/>
      </c>
      <c r="G3201" s="0" t="str">
        <f aca="false">IF(F3201="S",COUNTIF($F$3:$F3201,"S"),"")</f>
        <v/>
      </c>
      <c r="H3201" s="0" t="n">
        <f aca="false">A3201</f>
        <v>43</v>
      </c>
      <c r="I3201" s="0" t="n">
        <f aca="false">B3201</f>
        <v>49</v>
      </c>
    </row>
    <row r="3202" customFormat="false" ht="12.8" hidden="false" customHeight="false" outlineLevel="0" collapsed="false">
      <c r="A3202" s="0" t="n">
        <f aca="false">IF(B3201&lt;&gt;$D$1,A3201,A3201+1)</f>
        <v>43</v>
      </c>
      <c r="B3202" s="0" t="n">
        <f aca="false">IF(B3201&lt;&gt;$D$1,B3201+1,1)</f>
        <v>50</v>
      </c>
      <c r="C3202" s="0" t="str">
        <f aca="false">IFERROR(VLOOKUP(A3202,'Province Map'!$A$2:$BX$77,(MATCH(B3202,'Province Map'!$B$2:$BX$2,0)+1),0),"")</f>
        <v/>
      </c>
      <c r="D3202" s="0" t="str">
        <f aca="false">IF(C3202="T","T","")</f>
        <v/>
      </c>
      <c r="E3202" s="0" t="str">
        <f aca="false">IF(D3202="T",COUNTIF($D$3:$D3202,"T"),"")</f>
        <v/>
      </c>
      <c r="F3202" s="0" t="str">
        <f aca="false">IF(C3202="S","S","")</f>
        <v/>
      </c>
      <c r="G3202" s="0" t="str">
        <f aca="false">IF(F3202="S",COUNTIF($F$3:$F3202,"S"),"")</f>
        <v/>
      </c>
      <c r="H3202" s="0" t="n">
        <f aca="false">A3202</f>
        <v>43</v>
      </c>
      <c r="I3202" s="0" t="n">
        <f aca="false">B3202</f>
        <v>50</v>
      </c>
    </row>
    <row r="3203" customFormat="false" ht="12.8" hidden="false" customHeight="false" outlineLevel="0" collapsed="false">
      <c r="A3203" s="0" t="n">
        <f aca="false">IF(B3202&lt;&gt;$D$1,A3202,A3202+1)</f>
        <v>43</v>
      </c>
      <c r="B3203" s="0" t="n">
        <f aca="false">IF(B3202&lt;&gt;$D$1,B3202+1,1)</f>
        <v>51</v>
      </c>
      <c r="C3203" s="0" t="str">
        <f aca="false">IFERROR(VLOOKUP(A3203,'Province Map'!$A$2:$BX$77,(MATCH(B3203,'Province Map'!$B$2:$BX$2,0)+1),0),"")</f>
        <v/>
      </c>
      <c r="D3203" s="0" t="str">
        <f aca="false">IF(C3203="T","T","")</f>
        <v/>
      </c>
      <c r="E3203" s="0" t="str">
        <f aca="false">IF(D3203="T",COUNTIF($D$3:$D3203,"T"),"")</f>
        <v/>
      </c>
      <c r="F3203" s="0" t="str">
        <f aca="false">IF(C3203="S","S","")</f>
        <v/>
      </c>
      <c r="G3203" s="0" t="str">
        <f aca="false">IF(F3203="S",COUNTIF($F$3:$F3203,"S"),"")</f>
        <v/>
      </c>
      <c r="H3203" s="0" t="n">
        <f aca="false">A3203</f>
        <v>43</v>
      </c>
      <c r="I3203" s="0" t="n">
        <f aca="false">B3203</f>
        <v>51</v>
      </c>
    </row>
    <row r="3204" customFormat="false" ht="12.8" hidden="false" customHeight="false" outlineLevel="0" collapsed="false">
      <c r="A3204" s="0" t="n">
        <f aca="false">IF(B3203&lt;&gt;$D$1,A3203,A3203+1)</f>
        <v>43</v>
      </c>
      <c r="B3204" s="0" t="n">
        <f aca="false">IF(B3203&lt;&gt;$D$1,B3203+1,1)</f>
        <v>52</v>
      </c>
      <c r="C3204" s="0" t="str">
        <f aca="false">IFERROR(VLOOKUP(A3204,'Province Map'!$A$2:$BX$77,(MATCH(B3204,'Province Map'!$B$2:$BX$2,0)+1),0),"")</f>
        <v/>
      </c>
      <c r="D3204" s="0" t="str">
        <f aca="false">IF(C3204="T","T","")</f>
        <v/>
      </c>
      <c r="E3204" s="0" t="str">
        <f aca="false">IF(D3204="T",COUNTIF($D$3:$D3204,"T"),"")</f>
        <v/>
      </c>
      <c r="F3204" s="0" t="str">
        <f aca="false">IF(C3204="S","S","")</f>
        <v/>
      </c>
      <c r="G3204" s="0" t="str">
        <f aca="false">IF(F3204="S",COUNTIF($F$3:$F3204,"S"),"")</f>
        <v/>
      </c>
      <c r="H3204" s="0" t="n">
        <f aca="false">A3204</f>
        <v>43</v>
      </c>
      <c r="I3204" s="0" t="n">
        <f aca="false">B3204</f>
        <v>52</v>
      </c>
    </row>
    <row r="3205" customFormat="false" ht="12.8" hidden="false" customHeight="false" outlineLevel="0" collapsed="false">
      <c r="A3205" s="0" t="n">
        <f aca="false">IF(B3204&lt;&gt;$D$1,A3204,A3204+1)</f>
        <v>43</v>
      </c>
      <c r="B3205" s="0" t="n">
        <f aca="false">IF(B3204&lt;&gt;$D$1,B3204+1,1)</f>
        <v>53</v>
      </c>
      <c r="C3205" s="0" t="str">
        <f aca="false">IFERROR(VLOOKUP(A3205,'Province Map'!$A$2:$BX$77,(MATCH(B3205,'Province Map'!$B$2:$BX$2,0)+1),0),"")</f>
        <v/>
      </c>
      <c r="D3205" s="0" t="str">
        <f aca="false">IF(C3205="T","T","")</f>
        <v/>
      </c>
      <c r="E3205" s="0" t="str">
        <f aca="false">IF(D3205="T",COUNTIF($D$3:$D3205,"T"),"")</f>
        <v/>
      </c>
      <c r="F3205" s="0" t="str">
        <f aca="false">IF(C3205="S","S","")</f>
        <v/>
      </c>
      <c r="G3205" s="0" t="str">
        <f aca="false">IF(F3205="S",COUNTIF($F$3:$F3205,"S"),"")</f>
        <v/>
      </c>
      <c r="H3205" s="0" t="n">
        <f aca="false">A3205</f>
        <v>43</v>
      </c>
      <c r="I3205" s="0" t="n">
        <f aca="false">B3205</f>
        <v>53</v>
      </c>
    </row>
    <row r="3206" customFormat="false" ht="12.8" hidden="false" customHeight="false" outlineLevel="0" collapsed="false">
      <c r="A3206" s="0" t="n">
        <f aca="false">IF(B3205&lt;&gt;$D$1,A3205,A3205+1)</f>
        <v>43</v>
      </c>
      <c r="B3206" s="0" t="n">
        <f aca="false">IF(B3205&lt;&gt;$D$1,B3205+1,1)</f>
        <v>54</v>
      </c>
      <c r="C3206" s="0" t="str">
        <f aca="false">IFERROR(VLOOKUP(A3206,'Province Map'!$A$2:$BX$77,(MATCH(B3206,'Province Map'!$B$2:$BX$2,0)+1),0),"")</f>
        <v/>
      </c>
      <c r="D3206" s="0" t="str">
        <f aca="false">IF(C3206="T","T","")</f>
        <v/>
      </c>
      <c r="E3206" s="0" t="str">
        <f aca="false">IF(D3206="T",COUNTIF($D$3:$D3206,"T"),"")</f>
        <v/>
      </c>
      <c r="F3206" s="0" t="str">
        <f aca="false">IF(C3206="S","S","")</f>
        <v/>
      </c>
      <c r="G3206" s="0" t="str">
        <f aca="false">IF(F3206="S",COUNTIF($F$3:$F3206,"S"),"")</f>
        <v/>
      </c>
      <c r="H3206" s="0" t="n">
        <f aca="false">A3206</f>
        <v>43</v>
      </c>
      <c r="I3206" s="0" t="n">
        <f aca="false">B3206</f>
        <v>54</v>
      </c>
    </row>
    <row r="3207" customFormat="false" ht="12.8" hidden="false" customHeight="false" outlineLevel="0" collapsed="false">
      <c r="A3207" s="0" t="n">
        <f aca="false">IF(B3206&lt;&gt;$D$1,A3206,A3206+1)</f>
        <v>43</v>
      </c>
      <c r="B3207" s="0" t="n">
        <f aca="false">IF(B3206&lt;&gt;$D$1,B3206+1,1)</f>
        <v>55</v>
      </c>
      <c r="C3207" s="0" t="str">
        <f aca="false">IFERROR(VLOOKUP(A3207,'Province Map'!$A$2:$BX$77,(MATCH(B3207,'Province Map'!$B$2:$BX$2,0)+1),0),"")</f>
        <v/>
      </c>
      <c r="D3207" s="0" t="str">
        <f aca="false">IF(C3207="T","T","")</f>
        <v/>
      </c>
      <c r="E3207" s="0" t="str">
        <f aca="false">IF(D3207="T",COUNTIF($D$3:$D3207,"T"),"")</f>
        <v/>
      </c>
      <c r="F3207" s="0" t="str">
        <f aca="false">IF(C3207="S","S","")</f>
        <v/>
      </c>
      <c r="G3207" s="0" t="str">
        <f aca="false">IF(F3207="S",COUNTIF($F$3:$F3207,"S"),"")</f>
        <v/>
      </c>
      <c r="H3207" s="0" t="n">
        <f aca="false">A3207</f>
        <v>43</v>
      </c>
      <c r="I3207" s="0" t="n">
        <f aca="false">B3207</f>
        <v>55</v>
      </c>
    </row>
    <row r="3208" customFormat="false" ht="12.8" hidden="false" customHeight="false" outlineLevel="0" collapsed="false">
      <c r="A3208" s="0" t="n">
        <f aca="false">IF(B3207&lt;&gt;$D$1,A3207,A3207+1)</f>
        <v>43</v>
      </c>
      <c r="B3208" s="0" t="n">
        <f aca="false">IF(B3207&lt;&gt;$D$1,B3207+1,1)</f>
        <v>56</v>
      </c>
      <c r="C3208" s="0" t="str">
        <f aca="false">IFERROR(VLOOKUP(A3208,'Province Map'!$A$2:$BX$77,(MATCH(B3208,'Province Map'!$B$2:$BX$2,0)+1),0),"")</f>
        <v/>
      </c>
      <c r="D3208" s="0" t="str">
        <f aca="false">IF(C3208="T","T","")</f>
        <v/>
      </c>
      <c r="E3208" s="0" t="str">
        <f aca="false">IF(D3208="T",COUNTIF($D$3:$D3208,"T"),"")</f>
        <v/>
      </c>
      <c r="F3208" s="0" t="str">
        <f aca="false">IF(C3208="S","S","")</f>
        <v/>
      </c>
      <c r="G3208" s="0" t="str">
        <f aca="false">IF(F3208="S",COUNTIF($F$3:$F3208,"S"),"")</f>
        <v/>
      </c>
      <c r="H3208" s="0" t="n">
        <f aca="false">A3208</f>
        <v>43</v>
      </c>
      <c r="I3208" s="0" t="n">
        <f aca="false">B3208</f>
        <v>56</v>
      </c>
    </row>
    <row r="3209" customFormat="false" ht="12.8" hidden="false" customHeight="false" outlineLevel="0" collapsed="false">
      <c r="A3209" s="0" t="n">
        <f aca="false">IF(B3208&lt;&gt;$D$1,A3208,A3208+1)</f>
        <v>43</v>
      </c>
      <c r="B3209" s="0" t="n">
        <f aca="false">IF(B3208&lt;&gt;$D$1,B3208+1,1)</f>
        <v>57</v>
      </c>
      <c r="C3209" s="0" t="str">
        <f aca="false">IFERROR(VLOOKUP(A3209,'Province Map'!$A$2:$BX$77,(MATCH(B3209,'Province Map'!$B$2:$BX$2,0)+1),0),"")</f>
        <v/>
      </c>
      <c r="D3209" s="0" t="str">
        <f aca="false">IF(C3209="T","T","")</f>
        <v/>
      </c>
      <c r="E3209" s="0" t="str">
        <f aca="false">IF(D3209="T",COUNTIF($D$3:$D3209,"T"),"")</f>
        <v/>
      </c>
      <c r="F3209" s="0" t="str">
        <f aca="false">IF(C3209="S","S","")</f>
        <v/>
      </c>
      <c r="G3209" s="0" t="str">
        <f aca="false">IF(F3209="S",COUNTIF($F$3:$F3209,"S"),"")</f>
        <v/>
      </c>
      <c r="H3209" s="0" t="n">
        <f aca="false">A3209</f>
        <v>43</v>
      </c>
      <c r="I3209" s="0" t="n">
        <f aca="false">B3209</f>
        <v>57</v>
      </c>
    </row>
    <row r="3210" customFormat="false" ht="12.8" hidden="false" customHeight="false" outlineLevel="0" collapsed="false">
      <c r="A3210" s="0" t="n">
        <f aca="false">IF(B3209&lt;&gt;$D$1,A3209,A3209+1)</f>
        <v>43</v>
      </c>
      <c r="B3210" s="0" t="n">
        <f aca="false">IF(B3209&lt;&gt;$D$1,B3209+1,1)</f>
        <v>58</v>
      </c>
      <c r="C3210" s="0" t="str">
        <f aca="false">IFERROR(VLOOKUP(A3210,'Province Map'!$A$2:$BX$77,(MATCH(B3210,'Province Map'!$B$2:$BX$2,0)+1),0),"")</f>
        <v/>
      </c>
      <c r="D3210" s="0" t="str">
        <f aca="false">IF(C3210="T","T","")</f>
        <v/>
      </c>
      <c r="E3210" s="0" t="str">
        <f aca="false">IF(D3210="T",COUNTIF($D$3:$D3210,"T"),"")</f>
        <v/>
      </c>
      <c r="F3210" s="0" t="str">
        <f aca="false">IF(C3210="S","S","")</f>
        <v/>
      </c>
      <c r="G3210" s="0" t="str">
        <f aca="false">IF(F3210="S",COUNTIF($F$3:$F3210,"S"),"")</f>
        <v/>
      </c>
      <c r="H3210" s="0" t="n">
        <f aca="false">A3210</f>
        <v>43</v>
      </c>
      <c r="I3210" s="0" t="n">
        <f aca="false">B3210</f>
        <v>58</v>
      </c>
    </row>
    <row r="3211" customFormat="false" ht="12.8" hidden="false" customHeight="false" outlineLevel="0" collapsed="false">
      <c r="A3211" s="0" t="n">
        <f aca="false">IF(B3210&lt;&gt;$D$1,A3210,A3210+1)</f>
        <v>43</v>
      </c>
      <c r="B3211" s="0" t="n">
        <f aca="false">IF(B3210&lt;&gt;$D$1,B3210+1,1)</f>
        <v>59</v>
      </c>
      <c r="C3211" s="0" t="str">
        <f aca="false">IFERROR(VLOOKUP(A3211,'Province Map'!$A$2:$BX$77,(MATCH(B3211,'Province Map'!$B$2:$BX$2,0)+1),0),"")</f>
        <v/>
      </c>
      <c r="D3211" s="0" t="str">
        <f aca="false">IF(C3211="T","T","")</f>
        <v/>
      </c>
      <c r="E3211" s="0" t="str">
        <f aca="false">IF(D3211="T",COUNTIF($D$3:$D3211,"T"),"")</f>
        <v/>
      </c>
      <c r="F3211" s="0" t="str">
        <f aca="false">IF(C3211="S","S","")</f>
        <v/>
      </c>
      <c r="G3211" s="0" t="str">
        <f aca="false">IF(F3211="S",COUNTIF($F$3:$F3211,"S"),"")</f>
        <v/>
      </c>
      <c r="H3211" s="0" t="n">
        <f aca="false">A3211</f>
        <v>43</v>
      </c>
      <c r="I3211" s="0" t="n">
        <f aca="false">B3211</f>
        <v>59</v>
      </c>
    </row>
    <row r="3212" customFormat="false" ht="12.8" hidden="false" customHeight="false" outlineLevel="0" collapsed="false">
      <c r="A3212" s="0" t="n">
        <f aca="false">IF(B3211&lt;&gt;$D$1,A3211,A3211+1)</f>
        <v>43</v>
      </c>
      <c r="B3212" s="0" t="n">
        <f aca="false">IF(B3211&lt;&gt;$D$1,B3211+1,1)</f>
        <v>60</v>
      </c>
      <c r="C3212" s="0" t="str">
        <f aca="false">IFERROR(VLOOKUP(A3212,'Province Map'!$A$2:$BX$77,(MATCH(B3212,'Province Map'!$B$2:$BX$2,0)+1),0),"")</f>
        <v/>
      </c>
      <c r="D3212" s="0" t="str">
        <f aca="false">IF(C3212="T","T","")</f>
        <v/>
      </c>
      <c r="E3212" s="0" t="str">
        <f aca="false">IF(D3212="T",COUNTIF($D$3:$D3212,"T"),"")</f>
        <v/>
      </c>
      <c r="F3212" s="0" t="str">
        <f aca="false">IF(C3212="S","S","")</f>
        <v/>
      </c>
      <c r="G3212" s="0" t="str">
        <f aca="false">IF(F3212="S",COUNTIF($F$3:$F3212,"S"),"")</f>
        <v/>
      </c>
      <c r="H3212" s="0" t="n">
        <f aca="false">A3212</f>
        <v>43</v>
      </c>
      <c r="I3212" s="0" t="n">
        <f aca="false">B3212</f>
        <v>60</v>
      </c>
    </row>
    <row r="3213" customFormat="false" ht="12.8" hidden="false" customHeight="false" outlineLevel="0" collapsed="false">
      <c r="A3213" s="0" t="n">
        <f aca="false">IF(B3212&lt;&gt;$D$1,A3212,A3212+1)</f>
        <v>43</v>
      </c>
      <c r="B3213" s="0" t="n">
        <f aca="false">IF(B3212&lt;&gt;$D$1,B3212+1,1)</f>
        <v>61</v>
      </c>
      <c r="C3213" s="0" t="str">
        <f aca="false">IFERROR(VLOOKUP(A3213,'Province Map'!$A$2:$BX$77,(MATCH(B3213,'Province Map'!$B$2:$BX$2,0)+1),0),"")</f>
        <v/>
      </c>
      <c r="D3213" s="0" t="str">
        <f aca="false">IF(C3213="T","T","")</f>
        <v/>
      </c>
      <c r="E3213" s="0" t="str">
        <f aca="false">IF(D3213="T",COUNTIF($D$3:$D3213,"T"),"")</f>
        <v/>
      </c>
      <c r="F3213" s="0" t="str">
        <f aca="false">IF(C3213="S","S","")</f>
        <v/>
      </c>
      <c r="G3213" s="0" t="str">
        <f aca="false">IF(F3213="S",COUNTIF($F$3:$F3213,"S"),"")</f>
        <v/>
      </c>
      <c r="H3213" s="0" t="n">
        <f aca="false">A3213</f>
        <v>43</v>
      </c>
      <c r="I3213" s="0" t="n">
        <f aca="false">B3213</f>
        <v>61</v>
      </c>
    </row>
    <row r="3214" customFormat="false" ht="12.8" hidden="false" customHeight="false" outlineLevel="0" collapsed="false">
      <c r="A3214" s="0" t="n">
        <f aca="false">IF(B3213&lt;&gt;$D$1,A3213,A3213+1)</f>
        <v>43</v>
      </c>
      <c r="B3214" s="0" t="n">
        <f aca="false">IF(B3213&lt;&gt;$D$1,B3213+1,1)</f>
        <v>62</v>
      </c>
      <c r="C3214" s="0" t="str">
        <f aca="false">IFERROR(VLOOKUP(A3214,'Province Map'!$A$2:$BX$77,(MATCH(B3214,'Province Map'!$B$2:$BX$2,0)+1),0),"")</f>
        <v/>
      </c>
      <c r="D3214" s="0" t="str">
        <f aca="false">IF(C3214="T","T","")</f>
        <v/>
      </c>
      <c r="E3214" s="0" t="str">
        <f aca="false">IF(D3214="T",COUNTIF($D$3:$D3214,"T"),"")</f>
        <v/>
      </c>
      <c r="F3214" s="0" t="str">
        <f aca="false">IF(C3214="S","S","")</f>
        <v/>
      </c>
      <c r="G3214" s="0" t="str">
        <f aca="false">IF(F3214="S",COUNTIF($F$3:$F3214,"S"),"")</f>
        <v/>
      </c>
      <c r="H3214" s="0" t="n">
        <f aca="false">A3214</f>
        <v>43</v>
      </c>
      <c r="I3214" s="0" t="n">
        <f aca="false">B3214</f>
        <v>62</v>
      </c>
    </row>
    <row r="3215" customFormat="false" ht="12.8" hidden="false" customHeight="false" outlineLevel="0" collapsed="false">
      <c r="A3215" s="0" t="n">
        <f aca="false">IF(B3214&lt;&gt;$D$1,A3214,A3214+1)</f>
        <v>43</v>
      </c>
      <c r="B3215" s="0" t="n">
        <f aca="false">IF(B3214&lt;&gt;$D$1,B3214+1,1)</f>
        <v>63</v>
      </c>
      <c r="C3215" s="0" t="str">
        <f aca="false">IFERROR(VLOOKUP(A3215,'Province Map'!$A$2:$BX$77,(MATCH(B3215,'Province Map'!$B$2:$BX$2,0)+1),0),"")</f>
        <v/>
      </c>
      <c r="D3215" s="0" t="str">
        <f aca="false">IF(C3215="T","T","")</f>
        <v/>
      </c>
      <c r="E3215" s="0" t="str">
        <f aca="false">IF(D3215="T",COUNTIF($D$3:$D3215,"T"),"")</f>
        <v/>
      </c>
      <c r="F3215" s="0" t="str">
        <f aca="false">IF(C3215="S","S","")</f>
        <v/>
      </c>
      <c r="G3215" s="0" t="str">
        <f aca="false">IF(F3215="S",COUNTIF($F$3:$F3215,"S"),"")</f>
        <v/>
      </c>
      <c r="H3215" s="0" t="n">
        <f aca="false">A3215</f>
        <v>43</v>
      </c>
      <c r="I3215" s="0" t="n">
        <f aca="false">B3215</f>
        <v>63</v>
      </c>
    </row>
    <row r="3216" customFormat="false" ht="12.8" hidden="false" customHeight="false" outlineLevel="0" collapsed="false">
      <c r="A3216" s="0" t="n">
        <f aca="false">IF(B3215&lt;&gt;$D$1,A3215,A3215+1)</f>
        <v>43</v>
      </c>
      <c r="B3216" s="0" t="n">
        <f aca="false">IF(B3215&lt;&gt;$D$1,B3215+1,1)</f>
        <v>64</v>
      </c>
      <c r="C3216" s="0" t="str">
        <f aca="false">IFERROR(VLOOKUP(A3216,'Province Map'!$A$2:$BX$77,(MATCH(B3216,'Province Map'!$B$2:$BX$2,0)+1),0),"")</f>
        <v/>
      </c>
      <c r="D3216" s="0" t="str">
        <f aca="false">IF(C3216="T","T","")</f>
        <v/>
      </c>
      <c r="E3216" s="0" t="str">
        <f aca="false">IF(D3216="T",COUNTIF($D$3:$D3216,"T"),"")</f>
        <v/>
      </c>
      <c r="F3216" s="0" t="str">
        <f aca="false">IF(C3216="S","S","")</f>
        <v/>
      </c>
      <c r="G3216" s="0" t="str">
        <f aca="false">IF(F3216="S",COUNTIF($F$3:$F3216,"S"),"")</f>
        <v/>
      </c>
      <c r="H3216" s="0" t="n">
        <f aca="false">A3216</f>
        <v>43</v>
      </c>
      <c r="I3216" s="0" t="n">
        <f aca="false">B3216</f>
        <v>64</v>
      </c>
    </row>
    <row r="3217" customFormat="false" ht="12.8" hidden="false" customHeight="false" outlineLevel="0" collapsed="false">
      <c r="A3217" s="0" t="n">
        <f aca="false">IF(B3216&lt;&gt;$D$1,A3216,A3216+1)</f>
        <v>43</v>
      </c>
      <c r="B3217" s="0" t="n">
        <f aca="false">IF(B3216&lt;&gt;$D$1,B3216+1,1)</f>
        <v>65</v>
      </c>
      <c r="C3217" s="0" t="str">
        <f aca="false">IFERROR(VLOOKUP(A3217,'Province Map'!$A$2:$BX$77,(MATCH(B3217,'Province Map'!$B$2:$BX$2,0)+1),0),"")</f>
        <v/>
      </c>
      <c r="D3217" s="0" t="str">
        <f aca="false">IF(C3217="T","T","")</f>
        <v/>
      </c>
      <c r="E3217" s="0" t="str">
        <f aca="false">IF(D3217="T",COUNTIF($D$3:$D3217,"T"),"")</f>
        <v/>
      </c>
      <c r="F3217" s="0" t="str">
        <f aca="false">IF(C3217="S","S","")</f>
        <v/>
      </c>
      <c r="G3217" s="0" t="str">
        <f aca="false">IF(F3217="S",COUNTIF($F$3:$F3217,"S"),"")</f>
        <v/>
      </c>
      <c r="H3217" s="0" t="n">
        <f aca="false">A3217</f>
        <v>43</v>
      </c>
      <c r="I3217" s="0" t="n">
        <f aca="false">B3217</f>
        <v>65</v>
      </c>
    </row>
    <row r="3218" customFormat="false" ht="12.8" hidden="false" customHeight="false" outlineLevel="0" collapsed="false">
      <c r="A3218" s="0" t="n">
        <f aca="false">IF(B3217&lt;&gt;$D$1,A3217,A3217+1)</f>
        <v>43</v>
      </c>
      <c r="B3218" s="0" t="n">
        <f aca="false">IF(B3217&lt;&gt;$D$1,B3217+1,1)</f>
        <v>66</v>
      </c>
      <c r="C3218" s="0" t="str">
        <f aca="false">IFERROR(VLOOKUP(A3218,'Province Map'!$A$2:$BX$77,(MATCH(B3218,'Province Map'!$B$2:$BX$2,0)+1),0),"")</f>
        <v/>
      </c>
      <c r="D3218" s="0" t="str">
        <f aca="false">IF(C3218="T","T","")</f>
        <v/>
      </c>
      <c r="E3218" s="0" t="str">
        <f aca="false">IF(D3218="T",COUNTIF($D$3:$D3218,"T"),"")</f>
        <v/>
      </c>
      <c r="F3218" s="0" t="str">
        <f aca="false">IF(C3218="S","S","")</f>
        <v/>
      </c>
      <c r="G3218" s="0" t="str">
        <f aca="false">IF(F3218="S",COUNTIF($F$3:$F3218,"S"),"")</f>
        <v/>
      </c>
      <c r="H3218" s="0" t="n">
        <f aca="false">A3218</f>
        <v>43</v>
      </c>
      <c r="I3218" s="0" t="n">
        <f aca="false">B3218</f>
        <v>66</v>
      </c>
    </row>
    <row r="3219" customFormat="false" ht="12.8" hidden="false" customHeight="false" outlineLevel="0" collapsed="false">
      <c r="A3219" s="0" t="n">
        <f aca="false">IF(B3218&lt;&gt;$D$1,A3218,A3218+1)</f>
        <v>43</v>
      </c>
      <c r="B3219" s="0" t="n">
        <f aca="false">IF(B3218&lt;&gt;$D$1,B3218+1,1)</f>
        <v>67</v>
      </c>
      <c r="C3219" s="0" t="str">
        <f aca="false">IFERROR(VLOOKUP(A3219,'Province Map'!$A$2:$BX$77,(MATCH(B3219,'Province Map'!$B$2:$BX$2,0)+1),0),"")</f>
        <v/>
      </c>
      <c r="D3219" s="0" t="str">
        <f aca="false">IF(C3219="T","T","")</f>
        <v/>
      </c>
      <c r="E3219" s="0" t="str">
        <f aca="false">IF(D3219="T",COUNTIF($D$3:$D3219,"T"),"")</f>
        <v/>
      </c>
      <c r="F3219" s="0" t="str">
        <f aca="false">IF(C3219="S","S","")</f>
        <v/>
      </c>
      <c r="G3219" s="0" t="str">
        <f aca="false">IF(F3219="S",COUNTIF($F$3:$F3219,"S"),"")</f>
        <v/>
      </c>
      <c r="H3219" s="0" t="n">
        <f aca="false">A3219</f>
        <v>43</v>
      </c>
      <c r="I3219" s="0" t="n">
        <f aca="false">B3219</f>
        <v>67</v>
      </c>
    </row>
    <row r="3220" customFormat="false" ht="12.8" hidden="false" customHeight="false" outlineLevel="0" collapsed="false">
      <c r="A3220" s="0" t="n">
        <f aca="false">IF(B3219&lt;&gt;$D$1,A3219,A3219+1)</f>
        <v>43</v>
      </c>
      <c r="B3220" s="0" t="n">
        <f aca="false">IF(B3219&lt;&gt;$D$1,B3219+1,1)</f>
        <v>68</v>
      </c>
      <c r="C3220" s="0" t="str">
        <f aca="false">IFERROR(VLOOKUP(A3220,'Province Map'!$A$2:$BX$77,(MATCH(B3220,'Province Map'!$B$2:$BX$2,0)+1),0),"")</f>
        <v/>
      </c>
      <c r="D3220" s="0" t="str">
        <f aca="false">IF(C3220="T","T","")</f>
        <v/>
      </c>
      <c r="E3220" s="0" t="str">
        <f aca="false">IF(D3220="T",COUNTIF($D$3:$D3220,"T"),"")</f>
        <v/>
      </c>
      <c r="F3220" s="0" t="str">
        <f aca="false">IF(C3220="S","S","")</f>
        <v/>
      </c>
      <c r="G3220" s="0" t="str">
        <f aca="false">IF(F3220="S",COUNTIF($F$3:$F3220,"S"),"")</f>
        <v/>
      </c>
      <c r="H3220" s="0" t="n">
        <f aca="false">A3220</f>
        <v>43</v>
      </c>
      <c r="I3220" s="0" t="n">
        <f aca="false">B3220</f>
        <v>68</v>
      </c>
    </row>
    <row r="3221" customFormat="false" ht="12.8" hidden="false" customHeight="false" outlineLevel="0" collapsed="false">
      <c r="A3221" s="0" t="n">
        <f aca="false">IF(B3220&lt;&gt;$D$1,A3220,A3220+1)</f>
        <v>43</v>
      </c>
      <c r="B3221" s="0" t="n">
        <f aca="false">IF(B3220&lt;&gt;$D$1,B3220+1,1)</f>
        <v>69</v>
      </c>
      <c r="C3221" s="0" t="str">
        <f aca="false">IFERROR(VLOOKUP(A3221,'Province Map'!$A$2:$BX$77,(MATCH(B3221,'Province Map'!$B$2:$BX$2,0)+1),0),"")</f>
        <v/>
      </c>
      <c r="D3221" s="0" t="str">
        <f aca="false">IF(C3221="T","T","")</f>
        <v/>
      </c>
      <c r="E3221" s="0" t="str">
        <f aca="false">IF(D3221="T",COUNTIF($D$3:$D3221,"T"),"")</f>
        <v/>
      </c>
      <c r="F3221" s="0" t="str">
        <f aca="false">IF(C3221="S","S","")</f>
        <v/>
      </c>
      <c r="G3221" s="0" t="str">
        <f aca="false">IF(F3221="S",COUNTIF($F$3:$F3221,"S"),"")</f>
        <v/>
      </c>
      <c r="H3221" s="0" t="n">
        <f aca="false">A3221</f>
        <v>43</v>
      </c>
      <c r="I3221" s="0" t="n">
        <f aca="false">B3221</f>
        <v>69</v>
      </c>
    </row>
    <row r="3222" customFormat="false" ht="12.8" hidden="false" customHeight="false" outlineLevel="0" collapsed="false">
      <c r="A3222" s="0" t="n">
        <f aca="false">IF(B3221&lt;&gt;$D$1,A3221,A3221+1)</f>
        <v>43</v>
      </c>
      <c r="B3222" s="0" t="n">
        <f aca="false">IF(B3221&lt;&gt;$D$1,B3221+1,1)</f>
        <v>70</v>
      </c>
      <c r="C3222" s="0" t="str">
        <f aca="false">IFERROR(VLOOKUP(A3222,'Province Map'!$A$2:$BX$77,(MATCH(B3222,'Province Map'!$B$2:$BX$2,0)+1),0),"")</f>
        <v/>
      </c>
      <c r="D3222" s="0" t="str">
        <f aca="false">IF(C3222="T","T","")</f>
        <v/>
      </c>
      <c r="E3222" s="0" t="str">
        <f aca="false">IF(D3222="T",COUNTIF($D$3:$D3222,"T"),"")</f>
        <v/>
      </c>
      <c r="F3222" s="0" t="str">
        <f aca="false">IF(C3222="S","S","")</f>
        <v/>
      </c>
      <c r="G3222" s="0" t="str">
        <f aca="false">IF(F3222="S",COUNTIF($F$3:$F3222,"S"),"")</f>
        <v/>
      </c>
      <c r="H3222" s="0" t="n">
        <f aca="false">A3222</f>
        <v>43</v>
      </c>
      <c r="I3222" s="0" t="n">
        <f aca="false">B3222</f>
        <v>70</v>
      </c>
    </row>
    <row r="3223" customFormat="false" ht="12.8" hidden="false" customHeight="false" outlineLevel="0" collapsed="false">
      <c r="A3223" s="0" t="n">
        <f aca="false">IF(B3222&lt;&gt;$D$1,A3222,A3222+1)</f>
        <v>43</v>
      </c>
      <c r="B3223" s="0" t="n">
        <f aca="false">IF(B3222&lt;&gt;$D$1,B3222+1,1)</f>
        <v>71</v>
      </c>
      <c r="C3223" s="0" t="str">
        <f aca="false">IFERROR(VLOOKUP(A3223,'Province Map'!$A$2:$BX$77,(MATCH(B3223,'Province Map'!$B$2:$BX$2,0)+1),0),"")</f>
        <v/>
      </c>
      <c r="D3223" s="0" t="str">
        <f aca="false">IF(C3223="T","T","")</f>
        <v/>
      </c>
      <c r="E3223" s="0" t="str">
        <f aca="false">IF(D3223="T",COUNTIF($D$3:$D3223,"T"),"")</f>
        <v/>
      </c>
      <c r="F3223" s="0" t="str">
        <f aca="false">IF(C3223="S","S","")</f>
        <v/>
      </c>
      <c r="G3223" s="0" t="str">
        <f aca="false">IF(F3223="S",COUNTIF($F$3:$F3223,"S"),"")</f>
        <v/>
      </c>
      <c r="H3223" s="0" t="n">
        <f aca="false">A3223</f>
        <v>43</v>
      </c>
      <c r="I3223" s="0" t="n">
        <f aca="false">B3223</f>
        <v>71</v>
      </c>
    </row>
    <row r="3224" customFormat="false" ht="12.8" hidden="false" customHeight="false" outlineLevel="0" collapsed="false">
      <c r="A3224" s="0" t="n">
        <f aca="false">IF(B3223&lt;&gt;$D$1,A3223,A3223+1)</f>
        <v>43</v>
      </c>
      <c r="B3224" s="0" t="n">
        <f aca="false">IF(B3223&lt;&gt;$D$1,B3223+1,1)</f>
        <v>72</v>
      </c>
      <c r="C3224" s="0" t="str">
        <f aca="false">IFERROR(VLOOKUP(A3224,'Province Map'!$A$2:$BX$77,(MATCH(B3224,'Province Map'!$B$2:$BX$2,0)+1),0),"")</f>
        <v/>
      </c>
      <c r="D3224" s="0" t="str">
        <f aca="false">IF(C3224="T","T","")</f>
        <v/>
      </c>
      <c r="E3224" s="0" t="str">
        <f aca="false">IF(D3224="T",COUNTIF($D$3:$D3224,"T"),"")</f>
        <v/>
      </c>
      <c r="F3224" s="0" t="str">
        <f aca="false">IF(C3224="S","S","")</f>
        <v/>
      </c>
      <c r="G3224" s="0" t="str">
        <f aca="false">IF(F3224="S",COUNTIF($F$3:$F3224,"S"),"")</f>
        <v/>
      </c>
      <c r="H3224" s="0" t="n">
        <f aca="false">A3224</f>
        <v>43</v>
      </c>
      <c r="I3224" s="0" t="n">
        <f aca="false">B3224</f>
        <v>72</v>
      </c>
    </row>
    <row r="3225" customFormat="false" ht="12.8" hidden="false" customHeight="false" outlineLevel="0" collapsed="false">
      <c r="A3225" s="0" t="n">
        <f aca="false">IF(B3224&lt;&gt;$D$1,A3224,A3224+1)</f>
        <v>43</v>
      </c>
      <c r="B3225" s="0" t="n">
        <f aca="false">IF(B3224&lt;&gt;$D$1,B3224+1,1)</f>
        <v>73</v>
      </c>
      <c r="C3225" s="0" t="str">
        <f aca="false">IFERROR(VLOOKUP(A3225,'Province Map'!$A$2:$BX$77,(MATCH(B3225,'Province Map'!$B$2:$BX$2,0)+1),0),"")</f>
        <v/>
      </c>
      <c r="D3225" s="0" t="str">
        <f aca="false">IF(C3225="T","T","")</f>
        <v/>
      </c>
      <c r="E3225" s="0" t="str">
        <f aca="false">IF(D3225="T",COUNTIF($D$3:$D3225,"T"),"")</f>
        <v/>
      </c>
      <c r="F3225" s="0" t="str">
        <f aca="false">IF(C3225="S","S","")</f>
        <v/>
      </c>
      <c r="G3225" s="0" t="str">
        <f aca="false">IF(F3225="S",COUNTIF($F$3:$F3225,"S"),"")</f>
        <v/>
      </c>
      <c r="H3225" s="0" t="n">
        <f aca="false">A3225</f>
        <v>43</v>
      </c>
      <c r="I3225" s="0" t="n">
        <f aca="false">B3225</f>
        <v>73</v>
      </c>
    </row>
    <row r="3226" customFormat="false" ht="12.8" hidden="false" customHeight="false" outlineLevel="0" collapsed="false">
      <c r="A3226" s="0" t="n">
        <f aca="false">IF(B3225&lt;&gt;$D$1,A3225,A3225+1)</f>
        <v>43</v>
      </c>
      <c r="B3226" s="0" t="n">
        <f aca="false">IF(B3225&lt;&gt;$D$1,B3225+1,1)</f>
        <v>74</v>
      </c>
      <c r="C3226" s="0" t="str">
        <f aca="false">IFERROR(VLOOKUP(A3226,'Province Map'!$A$2:$BX$77,(MATCH(B3226,'Province Map'!$B$2:$BX$2,0)+1),0),"")</f>
        <v/>
      </c>
      <c r="D3226" s="0" t="str">
        <f aca="false">IF(C3226="T","T","")</f>
        <v/>
      </c>
      <c r="E3226" s="0" t="str">
        <f aca="false">IF(D3226="T",COUNTIF($D$3:$D3226,"T"),"")</f>
        <v/>
      </c>
      <c r="F3226" s="0" t="str">
        <f aca="false">IF(C3226="S","S","")</f>
        <v/>
      </c>
      <c r="G3226" s="0" t="str">
        <f aca="false">IF(F3226="S",COUNTIF($F$3:$F3226,"S"),"")</f>
        <v/>
      </c>
      <c r="H3226" s="0" t="n">
        <f aca="false">A3226</f>
        <v>43</v>
      </c>
      <c r="I3226" s="0" t="n">
        <f aca="false">B3226</f>
        <v>74</v>
      </c>
    </row>
    <row r="3227" customFormat="false" ht="12.8" hidden="false" customHeight="false" outlineLevel="0" collapsed="false">
      <c r="A3227" s="0" t="n">
        <f aca="false">IF(B3226&lt;&gt;$D$1,A3226,A3226+1)</f>
        <v>43</v>
      </c>
      <c r="B3227" s="0" t="n">
        <f aca="false">IF(B3226&lt;&gt;$D$1,B3226+1,1)</f>
        <v>75</v>
      </c>
      <c r="C3227" s="0" t="str">
        <f aca="false">IFERROR(VLOOKUP(A3227,'Province Map'!$A$2:$BX$77,(MATCH(B3227,'Province Map'!$B$2:$BX$2,0)+1),0),"")</f>
        <v/>
      </c>
      <c r="D3227" s="0" t="str">
        <f aca="false">IF(C3227="T","T","")</f>
        <v/>
      </c>
      <c r="E3227" s="0" t="str">
        <f aca="false">IF(D3227="T",COUNTIF($D$3:$D3227,"T"),"")</f>
        <v/>
      </c>
      <c r="F3227" s="0" t="str">
        <f aca="false">IF(C3227="S","S","")</f>
        <v/>
      </c>
      <c r="G3227" s="0" t="str">
        <f aca="false">IF(F3227="S",COUNTIF($F$3:$F3227,"S"),"")</f>
        <v/>
      </c>
      <c r="H3227" s="0" t="n">
        <f aca="false">A3227</f>
        <v>43</v>
      </c>
      <c r="I3227" s="0" t="n">
        <f aca="false">B3227</f>
        <v>75</v>
      </c>
    </row>
    <row r="3228" customFormat="false" ht="12.8" hidden="false" customHeight="false" outlineLevel="0" collapsed="false">
      <c r="A3228" s="0" t="n">
        <f aca="false">IF(B3227&lt;&gt;$D$1,A3227,A3227+1)</f>
        <v>44</v>
      </c>
      <c r="B3228" s="0" t="n">
        <f aca="false">IF(B3227&lt;&gt;$D$1,B3227+1,1)</f>
        <v>1</v>
      </c>
      <c r="C3228" s="0" t="str">
        <f aca="false">IFERROR(VLOOKUP(A3228,'Province Map'!$A$2:$BX$77,(MATCH(B3228,'Province Map'!$B$2:$BX$2,0)+1),0),"")</f>
        <v/>
      </c>
      <c r="D3228" s="0" t="str">
        <f aca="false">IF(C3228="T","T","")</f>
        <v/>
      </c>
      <c r="E3228" s="0" t="str">
        <f aca="false">IF(D3228="T",COUNTIF($D$3:$D3228,"T"),"")</f>
        <v/>
      </c>
      <c r="F3228" s="0" t="str">
        <f aca="false">IF(C3228="S","S","")</f>
        <v/>
      </c>
      <c r="G3228" s="0" t="str">
        <f aca="false">IF(F3228="S",COUNTIF($F$3:$F3228,"S"),"")</f>
        <v/>
      </c>
      <c r="H3228" s="0" t="n">
        <f aca="false">A3228</f>
        <v>44</v>
      </c>
      <c r="I3228" s="0" t="n">
        <f aca="false">B3228</f>
        <v>1</v>
      </c>
    </row>
    <row r="3229" customFormat="false" ht="12.8" hidden="false" customHeight="false" outlineLevel="0" collapsed="false">
      <c r="A3229" s="0" t="n">
        <f aca="false">IF(B3228&lt;&gt;$D$1,A3228,A3228+1)</f>
        <v>44</v>
      </c>
      <c r="B3229" s="0" t="n">
        <f aca="false">IF(B3228&lt;&gt;$D$1,B3228+1,1)</f>
        <v>2</v>
      </c>
      <c r="C3229" s="0" t="str">
        <f aca="false">IFERROR(VLOOKUP(A3229,'Province Map'!$A$2:$BX$77,(MATCH(B3229,'Province Map'!$B$2:$BX$2,0)+1),0),"")</f>
        <v/>
      </c>
      <c r="D3229" s="0" t="str">
        <f aca="false">IF(C3229="T","T","")</f>
        <v/>
      </c>
      <c r="E3229" s="0" t="str">
        <f aca="false">IF(D3229="T",COUNTIF($D$3:$D3229,"T"),"")</f>
        <v/>
      </c>
      <c r="F3229" s="0" t="str">
        <f aca="false">IF(C3229="S","S","")</f>
        <v/>
      </c>
      <c r="G3229" s="0" t="str">
        <f aca="false">IF(F3229="S",COUNTIF($F$3:$F3229,"S"),"")</f>
        <v/>
      </c>
      <c r="H3229" s="0" t="n">
        <f aca="false">A3229</f>
        <v>44</v>
      </c>
      <c r="I3229" s="0" t="n">
        <f aca="false">B3229</f>
        <v>2</v>
      </c>
    </row>
    <row r="3230" customFormat="false" ht="12.8" hidden="false" customHeight="false" outlineLevel="0" collapsed="false">
      <c r="A3230" s="0" t="n">
        <f aca="false">IF(B3229&lt;&gt;$D$1,A3229,A3229+1)</f>
        <v>44</v>
      </c>
      <c r="B3230" s="0" t="n">
        <f aca="false">IF(B3229&lt;&gt;$D$1,B3229+1,1)</f>
        <v>3</v>
      </c>
      <c r="C3230" s="0" t="str">
        <f aca="false">IFERROR(VLOOKUP(A3230,'Province Map'!$A$2:$BX$77,(MATCH(B3230,'Province Map'!$B$2:$BX$2,0)+1),0),"")</f>
        <v/>
      </c>
      <c r="D3230" s="0" t="str">
        <f aca="false">IF(C3230="T","T","")</f>
        <v/>
      </c>
      <c r="E3230" s="0" t="str">
        <f aca="false">IF(D3230="T",COUNTIF($D$3:$D3230,"T"),"")</f>
        <v/>
      </c>
      <c r="F3230" s="0" t="str">
        <f aca="false">IF(C3230="S","S","")</f>
        <v/>
      </c>
      <c r="G3230" s="0" t="str">
        <f aca="false">IF(F3230="S",COUNTIF($F$3:$F3230,"S"),"")</f>
        <v/>
      </c>
      <c r="H3230" s="0" t="n">
        <f aca="false">A3230</f>
        <v>44</v>
      </c>
      <c r="I3230" s="0" t="n">
        <f aca="false">B3230</f>
        <v>3</v>
      </c>
    </row>
    <row r="3231" customFormat="false" ht="12.8" hidden="false" customHeight="false" outlineLevel="0" collapsed="false">
      <c r="A3231" s="0" t="n">
        <f aca="false">IF(B3230&lt;&gt;$D$1,A3230,A3230+1)</f>
        <v>44</v>
      </c>
      <c r="B3231" s="0" t="n">
        <f aca="false">IF(B3230&lt;&gt;$D$1,B3230+1,1)</f>
        <v>4</v>
      </c>
      <c r="C3231" s="0" t="str">
        <f aca="false">IFERROR(VLOOKUP(A3231,'Province Map'!$A$2:$BX$77,(MATCH(B3231,'Province Map'!$B$2:$BX$2,0)+1),0),"")</f>
        <v/>
      </c>
      <c r="D3231" s="0" t="str">
        <f aca="false">IF(C3231="T","T","")</f>
        <v/>
      </c>
      <c r="E3231" s="0" t="str">
        <f aca="false">IF(D3231="T",COUNTIF($D$3:$D3231,"T"),"")</f>
        <v/>
      </c>
      <c r="F3231" s="0" t="str">
        <f aca="false">IF(C3231="S","S","")</f>
        <v/>
      </c>
      <c r="G3231" s="0" t="str">
        <f aca="false">IF(F3231="S",COUNTIF($F$3:$F3231,"S"),"")</f>
        <v/>
      </c>
      <c r="H3231" s="0" t="n">
        <f aca="false">A3231</f>
        <v>44</v>
      </c>
      <c r="I3231" s="0" t="n">
        <f aca="false">B3231</f>
        <v>4</v>
      </c>
    </row>
    <row r="3232" customFormat="false" ht="12.8" hidden="false" customHeight="false" outlineLevel="0" collapsed="false">
      <c r="A3232" s="0" t="n">
        <f aca="false">IF(B3231&lt;&gt;$D$1,A3231,A3231+1)</f>
        <v>44</v>
      </c>
      <c r="B3232" s="0" t="n">
        <f aca="false">IF(B3231&lt;&gt;$D$1,B3231+1,1)</f>
        <v>5</v>
      </c>
      <c r="C3232" s="0" t="str">
        <f aca="false">IFERROR(VLOOKUP(A3232,'Province Map'!$A$2:$BX$77,(MATCH(B3232,'Province Map'!$B$2:$BX$2,0)+1),0),"")</f>
        <v/>
      </c>
      <c r="D3232" s="0" t="str">
        <f aca="false">IF(C3232="T","T","")</f>
        <v/>
      </c>
      <c r="E3232" s="0" t="str">
        <f aca="false">IF(D3232="T",COUNTIF($D$3:$D3232,"T"),"")</f>
        <v/>
      </c>
      <c r="F3232" s="0" t="str">
        <f aca="false">IF(C3232="S","S","")</f>
        <v/>
      </c>
      <c r="G3232" s="0" t="str">
        <f aca="false">IF(F3232="S",COUNTIF($F$3:$F3232,"S"),"")</f>
        <v/>
      </c>
      <c r="H3232" s="0" t="n">
        <f aca="false">A3232</f>
        <v>44</v>
      </c>
      <c r="I3232" s="0" t="n">
        <f aca="false">B3232</f>
        <v>5</v>
      </c>
    </row>
    <row r="3233" customFormat="false" ht="12.8" hidden="false" customHeight="false" outlineLevel="0" collapsed="false">
      <c r="A3233" s="0" t="n">
        <f aca="false">IF(B3232&lt;&gt;$D$1,A3232,A3232+1)</f>
        <v>44</v>
      </c>
      <c r="B3233" s="0" t="n">
        <f aca="false">IF(B3232&lt;&gt;$D$1,B3232+1,1)</f>
        <v>6</v>
      </c>
      <c r="C3233" s="0" t="str">
        <f aca="false">IFERROR(VLOOKUP(A3233,'Province Map'!$A$2:$BX$77,(MATCH(B3233,'Province Map'!$B$2:$BX$2,0)+1),0),"")</f>
        <v/>
      </c>
      <c r="D3233" s="0" t="str">
        <f aca="false">IF(C3233="T","T","")</f>
        <v/>
      </c>
      <c r="E3233" s="0" t="str">
        <f aca="false">IF(D3233="T",COUNTIF($D$3:$D3233,"T"),"")</f>
        <v/>
      </c>
      <c r="F3233" s="0" t="str">
        <f aca="false">IF(C3233="S","S","")</f>
        <v/>
      </c>
      <c r="G3233" s="0" t="str">
        <f aca="false">IF(F3233="S",COUNTIF($F$3:$F3233,"S"),"")</f>
        <v/>
      </c>
      <c r="H3233" s="0" t="n">
        <f aca="false">A3233</f>
        <v>44</v>
      </c>
      <c r="I3233" s="0" t="n">
        <f aca="false">B3233</f>
        <v>6</v>
      </c>
    </row>
    <row r="3234" customFormat="false" ht="12.8" hidden="false" customHeight="false" outlineLevel="0" collapsed="false">
      <c r="A3234" s="0" t="n">
        <f aca="false">IF(B3233&lt;&gt;$D$1,A3233,A3233+1)</f>
        <v>44</v>
      </c>
      <c r="B3234" s="0" t="n">
        <f aca="false">IF(B3233&lt;&gt;$D$1,B3233+1,1)</f>
        <v>7</v>
      </c>
      <c r="C3234" s="0" t="str">
        <f aca="false">IFERROR(VLOOKUP(A3234,'Province Map'!$A$2:$BX$77,(MATCH(B3234,'Province Map'!$B$2:$BX$2,0)+1),0),"")</f>
        <v/>
      </c>
      <c r="D3234" s="0" t="str">
        <f aca="false">IF(C3234="T","T","")</f>
        <v/>
      </c>
      <c r="E3234" s="0" t="str">
        <f aca="false">IF(D3234="T",COUNTIF($D$3:$D3234,"T"),"")</f>
        <v/>
      </c>
      <c r="F3234" s="0" t="str">
        <f aca="false">IF(C3234="S","S","")</f>
        <v/>
      </c>
      <c r="G3234" s="0" t="str">
        <f aca="false">IF(F3234="S",COUNTIF($F$3:$F3234,"S"),"")</f>
        <v/>
      </c>
      <c r="H3234" s="0" t="n">
        <f aca="false">A3234</f>
        <v>44</v>
      </c>
      <c r="I3234" s="0" t="n">
        <f aca="false">B3234</f>
        <v>7</v>
      </c>
    </row>
    <row r="3235" customFormat="false" ht="12.8" hidden="false" customHeight="false" outlineLevel="0" collapsed="false">
      <c r="A3235" s="0" t="n">
        <f aca="false">IF(B3234&lt;&gt;$D$1,A3234,A3234+1)</f>
        <v>44</v>
      </c>
      <c r="B3235" s="0" t="n">
        <f aca="false">IF(B3234&lt;&gt;$D$1,B3234+1,1)</f>
        <v>8</v>
      </c>
      <c r="C3235" s="0" t="str">
        <f aca="false">IFERROR(VLOOKUP(A3235,'Province Map'!$A$2:$BX$77,(MATCH(B3235,'Province Map'!$B$2:$BX$2,0)+1),0),"")</f>
        <v/>
      </c>
      <c r="D3235" s="0" t="str">
        <f aca="false">IF(C3235="T","T","")</f>
        <v/>
      </c>
      <c r="E3235" s="0" t="str">
        <f aca="false">IF(D3235="T",COUNTIF($D$3:$D3235,"T"),"")</f>
        <v/>
      </c>
      <c r="F3235" s="0" t="str">
        <f aca="false">IF(C3235="S","S","")</f>
        <v/>
      </c>
      <c r="G3235" s="0" t="str">
        <f aca="false">IF(F3235="S",COUNTIF($F$3:$F3235,"S"),"")</f>
        <v/>
      </c>
      <c r="H3235" s="0" t="n">
        <f aca="false">A3235</f>
        <v>44</v>
      </c>
      <c r="I3235" s="0" t="n">
        <f aca="false">B3235</f>
        <v>8</v>
      </c>
    </row>
    <row r="3236" customFormat="false" ht="12.8" hidden="false" customHeight="false" outlineLevel="0" collapsed="false">
      <c r="A3236" s="0" t="n">
        <f aca="false">IF(B3235&lt;&gt;$D$1,A3235,A3235+1)</f>
        <v>44</v>
      </c>
      <c r="B3236" s="0" t="n">
        <f aca="false">IF(B3235&lt;&gt;$D$1,B3235+1,1)</f>
        <v>9</v>
      </c>
      <c r="C3236" s="0" t="str">
        <f aca="false">IFERROR(VLOOKUP(A3236,'Province Map'!$A$2:$BX$77,(MATCH(B3236,'Province Map'!$B$2:$BX$2,0)+1),0),"")</f>
        <v/>
      </c>
      <c r="D3236" s="0" t="str">
        <f aca="false">IF(C3236="T","T","")</f>
        <v/>
      </c>
      <c r="E3236" s="0" t="str">
        <f aca="false">IF(D3236="T",COUNTIF($D$3:$D3236,"T"),"")</f>
        <v/>
      </c>
      <c r="F3236" s="0" t="str">
        <f aca="false">IF(C3236="S","S","")</f>
        <v/>
      </c>
      <c r="G3236" s="0" t="str">
        <f aca="false">IF(F3236="S",COUNTIF($F$3:$F3236,"S"),"")</f>
        <v/>
      </c>
      <c r="H3236" s="0" t="n">
        <f aca="false">A3236</f>
        <v>44</v>
      </c>
      <c r="I3236" s="0" t="n">
        <f aca="false">B3236</f>
        <v>9</v>
      </c>
    </row>
    <row r="3237" customFormat="false" ht="12.8" hidden="false" customHeight="false" outlineLevel="0" collapsed="false">
      <c r="A3237" s="0" t="n">
        <f aca="false">IF(B3236&lt;&gt;$D$1,A3236,A3236+1)</f>
        <v>44</v>
      </c>
      <c r="B3237" s="0" t="n">
        <f aca="false">IF(B3236&lt;&gt;$D$1,B3236+1,1)</f>
        <v>10</v>
      </c>
      <c r="C3237" s="0" t="str">
        <f aca="false">IFERROR(VLOOKUP(A3237,'Province Map'!$A$2:$BX$77,(MATCH(B3237,'Province Map'!$B$2:$BX$2,0)+1),0),"")</f>
        <v/>
      </c>
      <c r="D3237" s="0" t="str">
        <f aca="false">IF(C3237="T","T","")</f>
        <v/>
      </c>
      <c r="E3237" s="0" t="str">
        <f aca="false">IF(D3237="T",COUNTIF($D$3:$D3237,"T"),"")</f>
        <v/>
      </c>
      <c r="F3237" s="0" t="str">
        <f aca="false">IF(C3237="S","S","")</f>
        <v/>
      </c>
      <c r="G3237" s="0" t="str">
        <f aca="false">IF(F3237="S",COUNTIF($F$3:$F3237,"S"),"")</f>
        <v/>
      </c>
      <c r="H3237" s="0" t="n">
        <f aca="false">A3237</f>
        <v>44</v>
      </c>
      <c r="I3237" s="0" t="n">
        <f aca="false">B3237</f>
        <v>10</v>
      </c>
    </row>
    <row r="3238" customFormat="false" ht="12.8" hidden="false" customHeight="false" outlineLevel="0" collapsed="false">
      <c r="A3238" s="0" t="n">
        <f aca="false">IF(B3237&lt;&gt;$D$1,A3237,A3237+1)</f>
        <v>44</v>
      </c>
      <c r="B3238" s="0" t="n">
        <f aca="false">IF(B3237&lt;&gt;$D$1,B3237+1,1)</f>
        <v>11</v>
      </c>
      <c r="C3238" s="0" t="str">
        <f aca="false">IFERROR(VLOOKUP(A3238,'Province Map'!$A$2:$BX$77,(MATCH(B3238,'Province Map'!$B$2:$BX$2,0)+1),0),"")</f>
        <v/>
      </c>
      <c r="D3238" s="0" t="str">
        <f aca="false">IF(C3238="T","T","")</f>
        <v/>
      </c>
      <c r="E3238" s="0" t="str">
        <f aca="false">IF(D3238="T",COUNTIF($D$3:$D3238,"T"),"")</f>
        <v/>
      </c>
      <c r="F3238" s="0" t="str">
        <f aca="false">IF(C3238="S","S","")</f>
        <v/>
      </c>
      <c r="G3238" s="0" t="str">
        <f aca="false">IF(F3238="S",COUNTIF($F$3:$F3238,"S"),"")</f>
        <v/>
      </c>
      <c r="H3238" s="0" t="n">
        <f aca="false">A3238</f>
        <v>44</v>
      </c>
      <c r="I3238" s="0" t="n">
        <f aca="false">B3238</f>
        <v>11</v>
      </c>
    </row>
    <row r="3239" customFormat="false" ht="12.8" hidden="false" customHeight="false" outlineLevel="0" collapsed="false">
      <c r="A3239" s="0" t="n">
        <f aca="false">IF(B3238&lt;&gt;$D$1,A3238,A3238+1)</f>
        <v>44</v>
      </c>
      <c r="B3239" s="0" t="n">
        <f aca="false">IF(B3238&lt;&gt;$D$1,B3238+1,1)</f>
        <v>12</v>
      </c>
      <c r="C3239" s="0" t="str">
        <f aca="false">IFERROR(VLOOKUP(A3239,'Province Map'!$A$2:$BX$77,(MATCH(B3239,'Province Map'!$B$2:$BX$2,0)+1),0),"")</f>
        <v/>
      </c>
      <c r="D3239" s="0" t="str">
        <f aca="false">IF(C3239="T","T","")</f>
        <v/>
      </c>
      <c r="E3239" s="0" t="str">
        <f aca="false">IF(D3239="T",COUNTIF($D$3:$D3239,"T"),"")</f>
        <v/>
      </c>
      <c r="F3239" s="0" t="str">
        <f aca="false">IF(C3239="S","S","")</f>
        <v/>
      </c>
      <c r="G3239" s="0" t="str">
        <f aca="false">IF(F3239="S",COUNTIF($F$3:$F3239,"S"),"")</f>
        <v/>
      </c>
      <c r="H3239" s="0" t="n">
        <f aca="false">A3239</f>
        <v>44</v>
      </c>
      <c r="I3239" s="0" t="n">
        <f aca="false">B3239</f>
        <v>12</v>
      </c>
    </row>
    <row r="3240" customFormat="false" ht="12.8" hidden="false" customHeight="false" outlineLevel="0" collapsed="false">
      <c r="A3240" s="0" t="n">
        <f aca="false">IF(B3239&lt;&gt;$D$1,A3239,A3239+1)</f>
        <v>44</v>
      </c>
      <c r="B3240" s="0" t="n">
        <f aca="false">IF(B3239&lt;&gt;$D$1,B3239+1,1)</f>
        <v>13</v>
      </c>
      <c r="C3240" s="0" t="str">
        <f aca="false">IFERROR(VLOOKUP(A3240,'Province Map'!$A$2:$BX$77,(MATCH(B3240,'Province Map'!$B$2:$BX$2,0)+1),0),"")</f>
        <v/>
      </c>
      <c r="D3240" s="0" t="str">
        <f aca="false">IF(C3240="T","T","")</f>
        <v/>
      </c>
      <c r="E3240" s="0" t="str">
        <f aca="false">IF(D3240="T",COUNTIF($D$3:$D3240,"T"),"")</f>
        <v/>
      </c>
      <c r="F3240" s="0" t="str">
        <f aca="false">IF(C3240="S","S","")</f>
        <v/>
      </c>
      <c r="G3240" s="0" t="str">
        <f aca="false">IF(F3240="S",COUNTIF($F$3:$F3240,"S"),"")</f>
        <v/>
      </c>
      <c r="H3240" s="0" t="n">
        <f aca="false">A3240</f>
        <v>44</v>
      </c>
      <c r="I3240" s="0" t="n">
        <f aca="false">B3240</f>
        <v>13</v>
      </c>
    </row>
    <row r="3241" customFormat="false" ht="12.8" hidden="false" customHeight="false" outlineLevel="0" collapsed="false">
      <c r="A3241" s="0" t="n">
        <f aca="false">IF(B3240&lt;&gt;$D$1,A3240,A3240+1)</f>
        <v>44</v>
      </c>
      <c r="B3241" s="0" t="n">
        <f aca="false">IF(B3240&lt;&gt;$D$1,B3240+1,1)</f>
        <v>14</v>
      </c>
      <c r="C3241" s="0" t="str">
        <f aca="false">IFERROR(VLOOKUP(A3241,'Province Map'!$A$2:$BX$77,(MATCH(B3241,'Province Map'!$B$2:$BX$2,0)+1),0),"")</f>
        <v/>
      </c>
      <c r="D3241" s="0" t="str">
        <f aca="false">IF(C3241="T","T","")</f>
        <v/>
      </c>
      <c r="E3241" s="0" t="str">
        <f aca="false">IF(D3241="T",COUNTIF($D$3:$D3241,"T"),"")</f>
        <v/>
      </c>
      <c r="F3241" s="0" t="str">
        <f aca="false">IF(C3241="S","S","")</f>
        <v/>
      </c>
      <c r="G3241" s="0" t="str">
        <f aca="false">IF(F3241="S",COUNTIF($F$3:$F3241,"S"),"")</f>
        <v/>
      </c>
      <c r="H3241" s="0" t="n">
        <f aca="false">A3241</f>
        <v>44</v>
      </c>
      <c r="I3241" s="0" t="n">
        <f aca="false">B3241</f>
        <v>14</v>
      </c>
    </row>
    <row r="3242" customFormat="false" ht="12.8" hidden="false" customHeight="false" outlineLevel="0" collapsed="false">
      <c r="A3242" s="0" t="n">
        <f aca="false">IF(B3241&lt;&gt;$D$1,A3241,A3241+1)</f>
        <v>44</v>
      </c>
      <c r="B3242" s="0" t="n">
        <f aca="false">IF(B3241&lt;&gt;$D$1,B3241+1,1)</f>
        <v>15</v>
      </c>
      <c r="C3242" s="0" t="str">
        <f aca="false">IFERROR(VLOOKUP(A3242,'Province Map'!$A$2:$BX$77,(MATCH(B3242,'Province Map'!$B$2:$BX$2,0)+1),0),"")</f>
        <v/>
      </c>
      <c r="D3242" s="0" t="str">
        <f aca="false">IF(C3242="T","T","")</f>
        <v/>
      </c>
      <c r="E3242" s="0" t="str">
        <f aca="false">IF(D3242="T",COUNTIF($D$3:$D3242,"T"),"")</f>
        <v/>
      </c>
      <c r="F3242" s="0" t="str">
        <f aca="false">IF(C3242="S","S","")</f>
        <v/>
      </c>
      <c r="G3242" s="0" t="str">
        <f aca="false">IF(F3242="S",COUNTIF($F$3:$F3242,"S"),"")</f>
        <v/>
      </c>
      <c r="H3242" s="0" t="n">
        <f aca="false">A3242</f>
        <v>44</v>
      </c>
      <c r="I3242" s="0" t="n">
        <f aca="false">B3242</f>
        <v>15</v>
      </c>
    </row>
    <row r="3243" customFormat="false" ht="12.8" hidden="false" customHeight="false" outlineLevel="0" collapsed="false">
      <c r="A3243" s="0" t="n">
        <f aca="false">IF(B3242&lt;&gt;$D$1,A3242,A3242+1)</f>
        <v>44</v>
      </c>
      <c r="B3243" s="0" t="n">
        <f aca="false">IF(B3242&lt;&gt;$D$1,B3242+1,1)</f>
        <v>16</v>
      </c>
      <c r="C3243" s="0" t="str">
        <f aca="false">IFERROR(VLOOKUP(A3243,'Province Map'!$A$2:$BX$77,(MATCH(B3243,'Province Map'!$B$2:$BX$2,0)+1),0),"")</f>
        <v/>
      </c>
      <c r="D3243" s="0" t="str">
        <f aca="false">IF(C3243="T","T","")</f>
        <v/>
      </c>
      <c r="E3243" s="0" t="str">
        <f aca="false">IF(D3243="T",COUNTIF($D$3:$D3243,"T"),"")</f>
        <v/>
      </c>
      <c r="F3243" s="0" t="str">
        <f aca="false">IF(C3243="S","S","")</f>
        <v/>
      </c>
      <c r="G3243" s="0" t="str">
        <f aca="false">IF(F3243="S",COUNTIF($F$3:$F3243,"S"),"")</f>
        <v/>
      </c>
      <c r="H3243" s="0" t="n">
        <f aca="false">A3243</f>
        <v>44</v>
      </c>
      <c r="I3243" s="0" t="n">
        <f aca="false">B3243</f>
        <v>16</v>
      </c>
    </row>
    <row r="3244" customFormat="false" ht="12.8" hidden="false" customHeight="false" outlineLevel="0" collapsed="false">
      <c r="A3244" s="0" t="n">
        <f aca="false">IF(B3243&lt;&gt;$D$1,A3243,A3243+1)</f>
        <v>44</v>
      </c>
      <c r="B3244" s="0" t="n">
        <f aca="false">IF(B3243&lt;&gt;$D$1,B3243+1,1)</f>
        <v>17</v>
      </c>
      <c r="C3244" s="0" t="str">
        <f aca="false">IFERROR(VLOOKUP(A3244,'Province Map'!$A$2:$BX$77,(MATCH(B3244,'Province Map'!$B$2:$BX$2,0)+1),0),"")</f>
        <v/>
      </c>
      <c r="D3244" s="0" t="str">
        <f aca="false">IF(C3244="T","T","")</f>
        <v/>
      </c>
      <c r="E3244" s="0" t="str">
        <f aca="false">IF(D3244="T",COUNTIF($D$3:$D3244,"T"),"")</f>
        <v/>
      </c>
      <c r="F3244" s="0" t="str">
        <f aca="false">IF(C3244="S","S","")</f>
        <v/>
      </c>
      <c r="G3244" s="0" t="str">
        <f aca="false">IF(F3244="S",COUNTIF($F$3:$F3244,"S"),"")</f>
        <v/>
      </c>
      <c r="H3244" s="0" t="n">
        <f aca="false">A3244</f>
        <v>44</v>
      </c>
      <c r="I3244" s="0" t="n">
        <f aca="false">B3244</f>
        <v>17</v>
      </c>
    </row>
    <row r="3245" customFormat="false" ht="12.8" hidden="false" customHeight="false" outlineLevel="0" collapsed="false">
      <c r="A3245" s="0" t="n">
        <f aca="false">IF(B3244&lt;&gt;$D$1,A3244,A3244+1)</f>
        <v>44</v>
      </c>
      <c r="B3245" s="0" t="n">
        <f aca="false">IF(B3244&lt;&gt;$D$1,B3244+1,1)</f>
        <v>18</v>
      </c>
      <c r="C3245" s="0" t="str">
        <f aca="false">IFERROR(VLOOKUP(A3245,'Province Map'!$A$2:$BX$77,(MATCH(B3245,'Province Map'!$B$2:$BX$2,0)+1),0),"")</f>
        <v/>
      </c>
      <c r="D3245" s="0" t="str">
        <f aca="false">IF(C3245="T","T","")</f>
        <v/>
      </c>
      <c r="E3245" s="0" t="str">
        <f aca="false">IF(D3245="T",COUNTIF($D$3:$D3245,"T"),"")</f>
        <v/>
      </c>
      <c r="F3245" s="0" t="str">
        <f aca="false">IF(C3245="S","S","")</f>
        <v/>
      </c>
      <c r="G3245" s="0" t="str">
        <f aca="false">IF(F3245="S",COUNTIF($F$3:$F3245,"S"),"")</f>
        <v/>
      </c>
      <c r="H3245" s="0" t="n">
        <f aca="false">A3245</f>
        <v>44</v>
      </c>
      <c r="I3245" s="0" t="n">
        <f aca="false">B3245</f>
        <v>18</v>
      </c>
    </row>
    <row r="3246" customFormat="false" ht="12.8" hidden="false" customHeight="false" outlineLevel="0" collapsed="false">
      <c r="A3246" s="0" t="n">
        <f aca="false">IF(B3245&lt;&gt;$D$1,A3245,A3245+1)</f>
        <v>44</v>
      </c>
      <c r="B3246" s="0" t="n">
        <f aca="false">IF(B3245&lt;&gt;$D$1,B3245+1,1)</f>
        <v>19</v>
      </c>
      <c r="C3246" s="0" t="str">
        <f aca="false">IFERROR(VLOOKUP(A3246,'Province Map'!$A$2:$BX$77,(MATCH(B3246,'Province Map'!$B$2:$BX$2,0)+1),0),"")</f>
        <v/>
      </c>
      <c r="D3246" s="0" t="str">
        <f aca="false">IF(C3246="T","T","")</f>
        <v/>
      </c>
      <c r="E3246" s="0" t="str">
        <f aca="false">IF(D3246="T",COUNTIF($D$3:$D3246,"T"),"")</f>
        <v/>
      </c>
      <c r="F3246" s="0" t="str">
        <f aca="false">IF(C3246="S","S","")</f>
        <v/>
      </c>
      <c r="G3246" s="0" t="str">
        <f aca="false">IF(F3246="S",COUNTIF($F$3:$F3246,"S"),"")</f>
        <v/>
      </c>
      <c r="H3246" s="0" t="n">
        <f aca="false">A3246</f>
        <v>44</v>
      </c>
      <c r="I3246" s="0" t="n">
        <f aca="false">B3246</f>
        <v>19</v>
      </c>
    </row>
    <row r="3247" customFormat="false" ht="12.8" hidden="false" customHeight="false" outlineLevel="0" collapsed="false">
      <c r="A3247" s="0" t="n">
        <f aca="false">IF(B3246&lt;&gt;$D$1,A3246,A3246+1)</f>
        <v>44</v>
      </c>
      <c r="B3247" s="0" t="n">
        <f aca="false">IF(B3246&lt;&gt;$D$1,B3246+1,1)</f>
        <v>20</v>
      </c>
      <c r="C3247" s="0" t="str">
        <f aca="false">IFERROR(VLOOKUP(A3247,'Province Map'!$A$2:$BX$77,(MATCH(B3247,'Province Map'!$B$2:$BX$2,0)+1),0),"")</f>
        <v/>
      </c>
      <c r="D3247" s="0" t="str">
        <f aca="false">IF(C3247="T","T","")</f>
        <v/>
      </c>
      <c r="E3247" s="0" t="str">
        <f aca="false">IF(D3247="T",COUNTIF($D$3:$D3247,"T"),"")</f>
        <v/>
      </c>
      <c r="F3247" s="0" t="str">
        <f aca="false">IF(C3247="S","S","")</f>
        <v/>
      </c>
      <c r="G3247" s="0" t="str">
        <f aca="false">IF(F3247="S",COUNTIF($F$3:$F3247,"S"),"")</f>
        <v/>
      </c>
      <c r="H3247" s="0" t="n">
        <f aca="false">A3247</f>
        <v>44</v>
      </c>
      <c r="I3247" s="0" t="n">
        <f aca="false">B3247</f>
        <v>20</v>
      </c>
    </row>
    <row r="3248" customFormat="false" ht="12.8" hidden="false" customHeight="false" outlineLevel="0" collapsed="false">
      <c r="A3248" s="0" t="n">
        <f aca="false">IF(B3247&lt;&gt;$D$1,A3247,A3247+1)</f>
        <v>44</v>
      </c>
      <c r="B3248" s="0" t="n">
        <f aca="false">IF(B3247&lt;&gt;$D$1,B3247+1,1)</f>
        <v>21</v>
      </c>
      <c r="C3248" s="0" t="str">
        <f aca="false">IFERROR(VLOOKUP(A3248,'Province Map'!$A$2:$BX$77,(MATCH(B3248,'Province Map'!$B$2:$BX$2,0)+1),0),"")</f>
        <v/>
      </c>
      <c r="D3248" s="0" t="str">
        <f aca="false">IF(C3248="T","T","")</f>
        <v/>
      </c>
      <c r="E3248" s="0" t="str">
        <f aca="false">IF(D3248="T",COUNTIF($D$3:$D3248,"T"),"")</f>
        <v/>
      </c>
      <c r="F3248" s="0" t="str">
        <f aca="false">IF(C3248="S","S","")</f>
        <v/>
      </c>
      <c r="G3248" s="0" t="str">
        <f aca="false">IF(F3248="S",COUNTIF($F$3:$F3248,"S"),"")</f>
        <v/>
      </c>
      <c r="H3248" s="0" t="n">
        <f aca="false">A3248</f>
        <v>44</v>
      </c>
      <c r="I3248" s="0" t="n">
        <f aca="false">B3248</f>
        <v>21</v>
      </c>
    </row>
    <row r="3249" customFormat="false" ht="12.8" hidden="false" customHeight="false" outlineLevel="0" collapsed="false">
      <c r="A3249" s="0" t="n">
        <f aca="false">IF(B3248&lt;&gt;$D$1,A3248,A3248+1)</f>
        <v>44</v>
      </c>
      <c r="B3249" s="0" t="n">
        <f aca="false">IF(B3248&lt;&gt;$D$1,B3248+1,1)</f>
        <v>22</v>
      </c>
      <c r="C3249" s="0" t="str">
        <f aca="false">IFERROR(VLOOKUP(A3249,'Province Map'!$A$2:$BX$77,(MATCH(B3249,'Province Map'!$B$2:$BX$2,0)+1),0),"")</f>
        <v/>
      </c>
      <c r="D3249" s="0" t="str">
        <f aca="false">IF(C3249="T","T","")</f>
        <v/>
      </c>
      <c r="E3249" s="0" t="str">
        <f aca="false">IF(D3249="T",COUNTIF($D$3:$D3249,"T"),"")</f>
        <v/>
      </c>
      <c r="F3249" s="0" t="str">
        <f aca="false">IF(C3249="S","S","")</f>
        <v/>
      </c>
      <c r="G3249" s="0" t="str">
        <f aca="false">IF(F3249="S",COUNTIF($F$3:$F3249,"S"),"")</f>
        <v/>
      </c>
      <c r="H3249" s="0" t="n">
        <f aca="false">A3249</f>
        <v>44</v>
      </c>
      <c r="I3249" s="0" t="n">
        <f aca="false">B3249</f>
        <v>22</v>
      </c>
    </row>
    <row r="3250" customFormat="false" ht="12.8" hidden="false" customHeight="false" outlineLevel="0" collapsed="false">
      <c r="A3250" s="0" t="n">
        <f aca="false">IF(B3249&lt;&gt;$D$1,A3249,A3249+1)</f>
        <v>44</v>
      </c>
      <c r="B3250" s="0" t="n">
        <f aca="false">IF(B3249&lt;&gt;$D$1,B3249+1,1)</f>
        <v>23</v>
      </c>
      <c r="C3250" s="0" t="str">
        <f aca="false">IFERROR(VLOOKUP(A3250,'Province Map'!$A$2:$BX$77,(MATCH(B3250,'Province Map'!$B$2:$BX$2,0)+1),0),"")</f>
        <v/>
      </c>
      <c r="D3250" s="0" t="str">
        <f aca="false">IF(C3250="T","T","")</f>
        <v/>
      </c>
      <c r="E3250" s="0" t="str">
        <f aca="false">IF(D3250="T",COUNTIF($D$3:$D3250,"T"),"")</f>
        <v/>
      </c>
      <c r="F3250" s="0" t="str">
        <f aca="false">IF(C3250="S","S","")</f>
        <v/>
      </c>
      <c r="G3250" s="0" t="str">
        <f aca="false">IF(F3250="S",COUNTIF($F$3:$F3250,"S"),"")</f>
        <v/>
      </c>
      <c r="H3250" s="0" t="n">
        <f aca="false">A3250</f>
        <v>44</v>
      </c>
      <c r="I3250" s="0" t="n">
        <f aca="false">B3250</f>
        <v>23</v>
      </c>
    </row>
    <row r="3251" customFormat="false" ht="12.8" hidden="false" customHeight="false" outlineLevel="0" collapsed="false">
      <c r="A3251" s="0" t="n">
        <f aca="false">IF(B3250&lt;&gt;$D$1,A3250,A3250+1)</f>
        <v>44</v>
      </c>
      <c r="B3251" s="0" t="n">
        <f aca="false">IF(B3250&lt;&gt;$D$1,B3250+1,1)</f>
        <v>24</v>
      </c>
      <c r="C3251" s="0" t="str">
        <f aca="false">IFERROR(VLOOKUP(A3251,'Province Map'!$A$2:$BX$77,(MATCH(B3251,'Province Map'!$B$2:$BX$2,0)+1),0),"")</f>
        <v/>
      </c>
      <c r="D3251" s="0" t="str">
        <f aca="false">IF(C3251="T","T","")</f>
        <v/>
      </c>
      <c r="E3251" s="0" t="str">
        <f aca="false">IF(D3251="T",COUNTIF($D$3:$D3251,"T"),"")</f>
        <v/>
      </c>
      <c r="F3251" s="0" t="str">
        <f aca="false">IF(C3251="S","S","")</f>
        <v/>
      </c>
      <c r="G3251" s="0" t="str">
        <f aca="false">IF(F3251="S",COUNTIF($F$3:$F3251,"S"),"")</f>
        <v/>
      </c>
      <c r="H3251" s="0" t="n">
        <f aca="false">A3251</f>
        <v>44</v>
      </c>
      <c r="I3251" s="0" t="n">
        <f aca="false">B3251</f>
        <v>24</v>
      </c>
    </row>
    <row r="3252" customFormat="false" ht="12.8" hidden="false" customHeight="false" outlineLevel="0" collapsed="false">
      <c r="A3252" s="0" t="n">
        <f aca="false">IF(B3251&lt;&gt;$D$1,A3251,A3251+1)</f>
        <v>44</v>
      </c>
      <c r="B3252" s="0" t="n">
        <f aca="false">IF(B3251&lt;&gt;$D$1,B3251+1,1)</f>
        <v>25</v>
      </c>
      <c r="C3252" s="0" t="str">
        <f aca="false">IFERROR(VLOOKUP(A3252,'Province Map'!$A$2:$BX$77,(MATCH(B3252,'Province Map'!$B$2:$BX$2,0)+1),0),"")</f>
        <v/>
      </c>
      <c r="D3252" s="0" t="str">
        <f aca="false">IF(C3252="T","T","")</f>
        <v/>
      </c>
      <c r="E3252" s="0" t="str">
        <f aca="false">IF(D3252="T",COUNTIF($D$3:$D3252,"T"),"")</f>
        <v/>
      </c>
      <c r="F3252" s="0" t="str">
        <f aca="false">IF(C3252="S","S","")</f>
        <v/>
      </c>
      <c r="G3252" s="0" t="str">
        <f aca="false">IF(F3252="S",COUNTIF($F$3:$F3252,"S"),"")</f>
        <v/>
      </c>
      <c r="H3252" s="0" t="n">
        <f aca="false">A3252</f>
        <v>44</v>
      </c>
      <c r="I3252" s="0" t="n">
        <f aca="false">B3252</f>
        <v>25</v>
      </c>
    </row>
    <row r="3253" customFormat="false" ht="12.8" hidden="false" customHeight="false" outlineLevel="0" collapsed="false">
      <c r="A3253" s="0" t="n">
        <f aca="false">IF(B3252&lt;&gt;$D$1,A3252,A3252+1)</f>
        <v>44</v>
      </c>
      <c r="B3253" s="0" t="n">
        <f aca="false">IF(B3252&lt;&gt;$D$1,B3252+1,1)</f>
        <v>26</v>
      </c>
      <c r="C3253" s="0" t="str">
        <f aca="false">IFERROR(VLOOKUP(A3253,'Province Map'!$A$2:$BX$77,(MATCH(B3253,'Province Map'!$B$2:$BX$2,0)+1),0),"")</f>
        <v/>
      </c>
      <c r="D3253" s="0" t="str">
        <f aca="false">IF(C3253="T","T","")</f>
        <v/>
      </c>
      <c r="E3253" s="0" t="str">
        <f aca="false">IF(D3253="T",COUNTIF($D$3:$D3253,"T"),"")</f>
        <v/>
      </c>
      <c r="F3253" s="0" t="str">
        <f aca="false">IF(C3253="S","S","")</f>
        <v/>
      </c>
      <c r="G3253" s="0" t="str">
        <f aca="false">IF(F3253="S",COUNTIF($F$3:$F3253,"S"),"")</f>
        <v/>
      </c>
      <c r="H3253" s="0" t="n">
        <f aca="false">A3253</f>
        <v>44</v>
      </c>
      <c r="I3253" s="0" t="n">
        <f aca="false">B3253</f>
        <v>26</v>
      </c>
    </row>
    <row r="3254" customFormat="false" ht="12.8" hidden="false" customHeight="false" outlineLevel="0" collapsed="false">
      <c r="A3254" s="0" t="n">
        <f aca="false">IF(B3253&lt;&gt;$D$1,A3253,A3253+1)</f>
        <v>44</v>
      </c>
      <c r="B3254" s="0" t="n">
        <f aca="false">IF(B3253&lt;&gt;$D$1,B3253+1,1)</f>
        <v>27</v>
      </c>
      <c r="C3254" s="0" t="str">
        <f aca="false">IFERROR(VLOOKUP(A3254,'Province Map'!$A$2:$BX$77,(MATCH(B3254,'Province Map'!$B$2:$BX$2,0)+1),0),"")</f>
        <v/>
      </c>
      <c r="D3254" s="0" t="str">
        <f aca="false">IF(C3254="T","T","")</f>
        <v/>
      </c>
      <c r="E3254" s="0" t="str">
        <f aca="false">IF(D3254="T",COUNTIF($D$3:$D3254,"T"),"")</f>
        <v/>
      </c>
      <c r="F3254" s="0" t="str">
        <f aca="false">IF(C3254="S","S","")</f>
        <v/>
      </c>
      <c r="G3254" s="0" t="str">
        <f aca="false">IF(F3254="S",COUNTIF($F$3:$F3254,"S"),"")</f>
        <v/>
      </c>
      <c r="H3254" s="0" t="n">
        <f aca="false">A3254</f>
        <v>44</v>
      </c>
      <c r="I3254" s="0" t="n">
        <f aca="false">B3254</f>
        <v>27</v>
      </c>
    </row>
    <row r="3255" customFormat="false" ht="12.8" hidden="false" customHeight="false" outlineLevel="0" collapsed="false">
      <c r="A3255" s="0" t="n">
        <f aca="false">IF(B3254&lt;&gt;$D$1,A3254,A3254+1)</f>
        <v>44</v>
      </c>
      <c r="B3255" s="0" t="n">
        <f aca="false">IF(B3254&lt;&gt;$D$1,B3254+1,1)</f>
        <v>28</v>
      </c>
      <c r="C3255" s="0" t="str">
        <f aca="false">IFERROR(VLOOKUP(A3255,'Province Map'!$A$2:$BX$77,(MATCH(B3255,'Province Map'!$B$2:$BX$2,0)+1),0),"")</f>
        <v/>
      </c>
      <c r="D3255" s="0" t="str">
        <f aca="false">IF(C3255="T","T","")</f>
        <v/>
      </c>
      <c r="E3255" s="0" t="str">
        <f aca="false">IF(D3255="T",COUNTIF($D$3:$D3255,"T"),"")</f>
        <v/>
      </c>
      <c r="F3255" s="0" t="str">
        <f aca="false">IF(C3255="S","S","")</f>
        <v/>
      </c>
      <c r="G3255" s="0" t="str">
        <f aca="false">IF(F3255="S",COUNTIF($F$3:$F3255,"S"),"")</f>
        <v/>
      </c>
      <c r="H3255" s="0" t="n">
        <f aca="false">A3255</f>
        <v>44</v>
      </c>
      <c r="I3255" s="0" t="n">
        <f aca="false">B3255</f>
        <v>28</v>
      </c>
    </row>
    <row r="3256" customFormat="false" ht="12.8" hidden="false" customHeight="false" outlineLevel="0" collapsed="false">
      <c r="A3256" s="0" t="n">
        <f aca="false">IF(B3255&lt;&gt;$D$1,A3255,A3255+1)</f>
        <v>44</v>
      </c>
      <c r="B3256" s="0" t="n">
        <f aca="false">IF(B3255&lt;&gt;$D$1,B3255+1,1)</f>
        <v>29</v>
      </c>
      <c r="C3256" s="0" t="str">
        <f aca="false">IFERROR(VLOOKUP(A3256,'Province Map'!$A$2:$BX$77,(MATCH(B3256,'Province Map'!$B$2:$BX$2,0)+1),0),"")</f>
        <v/>
      </c>
      <c r="D3256" s="0" t="str">
        <f aca="false">IF(C3256="T","T","")</f>
        <v/>
      </c>
      <c r="E3256" s="0" t="str">
        <f aca="false">IF(D3256="T",COUNTIF($D$3:$D3256,"T"),"")</f>
        <v/>
      </c>
      <c r="F3256" s="0" t="str">
        <f aca="false">IF(C3256="S","S","")</f>
        <v/>
      </c>
      <c r="G3256" s="0" t="str">
        <f aca="false">IF(F3256="S",COUNTIF($F$3:$F3256,"S"),"")</f>
        <v/>
      </c>
      <c r="H3256" s="0" t="n">
        <f aca="false">A3256</f>
        <v>44</v>
      </c>
      <c r="I3256" s="0" t="n">
        <f aca="false">B3256</f>
        <v>29</v>
      </c>
    </row>
    <row r="3257" customFormat="false" ht="12.8" hidden="false" customHeight="false" outlineLevel="0" collapsed="false">
      <c r="A3257" s="0" t="n">
        <f aca="false">IF(B3256&lt;&gt;$D$1,A3256,A3256+1)</f>
        <v>44</v>
      </c>
      <c r="B3257" s="0" t="n">
        <f aca="false">IF(B3256&lt;&gt;$D$1,B3256+1,1)</f>
        <v>30</v>
      </c>
      <c r="C3257" s="0" t="str">
        <f aca="false">IFERROR(VLOOKUP(A3257,'Province Map'!$A$2:$BX$77,(MATCH(B3257,'Province Map'!$B$2:$BX$2,0)+1),0),"")</f>
        <v/>
      </c>
      <c r="D3257" s="0" t="str">
        <f aca="false">IF(C3257="T","T","")</f>
        <v/>
      </c>
      <c r="E3257" s="0" t="str">
        <f aca="false">IF(D3257="T",COUNTIF($D$3:$D3257,"T"),"")</f>
        <v/>
      </c>
      <c r="F3257" s="0" t="str">
        <f aca="false">IF(C3257="S","S","")</f>
        <v/>
      </c>
      <c r="G3257" s="0" t="str">
        <f aca="false">IF(F3257="S",COUNTIF($F$3:$F3257,"S"),"")</f>
        <v/>
      </c>
      <c r="H3257" s="0" t="n">
        <f aca="false">A3257</f>
        <v>44</v>
      </c>
      <c r="I3257" s="0" t="n">
        <f aca="false">B3257</f>
        <v>30</v>
      </c>
    </row>
    <row r="3258" customFormat="false" ht="12.8" hidden="false" customHeight="false" outlineLevel="0" collapsed="false">
      <c r="A3258" s="0" t="n">
        <f aca="false">IF(B3257&lt;&gt;$D$1,A3257,A3257+1)</f>
        <v>44</v>
      </c>
      <c r="B3258" s="0" t="n">
        <f aca="false">IF(B3257&lt;&gt;$D$1,B3257+1,1)</f>
        <v>31</v>
      </c>
      <c r="C3258" s="0" t="str">
        <f aca="false">IFERROR(VLOOKUP(A3258,'Province Map'!$A$2:$BX$77,(MATCH(B3258,'Province Map'!$B$2:$BX$2,0)+1),0),"")</f>
        <v/>
      </c>
      <c r="D3258" s="0" t="str">
        <f aca="false">IF(C3258="T","T","")</f>
        <v/>
      </c>
      <c r="E3258" s="0" t="str">
        <f aca="false">IF(D3258="T",COUNTIF($D$3:$D3258,"T"),"")</f>
        <v/>
      </c>
      <c r="F3258" s="0" t="str">
        <f aca="false">IF(C3258="S","S","")</f>
        <v/>
      </c>
      <c r="G3258" s="0" t="str">
        <f aca="false">IF(F3258="S",COUNTIF($F$3:$F3258,"S"),"")</f>
        <v/>
      </c>
      <c r="H3258" s="0" t="n">
        <f aca="false">A3258</f>
        <v>44</v>
      </c>
      <c r="I3258" s="0" t="n">
        <f aca="false">B3258</f>
        <v>31</v>
      </c>
    </row>
    <row r="3259" customFormat="false" ht="12.8" hidden="false" customHeight="false" outlineLevel="0" collapsed="false">
      <c r="A3259" s="0" t="n">
        <f aca="false">IF(B3258&lt;&gt;$D$1,A3258,A3258+1)</f>
        <v>44</v>
      </c>
      <c r="B3259" s="0" t="n">
        <f aca="false">IF(B3258&lt;&gt;$D$1,B3258+1,1)</f>
        <v>32</v>
      </c>
      <c r="C3259" s="0" t="str">
        <f aca="false">IFERROR(VLOOKUP(A3259,'Province Map'!$A$2:$BX$77,(MATCH(B3259,'Province Map'!$B$2:$BX$2,0)+1),0),"")</f>
        <v/>
      </c>
      <c r="D3259" s="0" t="str">
        <f aca="false">IF(C3259="T","T","")</f>
        <v/>
      </c>
      <c r="E3259" s="0" t="str">
        <f aca="false">IF(D3259="T",COUNTIF($D$3:$D3259,"T"),"")</f>
        <v/>
      </c>
      <c r="F3259" s="0" t="str">
        <f aca="false">IF(C3259="S","S","")</f>
        <v/>
      </c>
      <c r="G3259" s="0" t="str">
        <f aca="false">IF(F3259="S",COUNTIF($F$3:$F3259,"S"),"")</f>
        <v/>
      </c>
      <c r="H3259" s="0" t="n">
        <f aca="false">A3259</f>
        <v>44</v>
      </c>
      <c r="I3259" s="0" t="n">
        <f aca="false">B3259</f>
        <v>32</v>
      </c>
    </row>
    <row r="3260" customFormat="false" ht="12.8" hidden="false" customHeight="false" outlineLevel="0" collapsed="false">
      <c r="A3260" s="0" t="n">
        <f aca="false">IF(B3259&lt;&gt;$D$1,A3259,A3259+1)</f>
        <v>44</v>
      </c>
      <c r="B3260" s="0" t="n">
        <f aca="false">IF(B3259&lt;&gt;$D$1,B3259+1,1)</f>
        <v>33</v>
      </c>
      <c r="C3260" s="0" t="str">
        <f aca="false">IFERROR(VLOOKUP(A3260,'Province Map'!$A$2:$BX$77,(MATCH(B3260,'Province Map'!$B$2:$BX$2,0)+1),0),"")</f>
        <v/>
      </c>
      <c r="D3260" s="0" t="str">
        <f aca="false">IF(C3260="T","T","")</f>
        <v/>
      </c>
      <c r="E3260" s="0" t="str">
        <f aca="false">IF(D3260="T",COUNTIF($D$3:$D3260,"T"),"")</f>
        <v/>
      </c>
      <c r="F3260" s="0" t="str">
        <f aca="false">IF(C3260="S","S","")</f>
        <v/>
      </c>
      <c r="G3260" s="0" t="str">
        <f aca="false">IF(F3260="S",COUNTIF($F$3:$F3260,"S"),"")</f>
        <v/>
      </c>
      <c r="H3260" s="0" t="n">
        <f aca="false">A3260</f>
        <v>44</v>
      </c>
      <c r="I3260" s="0" t="n">
        <f aca="false">B3260</f>
        <v>33</v>
      </c>
    </row>
    <row r="3261" customFormat="false" ht="12.8" hidden="false" customHeight="false" outlineLevel="0" collapsed="false">
      <c r="A3261" s="0" t="n">
        <f aca="false">IF(B3260&lt;&gt;$D$1,A3260,A3260+1)</f>
        <v>44</v>
      </c>
      <c r="B3261" s="0" t="n">
        <f aca="false">IF(B3260&lt;&gt;$D$1,B3260+1,1)</f>
        <v>34</v>
      </c>
      <c r="C3261" s="0" t="str">
        <f aca="false">IFERROR(VLOOKUP(A3261,'Province Map'!$A$2:$BX$77,(MATCH(B3261,'Province Map'!$B$2:$BX$2,0)+1),0),"")</f>
        <v/>
      </c>
      <c r="D3261" s="0" t="str">
        <f aca="false">IF(C3261="T","T","")</f>
        <v/>
      </c>
      <c r="E3261" s="0" t="str">
        <f aca="false">IF(D3261="T",COUNTIF($D$3:$D3261,"T"),"")</f>
        <v/>
      </c>
      <c r="F3261" s="0" t="str">
        <f aca="false">IF(C3261="S","S","")</f>
        <v/>
      </c>
      <c r="G3261" s="0" t="str">
        <f aca="false">IF(F3261="S",COUNTIF($F$3:$F3261,"S"),"")</f>
        <v/>
      </c>
      <c r="H3261" s="0" t="n">
        <f aca="false">A3261</f>
        <v>44</v>
      </c>
      <c r="I3261" s="0" t="n">
        <f aca="false">B3261</f>
        <v>34</v>
      </c>
    </row>
    <row r="3262" customFormat="false" ht="12.8" hidden="false" customHeight="false" outlineLevel="0" collapsed="false">
      <c r="A3262" s="0" t="n">
        <f aca="false">IF(B3261&lt;&gt;$D$1,A3261,A3261+1)</f>
        <v>44</v>
      </c>
      <c r="B3262" s="0" t="n">
        <f aca="false">IF(B3261&lt;&gt;$D$1,B3261+1,1)</f>
        <v>35</v>
      </c>
      <c r="C3262" s="0" t="str">
        <f aca="false">IFERROR(VLOOKUP(A3262,'Province Map'!$A$2:$BX$77,(MATCH(B3262,'Province Map'!$B$2:$BX$2,0)+1),0),"")</f>
        <v/>
      </c>
      <c r="D3262" s="0" t="str">
        <f aca="false">IF(C3262="T","T","")</f>
        <v/>
      </c>
      <c r="E3262" s="0" t="str">
        <f aca="false">IF(D3262="T",COUNTIF($D$3:$D3262,"T"),"")</f>
        <v/>
      </c>
      <c r="F3262" s="0" t="str">
        <f aca="false">IF(C3262="S","S","")</f>
        <v/>
      </c>
      <c r="G3262" s="0" t="str">
        <f aca="false">IF(F3262="S",COUNTIF($F$3:$F3262,"S"),"")</f>
        <v/>
      </c>
      <c r="H3262" s="0" t="n">
        <f aca="false">A3262</f>
        <v>44</v>
      </c>
      <c r="I3262" s="0" t="n">
        <f aca="false">B3262</f>
        <v>35</v>
      </c>
    </row>
    <row r="3263" customFormat="false" ht="12.8" hidden="false" customHeight="false" outlineLevel="0" collapsed="false">
      <c r="A3263" s="0" t="n">
        <f aca="false">IF(B3262&lt;&gt;$D$1,A3262,A3262+1)</f>
        <v>44</v>
      </c>
      <c r="B3263" s="0" t="n">
        <f aca="false">IF(B3262&lt;&gt;$D$1,B3262+1,1)</f>
        <v>36</v>
      </c>
      <c r="C3263" s="0" t="str">
        <f aca="false">IFERROR(VLOOKUP(A3263,'Province Map'!$A$2:$BX$77,(MATCH(B3263,'Province Map'!$B$2:$BX$2,0)+1),0),"")</f>
        <v/>
      </c>
      <c r="D3263" s="0" t="str">
        <f aca="false">IF(C3263="T","T","")</f>
        <v/>
      </c>
      <c r="E3263" s="0" t="str">
        <f aca="false">IF(D3263="T",COUNTIF($D$3:$D3263,"T"),"")</f>
        <v/>
      </c>
      <c r="F3263" s="0" t="str">
        <f aca="false">IF(C3263="S","S","")</f>
        <v/>
      </c>
      <c r="G3263" s="0" t="str">
        <f aca="false">IF(F3263="S",COUNTIF($F$3:$F3263,"S"),"")</f>
        <v/>
      </c>
      <c r="H3263" s="0" t="n">
        <f aca="false">A3263</f>
        <v>44</v>
      </c>
      <c r="I3263" s="0" t="n">
        <f aca="false">B3263</f>
        <v>36</v>
      </c>
    </row>
    <row r="3264" customFormat="false" ht="12.8" hidden="false" customHeight="false" outlineLevel="0" collapsed="false">
      <c r="A3264" s="0" t="n">
        <f aca="false">IF(B3263&lt;&gt;$D$1,A3263,A3263+1)</f>
        <v>44</v>
      </c>
      <c r="B3264" s="0" t="n">
        <f aca="false">IF(B3263&lt;&gt;$D$1,B3263+1,1)</f>
        <v>37</v>
      </c>
      <c r="C3264" s="0" t="str">
        <f aca="false">IFERROR(VLOOKUP(A3264,'Province Map'!$A$2:$BX$77,(MATCH(B3264,'Province Map'!$B$2:$BX$2,0)+1),0),"")</f>
        <v/>
      </c>
      <c r="D3264" s="0" t="str">
        <f aca="false">IF(C3264="T","T","")</f>
        <v/>
      </c>
      <c r="E3264" s="0" t="str">
        <f aca="false">IF(D3264="T",COUNTIF($D$3:$D3264,"T"),"")</f>
        <v/>
      </c>
      <c r="F3264" s="0" t="str">
        <f aca="false">IF(C3264="S","S","")</f>
        <v/>
      </c>
      <c r="G3264" s="0" t="str">
        <f aca="false">IF(F3264="S",COUNTIF($F$3:$F3264,"S"),"")</f>
        <v/>
      </c>
      <c r="H3264" s="0" t="n">
        <f aca="false">A3264</f>
        <v>44</v>
      </c>
      <c r="I3264" s="0" t="n">
        <f aca="false">B3264</f>
        <v>37</v>
      </c>
    </row>
    <row r="3265" customFormat="false" ht="12.8" hidden="false" customHeight="false" outlineLevel="0" collapsed="false">
      <c r="A3265" s="0" t="n">
        <f aca="false">IF(B3264&lt;&gt;$D$1,A3264,A3264+1)</f>
        <v>44</v>
      </c>
      <c r="B3265" s="0" t="n">
        <f aca="false">IF(B3264&lt;&gt;$D$1,B3264+1,1)</f>
        <v>38</v>
      </c>
      <c r="C3265" s="0" t="str">
        <f aca="false">IFERROR(VLOOKUP(A3265,'Province Map'!$A$2:$BX$77,(MATCH(B3265,'Province Map'!$B$2:$BX$2,0)+1),0),"")</f>
        <v/>
      </c>
      <c r="D3265" s="0" t="str">
        <f aca="false">IF(C3265="T","T","")</f>
        <v/>
      </c>
      <c r="E3265" s="0" t="str">
        <f aca="false">IF(D3265="T",COUNTIF($D$3:$D3265,"T"),"")</f>
        <v/>
      </c>
      <c r="F3265" s="0" t="str">
        <f aca="false">IF(C3265="S","S","")</f>
        <v/>
      </c>
      <c r="G3265" s="0" t="str">
        <f aca="false">IF(F3265="S",COUNTIF($F$3:$F3265,"S"),"")</f>
        <v/>
      </c>
      <c r="H3265" s="0" t="n">
        <f aca="false">A3265</f>
        <v>44</v>
      </c>
      <c r="I3265" s="0" t="n">
        <f aca="false">B3265</f>
        <v>38</v>
      </c>
    </row>
    <row r="3266" customFormat="false" ht="12.8" hidden="false" customHeight="false" outlineLevel="0" collapsed="false">
      <c r="A3266" s="0" t="n">
        <f aca="false">IF(B3265&lt;&gt;$D$1,A3265,A3265+1)</f>
        <v>44</v>
      </c>
      <c r="B3266" s="0" t="n">
        <f aca="false">IF(B3265&lt;&gt;$D$1,B3265+1,1)</f>
        <v>39</v>
      </c>
      <c r="C3266" s="0" t="str">
        <f aca="false">IFERROR(VLOOKUP(A3266,'Province Map'!$A$2:$BX$77,(MATCH(B3266,'Province Map'!$B$2:$BX$2,0)+1),0),"")</f>
        <v/>
      </c>
      <c r="D3266" s="0" t="str">
        <f aca="false">IF(C3266="T","T","")</f>
        <v/>
      </c>
      <c r="E3266" s="0" t="str">
        <f aca="false">IF(D3266="T",COUNTIF($D$3:$D3266,"T"),"")</f>
        <v/>
      </c>
      <c r="F3266" s="0" t="str">
        <f aca="false">IF(C3266="S","S","")</f>
        <v/>
      </c>
      <c r="G3266" s="0" t="str">
        <f aca="false">IF(F3266="S",COUNTIF($F$3:$F3266,"S"),"")</f>
        <v/>
      </c>
      <c r="H3266" s="0" t="n">
        <f aca="false">A3266</f>
        <v>44</v>
      </c>
      <c r="I3266" s="0" t="n">
        <f aca="false">B3266</f>
        <v>39</v>
      </c>
    </row>
    <row r="3267" customFormat="false" ht="12.8" hidden="false" customHeight="false" outlineLevel="0" collapsed="false">
      <c r="A3267" s="0" t="n">
        <f aca="false">IF(B3266&lt;&gt;$D$1,A3266,A3266+1)</f>
        <v>44</v>
      </c>
      <c r="B3267" s="0" t="n">
        <f aca="false">IF(B3266&lt;&gt;$D$1,B3266+1,1)</f>
        <v>40</v>
      </c>
      <c r="C3267" s="0" t="str">
        <f aca="false">IFERROR(VLOOKUP(A3267,'Province Map'!$A$2:$BX$77,(MATCH(B3267,'Province Map'!$B$2:$BX$2,0)+1),0),"")</f>
        <v/>
      </c>
      <c r="D3267" s="0" t="str">
        <f aca="false">IF(C3267="T","T","")</f>
        <v/>
      </c>
      <c r="E3267" s="0" t="str">
        <f aca="false">IF(D3267="T",COUNTIF($D$3:$D3267,"T"),"")</f>
        <v/>
      </c>
      <c r="F3267" s="0" t="str">
        <f aca="false">IF(C3267="S","S","")</f>
        <v/>
      </c>
      <c r="G3267" s="0" t="str">
        <f aca="false">IF(F3267="S",COUNTIF($F$3:$F3267,"S"),"")</f>
        <v/>
      </c>
      <c r="H3267" s="0" t="n">
        <f aca="false">A3267</f>
        <v>44</v>
      </c>
      <c r="I3267" s="0" t="n">
        <f aca="false">B3267</f>
        <v>40</v>
      </c>
    </row>
    <row r="3268" customFormat="false" ht="12.8" hidden="false" customHeight="false" outlineLevel="0" collapsed="false">
      <c r="A3268" s="0" t="n">
        <f aca="false">IF(B3267&lt;&gt;$D$1,A3267,A3267+1)</f>
        <v>44</v>
      </c>
      <c r="B3268" s="0" t="n">
        <f aca="false">IF(B3267&lt;&gt;$D$1,B3267+1,1)</f>
        <v>41</v>
      </c>
      <c r="C3268" s="0" t="str">
        <f aca="false">IFERROR(VLOOKUP(A3268,'Province Map'!$A$2:$BX$77,(MATCH(B3268,'Province Map'!$B$2:$BX$2,0)+1),0),"")</f>
        <v/>
      </c>
      <c r="D3268" s="0" t="str">
        <f aca="false">IF(C3268="T","T","")</f>
        <v/>
      </c>
      <c r="E3268" s="0" t="str">
        <f aca="false">IF(D3268="T",COUNTIF($D$3:$D3268,"T"),"")</f>
        <v/>
      </c>
      <c r="F3268" s="0" t="str">
        <f aca="false">IF(C3268="S","S","")</f>
        <v/>
      </c>
      <c r="G3268" s="0" t="str">
        <f aca="false">IF(F3268="S",COUNTIF($F$3:$F3268,"S"),"")</f>
        <v/>
      </c>
      <c r="H3268" s="0" t="n">
        <f aca="false">A3268</f>
        <v>44</v>
      </c>
      <c r="I3268" s="0" t="n">
        <f aca="false">B3268</f>
        <v>41</v>
      </c>
    </row>
    <row r="3269" customFormat="false" ht="12.8" hidden="false" customHeight="false" outlineLevel="0" collapsed="false">
      <c r="A3269" s="0" t="n">
        <f aca="false">IF(B3268&lt;&gt;$D$1,A3268,A3268+1)</f>
        <v>44</v>
      </c>
      <c r="B3269" s="0" t="n">
        <f aca="false">IF(B3268&lt;&gt;$D$1,B3268+1,1)</f>
        <v>42</v>
      </c>
      <c r="C3269" s="0" t="str">
        <f aca="false">IFERROR(VLOOKUP(A3269,'Province Map'!$A$2:$BX$77,(MATCH(B3269,'Province Map'!$B$2:$BX$2,0)+1),0),"")</f>
        <v/>
      </c>
      <c r="D3269" s="0" t="str">
        <f aca="false">IF(C3269="T","T","")</f>
        <v/>
      </c>
      <c r="E3269" s="0" t="str">
        <f aca="false">IF(D3269="T",COUNTIF($D$3:$D3269,"T"),"")</f>
        <v/>
      </c>
      <c r="F3269" s="0" t="str">
        <f aca="false">IF(C3269="S","S","")</f>
        <v/>
      </c>
      <c r="G3269" s="0" t="str">
        <f aca="false">IF(F3269="S",COUNTIF($F$3:$F3269,"S"),"")</f>
        <v/>
      </c>
      <c r="H3269" s="0" t="n">
        <f aca="false">A3269</f>
        <v>44</v>
      </c>
      <c r="I3269" s="0" t="n">
        <f aca="false">B3269</f>
        <v>42</v>
      </c>
    </row>
    <row r="3270" customFormat="false" ht="12.8" hidden="false" customHeight="false" outlineLevel="0" collapsed="false">
      <c r="A3270" s="0" t="n">
        <f aca="false">IF(B3269&lt;&gt;$D$1,A3269,A3269+1)</f>
        <v>44</v>
      </c>
      <c r="B3270" s="0" t="n">
        <f aca="false">IF(B3269&lt;&gt;$D$1,B3269+1,1)</f>
        <v>43</v>
      </c>
      <c r="C3270" s="0" t="str">
        <f aca="false">IFERROR(VLOOKUP(A3270,'Province Map'!$A$2:$BX$77,(MATCH(B3270,'Province Map'!$B$2:$BX$2,0)+1),0),"")</f>
        <v/>
      </c>
      <c r="D3270" s="0" t="str">
        <f aca="false">IF(C3270="T","T","")</f>
        <v/>
      </c>
      <c r="E3270" s="0" t="str">
        <f aca="false">IF(D3270="T",COUNTIF($D$3:$D3270,"T"),"")</f>
        <v/>
      </c>
      <c r="F3270" s="0" t="str">
        <f aca="false">IF(C3270="S","S","")</f>
        <v/>
      </c>
      <c r="G3270" s="0" t="str">
        <f aca="false">IF(F3270="S",COUNTIF($F$3:$F3270,"S"),"")</f>
        <v/>
      </c>
      <c r="H3270" s="0" t="n">
        <f aca="false">A3270</f>
        <v>44</v>
      </c>
      <c r="I3270" s="0" t="n">
        <f aca="false">B3270</f>
        <v>43</v>
      </c>
    </row>
    <row r="3271" customFormat="false" ht="12.8" hidden="false" customHeight="false" outlineLevel="0" collapsed="false">
      <c r="A3271" s="0" t="n">
        <f aca="false">IF(B3270&lt;&gt;$D$1,A3270,A3270+1)</f>
        <v>44</v>
      </c>
      <c r="B3271" s="0" t="n">
        <f aca="false">IF(B3270&lt;&gt;$D$1,B3270+1,1)</f>
        <v>44</v>
      </c>
      <c r="C3271" s="0" t="str">
        <f aca="false">IFERROR(VLOOKUP(A3271,'Province Map'!$A$2:$BX$77,(MATCH(B3271,'Province Map'!$B$2:$BX$2,0)+1),0),"")</f>
        <v/>
      </c>
      <c r="D3271" s="0" t="str">
        <f aca="false">IF(C3271="T","T","")</f>
        <v/>
      </c>
      <c r="E3271" s="0" t="str">
        <f aca="false">IF(D3271="T",COUNTIF($D$3:$D3271,"T"),"")</f>
        <v/>
      </c>
      <c r="F3271" s="0" t="str">
        <f aca="false">IF(C3271="S","S","")</f>
        <v/>
      </c>
      <c r="G3271" s="0" t="str">
        <f aca="false">IF(F3271="S",COUNTIF($F$3:$F3271,"S"),"")</f>
        <v/>
      </c>
      <c r="H3271" s="0" t="n">
        <f aca="false">A3271</f>
        <v>44</v>
      </c>
      <c r="I3271" s="0" t="n">
        <f aca="false">B3271</f>
        <v>44</v>
      </c>
    </row>
    <row r="3272" customFormat="false" ht="12.8" hidden="false" customHeight="false" outlineLevel="0" collapsed="false">
      <c r="A3272" s="0" t="n">
        <f aca="false">IF(B3271&lt;&gt;$D$1,A3271,A3271+1)</f>
        <v>44</v>
      </c>
      <c r="B3272" s="0" t="n">
        <f aca="false">IF(B3271&lt;&gt;$D$1,B3271+1,1)</f>
        <v>45</v>
      </c>
      <c r="C3272" s="0" t="str">
        <f aca="false">IFERROR(VLOOKUP(A3272,'Province Map'!$A$2:$BX$77,(MATCH(B3272,'Province Map'!$B$2:$BX$2,0)+1),0),"")</f>
        <v/>
      </c>
      <c r="D3272" s="0" t="str">
        <f aca="false">IF(C3272="T","T","")</f>
        <v/>
      </c>
      <c r="E3272" s="0" t="str">
        <f aca="false">IF(D3272="T",COUNTIF($D$3:$D3272,"T"),"")</f>
        <v/>
      </c>
      <c r="F3272" s="0" t="str">
        <f aca="false">IF(C3272="S","S","")</f>
        <v/>
      </c>
      <c r="G3272" s="0" t="str">
        <f aca="false">IF(F3272="S",COUNTIF($F$3:$F3272,"S"),"")</f>
        <v/>
      </c>
      <c r="H3272" s="0" t="n">
        <f aca="false">A3272</f>
        <v>44</v>
      </c>
      <c r="I3272" s="0" t="n">
        <f aca="false">B3272</f>
        <v>45</v>
      </c>
    </row>
    <row r="3273" customFormat="false" ht="12.8" hidden="false" customHeight="false" outlineLevel="0" collapsed="false">
      <c r="A3273" s="0" t="n">
        <f aca="false">IF(B3272&lt;&gt;$D$1,A3272,A3272+1)</f>
        <v>44</v>
      </c>
      <c r="B3273" s="0" t="n">
        <f aca="false">IF(B3272&lt;&gt;$D$1,B3272+1,1)</f>
        <v>46</v>
      </c>
      <c r="C3273" s="0" t="str">
        <f aca="false">IFERROR(VLOOKUP(A3273,'Province Map'!$A$2:$BX$77,(MATCH(B3273,'Province Map'!$B$2:$BX$2,0)+1),0),"")</f>
        <v/>
      </c>
      <c r="D3273" s="0" t="str">
        <f aca="false">IF(C3273="T","T","")</f>
        <v/>
      </c>
      <c r="E3273" s="0" t="str">
        <f aca="false">IF(D3273="T",COUNTIF($D$3:$D3273,"T"),"")</f>
        <v/>
      </c>
      <c r="F3273" s="0" t="str">
        <f aca="false">IF(C3273="S","S","")</f>
        <v/>
      </c>
      <c r="G3273" s="0" t="str">
        <f aca="false">IF(F3273="S",COUNTIF($F$3:$F3273,"S"),"")</f>
        <v/>
      </c>
      <c r="H3273" s="0" t="n">
        <f aca="false">A3273</f>
        <v>44</v>
      </c>
      <c r="I3273" s="0" t="n">
        <f aca="false">B3273</f>
        <v>46</v>
      </c>
    </row>
    <row r="3274" customFormat="false" ht="12.8" hidden="false" customHeight="false" outlineLevel="0" collapsed="false">
      <c r="A3274" s="0" t="n">
        <f aca="false">IF(B3273&lt;&gt;$D$1,A3273,A3273+1)</f>
        <v>44</v>
      </c>
      <c r="B3274" s="0" t="n">
        <f aca="false">IF(B3273&lt;&gt;$D$1,B3273+1,1)</f>
        <v>47</v>
      </c>
      <c r="C3274" s="0" t="str">
        <f aca="false">IFERROR(VLOOKUP(A3274,'Province Map'!$A$2:$BX$77,(MATCH(B3274,'Province Map'!$B$2:$BX$2,0)+1),0),"")</f>
        <v/>
      </c>
      <c r="D3274" s="0" t="str">
        <f aca="false">IF(C3274="T","T","")</f>
        <v/>
      </c>
      <c r="E3274" s="0" t="str">
        <f aca="false">IF(D3274="T",COUNTIF($D$3:$D3274,"T"),"")</f>
        <v/>
      </c>
      <c r="F3274" s="0" t="str">
        <f aca="false">IF(C3274="S","S","")</f>
        <v/>
      </c>
      <c r="G3274" s="0" t="str">
        <f aca="false">IF(F3274="S",COUNTIF($F$3:$F3274,"S"),"")</f>
        <v/>
      </c>
      <c r="H3274" s="0" t="n">
        <f aca="false">A3274</f>
        <v>44</v>
      </c>
      <c r="I3274" s="0" t="n">
        <f aca="false">B3274</f>
        <v>47</v>
      </c>
    </row>
    <row r="3275" customFormat="false" ht="12.8" hidden="false" customHeight="false" outlineLevel="0" collapsed="false">
      <c r="A3275" s="0" t="n">
        <f aca="false">IF(B3274&lt;&gt;$D$1,A3274,A3274+1)</f>
        <v>44</v>
      </c>
      <c r="B3275" s="0" t="n">
        <f aca="false">IF(B3274&lt;&gt;$D$1,B3274+1,1)</f>
        <v>48</v>
      </c>
      <c r="C3275" s="0" t="str">
        <f aca="false">IFERROR(VLOOKUP(A3275,'Province Map'!$A$2:$BX$77,(MATCH(B3275,'Province Map'!$B$2:$BX$2,0)+1),0),"")</f>
        <v/>
      </c>
      <c r="D3275" s="0" t="str">
        <f aca="false">IF(C3275="T","T","")</f>
        <v/>
      </c>
      <c r="E3275" s="0" t="str">
        <f aca="false">IF(D3275="T",COUNTIF($D$3:$D3275,"T"),"")</f>
        <v/>
      </c>
      <c r="F3275" s="0" t="str">
        <f aca="false">IF(C3275="S","S","")</f>
        <v/>
      </c>
      <c r="G3275" s="0" t="str">
        <f aca="false">IF(F3275="S",COUNTIF($F$3:$F3275,"S"),"")</f>
        <v/>
      </c>
      <c r="H3275" s="0" t="n">
        <f aca="false">A3275</f>
        <v>44</v>
      </c>
      <c r="I3275" s="0" t="n">
        <f aca="false">B3275</f>
        <v>48</v>
      </c>
    </row>
    <row r="3276" customFormat="false" ht="12.8" hidden="false" customHeight="false" outlineLevel="0" collapsed="false">
      <c r="A3276" s="0" t="n">
        <f aca="false">IF(B3275&lt;&gt;$D$1,A3275,A3275+1)</f>
        <v>44</v>
      </c>
      <c r="B3276" s="0" t="n">
        <f aca="false">IF(B3275&lt;&gt;$D$1,B3275+1,1)</f>
        <v>49</v>
      </c>
      <c r="C3276" s="0" t="str">
        <f aca="false">IFERROR(VLOOKUP(A3276,'Province Map'!$A$2:$BX$77,(MATCH(B3276,'Province Map'!$B$2:$BX$2,0)+1),0),"")</f>
        <v/>
      </c>
      <c r="D3276" s="0" t="str">
        <f aca="false">IF(C3276="T","T","")</f>
        <v/>
      </c>
      <c r="E3276" s="0" t="str">
        <f aca="false">IF(D3276="T",COUNTIF($D$3:$D3276,"T"),"")</f>
        <v/>
      </c>
      <c r="F3276" s="0" t="str">
        <f aca="false">IF(C3276="S","S","")</f>
        <v/>
      </c>
      <c r="G3276" s="0" t="str">
        <f aca="false">IF(F3276="S",COUNTIF($F$3:$F3276,"S"),"")</f>
        <v/>
      </c>
      <c r="H3276" s="0" t="n">
        <f aca="false">A3276</f>
        <v>44</v>
      </c>
      <c r="I3276" s="0" t="n">
        <f aca="false">B3276</f>
        <v>49</v>
      </c>
    </row>
    <row r="3277" customFormat="false" ht="12.8" hidden="false" customHeight="false" outlineLevel="0" collapsed="false">
      <c r="A3277" s="0" t="n">
        <f aca="false">IF(B3276&lt;&gt;$D$1,A3276,A3276+1)</f>
        <v>44</v>
      </c>
      <c r="B3277" s="0" t="n">
        <f aca="false">IF(B3276&lt;&gt;$D$1,B3276+1,1)</f>
        <v>50</v>
      </c>
      <c r="C3277" s="0" t="str">
        <f aca="false">IFERROR(VLOOKUP(A3277,'Province Map'!$A$2:$BX$77,(MATCH(B3277,'Province Map'!$B$2:$BX$2,0)+1),0),"")</f>
        <v/>
      </c>
      <c r="D3277" s="0" t="str">
        <f aca="false">IF(C3277="T","T","")</f>
        <v/>
      </c>
      <c r="E3277" s="0" t="str">
        <f aca="false">IF(D3277="T",COUNTIF($D$3:$D3277,"T"),"")</f>
        <v/>
      </c>
      <c r="F3277" s="0" t="str">
        <f aca="false">IF(C3277="S","S","")</f>
        <v/>
      </c>
      <c r="G3277" s="0" t="str">
        <f aca="false">IF(F3277="S",COUNTIF($F$3:$F3277,"S"),"")</f>
        <v/>
      </c>
      <c r="H3277" s="0" t="n">
        <f aca="false">A3277</f>
        <v>44</v>
      </c>
      <c r="I3277" s="0" t="n">
        <f aca="false">B3277</f>
        <v>50</v>
      </c>
    </row>
    <row r="3278" customFormat="false" ht="12.8" hidden="false" customHeight="false" outlineLevel="0" collapsed="false">
      <c r="A3278" s="0" t="n">
        <f aca="false">IF(B3277&lt;&gt;$D$1,A3277,A3277+1)</f>
        <v>44</v>
      </c>
      <c r="B3278" s="0" t="n">
        <f aca="false">IF(B3277&lt;&gt;$D$1,B3277+1,1)</f>
        <v>51</v>
      </c>
      <c r="C3278" s="0" t="str">
        <f aca="false">IFERROR(VLOOKUP(A3278,'Province Map'!$A$2:$BX$77,(MATCH(B3278,'Province Map'!$B$2:$BX$2,0)+1),0),"")</f>
        <v/>
      </c>
      <c r="D3278" s="0" t="str">
        <f aca="false">IF(C3278="T","T","")</f>
        <v/>
      </c>
      <c r="E3278" s="0" t="str">
        <f aca="false">IF(D3278="T",COUNTIF($D$3:$D3278,"T"),"")</f>
        <v/>
      </c>
      <c r="F3278" s="0" t="str">
        <f aca="false">IF(C3278="S","S","")</f>
        <v/>
      </c>
      <c r="G3278" s="0" t="str">
        <f aca="false">IF(F3278="S",COUNTIF($F$3:$F3278,"S"),"")</f>
        <v/>
      </c>
      <c r="H3278" s="0" t="n">
        <f aca="false">A3278</f>
        <v>44</v>
      </c>
      <c r="I3278" s="0" t="n">
        <f aca="false">B3278</f>
        <v>51</v>
      </c>
    </row>
    <row r="3279" customFormat="false" ht="12.8" hidden="false" customHeight="false" outlineLevel="0" collapsed="false">
      <c r="A3279" s="0" t="n">
        <f aca="false">IF(B3278&lt;&gt;$D$1,A3278,A3278+1)</f>
        <v>44</v>
      </c>
      <c r="B3279" s="0" t="n">
        <f aca="false">IF(B3278&lt;&gt;$D$1,B3278+1,1)</f>
        <v>52</v>
      </c>
      <c r="C3279" s="0" t="str">
        <f aca="false">IFERROR(VLOOKUP(A3279,'Province Map'!$A$2:$BX$77,(MATCH(B3279,'Province Map'!$B$2:$BX$2,0)+1),0),"")</f>
        <v/>
      </c>
      <c r="D3279" s="0" t="str">
        <f aca="false">IF(C3279="T","T","")</f>
        <v/>
      </c>
      <c r="E3279" s="0" t="str">
        <f aca="false">IF(D3279="T",COUNTIF($D$3:$D3279,"T"),"")</f>
        <v/>
      </c>
      <c r="F3279" s="0" t="str">
        <f aca="false">IF(C3279="S","S","")</f>
        <v/>
      </c>
      <c r="G3279" s="0" t="str">
        <f aca="false">IF(F3279="S",COUNTIF($F$3:$F3279,"S"),"")</f>
        <v/>
      </c>
      <c r="H3279" s="0" t="n">
        <f aca="false">A3279</f>
        <v>44</v>
      </c>
      <c r="I3279" s="0" t="n">
        <f aca="false">B3279</f>
        <v>52</v>
      </c>
    </row>
    <row r="3280" customFormat="false" ht="12.8" hidden="false" customHeight="false" outlineLevel="0" collapsed="false">
      <c r="A3280" s="0" t="n">
        <f aca="false">IF(B3279&lt;&gt;$D$1,A3279,A3279+1)</f>
        <v>44</v>
      </c>
      <c r="B3280" s="0" t="n">
        <f aca="false">IF(B3279&lt;&gt;$D$1,B3279+1,1)</f>
        <v>53</v>
      </c>
      <c r="C3280" s="0" t="str">
        <f aca="false">IFERROR(VLOOKUP(A3280,'Province Map'!$A$2:$BX$77,(MATCH(B3280,'Province Map'!$B$2:$BX$2,0)+1),0),"")</f>
        <v/>
      </c>
      <c r="D3280" s="0" t="str">
        <f aca="false">IF(C3280="T","T","")</f>
        <v/>
      </c>
      <c r="E3280" s="0" t="str">
        <f aca="false">IF(D3280="T",COUNTIF($D$3:$D3280,"T"),"")</f>
        <v/>
      </c>
      <c r="F3280" s="0" t="str">
        <f aca="false">IF(C3280="S","S","")</f>
        <v/>
      </c>
      <c r="G3280" s="0" t="str">
        <f aca="false">IF(F3280="S",COUNTIF($F$3:$F3280,"S"),"")</f>
        <v/>
      </c>
      <c r="H3280" s="0" t="n">
        <f aca="false">A3280</f>
        <v>44</v>
      </c>
      <c r="I3280" s="0" t="n">
        <f aca="false">B3280</f>
        <v>53</v>
      </c>
    </row>
    <row r="3281" customFormat="false" ht="12.8" hidden="false" customHeight="false" outlineLevel="0" collapsed="false">
      <c r="A3281" s="0" t="n">
        <f aca="false">IF(B3280&lt;&gt;$D$1,A3280,A3280+1)</f>
        <v>44</v>
      </c>
      <c r="B3281" s="0" t="n">
        <f aca="false">IF(B3280&lt;&gt;$D$1,B3280+1,1)</f>
        <v>54</v>
      </c>
      <c r="C3281" s="0" t="str">
        <f aca="false">IFERROR(VLOOKUP(A3281,'Province Map'!$A$2:$BX$77,(MATCH(B3281,'Province Map'!$B$2:$BX$2,0)+1),0),"")</f>
        <v/>
      </c>
      <c r="D3281" s="0" t="str">
        <f aca="false">IF(C3281="T","T","")</f>
        <v/>
      </c>
      <c r="E3281" s="0" t="str">
        <f aca="false">IF(D3281="T",COUNTIF($D$3:$D3281,"T"),"")</f>
        <v/>
      </c>
      <c r="F3281" s="0" t="str">
        <f aca="false">IF(C3281="S","S","")</f>
        <v/>
      </c>
      <c r="G3281" s="0" t="str">
        <f aca="false">IF(F3281="S",COUNTIF($F$3:$F3281,"S"),"")</f>
        <v/>
      </c>
      <c r="H3281" s="0" t="n">
        <f aca="false">A3281</f>
        <v>44</v>
      </c>
      <c r="I3281" s="0" t="n">
        <f aca="false">B3281</f>
        <v>54</v>
      </c>
    </row>
    <row r="3282" customFormat="false" ht="12.8" hidden="false" customHeight="false" outlineLevel="0" collapsed="false">
      <c r="A3282" s="0" t="n">
        <f aca="false">IF(B3281&lt;&gt;$D$1,A3281,A3281+1)</f>
        <v>44</v>
      </c>
      <c r="B3282" s="0" t="n">
        <f aca="false">IF(B3281&lt;&gt;$D$1,B3281+1,1)</f>
        <v>55</v>
      </c>
      <c r="C3282" s="0" t="str">
        <f aca="false">IFERROR(VLOOKUP(A3282,'Province Map'!$A$2:$BX$77,(MATCH(B3282,'Province Map'!$B$2:$BX$2,0)+1),0),"")</f>
        <v/>
      </c>
      <c r="D3282" s="0" t="str">
        <f aca="false">IF(C3282="T","T","")</f>
        <v/>
      </c>
      <c r="E3282" s="0" t="str">
        <f aca="false">IF(D3282="T",COUNTIF($D$3:$D3282,"T"),"")</f>
        <v/>
      </c>
      <c r="F3282" s="0" t="str">
        <f aca="false">IF(C3282="S","S","")</f>
        <v/>
      </c>
      <c r="G3282" s="0" t="str">
        <f aca="false">IF(F3282="S",COUNTIF($F$3:$F3282,"S"),"")</f>
        <v/>
      </c>
      <c r="H3282" s="0" t="n">
        <f aca="false">A3282</f>
        <v>44</v>
      </c>
      <c r="I3282" s="0" t="n">
        <f aca="false">B3282</f>
        <v>55</v>
      </c>
    </row>
    <row r="3283" customFormat="false" ht="12.8" hidden="false" customHeight="false" outlineLevel="0" collapsed="false">
      <c r="A3283" s="0" t="n">
        <f aca="false">IF(B3282&lt;&gt;$D$1,A3282,A3282+1)</f>
        <v>44</v>
      </c>
      <c r="B3283" s="0" t="n">
        <f aca="false">IF(B3282&lt;&gt;$D$1,B3282+1,1)</f>
        <v>56</v>
      </c>
      <c r="C3283" s="0" t="str">
        <f aca="false">IFERROR(VLOOKUP(A3283,'Province Map'!$A$2:$BX$77,(MATCH(B3283,'Province Map'!$B$2:$BX$2,0)+1),0),"")</f>
        <v/>
      </c>
      <c r="D3283" s="0" t="str">
        <f aca="false">IF(C3283="T","T","")</f>
        <v/>
      </c>
      <c r="E3283" s="0" t="str">
        <f aca="false">IF(D3283="T",COUNTIF($D$3:$D3283,"T"),"")</f>
        <v/>
      </c>
      <c r="F3283" s="0" t="str">
        <f aca="false">IF(C3283="S","S","")</f>
        <v/>
      </c>
      <c r="G3283" s="0" t="str">
        <f aca="false">IF(F3283="S",COUNTIF($F$3:$F3283,"S"),"")</f>
        <v/>
      </c>
      <c r="H3283" s="0" t="n">
        <f aca="false">A3283</f>
        <v>44</v>
      </c>
      <c r="I3283" s="0" t="n">
        <f aca="false">B3283</f>
        <v>56</v>
      </c>
    </row>
    <row r="3284" customFormat="false" ht="12.8" hidden="false" customHeight="false" outlineLevel="0" collapsed="false">
      <c r="A3284" s="0" t="n">
        <f aca="false">IF(B3283&lt;&gt;$D$1,A3283,A3283+1)</f>
        <v>44</v>
      </c>
      <c r="B3284" s="0" t="n">
        <f aca="false">IF(B3283&lt;&gt;$D$1,B3283+1,1)</f>
        <v>57</v>
      </c>
      <c r="C3284" s="0" t="str">
        <f aca="false">IFERROR(VLOOKUP(A3284,'Province Map'!$A$2:$BX$77,(MATCH(B3284,'Province Map'!$B$2:$BX$2,0)+1),0),"")</f>
        <v/>
      </c>
      <c r="D3284" s="0" t="str">
        <f aca="false">IF(C3284="T","T","")</f>
        <v/>
      </c>
      <c r="E3284" s="0" t="str">
        <f aca="false">IF(D3284="T",COUNTIF($D$3:$D3284,"T"),"")</f>
        <v/>
      </c>
      <c r="F3284" s="0" t="str">
        <f aca="false">IF(C3284="S","S","")</f>
        <v/>
      </c>
      <c r="G3284" s="0" t="str">
        <f aca="false">IF(F3284="S",COUNTIF($F$3:$F3284,"S"),"")</f>
        <v/>
      </c>
      <c r="H3284" s="0" t="n">
        <f aca="false">A3284</f>
        <v>44</v>
      </c>
      <c r="I3284" s="0" t="n">
        <f aca="false">B3284</f>
        <v>57</v>
      </c>
    </row>
    <row r="3285" customFormat="false" ht="12.8" hidden="false" customHeight="false" outlineLevel="0" collapsed="false">
      <c r="A3285" s="0" t="n">
        <f aca="false">IF(B3284&lt;&gt;$D$1,A3284,A3284+1)</f>
        <v>44</v>
      </c>
      <c r="B3285" s="0" t="n">
        <f aca="false">IF(B3284&lt;&gt;$D$1,B3284+1,1)</f>
        <v>58</v>
      </c>
      <c r="C3285" s="0" t="str">
        <f aca="false">IFERROR(VLOOKUP(A3285,'Province Map'!$A$2:$BX$77,(MATCH(B3285,'Province Map'!$B$2:$BX$2,0)+1),0),"")</f>
        <v/>
      </c>
      <c r="D3285" s="0" t="str">
        <f aca="false">IF(C3285="T","T","")</f>
        <v/>
      </c>
      <c r="E3285" s="0" t="str">
        <f aca="false">IF(D3285="T",COUNTIF($D$3:$D3285,"T"),"")</f>
        <v/>
      </c>
      <c r="F3285" s="0" t="str">
        <f aca="false">IF(C3285="S","S","")</f>
        <v/>
      </c>
      <c r="G3285" s="0" t="str">
        <f aca="false">IF(F3285="S",COUNTIF($F$3:$F3285,"S"),"")</f>
        <v/>
      </c>
      <c r="H3285" s="0" t="n">
        <f aca="false">A3285</f>
        <v>44</v>
      </c>
      <c r="I3285" s="0" t="n">
        <f aca="false">B3285</f>
        <v>58</v>
      </c>
    </row>
    <row r="3286" customFormat="false" ht="12.8" hidden="false" customHeight="false" outlineLevel="0" collapsed="false">
      <c r="A3286" s="0" t="n">
        <f aca="false">IF(B3285&lt;&gt;$D$1,A3285,A3285+1)</f>
        <v>44</v>
      </c>
      <c r="B3286" s="0" t="n">
        <f aca="false">IF(B3285&lt;&gt;$D$1,B3285+1,1)</f>
        <v>59</v>
      </c>
      <c r="C3286" s="0" t="str">
        <f aca="false">IFERROR(VLOOKUP(A3286,'Province Map'!$A$2:$BX$77,(MATCH(B3286,'Province Map'!$B$2:$BX$2,0)+1),0),"")</f>
        <v/>
      </c>
      <c r="D3286" s="0" t="str">
        <f aca="false">IF(C3286="T","T","")</f>
        <v/>
      </c>
      <c r="E3286" s="0" t="str">
        <f aca="false">IF(D3286="T",COUNTIF($D$3:$D3286,"T"),"")</f>
        <v/>
      </c>
      <c r="F3286" s="0" t="str">
        <f aca="false">IF(C3286="S","S","")</f>
        <v/>
      </c>
      <c r="G3286" s="0" t="str">
        <f aca="false">IF(F3286="S",COUNTIF($F$3:$F3286,"S"),"")</f>
        <v/>
      </c>
      <c r="H3286" s="0" t="n">
        <f aca="false">A3286</f>
        <v>44</v>
      </c>
      <c r="I3286" s="0" t="n">
        <f aca="false">B3286</f>
        <v>59</v>
      </c>
    </row>
    <row r="3287" customFormat="false" ht="12.8" hidden="false" customHeight="false" outlineLevel="0" collapsed="false">
      <c r="A3287" s="0" t="n">
        <f aca="false">IF(B3286&lt;&gt;$D$1,A3286,A3286+1)</f>
        <v>44</v>
      </c>
      <c r="B3287" s="0" t="n">
        <f aca="false">IF(B3286&lt;&gt;$D$1,B3286+1,1)</f>
        <v>60</v>
      </c>
      <c r="C3287" s="0" t="str">
        <f aca="false">IFERROR(VLOOKUP(A3287,'Province Map'!$A$2:$BX$77,(MATCH(B3287,'Province Map'!$B$2:$BX$2,0)+1),0),"")</f>
        <v/>
      </c>
      <c r="D3287" s="0" t="str">
        <f aca="false">IF(C3287="T","T","")</f>
        <v/>
      </c>
      <c r="E3287" s="0" t="str">
        <f aca="false">IF(D3287="T",COUNTIF($D$3:$D3287,"T"),"")</f>
        <v/>
      </c>
      <c r="F3287" s="0" t="str">
        <f aca="false">IF(C3287="S","S","")</f>
        <v/>
      </c>
      <c r="G3287" s="0" t="str">
        <f aca="false">IF(F3287="S",COUNTIF($F$3:$F3287,"S"),"")</f>
        <v/>
      </c>
      <c r="H3287" s="0" t="n">
        <f aca="false">A3287</f>
        <v>44</v>
      </c>
      <c r="I3287" s="0" t="n">
        <f aca="false">B3287</f>
        <v>60</v>
      </c>
    </row>
    <row r="3288" customFormat="false" ht="12.8" hidden="false" customHeight="false" outlineLevel="0" collapsed="false">
      <c r="A3288" s="0" t="n">
        <f aca="false">IF(B3287&lt;&gt;$D$1,A3287,A3287+1)</f>
        <v>44</v>
      </c>
      <c r="B3288" s="0" t="n">
        <f aca="false">IF(B3287&lt;&gt;$D$1,B3287+1,1)</f>
        <v>61</v>
      </c>
      <c r="C3288" s="0" t="str">
        <f aca="false">IFERROR(VLOOKUP(A3288,'Province Map'!$A$2:$BX$77,(MATCH(B3288,'Province Map'!$B$2:$BX$2,0)+1),0),"")</f>
        <v/>
      </c>
      <c r="D3288" s="0" t="str">
        <f aca="false">IF(C3288="T","T","")</f>
        <v/>
      </c>
      <c r="E3288" s="0" t="str">
        <f aca="false">IF(D3288="T",COUNTIF($D$3:$D3288,"T"),"")</f>
        <v/>
      </c>
      <c r="F3288" s="0" t="str">
        <f aca="false">IF(C3288="S","S","")</f>
        <v/>
      </c>
      <c r="G3288" s="0" t="str">
        <f aca="false">IF(F3288="S",COUNTIF($F$3:$F3288,"S"),"")</f>
        <v/>
      </c>
      <c r="H3288" s="0" t="n">
        <f aca="false">A3288</f>
        <v>44</v>
      </c>
      <c r="I3288" s="0" t="n">
        <f aca="false">B3288</f>
        <v>61</v>
      </c>
    </row>
    <row r="3289" customFormat="false" ht="12.8" hidden="false" customHeight="false" outlineLevel="0" collapsed="false">
      <c r="A3289" s="0" t="n">
        <f aca="false">IF(B3288&lt;&gt;$D$1,A3288,A3288+1)</f>
        <v>44</v>
      </c>
      <c r="B3289" s="0" t="n">
        <f aca="false">IF(B3288&lt;&gt;$D$1,B3288+1,1)</f>
        <v>62</v>
      </c>
      <c r="C3289" s="0" t="str">
        <f aca="false">IFERROR(VLOOKUP(A3289,'Province Map'!$A$2:$BX$77,(MATCH(B3289,'Province Map'!$B$2:$BX$2,0)+1),0),"")</f>
        <v/>
      </c>
      <c r="D3289" s="0" t="str">
        <f aca="false">IF(C3289="T","T","")</f>
        <v/>
      </c>
      <c r="E3289" s="0" t="str">
        <f aca="false">IF(D3289="T",COUNTIF($D$3:$D3289,"T"),"")</f>
        <v/>
      </c>
      <c r="F3289" s="0" t="str">
        <f aca="false">IF(C3289="S","S","")</f>
        <v/>
      </c>
      <c r="G3289" s="0" t="str">
        <f aca="false">IF(F3289="S",COUNTIF($F$3:$F3289,"S"),"")</f>
        <v/>
      </c>
      <c r="H3289" s="0" t="n">
        <f aca="false">A3289</f>
        <v>44</v>
      </c>
      <c r="I3289" s="0" t="n">
        <f aca="false">B3289</f>
        <v>62</v>
      </c>
    </row>
    <row r="3290" customFormat="false" ht="12.8" hidden="false" customHeight="false" outlineLevel="0" collapsed="false">
      <c r="A3290" s="0" t="n">
        <f aca="false">IF(B3289&lt;&gt;$D$1,A3289,A3289+1)</f>
        <v>44</v>
      </c>
      <c r="B3290" s="0" t="n">
        <f aca="false">IF(B3289&lt;&gt;$D$1,B3289+1,1)</f>
        <v>63</v>
      </c>
      <c r="C3290" s="0" t="str">
        <f aca="false">IFERROR(VLOOKUP(A3290,'Province Map'!$A$2:$BX$77,(MATCH(B3290,'Province Map'!$B$2:$BX$2,0)+1),0),"")</f>
        <v/>
      </c>
      <c r="D3290" s="0" t="str">
        <f aca="false">IF(C3290="T","T","")</f>
        <v/>
      </c>
      <c r="E3290" s="0" t="str">
        <f aca="false">IF(D3290="T",COUNTIF($D$3:$D3290,"T"),"")</f>
        <v/>
      </c>
      <c r="F3290" s="0" t="str">
        <f aca="false">IF(C3290="S","S","")</f>
        <v/>
      </c>
      <c r="G3290" s="0" t="str">
        <f aca="false">IF(F3290="S",COUNTIF($F$3:$F3290,"S"),"")</f>
        <v/>
      </c>
      <c r="H3290" s="0" t="n">
        <f aca="false">A3290</f>
        <v>44</v>
      </c>
      <c r="I3290" s="0" t="n">
        <f aca="false">B3290</f>
        <v>63</v>
      </c>
    </row>
    <row r="3291" customFormat="false" ht="12.8" hidden="false" customHeight="false" outlineLevel="0" collapsed="false">
      <c r="A3291" s="0" t="n">
        <f aca="false">IF(B3290&lt;&gt;$D$1,A3290,A3290+1)</f>
        <v>44</v>
      </c>
      <c r="B3291" s="0" t="n">
        <f aca="false">IF(B3290&lt;&gt;$D$1,B3290+1,1)</f>
        <v>64</v>
      </c>
      <c r="C3291" s="0" t="str">
        <f aca="false">IFERROR(VLOOKUP(A3291,'Province Map'!$A$2:$BX$77,(MATCH(B3291,'Province Map'!$B$2:$BX$2,0)+1),0),"")</f>
        <v/>
      </c>
      <c r="D3291" s="0" t="str">
        <f aca="false">IF(C3291="T","T","")</f>
        <v/>
      </c>
      <c r="E3291" s="0" t="str">
        <f aca="false">IF(D3291="T",COUNTIF($D$3:$D3291,"T"),"")</f>
        <v/>
      </c>
      <c r="F3291" s="0" t="str">
        <f aca="false">IF(C3291="S","S","")</f>
        <v/>
      </c>
      <c r="G3291" s="0" t="str">
        <f aca="false">IF(F3291="S",COUNTIF($F$3:$F3291,"S"),"")</f>
        <v/>
      </c>
      <c r="H3291" s="0" t="n">
        <f aca="false">A3291</f>
        <v>44</v>
      </c>
      <c r="I3291" s="0" t="n">
        <f aca="false">B3291</f>
        <v>64</v>
      </c>
    </row>
    <row r="3292" customFormat="false" ht="12.8" hidden="false" customHeight="false" outlineLevel="0" collapsed="false">
      <c r="A3292" s="0" t="n">
        <f aca="false">IF(B3291&lt;&gt;$D$1,A3291,A3291+1)</f>
        <v>44</v>
      </c>
      <c r="B3292" s="0" t="n">
        <f aca="false">IF(B3291&lt;&gt;$D$1,B3291+1,1)</f>
        <v>65</v>
      </c>
      <c r="C3292" s="0" t="str">
        <f aca="false">IFERROR(VLOOKUP(A3292,'Province Map'!$A$2:$BX$77,(MATCH(B3292,'Province Map'!$B$2:$BX$2,0)+1),0),"")</f>
        <v/>
      </c>
      <c r="D3292" s="0" t="str">
        <f aca="false">IF(C3292="T","T","")</f>
        <v/>
      </c>
      <c r="E3292" s="0" t="str">
        <f aca="false">IF(D3292="T",COUNTIF($D$3:$D3292,"T"),"")</f>
        <v/>
      </c>
      <c r="F3292" s="0" t="str">
        <f aca="false">IF(C3292="S","S","")</f>
        <v/>
      </c>
      <c r="G3292" s="0" t="str">
        <f aca="false">IF(F3292="S",COUNTIF($F$3:$F3292,"S"),"")</f>
        <v/>
      </c>
      <c r="H3292" s="0" t="n">
        <f aca="false">A3292</f>
        <v>44</v>
      </c>
      <c r="I3292" s="0" t="n">
        <f aca="false">B3292</f>
        <v>65</v>
      </c>
    </row>
    <row r="3293" customFormat="false" ht="12.8" hidden="false" customHeight="false" outlineLevel="0" collapsed="false">
      <c r="A3293" s="0" t="n">
        <f aca="false">IF(B3292&lt;&gt;$D$1,A3292,A3292+1)</f>
        <v>44</v>
      </c>
      <c r="B3293" s="0" t="n">
        <f aca="false">IF(B3292&lt;&gt;$D$1,B3292+1,1)</f>
        <v>66</v>
      </c>
      <c r="C3293" s="0" t="str">
        <f aca="false">IFERROR(VLOOKUP(A3293,'Province Map'!$A$2:$BX$77,(MATCH(B3293,'Province Map'!$B$2:$BX$2,0)+1),0),"")</f>
        <v/>
      </c>
      <c r="D3293" s="0" t="str">
        <f aca="false">IF(C3293="T","T","")</f>
        <v/>
      </c>
      <c r="E3293" s="0" t="str">
        <f aca="false">IF(D3293="T",COUNTIF($D$3:$D3293,"T"),"")</f>
        <v/>
      </c>
      <c r="F3293" s="0" t="str">
        <f aca="false">IF(C3293="S","S","")</f>
        <v/>
      </c>
      <c r="G3293" s="0" t="str">
        <f aca="false">IF(F3293="S",COUNTIF($F$3:$F3293,"S"),"")</f>
        <v/>
      </c>
      <c r="H3293" s="0" t="n">
        <f aca="false">A3293</f>
        <v>44</v>
      </c>
      <c r="I3293" s="0" t="n">
        <f aca="false">B3293</f>
        <v>66</v>
      </c>
    </row>
    <row r="3294" customFormat="false" ht="12.8" hidden="false" customHeight="false" outlineLevel="0" collapsed="false">
      <c r="A3294" s="0" t="n">
        <f aca="false">IF(B3293&lt;&gt;$D$1,A3293,A3293+1)</f>
        <v>44</v>
      </c>
      <c r="B3294" s="0" t="n">
        <f aca="false">IF(B3293&lt;&gt;$D$1,B3293+1,1)</f>
        <v>67</v>
      </c>
      <c r="C3294" s="0" t="str">
        <f aca="false">IFERROR(VLOOKUP(A3294,'Province Map'!$A$2:$BX$77,(MATCH(B3294,'Province Map'!$B$2:$BX$2,0)+1),0),"")</f>
        <v/>
      </c>
      <c r="D3294" s="0" t="str">
        <f aca="false">IF(C3294="T","T","")</f>
        <v/>
      </c>
      <c r="E3294" s="0" t="str">
        <f aca="false">IF(D3294="T",COUNTIF($D$3:$D3294,"T"),"")</f>
        <v/>
      </c>
      <c r="F3294" s="0" t="str">
        <f aca="false">IF(C3294="S","S","")</f>
        <v/>
      </c>
      <c r="G3294" s="0" t="str">
        <f aca="false">IF(F3294="S",COUNTIF($F$3:$F3294,"S"),"")</f>
        <v/>
      </c>
      <c r="H3294" s="0" t="n">
        <f aca="false">A3294</f>
        <v>44</v>
      </c>
      <c r="I3294" s="0" t="n">
        <f aca="false">B3294</f>
        <v>67</v>
      </c>
    </row>
    <row r="3295" customFormat="false" ht="12.8" hidden="false" customHeight="false" outlineLevel="0" collapsed="false">
      <c r="A3295" s="0" t="n">
        <f aca="false">IF(B3294&lt;&gt;$D$1,A3294,A3294+1)</f>
        <v>44</v>
      </c>
      <c r="B3295" s="0" t="n">
        <f aca="false">IF(B3294&lt;&gt;$D$1,B3294+1,1)</f>
        <v>68</v>
      </c>
      <c r="C3295" s="0" t="str">
        <f aca="false">IFERROR(VLOOKUP(A3295,'Province Map'!$A$2:$BX$77,(MATCH(B3295,'Province Map'!$B$2:$BX$2,0)+1),0),"")</f>
        <v/>
      </c>
      <c r="D3295" s="0" t="str">
        <f aca="false">IF(C3295="T","T","")</f>
        <v/>
      </c>
      <c r="E3295" s="0" t="str">
        <f aca="false">IF(D3295="T",COUNTIF($D$3:$D3295,"T"),"")</f>
        <v/>
      </c>
      <c r="F3295" s="0" t="str">
        <f aca="false">IF(C3295="S","S","")</f>
        <v/>
      </c>
      <c r="G3295" s="0" t="str">
        <f aca="false">IF(F3295="S",COUNTIF($F$3:$F3295,"S"),"")</f>
        <v/>
      </c>
      <c r="H3295" s="0" t="n">
        <f aca="false">A3295</f>
        <v>44</v>
      </c>
      <c r="I3295" s="0" t="n">
        <f aca="false">B3295</f>
        <v>68</v>
      </c>
    </row>
    <row r="3296" customFormat="false" ht="12.8" hidden="false" customHeight="false" outlineLevel="0" collapsed="false">
      <c r="A3296" s="0" t="n">
        <f aca="false">IF(B3295&lt;&gt;$D$1,A3295,A3295+1)</f>
        <v>44</v>
      </c>
      <c r="B3296" s="0" t="n">
        <f aca="false">IF(B3295&lt;&gt;$D$1,B3295+1,1)</f>
        <v>69</v>
      </c>
      <c r="C3296" s="0" t="str">
        <f aca="false">IFERROR(VLOOKUP(A3296,'Province Map'!$A$2:$BX$77,(MATCH(B3296,'Province Map'!$B$2:$BX$2,0)+1),0),"")</f>
        <v/>
      </c>
      <c r="D3296" s="0" t="str">
        <f aca="false">IF(C3296="T","T","")</f>
        <v/>
      </c>
      <c r="E3296" s="0" t="str">
        <f aca="false">IF(D3296="T",COUNTIF($D$3:$D3296,"T"),"")</f>
        <v/>
      </c>
      <c r="F3296" s="0" t="str">
        <f aca="false">IF(C3296="S","S","")</f>
        <v/>
      </c>
      <c r="G3296" s="0" t="str">
        <f aca="false">IF(F3296="S",COUNTIF($F$3:$F3296,"S"),"")</f>
        <v/>
      </c>
      <c r="H3296" s="0" t="n">
        <f aca="false">A3296</f>
        <v>44</v>
      </c>
      <c r="I3296" s="0" t="n">
        <f aca="false">B3296</f>
        <v>69</v>
      </c>
    </row>
    <row r="3297" customFormat="false" ht="12.8" hidden="false" customHeight="false" outlineLevel="0" collapsed="false">
      <c r="A3297" s="0" t="n">
        <f aca="false">IF(B3296&lt;&gt;$D$1,A3296,A3296+1)</f>
        <v>44</v>
      </c>
      <c r="B3297" s="0" t="n">
        <f aca="false">IF(B3296&lt;&gt;$D$1,B3296+1,1)</f>
        <v>70</v>
      </c>
      <c r="C3297" s="0" t="str">
        <f aca="false">IFERROR(VLOOKUP(A3297,'Province Map'!$A$2:$BX$77,(MATCH(B3297,'Province Map'!$B$2:$BX$2,0)+1),0),"")</f>
        <v/>
      </c>
      <c r="D3297" s="0" t="str">
        <f aca="false">IF(C3297="T","T","")</f>
        <v/>
      </c>
      <c r="E3297" s="0" t="str">
        <f aca="false">IF(D3297="T",COUNTIF($D$3:$D3297,"T"),"")</f>
        <v/>
      </c>
      <c r="F3297" s="0" t="str">
        <f aca="false">IF(C3297="S","S","")</f>
        <v/>
      </c>
      <c r="G3297" s="0" t="str">
        <f aca="false">IF(F3297="S",COUNTIF($F$3:$F3297,"S"),"")</f>
        <v/>
      </c>
      <c r="H3297" s="0" t="n">
        <f aca="false">A3297</f>
        <v>44</v>
      </c>
      <c r="I3297" s="0" t="n">
        <f aca="false">B3297</f>
        <v>70</v>
      </c>
    </row>
    <row r="3298" customFormat="false" ht="12.8" hidden="false" customHeight="false" outlineLevel="0" collapsed="false">
      <c r="A3298" s="0" t="n">
        <f aca="false">IF(B3297&lt;&gt;$D$1,A3297,A3297+1)</f>
        <v>44</v>
      </c>
      <c r="B3298" s="0" t="n">
        <f aca="false">IF(B3297&lt;&gt;$D$1,B3297+1,1)</f>
        <v>71</v>
      </c>
      <c r="C3298" s="0" t="str">
        <f aca="false">IFERROR(VLOOKUP(A3298,'Province Map'!$A$2:$BX$77,(MATCH(B3298,'Province Map'!$B$2:$BX$2,0)+1),0),"")</f>
        <v/>
      </c>
      <c r="D3298" s="0" t="str">
        <f aca="false">IF(C3298="T","T","")</f>
        <v/>
      </c>
      <c r="E3298" s="0" t="str">
        <f aca="false">IF(D3298="T",COUNTIF($D$3:$D3298,"T"),"")</f>
        <v/>
      </c>
      <c r="F3298" s="0" t="str">
        <f aca="false">IF(C3298="S","S","")</f>
        <v/>
      </c>
      <c r="G3298" s="0" t="str">
        <f aca="false">IF(F3298="S",COUNTIF($F$3:$F3298,"S"),"")</f>
        <v/>
      </c>
      <c r="H3298" s="0" t="n">
        <f aca="false">A3298</f>
        <v>44</v>
      </c>
      <c r="I3298" s="0" t="n">
        <f aca="false">B3298</f>
        <v>71</v>
      </c>
    </row>
    <row r="3299" customFormat="false" ht="12.8" hidden="false" customHeight="false" outlineLevel="0" collapsed="false">
      <c r="A3299" s="0" t="n">
        <f aca="false">IF(B3298&lt;&gt;$D$1,A3298,A3298+1)</f>
        <v>44</v>
      </c>
      <c r="B3299" s="0" t="n">
        <f aca="false">IF(B3298&lt;&gt;$D$1,B3298+1,1)</f>
        <v>72</v>
      </c>
      <c r="C3299" s="0" t="str">
        <f aca="false">IFERROR(VLOOKUP(A3299,'Province Map'!$A$2:$BX$77,(MATCH(B3299,'Province Map'!$B$2:$BX$2,0)+1),0),"")</f>
        <v/>
      </c>
      <c r="D3299" s="0" t="str">
        <f aca="false">IF(C3299="T","T","")</f>
        <v/>
      </c>
      <c r="E3299" s="0" t="str">
        <f aca="false">IF(D3299="T",COUNTIF($D$3:$D3299,"T"),"")</f>
        <v/>
      </c>
      <c r="F3299" s="0" t="str">
        <f aca="false">IF(C3299="S","S","")</f>
        <v/>
      </c>
      <c r="G3299" s="0" t="str">
        <f aca="false">IF(F3299="S",COUNTIF($F$3:$F3299,"S"),"")</f>
        <v/>
      </c>
      <c r="H3299" s="0" t="n">
        <f aca="false">A3299</f>
        <v>44</v>
      </c>
      <c r="I3299" s="0" t="n">
        <f aca="false">B3299</f>
        <v>72</v>
      </c>
    </row>
    <row r="3300" customFormat="false" ht="12.8" hidden="false" customHeight="false" outlineLevel="0" collapsed="false">
      <c r="A3300" s="0" t="n">
        <f aca="false">IF(B3299&lt;&gt;$D$1,A3299,A3299+1)</f>
        <v>44</v>
      </c>
      <c r="B3300" s="0" t="n">
        <f aca="false">IF(B3299&lt;&gt;$D$1,B3299+1,1)</f>
        <v>73</v>
      </c>
      <c r="C3300" s="0" t="str">
        <f aca="false">IFERROR(VLOOKUP(A3300,'Province Map'!$A$2:$BX$77,(MATCH(B3300,'Province Map'!$B$2:$BX$2,0)+1),0),"")</f>
        <v/>
      </c>
      <c r="D3300" s="0" t="str">
        <f aca="false">IF(C3300="T","T","")</f>
        <v/>
      </c>
      <c r="E3300" s="0" t="str">
        <f aca="false">IF(D3300="T",COUNTIF($D$3:$D3300,"T"),"")</f>
        <v/>
      </c>
      <c r="F3300" s="0" t="str">
        <f aca="false">IF(C3300="S","S","")</f>
        <v/>
      </c>
      <c r="G3300" s="0" t="str">
        <f aca="false">IF(F3300="S",COUNTIF($F$3:$F3300,"S"),"")</f>
        <v/>
      </c>
      <c r="H3300" s="0" t="n">
        <f aca="false">A3300</f>
        <v>44</v>
      </c>
      <c r="I3300" s="0" t="n">
        <f aca="false">B3300</f>
        <v>73</v>
      </c>
    </row>
    <row r="3301" customFormat="false" ht="12.8" hidden="false" customHeight="false" outlineLevel="0" collapsed="false">
      <c r="A3301" s="0" t="n">
        <f aca="false">IF(B3300&lt;&gt;$D$1,A3300,A3300+1)</f>
        <v>44</v>
      </c>
      <c r="B3301" s="0" t="n">
        <f aca="false">IF(B3300&lt;&gt;$D$1,B3300+1,1)</f>
        <v>74</v>
      </c>
      <c r="C3301" s="0" t="str">
        <f aca="false">IFERROR(VLOOKUP(A3301,'Province Map'!$A$2:$BX$77,(MATCH(B3301,'Province Map'!$B$2:$BX$2,0)+1),0),"")</f>
        <v/>
      </c>
      <c r="D3301" s="0" t="str">
        <f aca="false">IF(C3301="T","T","")</f>
        <v/>
      </c>
      <c r="E3301" s="0" t="str">
        <f aca="false">IF(D3301="T",COUNTIF($D$3:$D3301,"T"),"")</f>
        <v/>
      </c>
      <c r="F3301" s="0" t="str">
        <f aca="false">IF(C3301="S","S","")</f>
        <v/>
      </c>
      <c r="G3301" s="0" t="str">
        <f aca="false">IF(F3301="S",COUNTIF($F$3:$F3301,"S"),"")</f>
        <v/>
      </c>
      <c r="H3301" s="0" t="n">
        <f aca="false">A3301</f>
        <v>44</v>
      </c>
      <c r="I3301" s="0" t="n">
        <f aca="false">B3301</f>
        <v>74</v>
      </c>
    </row>
    <row r="3302" customFormat="false" ht="12.8" hidden="false" customHeight="false" outlineLevel="0" collapsed="false">
      <c r="A3302" s="0" t="n">
        <f aca="false">IF(B3301&lt;&gt;$D$1,A3301,A3301+1)</f>
        <v>44</v>
      </c>
      <c r="B3302" s="0" t="n">
        <f aca="false">IF(B3301&lt;&gt;$D$1,B3301+1,1)</f>
        <v>75</v>
      </c>
      <c r="C3302" s="0" t="str">
        <f aca="false">IFERROR(VLOOKUP(A3302,'Province Map'!$A$2:$BX$77,(MATCH(B3302,'Province Map'!$B$2:$BX$2,0)+1),0),"")</f>
        <v/>
      </c>
      <c r="D3302" s="0" t="str">
        <f aca="false">IF(C3302="T","T","")</f>
        <v/>
      </c>
      <c r="E3302" s="0" t="str">
        <f aca="false">IF(D3302="T",COUNTIF($D$3:$D3302,"T"),"")</f>
        <v/>
      </c>
      <c r="F3302" s="0" t="str">
        <f aca="false">IF(C3302="S","S","")</f>
        <v/>
      </c>
      <c r="G3302" s="0" t="str">
        <f aca="false">IF(F3302="S",COUNTIF($F$3:$F3302,"S"),"")</f>
        <v/>
      </c>
      <c r="H3302" s="0" t="n">
        <f aca="false">A3302</f>
        <v>44</v>
      </c>
      <c r="I3302" s="0" t="n">
        <f aca="false">B3302</f>
        <v>75</v>
      </c>
    </row>
    <row r="3303" customFormat="false" ht="12.8" hidden="false" customHeight="false" outlineLevel="0" collapsed="false">
      <c r="A3303" s="0" t="n">
        <f aca="false">IF(B3302&lt;&gt;$D$1,A3302,A3302+1)</f>
        <v>45</v>
      </c>
      <c r="B3303" s="0" t="n">
        <f aca="false">IF(B3302&lt;&gt;$D$1,B3302+1,1)</f>
        <v>1</v>
      </c>
      <c r="C3303" s="0" t="str">
        <f aca="false">IFERROR(VLOOKUP(A3303,'Province Map'!$A$2:$BX$77,(MATCH(B3303,'Province Map'!$B$2:$BX$2,0)+1),0),"")</f>
        <v/>
      </c>
      <c r="D3303" s="0" t="str">
        <f aca="false">IF(C3303="T","T","")</f>
        <v/>
      </c>
      <c r="E3303" s="0" t="str">
        <f aca="false">IF(D3303="T",COUNTIF($D$3:$D3303,"T"),"")</f>
        <v/>
      </c>
      <c r="F3303" s="0" t="str">
        <f aca="false">IF(C3303="S","S","")</f>
        <v/>
      </c>
      <c r="G3303" s="0" t="str">
        <f aca="false">IF(F3303="S",COUNTIF($F$3:$F3303,"S"),"")</f>
        <v/>
      </c>
      <c r="H3303" s="0" t="n">
        <f aca="false">A3303</f>
        <v>45</v>
      </c>
      <c r="I3303" s="0" t="n">
        <f aca="false">B3303</f>
        <v>1</v>
      </c>
    </row>
    <row r="3304" customFormat="false" ht="12.8" hidden="false" customHeight="false" outlineLevel="0" collapsed="false">
      <c r="A3304" s="0" t="n">
        <f aca="false">IF(B3303&lt;&gt;$D$1,A3303,A3303+1)</f>
        <v>45</v>
      </c>
      <c r="B3304" s="0" t="n">
        <f aca="false">IF(B3303&lt;&gt;$D$1,B3303+1,1)</f>
        <v>2</v>
      </c>
      <c r="C3304" s="0" t="str">
        <f aca="false">IFERROR(VLOOKUP(A3304,'Province Map'!$A$2:$BX$77,(MATCH(B3304,'Province Map'!$B$2:$BX$2,0)+1),0),"")</f>
        <v/>
      </c>
      <c r="D3304" s="0" t="str">
        <f aca="false">IF(C3304="T","T","")</f>
        <v/>
      </c>
      <c r="E3304" s="0" t="str">
        <f aca="false">IF(D3304="T",COUNTIF($D$3:$D3304,"T"),"")</f>
        <v/>
      </c>
      <c r="F3304" s="0" t="str">
        <f aca="false">IF(C3304="S","S","")</f>
        <v/>
      </c>
      <c r="G3304" s="0" t="str">
        <f aca="false">IF(F3304="S",COUNTIF($F$3:$F3304,"S"),"")</f>
        <v/>
      </c>
      <c r="H3304" s="0" t="n">
        <f aca="false">A3304</f>
        <v>45</v>
      </c>
      <c r="I3304" s="0" t="n">
        <f aca="false">B3304</f>
        <v>2</v>
      </c>
    </row>
    <row r="3305" customFormat="false" ht="12.8" hidden="false" customHeight="false" outlineLevel="0" collapsed="false">
      <c r="A3305" s="0" t="n">
        <f aca="false">IF(B3304&lt;&gt;$D$1,A3304,A3304+1)</f>
        <v>45</v>
      </c>
      <c r="B3305" s="0" t="n">
        <f aca="false">IF(B3304&lt;&gt;$D$1,B3304+1,1)</f>
        <v>3</v>
      </c>
      <c r="C3305" s="0" t="str">
        <f aca="false">IFERROR(VLOOKUP(A3305,'Province Map'!$A$2:$BX$77,(MATCH(B3305,'Province Map'!$B$2:$BX$2,0)+1),0),"")</f>
        <v/>
      </c>
      <c r="D3305" s="0" t="str">
        <f aca="false">IF(C3305="T","T","")</f>
        <v/>
      </c>
      <c r="E3305" s="0" t="str">
        <f aca="false">IF(D3305="T",COUNTIF($D$3:$D3305,"T"),"")</f>
        <v/>
      </c>
      <c r="F3305" s="0" t="str">
        <f aca="false">IF(C3305="S","S","")</f>
        <v/>
      </c>
      <c r="G3305" s="0" t="str">
        <f aca="false">IF(F3305="S",COUNTIF($F$3:$F3305,"S"),"")</f>
        <v/>
      </c>
      <c r="H3305" s="0" t="n">
        <f aca="false">A3305</f>
        <v>45</v>
      </c>
      <c r="I3305" s="0" t="n">
        <f aca="false">B3305</f>
        <v>3</v>
      </c>
    </row>
    <row r="3306" customFormat="false" ht="12.8" hidden="false" customHeight="false" outlineLevel="0" collapsed="false">
      <c r="A3306" s="0" t="n">
        <f aca="false">IF(B3305&lt;&gt;$D$1,A3305,A3305+1)</f>
        <v>45</v>
      </c>
      <c r="B3306" s="0" t="n">
        <f aca="false">IF(B3305&lt;&gt;$D$1,B3305+1,1)</f>
        <v>4</v>
      </c>
      <c r="C3306" s="0" t="str">
        <f aca="false">IFERROR(VLOOKUP(A3306,'Province Map'!$A$2:$BX$77,(MATCH(B3306,'Province Map'!$B$2:$BX$2,0)+1),0),"")</f>
        <v/>
      </c>
      <c r="D3306" s="0" t="str">
        <f aca="false">IF(C3306="T","T","")</f>
        <v/>
      </c>
      <c r="E3306" s="0" t="str">
        <f aca="false">IF(D3306="T",COUNTIF($D$3:$D3306,"T"),"")</f>
        <v/>
      </c>
      <c r="F3306" s="0" t="str">
        <f aca="false">IF(C3306="S","S","")</f>
        <v/>
      </c>
      <c r="G3306" s="0" t="str">
        <f aca="false">IF(F3306="S",COUNTIF($F$3:$F3306,"S"),"")</f>
        <v/>
      </c>
      <c r="H3306" s="0" t="n">
        <f aca="false">A3306</f>
        <v>45</v>
      </c>
      <c r="I3306" s="0" t="n">
        <f aca="false">B3306</f>
        <v>4</v>
      </c>
    </row>
    <row r="3307" customFormat="false" ht="12.8" hidden="false" customHeight="false" outlineLevel="0" collapsed="false">
      <c r="A3307" s="0" t="n">
        <f aca="false">IF(B3306&lt;&gt;$D$1,A3306,A3306+1)</f>
        <v>45</v>
      </c>
      <c r="B3307" s="0" t="n">
        <f aca="false">IF(B3306&lt;&gt;$D$1,B3306+1,1)</f>
        <v>5</v>
      </c>
      <c r="C3307" s="0" t="str">
        <f aca="false">IFERROR(VLOOKUP(A3307,'Province Map'!$A$2:$BX$77,(MATCH(B3307,'Province Map'!$B$2:$BX$2,0)+1),0),"")</f>
        <v/>
      </c>
      <c r="D3307" s="0" t="str">
        <f aca="false">IF(C3307="T","T","")</f>
        <v/>
      </c>
      <c r="E3307" s="0" t="str">
        <f aca="false">IF(D3307="T",COUNTIF($D$3:$D3307,"T"),"")</f>
        <v/>
      </c>
      <c r="F3307" s="0" t="str">
        <f aca="false">IF(C3307="S","S","")</f>
        <v/>
      </c>
      <c r="G3307" s="0" t="str">
        <f aca="false">IF(F3307="S",COUNTIF($F$3:$F3307,"S"),"")</f>
        <v/>
      </c>
      <c r="H3307" s="0" t="n">
        <f aca="false">A3307</f>
        <v>45</v>
      </c>
      <c r="I3307" s="0" t="n">
        <f aca="false">B3307</f>
        <v>5</v>
      </c>
    </row>
    <row r="3308" customFormat="false" ht="12.8" hidden="false" customHeight="false" outlineLevel="0" collapsed="false">
      <c r="A3308" s="0" t="n">
        <f aca="false">IF(B3307&lt;&gt;$D$1,A3307,A3307+1)</f>
        <v>45</v>
      </c>
      <c r="B3308" s="0" t="n">
        <f aca="false">IF(B3307&lt;&gt;$D$1,B3307+1,1)</f>
        <v>6</v>
      </c>
      <c r="C3308" s="0" t="str">
        <f aca="false">IFERROR(VLOOKUP(A3308,'Province Map'!$A$2:$BX$77,(MATCH(B3308,'Province Map'!$B$2:$BX$2,0)+1),0),"")</f>
        <v/>
      </c>
      <c r="D3308" s="0" t="str">
        <f aca="false">IF(C3308="T","T","")</f>
        <v/>
      </c>
      <c r="E3308" s="0" t="str">
        <f aca="false">IF(D3308="T",COUNTIF($D$3:$D3308,"T"),"")</f>
        <v/>
      </c>
      <c r="F3308" s="0" t="str">
        <f aca="false">IF(C3308="S","S","")</f>
        <v/>
      </c>
      <c r="G3308" s="0" t="str">
        <f aca="false">IF(F3308="S",COUNTIF($F$3:$F3308,"S"),"")</f>
        <v/>
      </c>
      <c r="H3308" s="0" t="n">
        <f aca="false">A3308</f>
        <v>45</v>
      </c>
      <c r="I3308" s="0" t="n">
        <f aca="false">B3308</f>
        <v>6</v>
      </c>
    </row>
    <row r="3309" customFormat="false" ht="12.8" hidden="false" customHeight="false" outlineLevel="0" collapsed="false">
      <c r="A3309" s="0" t="n">
        <f aca="false">IF(B3308&lt;&gt;$D$1,A3308,A3308+1)</f>
        <v>45</v>
      </c>
      <c r="B3309" s="0" t="n">
        <f aca="false">IF(B3308&lt;&gt;$D$1,B3308+1,1)</f>
        <v>7</v>
      </c>
      <c r="C3309" s="0" t="str">
        <f aca="false">IFERROR(VLOOKUP(A3309,'Province Map'!$A$2:$BX$77,(MATCH(B3309,'Province Map'!$B$2:$BX$2,0)+1),0),"")</f>
        <v/>
      </c>
      <c r="D3309" s="0" t="str">
        <f aca="false">IF(C3309="T","T","")</f>
        <v/>
      </c>
      <c r="E3309" s="0" t="str">
        <f aca="false">IF(D3309="T",COUNTIF($D$3:$D3309,"T"),"")</f>
        <v/>
      </c>
      <c r="F3309" s="0" t="str">
        <f aca="false">IF(C3309="S","S","")</f>
        <v/>
      </c>
      <c r="G3309" s="0" t="str">
        <f aca="false">IF(F3309="S",COUNTIF($F$3:$F3309,"S"),"")</f>
        <v/>
      </c>
      <c r="H3309" s="0" t="n">
        <f aca="false">A3309</f>
        <v>45</v>
      </c>
      <c r="I3309" s="0" t="n">
        <f aca="false">B3309</f>
        <v>7</v>
      </c>
    </row>
    <row r="3310" customFormat="false" ht="12.8" hidden="false" customHeight="false" outlineLevel="0" collapsed="false">
      <c r="A3310" s="0" t="n">
        <f aca="false">IF(B3309&lt;&gt;$D$1,A3309,A3309+1)</f>
        <v>45</v>
      </c>
      <c r="B3310" s="0" t="n">
        <f aca="false">IF(B3309&lt;&gt;$D$1,B3309+1,1)</f>
        <v>8</v>
      </c>
      <c r="C3310" s="0" t="str">
        <f aca="false">IFERROR(VLOOKUP(A3310,'Province Map'!$A$2:$BX$77,(MATCH(B3310,'Province Map'!$B$2:$BX$2,0)+1),0),"")</f>
        <v/>
      </c>
      <c r="D3310" s="0" t="str">
        <f aca="false">IF(C3310="T","T","")</f>
        <v/>
      </c>
      <c r="E3310" s="0" t="str">
        <f aca="false">IF(D3310="T",COUNTIF($D$3:$D3310,"T"),"")</f>
        <v/>
      </c>
      <c r="F3310" s="0" t="str">
        <f aca="false">IF(C3310="S","S","")</f>
        <v/>
      </c>
      <c r="G3310" s="0" t="str">
        <f aca="false">IF(F3310="S",COUNTIF($F$3:$F3310,"S"),"")</f>
        <v/>
      </c>
      <c r="H3310" s="0" t="n">
        <f aca="false">A3310</f>
        <v>45</v>
      </c>
      <c r="I3310" s="0" t="n">
        <f aca="false">B3310</f>
        <v>8</v>
      </c>
    </row>
    <row r="3311" customFormat="false" ht="12.8" hidden="false" customHeight="false" outlineLevel="0" collapsed="false">
      <c r="A3311" s="0" t="n">
        <f aca="false">IF(B3310&lt;&gt;$D$1,A3310,A3310+1)</f>
        <v>45</v>
      </c>
      <c r="B3311" s="0" t="n">
        <f aca="false">IF(B3310&lt;&gt;$D$1,B3310+1,1)</f>
        <v>9</v>
      </c>
      <c r="C3311" s="0" t="str">
        <f aca="false">IFERROR(VLOOKUP(A3311,'Province Map'!$A$2:$BX$77,(MATCH(B3311,'Province Map'!$B$2:$BX$2,0)+1),0),"")</f>
        <v/>
      </c>
      <c r="D3311" s="0" t="str">
        <f aca="false">IF(C3311="T","T","")</f>
        <v/>
      </c>
      <c r="E3311" s="0" t="str">
        <f aca="false">IF(D3311="T",COUNTIF($D$3:$D3311,"T"),"")</f>
        <v/>
      </c>
      <c r="F3311" s="0" t="str">
        <f aca="false">IF(C3311="S","S","")</f>
        <v/>
      </c>
      <c r="G3311" s="0" t="str">
        <f aca="false">IF(F3311="S",COUNTIF($F$3:$F3311,"S"),"")</f>
        <v/>
      </c>
      <c r="H3311" s="0" t="n">
        <f aca="false">A3311</f>
        <v>45</v>
      </c>
      <c r="I3311" s="0" t="n">
        <f aca="false">B3311</f>
        <v>9</v>
      </c>
    </row>
    <row r="3312" customFormat="false" ht="12.8" hidden="false" customHeight="false" outlineLevel="0" collapsed="false">
      <c r="A3312" s="0" t="n">
        <f aca="false">IF(B3311&lt;&gt;$D$1,A3311,A3311+1)</f>
        <v>45</v>
      </c>
      <c r="B3312" s="0" t="n">
        <f aca="false">IF(B3311&lt;&gt;$D$1,B3311+1,1)</f>
        <v>10</v>
      </c>
      <c r="C3312" s="0" t="str">
        <f aca="false">IFERROR(VLOOKUP(A3312,'Province Map'!$A$2:$BX$77,(MATCH(B3312,'Province Map'!$B$2:$BX$2,0)+1),0),"")</f>
        <v/>
      </c>
      <c r="D3312" s="0" t="str">
        <f aca="false">IF(C3312="T","T","")</f>
        <v/>
      </c>
      <c r="E3312" s="0" t="str">
        <f aca="false">IF(D3312="T",COUNTIF($D$3:$D3312,"T"),"")</f>
        <v/>
      </c>
      <c r="F3312" s="0" t="str">
        <f aca="false">IF(C3312="S","S","")</f>
        <v/>
      </c>
      <c r="G3312" s="0" t="str">
        <f aca="false">IF(F3312="S",COUNTIF($F$3:$F3312,"S"),"")</f>
        <v/>
      </c>
      <c r="H3312" s="0" t="n">
        <f aca="false">A3312</f>
        <v>45</v>
      </c>
      <c r="I3312" s="0" t="n">
        <f aca="false">B3312</f>
        <v>10</v>
      </c>
    </row>
    <row r="3313" customFormat="false" ht="12.8" hidden="false" customHeight="false" outlineLevel="0" collapsed="false">
      <c r="A3313" s="0" t="n">
        <f aca="false">IF(B3312&lt;&gt;$D$1,A3312,A3312+1)</f>
        <v>45</v>
      </c>
      <c r="B3313" s="0" t="n">
        <f aca="false">IF(B3312&lt;&gt;$D$1,B3312+1,1)</f>
        <v>11</v>
      </c>
      <c r="C3313" s="0" t="str">
        <f aca="false">IFERROR(VLOOKUP(A3313,'Province Map'!$A$2:$BX$77,(MATCH(B3313,'Province Map'!$B$2:$BX$2,0)+1),0),"")</f>
        <v/>
      </c>
      <c r="D3313" s="0" t="str">
        <f aca="false">IF(C3313="T","T","")</f>
        <v/>
      </c>
      <c r="E3313" s="0" t="str">
        <f aca="false">IF(D3313="T",COUNTIF($D$3:$D3313,"T"),"")</f>
        <v/>
      </c>
      <c r="F3313" s="0" t="str">
        <f aca="false">IF(C3313="S","S","")</f>
        <v/>
      </c>
      <c r="G3313" s="0" t="str">
        <f aca="false">IF(F3313="S",COUNTIF($F$3:$F3313,"S"),"")</f>
        <v/>
      </c>
      <c r="H3313" s="0" t="n">
        <f aca="false">A3313</f>
        <v>45</v>
      </c>
      <c r="I3313" s="0" t="n">
        <f aca="false">B3313</f>
        <v>11</v>
      </c>
    </row>
    <row r="3314" customFormat="false" ht="12.8" hidden="false" customHeight="false" outlineLevel="0" collapsed="false">
      <c r="A3314" s="0" t="n">
        <f aca="false">IF(B3313&lt;&gt;$D$1,A3313,A3313+1)</f>
        <v>45</v>
      </c>
      <c r="B3314" s="0" t="n">
        <f aca="false">IF(B3313&lt;&gt;$D$1,B3313+1,1)</f>
        <v>12</v>
      </c>
      <c r="C3314" s="0" t="str">
        <f aca="false">IFERROR(VLOOKUP(A3314,'Province Map'!$A$2:$BX$77,(MATCH(B3314,'Province Map'!$B$2:$BX$2,0)+1),0),"")</f>
        <v/>
      </c>
      <c r="D3314" s="0" t="str">
        <f aca="false">IF(C3314="T","T","")</f>
        <v/>
      </c>
      <c r="E3314" s="0" t="str">
        <f aca="false">IF(D3314="T",COUNTIF($D$3:$D3314,"T"),"")</f>
        <v/>
      </c>
      <c r="F3314" s="0" t="str">
        <f aca="false">IF(C3314="S","S","")</f>
        <v/>
      </c>
      <c r="G3314" s="0" t="str">
        <f aca="false">IF(F3314="S",COUNTIF($F$3:$F3314,"S"),"")</f>
        <v/>
      </c>
      <c r="H3314" s="0" t="n">
        <f aca="false">A3314</f>
        <v>45</v>
      </c>
      <c r="I3314" s="0" t="n">
        <f aca="false">B3314</f>
        <v>12</v>
      </c>
    </row>
    <row r="3315" customFormat="false" ht="12.8" hidden="false" customHeight="false" outlineLevel="0" collapsed="false">
      <c r="A3315" s="0" t="n">
        <f aca="false">IF(B3314&lt;&gt;$D$1,A3314,A3314+1)</f>
        <v>45</v>
      </c>
      <c r="B3315" s="0" t="n">
        <f aca="false">IF(B3314&lt;&gt;$D$1,B3314+1,1)</f>
        <v>13</v>
      </c>
      <c r="C3315" s="0" t="str">
        <f aca="false">IFERROR(VLOOKUP(A3315,'Province Map'!$A$2:$BX$77,(MATCH(B3315,'Province Map'!$B$2:$BX$2,0)+1),0),"")</f>
        <v/>
      </c>
      <c r="D3315" s="0" t="str">
        <f aca="false">IF(C3315="T","T","")</f>
        <v/>
      </c>
      <c r="E3315" s="0" t="str">
        <f aca="false">IF(D3315="T",COUNTIF($D$3:$D3315,"T"),"")</f>
        <v/>
      </c>
      <c r="F3315" s="0" t="str">
        <f aca="false">IF(C3315="S","S","")</f>
        <v/>
      </c>
      <c r="G3315" s="0" t="str">
        <f aca="false">IF(F3315="S",COUNTIF($F$3:$F3315,"S"),"")</f>
        <v/>
      </c>
      <c r="H3315" s="0" t="n">
        <f aca="false">A3315</f>
        <v>45</v>
      </c>
      <c r="I3315" s="0" t="n">
        <f aca="false">B3315</f>
        <v>13</v>
      </c>
    </row>
    <row r="3316" customFormat="false" ht="12.8" hidden="false" customHeight="false" outlineLevel="0" collapsed="false">
      <c r="A3316" s="0" t="n">
        <f aca="false">IF(B3315&lt;&gt;$D$1,A3315,A3315+1)</f>
        <v>45</v>
      </c>
      <c r="B3316" s="0" t="n">
        <f aca="false">IF(B3315&lt;&gt;$D$1,B3315+1,1)</f>
        <v>14</v>
      </c>
      <c r="C3316" s="0" t="str">
        <f aca="false">IFERROR(VLOOKUP(A3316,'Province Map'!$A$2:$BX$77,(MATCH(B3316,'Province Map'!$B$2:$BX$2,0)+1),0),"")</f>
        <v/>
      </c>
      <c r="D3316" s="0" t="str">
        <f aca="false">IF(C3316="T","T","")</f>
        <v/>
      </c>
      <c r="E3316" s="0" t="str">
        <f aca="false">IF(D3316="T",COUNTIF($D$3:$D3316,"T"),"")</f>
        <v/>
      </c>
      <c r="F3316" s="0" t="str">
        <f aca="false">IF(C3316="S","S","")</f>
        <v/>
      </c>
      <c r="G3316" s="0" t="str">
        <f aca="false">IF(F3316="S",COUNTIF($F$3:$F3316,"S"),"")</f>
        <v/>
      </c>
      <c r="H3316" s="0" t="n">
        <f aca="false">A3316</f>
        <v>45</v>
      </c>
      <c r="I3316" s="0" t="n">
        <f aca="false">B3316</f>
        <v>14</v>
      </c>
    </row>
    <row r="3317" customFormat="false" ht="12.8" hidden="false" customHeight="false" outlineLevel="0" collapsed="false">
      <c r="A3317" s="0" t="n">
        <f aca="false">IF(B3316&lt;&gt;$D$1,A3316,A3316+1)</f>
        <v>45</v>
      </c>
      <c r="B3317" s="0" t="n">
        <f aca="false">IF(B3316&lt;&gt;$D$1,B3316+1,1)</f>
        <v>15</v>
      </c>
      <c r="C3317" s="0" t="str">
        <f aca="false">IFERROR(VLOOKUP(A3317,'Province Map'!$A$2:$BX$77,(MATCH(B3317,'Province Map'!$B$2:$BX$2,0)+1),0),"")</f>
        <v/>
      </c>
      <c r="D3317" s="0" t="str">
        <f aca="false">IF(C3317="T","T","")</f>
        <v/>
      </c>
      <c r="E3317" s="0" t="str">
        <f aca="false">IF(D3317="T",COUNTIF($D$3:$D3317,"T"),"")</f>
        <v/>
      </c>
      <c r="F3317" s="0" t="str">
        <f aca="false">IF(C3317="S","S","")</f>
        <v/>
      </c>
      <c r="G3317" s="0" t="str">
        <f aca="false">IF(F3317="S",COUNTIF($F$3:$F3317,"S"),"")</f>
        <v/>
      </c>
      <c r="H3317" s="0" t="n">
        <f aca="false">A3317</f>
        <v>45</v>
      </c>
      <c r="I3317" s="0" t="n">
        <f aca="false">B3317</f>
        <v>15</v>
      </c>
    </row>
    <row r="3318" customFormat="false" ht="12.8" hidden="false" customHeight="false" outlineLevel="0" collapsed="false">
      <c r="A3318" s="0" t="n">
        <f aca="false">IF(B3317&lt;&gt;$D$1,A3317,A3317+1)</f>
        <v>45</v>
      </c>
      <c r="B3318" s="0" t="n">
        <f aca="false">IF(B3317&lt;&gt;$D$1,B3317+1,1)</f>
        <v>16</v>
      </c>
      <c r="C3318" s="0" t="str">
        <f aca="false">IFERROR(VLOOKUP(A3318,'Province Map'!$A$2:$BX$77,(MATCH(B3318,'Province Map'!$B$2:$BX$2,0)+1),0),"")</f>
        <v/>
      </c>
      <c r="D3318" s="0" t="str">
        <f aca="false">IF(C3318="T","T","")</f>
        <v/>
      </c>
      <c r="E3318" s="0" t="str">
        <f aca="false">IF(D3318="T",COUNTIF($D$3:$D3318,"T"),"")</f>
        <v/>
      </c>
      <c r="F3318" s="0" t="str">
        <f aca="false">IF(C3318="S","S","")</f>
        <v/>
      </c>
      <c r="G3318" s="0" t="str">
        <f aca="false">IF(F3318="S",COUNTIF($F$3:$F3318,"S"),"")</f>
        <v/>
      </c>
      <c r="H3318" s="0" t="n">
        <f aca="false">A3318</f>
        <v>45</v>
      </c>
      <c r="I3318" s="0" t="n">
        <f aca="false">B3318</f>
        <v>16</v>
      </c>
    </row>
    <row r="3319" customFormat="false" ht="12.8" hidden="false" customHeight="false" outlineLevel="0" collapsed="false">
      <c r="A3319" s="0" t="n">
        <f aca="false">IF(B3318&lt;&gt;$D$1,A3318,A3318+1)</f>
        <v>45</v>
      </c>
      <c r="B3319" s="0" t="n">
        <f aca="false">IF(B3318&lt;&gt;$D$1,B3318+1,1)</f>
        <v>17</v>
      </c>
      <c r="C3319" s="0" t="str">
        <f aca="false">IFERROR(VLOOKUP(A3319,'Province Map'!$A$2:$BX$77,(MATCH(B3319,'Province Map'!$B$2:$BX$2,0)+1),0),"")</f>
        <v/>
      </c>
      <c r="D3319" s="0" t="str">
        <f aca="false">IF(C3319="T","T","")</f>
        <v/>
      </c>
      <c r="E3319" s="0" t="str">
        <f aca="false">IF(D3319="T",COUNTIF($D$3:$D3319,"T"),"")</f>
        <v/>
      </c>
      <c r="F3319" s="0" t="str">
        <f aca="false">IF(C3319="S","S","")</f>
        <v/>
      </c>
      <c r="G3319" s="0" t="str">
        <f aca="false">IF(F3319="S",COUNTIF($F$3:$F3319,"S"),"")</f>
        <v/>
      </c>
      <c r="H3319" s="0" t="n">
        <f aca="false">A3319</f>
        <v>45</v>
      </c>
      <c r="I3319" s="0" t="n">
        <f aca="false">B3319</f>
        <v>17</v>
      </c>
    </row>
    <row r="3320" customFormat="false" ht="12.8" hidden="false" customHeight="false" outlineLevel="0" collapsed="false">
      <c r="A3320" s="0" t="n">
        <f aca="false">IF(B3319&lt;&gt;$D$1,A3319,A3319+1)</f>
        <v>45</v>
      </c>
      <c r="B3320" s="0" t="n">
        <f aca="false">IF(B3319&lt;&gt;$D$1,B3319+1,1)</f>
        <v>18</v>
      </c>
      <c r="C3320" s="0" t="str">
        <f aca="false">IFERROR(VLOOKUP(A3320,'Province Map'!$A$2:$BX$77,(MATCH(B3320,'Province Map'!$B$2:$BX$2,0)+1),0),"")</f>
        <v/>
      </c>
      <c r="D3320" s="0" t="str">
        <f aca="false">IF(C3320="T","T","")</f>
        <v/>
      </c>
      <c r="E3320" s="0" t="str">
        <f aca="false">IF(D3320="T",COUNTIF($D$3:$D3320,"T"),"")</f>
        <v/>
      </c>
      <c r="F3320" s="0" t="str">
        <f aca="false">IF(C3320="S","S","")</f>
        <v/>
      </c>
      <c r="G3320" s="0" t="str">
        <f aca="false">IF(F3320="S",COUNTIF($F$3:$F3320,"S"),"")</f>
        <v/>
      </c>
      <c r="H3320" s="0" t="n">
        <f aca="false">A3320</f>
        <v>45</v>
      </c>
      <c r="I3320" s="0" t="n">
        <f aca="false">B3320</f>
        <v>18</v>
      </c>
    </row>
    <row r="3321" customFormat="false" ht="12.8" hidden="false" customHeight="false" outlineLevel="0" collapsed="false">
      <c r="A3321" s="0" t="n">
        <f aca="false">IF(B3320&lt;&gt;$D$1,A3320,A3320+1)</f>
        <v>45</v>
      </c>
      <c r="B3321" s="0" t="n">
        <f aca="false">IF(B3320&lt;&gt;$D$1,B3320+1,1)</f>
        <v>19</v>
      </c>
      <c r="C3321" s="0" t="str">
        <f aca="false">IFERROR(VLOOKUP(A3321,'Province Map'!$A$2:$BX$77,(MATCH(B3321,'Province Map'!$B$2:$BX$2,0)+1),0),"")</f>
        <v/>
      </c>
      <c r="D3321" s="0" t="str">
        <f aca="false">IF(C3321="T","T","")</f>
        <v/>
      </c>
      <c r="E3321" s="0" t="str">
        <f aca="false">IF(D3321="T",COUNTIF($D$3:$D3321,"T"),"")</f>
        <v/>
      </c>
      <c r="F3321" s="0" t="str">
        <f aca="false">IF(C3321="S","S","")</f>
        <v/>
      </c>
      <c r="G3321" s="0" t="str">
        <f aca="false">IF(F3321="S",COUNTIF($F$3:$F3321,"S"),"")</f>
        <v/>
      </c>
      <c r="H3321" s="0" t="n">
        <f aca="false">A3321</f>
        <v>45</v>
      </c>
      <c r="I3321" s="0" t="n">
        <f aca="false">B3321</f>
        <v>19</v>
      </c>
    </row>
    <row r="3322" customFormat="false" ht="12.8" hidden="false" customHeight="false" outlineLevel="0" collapsed="false">
      <c r="A3322" s="0" t="n">
        <f aca="false">IF(B3321&lt;&gt;$D$1,A3321,A3321+1)</f>
        <v>45</v>
      </c>
      <c r="B3322" s="0" t="n">
        <f aca="false">IF(B3321&lt;&gt;$D$1,B3321+1,1)</f>
        <v>20</v>
      </c>
      <c r="C3322" s="0" t="str">
        <f aca="false">IFERROR(VLOOKUP(A3322,'Province Map'!$A$2:$BX$77,(MATCH(B3322,'Province Map'!$B$2:$BX$2,0)+1),0),"")</f>
        <v/>
      </c>
      <c r="D3322" s="0" t="str">
        <f aca="false">IF(C3322="T","T","")</f>
        <v/>
      </c>
      <c r="E3322" s="0" t="str">
        <f aca="false">IF(D3322="T",COUNTIF($D$3:$D3322,"T"),"")</f>
        <v/>
      </c>
      <c r="F3322" s="0" t="str">
        <f aca="false">IF(C3322="S","S","")</f>
        <v/>
      </c>
      <c r="G3322" s="0" t="str">
        <f aca="false">IF(F3322="S",COUNTIF($F$3:$F3322,"S"),"")</f>
        <v/>
      </c>
      <c r="H3322" s="0" t="n">
        <f aca="false">A3322</f>
        <v>45</v>
      </c>
      <c r="I3322" s="0" t="n">
        <f aca="false">B3322</f>
        <v>20</v>
      </c>
    </row>
    <row r="3323" customFormat="false" ht="12.8" hidden="false" customHeight="false" outlineLevel="0" collapsed="false">
      <c r="A3323" s="0" t="n">
        <f aca="false">IF(B3322&lt;&gt;$D$1,A3322,A3322+1)</f>
        <v>45</v>
      </c>
      <c r="B3323" s="0" t="n">
        <f aca="false">IF(B3322&lt;&gt;$D$1,B3322+1,1)</f>
        <v>21</v>
      </c>
      <c r="C3323" s="0" t="str">
        <f aca="false">IFERROR(VLOOKUP(A3323,'Province Map'!$A$2:$BX$77,(MATCH(B3323,'Province Map'!$B$2:$BX$2,0)+1),0),"")</f>
        <v/>
      </c>
      <c r="D3323" s="0" t="str">
        <f aca="false">IF(C3323="T","T","")</f>
        <v/>
      </c>
      <c r="E3323" s="0" t="str">
        <f aca="false">IF(D3323="T",COUNTIF($D$3:$D3323,"T"),"")</f>
        <v/>
      </c>
      <c r="F3323" s="0" t="str">
        <f aca="false">IF(C3323="S","S","")</f>
        <v/>
      </c>
      <c r="G3323" s="0" t="str">
        <f aca="false">IF(F3323="S",COUNTIF($F$3:$F3323,"S"),"")</f>
        <v/>
      </c>
      <c r="H3323" s="0" t="n">
        <f aca="false">A3323</f>
        <v>45</v>
      </c>
      <c r="I3323" s="0" t="n">
        <f aca="false">B3323</f>
        <v>21</v>
      </c>
    </row>
    <row r="3324" customFormat="false" ht="12.8" hidden="false" customHeight="false" outlineLevel="0" collapsed="false">
      <c r="A3324" s="0" t="n">
        <f aca="false">IF(B3323&lt;&gt;$D$1,A3323,A3323+1)</f>
        <v>45</v>
      </c>
      <c r="B3324" s="0" t="n">
        <f aca="false">IF(B3323&lt;&gt;$D$1,B3323+1,1)</f>
        <v>22</v>
      </c>
      <c r="C3324" s="0" t="str">
        <f aca="false">IFERROR(VLOOKUP(A3324,'Province Map'!$A$2:$BX$77,(MATCH(B3324,'Province Map'!$B$2:$BX$2,0)+1),0),"")</f>
        <v/>
      </c>
      <c r="D3324" s="0" t="str">
        <f aca="false">IF(C3324="T","T","")</f>
        <v/>
      </c>
      <c r="E3324" s="0" t="str">
        <f aca="false">IF(D3324="T",COUNTIF($D$3:$D3324,"T"),"")</f>
        <v/>
      </c>
      <c r="F3324" s="0" t="str">
        <f aca="false">IF(C3324="S","S","")</f>
        <v/>
      </c>
      <c r="G3324" s="0" t="str">
        <f aca="false">IF(F3324="S",COUNTIF($F$3:$F3324,"S"),"")</f>
        <v/>
      </c>
      <c r="H3324" s="0" t="n">
        <f aca="false">A3324</f>
        <v>45</v>
      </c>
      <c r="I3324" s="0" t="n">
        <f aca="false">B3324</f>
        <v>22</v>
      </c>
    </row>
    <row r="3325" customFormat="false" ht="12.8" hidden="false" customHeight="false" outlineLevel="0" collapsed="false">
      <c r="A3325" s="0" t="n">
        <f aca="false">IF(B3324&lt;&gt;$D$1,A3324,A3324+1)</f>
        <v>45</v>
      </c>
      <c r="B3325" s="0" t="n">
        <f aca="false">IF(B3324&lt;&gt;$D$1,B3324+1,1)</f>
        <v>23</v>
      </c>
      <c r="C3325" s="0" t="str">
        <f aca="false">IFERROR(VLOOKUP(A3325,'Province Map'!$A$2:$BX$77,(MATCH(B3325,'Province Map'!$B$2:$BX$2,0)+1),0),"")</f>
        <v/>
      </c>
      <c r="D3325" s="0" t="str">
        <f aca="false">IF(C3325="T","T","")</f>
        <v/>
      </c>
      <c r="E3325" s="0" t="str">
        <f aca="false">IF(D3325="T",COUNTIF($D$3:$D3325,"T"),"")</f>
        <v/>
      </c>
      <c r="F3325" s="0" t="str">
        <f aca="false">IF(C3325="S","S","")</f>
        <v/>
      </c>
      <c r="G3325" s="0" t="str">
        <f aca="false">IF(F3325="S",COUNTIF($F$3:$F3325,"S"),"")</f>
        <v/>
      </c>
      <c r="H3325" s="0" t="n">
        <f aca="false">A3325</f>
        <v>45</v>
      </c>
      <c r="I3325" s="0" t="n">
        <f aca="false">B3325</f>
        <v>23</v>
      </c>
    </row>
    <row r="3326" customFormat="false" ht="12.8" hidden="false" customHeight="false" outlineLevel="0" collapsed="false">
      <c r="A3326" s="0" t="n">
        <f aca="false">IF(B3325&lt;&gt;$D$1,A3325,A3325+1)</f>
        <v>45</v>
      </c>
      <c r="B3326" s="0" t="n">
        <f aca="false">IF(B3325&lt;&gt;$D$1,B3325+1,1)</f>
        <v>24</v>
      </c>
      <c r="C3326" s="0" t="str">
        <f aca="false">IFERROR(VLOOKUP(A3326,'Province Map'!$A$2:$BX$77,(MATCH(B3326,'Province Map'!$B$2:$BX$2,0)+1),0),"")</f>
        <v/>
      </c>
      <c r="D3326" s="0" t="str">
        <f aca="false">IF(C3326="T","T","")</f>
        <v/>
      </c>
      <c r="E3326" s="0" t="str">
        <f aca="false">IF(D3326="T",COUNTIF($D$3:$D3326,"T"),"")</f>
        <v/>
      </c>
      <c r="F3326" s="0" t="str">
        <f aca="false">IF(C3326="S","S","")</f>
        <v/>
      </c>
      <c r="G3326" s="0" t="str">
        <f aca="false">IF(F3326="S",COUNTIF($F$3:$F3326,"S"),"")</f>
        <v/>
      </c>
      <c r="H3326" s="0" t="n">
        <f aca="false">A3326</f>
        <v>45</v>
      </c>
      <c r="I3326" s="0" t="n">
        <f aca="false">B3326</f>
        <v>24</v>
      </c>
    </row>
    <row r="3327" customFormat="false" ht="12.8" hidden="false" customHeight="false" outlineLevel="0" collapsed="false">
      <c r="A3327" s="0" t="n">
        <f aca="false">IF(B3326&lt;&gt;$D$1,A3326,A3326+1)</f>
        <v>45</v>
      </c>
      <c r="B3327" s="0" t="n">
        <f aca="false">IF(B3326&lt;&gt;$D$1,B3326+1,1)</f>
        <v>25</v>
      </c>
      <c r="C3327" s="0" t="str">
        <f aca="false">IFERROR(VLOOKUP(A3327,'Province Map'!$A$2:$BX$77,(MATCH(B3327,'Province Map'!$B$2:$BX$2,0)+1),0),"")</f>
        <v/>
      </c>
      <c r="D3327" s="0" t="str">
        <f aca="false">IF(C3327="T","T","")</f>
        <v/>
      </c>
      <c r="E3327" s="0" t="str">
        <f aca="false">IF(D3327="T",COUNTIF($D$3:$D3327,"T"),"")</f>
        <v/>
      </c>
      <c r="F3327" s="0" t="str">
        <f aca="false">IF(C3327="S","S","")</f>
        <v/>
      </c>
      <c r="G3327" s="0" t="str">
        <f aca="false">IF(F3327="S",COUNTIF($F$3:$F3327,"S"),"")</f>
        <v/>
      </c>
      <c r="H3327" s="0" t="n">
        <f aca="false">A3327</f>
        <v>45</v>
      </c>
      <c r="I3327" s="0" t="n">
        <f aca="false">B3327</f>
        <v>25</v>
      </c>
    </row>
    <row r="3328" customFormat="false" ht="12.8" hidden="false" customHeight="false" outlineLevel="0" collapsed="false">
      <c r="A3328" s="0" t="n">
        <f aca="false">IF(B3327&lt;&gt;$D$1,A3327,A3327+1)</f>
        <v>45</v>
      </c>
      <c r="B3328" s="0" t="n">
        <f aca="false">IF(B3327&lt;&gt;$D$1,B3327+1,1)</f>
        <v>26</v>
      </c>
      <c r="C3328" s="0" t="str">
        <f aca="false">IFERROR(VLOOKUP(A3328,'Province Map'!$A$2:$BX$77,(MATCH(B3328,'Province Map'!$B$2:$BX$2,0)+1),0),"")</f>
        <v/>
      </c>
      <c r="D3328" s="0" t="str">
        <f aca="false">IF(C3328="T","T","")</f>
        <v/>
      </c>
      <c r="E3328" s="0" t="str">
        <f aca="false">IF(D3328="T",COUNTIF($D$3:$D3328,"T"),"")</f>
        <v/>
      </c>
      <c r="F3328" s="0" t="str">
        <f aca="false">IF(C3328="S","S","")</f>
        <v/>
      </c>
      <c r="G3328" s="0" t="str">
        <f aca="false">IF(F3328="S",COUNTIF($F$3:$F3328,"S"),"")</f>
        <v/>
      </c>
      <c r="H3328" s="0" t="n">
        <f aca="false">A3328</f>
        <v>45</v>
      </c>
      <c r="I3328" s="0" t="n">
        <f aca="false">B3328</f>
        <v>26</v>
      </c>
    </row>
    <row r="3329" customFormat="false" ht="12.8" hidden="false" customHeight="false" outlineLevel="0" collapsed="false">
      <c r="A3329" s="0" t="n">
        <f aca="false">IF(B3328&lt;&gt;$D$1,A3328,A3328+1)</f>
        <v>45</v>
      </c>
      <c r="B3329" s="0" t="n">
        <f aca="false">IF(B3328&lt;&gt;$D$1,B3328+1,1)</f>
        <v>27</v>
      </c>
      <c r="C3329" s="0" t="str">
        <f aca="false">IFERROR(VLOOKUP(A3329,'Province Map'!$A$2:$BX$77,(MATCH(B3329,'Province Map'!$B$2:$BX$2,0)+1),0),"")</f>
        <v/>
      </c>
      <c r="D3329" s="0" t="str">
        <f aca="false">IF(C3329="T","T","")</f>
        <v/>
      </c>
      <c r="E3329" s="0" t="str">
        <f aca="false">IF(D3329="T",COUNTIF($D$3:$D3329,"T"),"")</f>
        <v/>
      </c>
      <c r="F3329" s="0" t="str">
        <f aca="false">IF(C3329="S","S","")</f>
        <v/>
      </c>
      <c r="G3329" s="0" t="str">
        <f aca="false">IF(F3329="S",COUNTIF($F$3:$F3329,"S"),"")</f>
        <v/>
      </c>
      <c r="H3329" s="0" t="n">
        <f aca="false">A3329</f>
        <v>45</v>
      </c>
      <c r="I3329" s="0" t="n">
        <f aca="false">B3329</f>
        <v>27</v>
      </c>
    </row>
    <row r="3330" customFormat="false" ht="12.8" hidden="false" customHeight="false" outlineLevel="0" collapsed="false">
      <c r="A3330" s="0" t="n">
        <f aca="false">IF(B3329&lt;&gt;$D$1,A3329,A3329+1)</f>
        <v>45</v>
      </c>
      <c r="B3330" s="0" t="n">
        <f aca="false">IF(B3329&lt;&gt;$D$1,B3329+1,1)</f>
        <v>28</v>
      </c>
      <c r="C3330" s="0" t="str">
        <f aca="false">IFERROR(VLOOKUP(A3330,'Province Map'!$A$2:$BX$77,(MATCH(B3330,'Province Map'!$B$2:$BX$2,0)+1),0),"")</f>
        <v/>
      </c>
      <c r="D3330" s="0" t="str">
        <f aca="false">IF(C3330="T","T","")</f>
        <v/>
      </c>
      <c r="E3330" s="0" t="str">
        <f aca="false">IF(D3330="T",COUNTIF($D$3:$D3330,"T"),"")</f>
        <v/>
      </c>
      <c r="F3330" s="0" t="str">
        <f aca="false">IF(C3330="S","S","")</f>
        <v/>
      </c>
      <c r="G3330" s="0" t="str">
        <f aca="false">IF(F3330="S",COUNTIF($F$3:$F3330,"S"),"")</f>
        <v/>
      </c>
      <c r="H3330" s="0" t="n">
        <f aca="false">A3330</f>
        <v>45</v>
      </c>
      <c r="I3330" s="0" t="n">
        <f aca="false">B3330</f>
        <v>28</v>
      </c>
    </row>
    <row r="3331" customFormat="false" ht="12.8" hidden="false" customHeight="false" outlineLevel="0" collapsed="false">
      <c r="A3331" s="0" t="n">
        <f aca="false">IF(B3330&lt;&gt;$D$1,A3330,A3330+1)</f>
        <v>45</v>
      </c>
      <c r="B3331" s="0" t="n">
        <f aca="false">IF(B3330&lt;&gt;$D$1,B3330+1,1)</f>
        <v>29</v>
      </c>
      <c r="C3331" s="0" t="str">
        <f aca="false">IFERROR(VLOOKUP(A3331,'Province Map'!$A$2:$BX$77,(MATCH(B3331,'Province Map'!$B$2:$BX$2,0)+1),0),"")</f>
        <v/>
      </c>
      <c r="D3331" s="0" t="str">
        <f aca="false">IF(C3331="T","T","")</f>
        <v/>
      </c>
      <c r="E3331" s="0" t="str">
        <f aca="false">IF(D3331="T",COUNTIF($D$3:$D3331,"T"),"")</f>
        <v/>
      </c>
      <c r="F3331" s="0" t="str">
        <f aca="false">IF(C3331="S","S","")</f>
        <v/>
      </c>
      <c r="G3331" s="0" t="str">
        <f aca="false">IF(F3331="S",COUNTIF($F$3:$F3331,"S"),"")</f>
        <v/>
      </c>
      <c r="H3331" s="0" t="n">
        <f aca="false">A3331</f>
        <v>45</v>
      </c>
      <c r="I3331" s="0" t="n">
        <f aca="false">B3331</f>
        <v>29</v>
      </c>
    </row>
    <row r="3332" customFormat="false" ht="12.8" hidden="false" customHeight="false" outlineLevel="0" collapsed="false">
      <c r="A3332" s="0" t="n">
        <f aca="false">IF(B3331&lt;&gt;$D$1,A3331,A3331+1)</f>
        <v>45</v>
      </c>
      <c r="B3332" s="0" t="n">
        <f aca="false">IF(B3331&lt;&gt;$D$1,B3331+1,1)</f>
        <v>30</v>
      </c>
      <c r="C3332" s="0" t="str">
        <f aca="false">IFERROR(VLOOKUP(A3332,'Province Map'!$A$2:$BX$77,(MATCH(B3332,'Province Map'!$B$2:$BX$2,0)+1),0),"")</f>
        <v/>
      </c>
      <c r="D3332" s="0" t="str">
        <f aca="false">IF(C3332="T","T","")</f>
        <v/>
      </c>
      <c r="E3332" s="0" t="str">
        <f aca="false">IF(D3332="T",COUNTIF($D$3:$D3332,"T"),"")</f>
        <v/>
      </c>
      <c r="F3332" s="0" t="str">
        <f aca="false">IF(C3332="S","S","")</f>
        <v/>
      </c>
      <c r="G3332" s="0" t="str">
        <f aca="false">IF(F3332="S",COUNTIF($F$3:$F3332,"S"),"")</f>
        <v/>
      </c>
      <c r="H3332" s="0" t="n">
        <f aca="false">A3332</f>
        <v>45</v>
      </c>
      <c r="I3332" s="0" t="n">
        <f aca="false">B3332</f>
        <v>30</v>
      </c>
    </row>
    <row r="3333" customFormat="false" ht="12.8" hidden="false" customHeight="false" outlineLevel="0" collapsed="false">
      <c r="A3333" s="0" t="n">
        <f aca="false">IF(B3332&lt;&gt;$D$1,A3332,A3332+1)</f>
        <v>45</v>
      </c>
      <c r="B3333" s="0" t="n">
        <f aca="false">IF(B3332&lt;&gt;$D$1,B3332+1,1)</f>
        <v>31</v>
      </c>
      <c r="C3333" s="0" t="str">
        <f aca="false">IFERROR(VLOOKUP(A3333,'Province Map'!$A$2:$BX$77,(MATCH(B3333,'Province Map'!$B$2:$BX$2,0)+1),0),"")</f>
        <v/>
      </c>
      <c r="D3333" s="0" t="str">
        <f aca="false">IF(C3333="T","T","")</f>
        <v/>
      </c>
      <c r="E3333" s="0" t="str">
        <f aca="false">IF(D3333="T",COUNTIF($D$3:$D3333,"T"),"")</f>
        <v/>
      </c>
      <c r="F3333" s="0" t="str">
        <f aca="false">IF(C3333="S","S","")</f>
        <v/>
      </c>
      <c r="G3333" s="0" t="str">
        <f aca="false">IF(F3333="S",COUNTIF($F$3:$F3333,"S"),"")</f>
        <v/>
      </c>
      <c r="H3333" s="0" t="n">
        <f aca="false">A3333</f>
        <v>45</v>
      </c>
      <c r="I3333" s="0" t="n">
        <f aca="false">B3333</f>
        <v>31</v>
      </c>
    </row>
    <row r="3334" customFormat="false" ht="12.8" hidden="false" customHeight="false" outlineLevel="0" collapsed="false">
      <c r="A3334" s="0" t="n">
        <f aca="false">IF(B3333&lt;&gt;$D$1,A3333,A3333+1)</f>
        <v>45</v>
      </c>
      <c r="B3334" s="0" t="n">
        <f aca="false">IF(B3333&lt;&gt;$D$1,B3333+1,1)</f>
        <v>32</v>
      </c>
      <c r="C3334" s="0" t="str">
        <f aca="false">IFERROR(VLOOKUP(A3334,'Province Map'!$A$2:$BX$77,(MATCH(B3334,'Province Map'!$B$2:$BX$2,0)+1),0),"")</f>
        <v/>
      </c>
      <c r="D3334" s="0" t="str">
        <f aca="false">IF(C3334="T","T","")</f>
        <v/>
      </c>
      <c r="E3334" s="0" t="str">
        <f aca="false">IF(D3334="T",COUNTIF($D$3:$D3334,"T"),"")</f>
        <v/>
      </c>
      <c r="F3334" s="0" t="str">
        <f aca="false">IF(C3334="S","S","")</f>
        <v/>
      </c>
      <c r="G3334" s="0" t="str">
        <f aca="false">IF(F3334="S",COUNTIF($F$3:$F3334,"S"),"")</f>
        <v/>
      </c>
      <c r="H3334" s="0" t="n">
        <f aca="false">A3334</f>
        <v>45</v>
      </c>
      <c r="I3334" s="0" t="n">
        <f aca="false">B3334</f>
        <v>32</v>
      </c>
    </row>
    <row r="3335" customFormat="false" ht="12.8" hidden="false" customHeight="false" outlineLevel="0" collapsed="false">
      <c r="A3335" s="0" t="n">
        <f aca="false">IF(B3334&lt;&gt;$D$1,A3334,A3334+1)</f>
        <v>45</v>
      </c>
      <c r="B3335" s="0" t="n">
        <f aca="false">IF(B3334&lt;&gt;$D$1,B3334+1,1)</f>
        <v>33</v>
      </c>
      <c r="C3335" s="0" t="str">
        <f aca="false">IFERROR(VLOOKUP(A3335,'Province Map'!$A$2:$BX$77,(MATCH(B3335,'Province Map'!$B$2:$BX$2,0)+1),0),"")</f>
        <v/>
      </c>
      <c r="D3335" s="0" t="str">
        <f aca="false">IF(C3335="T","T","")</f>
        <v/>
      </c>
      <c r="E3335" s="0" t="str">
        <f aca="false">IF(D3335="T",COUNTIF($D$3:$D3335,"T"),"")</f>
        <v/>
      </c>
      <c r="F3335" s="0" t="str">
        <f aca="false">IF(C3335="S","S","")</f>
        <v/>
      </c>
      <c r="G3335" s="0" t="str">
        <f aca="false">IF(F3335="S",COUNTIF($F$3:$F3335,"S"),"")</f>
        <v/>
      </c>
      <c r="H3335" s="0" t="n">
        <f aca="false">A3335</f>
        <v>45</v>
      </c>
      <c r="I3335" s="0" t="n">
        <f aca="false">B3335</f>
        <v>33</v>
      </c>
    </row>
    <row r="3336" customFormat="false" ht="12.8" hidden="false" customHeight="false" outlineLevel="0" collapsed="false">
      <c r="A3336" s="0" t="n">
        <f aca="false">IF(B3335&lt;&gt;$D$1,A3335,A3335+1)</f>
        <v>45</v>
      </c>
      <c r="B3336" s="0" t="n">
        <f aca="false">IF(B3335&lt;&gt;$D$1,B3335+1,1)</f>
        <v>34</v>
      </c>
      <c r="C3336" s="0" t="str">
        <f aca="false">IFERROR(VLOOKUP(A3336,'Province Map'!$A$2:$BX$77,(MATCH(B3336,'Province Map'!$B$2:$BX$2,0)+1),0),"")</f>
        <v/>
      </c>
      <c r="D3336" s="0" t="str">
        <f aca="false">IF(C3336="T","T","")</f>
        <v/>
      </c>
      <c r="E3336" s="0" t="str">
        <f aca="false">IF(D3336="T",COUNTIF($D$3:$D3336,"T"),"")</f>
        <v/>
      </c>
      <c r="F3336" s="0" t="str">
        <f aca="false">IF(C3336="S","S","")</f>
        <v/>
      </c>
      <c r="G3336" s="0" t="str">
        <f aca="false">IF(F3336="S",COUNTIF($F$3:$F3336,"S"),"")</f>
        <v/>
      </c>
      <c r="H3336" s="0" t="n">
        <f aca="false">A3336</f>
        <v>45</v>
      </c>
      <c r="I3336" s="0" t="n">
        <f aca="false">B3336</f>
        <v>34</v>
      </c>
    </row>
    <row r="3337" customFormat="false" ht="12.8" hidden="false" customHeight="false" outlineLevel="0" collapsed="false">
      <c r="A3337" s="0" t="n">
        <f aca="false">IF(B3336&lt;&gt;$D$1,A3336,A3336+1)</f>
        <v>45</v>
      </c>
      <c r="B3337" s="0" t="n">
        <f aca="false">IF(B3336&lt;&gt;$D$1,B3336+1,1)</f>
        <v>35</v>
      </c>
      <c r="C3337" s="0" t="str">
        <f aca="false">IFERROR(VLOOKUP(A3337,'Province Map'!$A$2:$BX$77,(MATCH(B3337,'Province Map'!$B$2:$BX$2,0)+1),0),"")</f>
        <v/>
      </c>
      <c r="D3337" s="0" t="str">
        <f aca="false">IF(C3337="T","T","")</f>
        <v/>
      </c>
      <c r="E3337" s="0" t="str">
        <f aca="false">IF(D3337="T",COUNTIF($D$3:$D3337,"T"),"")</f>
        <v/>
      </c>
      <c r="F3337" s="0" t="str">
        <f aca="false">IF(C3337="S","S","")</f>
        <v/>
      </c>
      <c r="G3337" s="0" t="str">
        <f aca="false">IF(F3337="S",COUNTIF($F$3:$F3337,"S"),"")</f>
        <v/>
      </c>
      <c r="H3337" s="0" t="n">
        <f aca="false">A3337</f>
        <v>45</v>
      </c>
      <c r="I3337" s="0" t="n">
        <f aca="false">B3337</f>
        <v>35</v>
      </c>
    </row>
    <row r="3338" customFormat="false" ht="12.8" hidden="false" customHeight="false" outlineLevel="0" collapsed="false">
      <c r="A3338" s="0" t="n">
        <f aca="false">IF(B3337&lt;&gt;$D$1,A3337,A3337+1)</f>
        <v>45</v>
      </c>
      <c r="B3338" s="0" t="n">
        <f aca="false">IF(B3337&lt;&gt;$D$1,B3337+1,1)</f>
        <v>36</v>
      </c>
      <c r="C3338" s="0" t="str">
        <f aca="false">IFERROR(VLOOKUP(A3338,'Province Map'!$A$2:$BX$77,(MATCH(B3338,'Province Map'!$B$2:$BX$2,0)+1),0),"")</f>
        <v/>
      </c>
      <c r="D3338" s="0" t="str">
        <f aca="false">IF(C3338="T","T","")</f>
        <v/>
      </c>
      <c r="E3338" s="0" t="str">
        <f aca="false">IF(D3338="T",COUNTIF($D$3:$D3338,"T"),"")</f>
        <v/>
      </c>
      <c r="F3338" s="0" t="str">
        <f aca="false">IF(C3338="S","S","")</f>
        <v/>
      </c>
      <c r="G3338" s="0" t="str">
        <f aca="false">IF(F3338="S",COUNTIF($F$3:$F3338,"S"),"")</f>
        <v/>
      </c>
      <c r="H3338" s="0" t="n">
        <f aca="false">A3338</f>
        <v>45</v>
      </c>
      <c r="I3338" s="0" t="n">
        <f aca="false">B3338</f>
        <v>36</v>
      </c>
    </row>
    <row r="3339" customFormat="false" ht="12.8" hidden="false" customHeight="false" outlineLevel="0" collapsed="false">
      <c r="A3339" s="0" t="n">
        <f aca="false">IF(B3338&lt;&gt;$D$1,A3338,A3338+1)</f>
        <v>45</v>
      </c>
      <c r="B3339" s="0" t="n">
        <f aca="false">IF(B3338&lt;&gt;$D$1,B3338+1,1)</f>
        <v>37</v>
      </c>
      <c r="C3339" s="0" t="str">
        <f aca="false">IFERROR(VLOOKUP(A3339,'Province Map'!$A$2:$BX$77,(MATCH(B3339,'Province Map'!$B$2:$BX$2,0)+1),0),"")</f>
        <v/>
      </c>
      <c r="D3339" s="0" t="str">
        <f aca="false">IF(C3339="T","T","")</f>
        <v/>
      </c>
      <c r="E3339" s="0" t="str">
        <f aca="false">IF(D3339="T",COUNTIF($D$3:$D3339,"T"),"")</f>
        <v/>
      </c>
      <c r="F3339" s="0" t="str">
        <f aca="false">IF(C3339="S","S","")</f>
        <v/>
      </c>
      <c r="G3339" s="0" t="str">
        <f aca="false">IF(F3339="S",COUNTIF($F$3:$F3339,"S"),"")</f>
        <v/>
      </c>
      <c r="H3339" s="0" t="n">
        <f aca="false">A3339</f>
        <v>45</v>
      </c>
      <c r="I3339" s="0" t="n">
        <f aca="false">B3339</f>
        <v>37</v>
      </c>
    </row>
    <row r="3340" customFormat="false" ht="12.8" hidden="false" customHeight="false" outlineLevel="0" collapsed="false">
      <c r="A3340" s="0" t="n">
        <f aca="false">IF(B3339&lt;&gt;$D$1,A3339,A3339+1)</f>
        <v>45</v>
      </c>
      <c r="B3340" s="0" t="n">
        <f aca="false">IF(B3339&lt;&gt;$D$1,B3339+1,1)</f>
        <v>38</v>
      </c>
      <c r="C3340" s="0" t="str">
        <f aca="false">IFERROR(VLOOKUP(A3340,'Province Map'!$A$2:$BX$77,(MATCH(B3340,'Province Map'!$B$2:$BX$2,0)+1),0),"")</f>
        <v/>
      </c>
      <c r="D3340" s="0" t="str">
        <f aca="false">IF(C3340="T","T","")</f>
        <v/>
      </c>
      <c r="E3340" s="0" t="str">
        <f aca="false">IF(D3340="T",COUNTIF($D$3:$D3340,"T"),"")</f>
        <v/>
      </c>
      <c r="F3340" s="0" t="str">
        <f aca="false">IF(C3340="S","S","")</f>
        <v/>
      </c>
      <c r="G3340" s="0" t="str">
        <f aca="false">IF(F3340="S",COUNTIF($F$3:$F3340,"S"),"")</f>
        <v/>
      </c>
      <c r="H3340" s="0" t="n">
        <f aca="false">A3340</f>
        <v>45</v>
      </c>
      <c r="I3340" s="0" t="n">
        <f aca="false">B3340</f>
        <v>38</v>
      </c>
    </row>
    <row r="3341" customFormat="false" ht="12.8" hidden="false" customHeight="false" outlineLevel="0" collapsed="false">
      <c r="A3341" s="0" t="n">
        <f aca="false">IF(B3340&lt;&gt;$D$1,A3340,A3340+1)</f>
        <v>45</v>
      </c>
      <c r="B3341" s="0" t="n">
        <f aca="false">IF(B3340&lt;&gt;$D$1,B3340+1,1)</f>
        <v>39</v>
      </c>
      <c r="C3341" s="0" t="str">
        <f aca="false">IFERROR(VLOOKUP(A3341,'Province Map'!$A$2:$BX$77,(MATCH(B3341,'Province Map'!$B$2:$BX$2,0)+1),0),"")</f>
        <v/>
      </c>
      <c r="D3341" s="0" t="str">
        <f aca="false">IF(C3341="T","T","")</f>
        <v/>
      </c>
      <c r="E3341" s="0" t="str">
        <f aca="false">IF(D3341="T",COUNTIF($D$3:$D3341,"T"),"")</f>
        <v/>
      </c>
      <c r="F3341" s="0" t="str">
        <f aca="false">IF(C3341="S","S","")</f>
        <v/>
      </c>
      <c r="G3341" s="0" t="str">
        <f aca="false">IF(F3341="S",COUNTIF($F$3:$F3341,"S"),"")</f>
        <v/>
      </c>
      <c r="H3341" s="0" t="n">
        <f aca="false">A3341</f>
        <v>45</v>
      </c>
      <c r="I3341" s="0" t="n">
        <f aca="false">B3341</f>
        <v>39</v>
      </c>
    </row>
    <row r="3342" customFormat="false" ht="12.8" hidden="false" customHeight="false" outlineLevel="0" collapsed="false">
      <c r="A3342" s="0" t="n">
        <f aca="false">IF(B3341&lt;&gt;$D$1,A3341,A3341+1)</f>
        <v>45</v>
      </c>
      <c r="B3342" s="0" t="n">
        <f aca="false">IF(B3341&lt;&gt;$D$1,B3341+1,1)</f>
        <v>40</v>
      </c>
      <c r="C3342" s="0" t="str">
        <f aca="false">IFERROR(VLOOKUP(A3342,'Province Map'!$A$2:$BX$77,(MATCH(B3342,'Province Map'!$B$2:$BX$2,0)+1),0),"")</f>
        <v/>
      </c>
      <c r="D3342" s="0" t="str">
        <f aca="false">IF(C3342="T","T","")</f>
        <v/>
      </c>
      <c r="E3342" s="0" t="str">
        <f aca="false">IF(D3342="T",COUNTIF($D$3:$D3342,"T"),"")</f>
        <v/>
      </c>
      <c r="F3342" s="0" t="str">
        <f aca="false">IF(C3342="S","S","")</f>
        <v/>
      </c>
      <c r="G3342" s="0" t="str">
        <f aca="false">IF(F3342="S",COUNTIF($F$3:$F3342,"S"),"")</f>
        <v/>
      </c>
      <c r="H3342" s="0" t="n">
        <f aca="false">A3342</f>
        <v>45</v>
      </c>
      <c r="I3342" s="0" t="n">
        <f aca="false">B3342</f>
        <v>40</v>
      </c>
    </row>
    <row r="3343" customFormat="false" ht="12.8" hidden="false" customHeight="false" outlineLevel="0" collapsed="false">
      <c r="A3343" s="0" t="n">
        <f aca="false">IF(B3342&lt;&gt;$D$1,A3342,A3342+1)</f>
        <v>45</v>
      </c>
      <c r="B3343" s="0" t="n">
        <f aca="false">IF(B3342&lt;&gt;$D$1,B3342+1,1)</f>
        <v>41</v>
      </c>
      <c r="C3343" s="0" t="str">
        <f aca="false">IFERROR(VLOOKUP(A3343,'Province Map'!$A$2:$BX$77,(MATCH(B3343,'Province Map'!$B$2:$BX$2,0)+1),0),"")</f>
        <v/>
      </c>
      <c r="D3343" s="0" t="str">
        <f aca="false">IF(C3343="T","T","")</f>
        <v/>
      </c>
      <c r="E3343" s="0" t="str">
        <f aca="false">IF(D3343="T",COUNTIF($D$3:$D3343,"T"),"")</f>
        <v/>
      </c>
      <c r="F3343" s="0" t="str">
        <f aca="false">IF(C3343="S","S","")</f>
        <v/>
      </c>
      <c r="G3343" s="0" t="str">
        <f aca="false">IF(F3343="S",COUNTIF($F$3:$F3343,"S"),"")</f>
        <v/>
      </c>
      <c r="H3343" s="0" t="n">
        <f aca="false">A3343</f>
        <v>45</v>
      </c>
      <c r="I3343" s="0" t="n">
        <f aca="false">B3343</f>
        <v>41</v>
      </c>
    </row>
    <row r="3344" customFormat="false" ht="12.8" hidden="false" customHeight="false" outlineLevel="0" collapsed="false">
      <c r="A3344" s="0" t="n">
        <f aca="false">IF(B3343&lt;&gt;$D$1,A3343,A3343+1)</f>
        <v>45</v>
      </c>
      <c r="B3344" s="0" t="n">
        <f aca="false">IF(B3343&lt;&gt;$D$1,B3343+1,1)</f>
        <v>42</v>
      </c>
      <c r="C3344" s="0" t="str">
        <f aca="false">IFERROR(VLOOKUP(A3344,'Province Map'!$A$2:$BX$77,(MATCH(B3344,'Province Map'!$B$2:$BX$2,0)+1),0),"")</f>
        <v/>
      </c>
      <c r="D3344" s="0" t="str">
        <f aca="false">IF(C3344="T","T","")</f>
        <v/>
      </c>
      <c r="E3344" s="0" t="str">
        <f aca="false">IF(D3344="T",COUNTIF($D$3:$D3344,"T"),"")</f>
        <v/>
      </c>
      <c r="F3344" s="0" t="str">
        <f aca="false">IF(C3344="S","S","")</f>
        <v/>
      </c>
      <c r="G3344" s="0" t="str">
        <f aca="false">IF(F3344="S",COUNTIF($F$3:$F3344,"S"),"")</f>
        <v/>
      </c>
      <c r="H3344" s="0" t="n">
        <f aca="false">A3344</f>
        <v>45</v>
      </c>
      <c r="I3344" s="0" t="n">
        <f aca="false">B3344</f>
        <v>42</v>
      </c>
    </row>
    <row r="3345" customFormat="false" ht="12.8" hidden="false" customHeight="false" outlineLevel="0" collapsed="false">
      <c r="A3345" s="0" t="n">
        <f aca="false">IF(B3344&lt;&gt;$D$1,A3344,A3344+1)</f>
        <v>45</v>
      </c>
      <c r="B3345" s="0" t="n">
        <f aca="false">IF(B3344&lt;&gt;$D$1,B3344+1,1)</f>
        <v>43</v>
      </c>
      <c r="C3345" s="0" t="str">
        <f aca="false">IFERROR(VLOOKUP(A3345,'Province Map'!$A$2:$BX$77,(MATCH(B3345,'Province Map'!$B$2:$BX$2,0)+1),0),"")</f>
        <v/>
      </c>
      <c r="D3345" s="0" t="str">
        <f aca="false">IF(C3345="T","T","")</f>
        <v/>
      </c>
      <c r="E3345" s="0" t="str">
        <f aca="false">IF(D3345="T",COUNTIF($D$3:$D3345,"T"),"")</f>
        <v/>
      </c>
      <c r="F3345" s="0" t="str">
        <f aca="false">IF(C3345="S","S","")</f>
        <v/>
      </c>
      <c r="G3345" s="0" t="str">
        <f aca="false">IF(F3345="S",COUNTIF($F$3:$F3345,"S"),"")</f>
        <v/>
      </c>
      <c r="H3345" s="0" t="n">
        <f aca="false">A3345</f>
        <v>45</v>
      </c>
      <c r="I3345" s="0" t="n">
        <f aca="false">B3345</f>
        <v>43</v>
      </c>
    </row>
    <row r="3346" customFormat="false" ht="12.8" hidden="false" customHeight="false" outlineLevel="0" collapsed="false">
      <c r="A3346" s="0" t="n">
        <f aca="false">IF(B3345&lt;&gt;$D$1,A3345,A3345+1)</f>
        <v>45</v>
      </c>
      <c r="B3346" s="0" t="n">
        <f aca="false">IF(B3345&lt;&gt;$D$1,B3345+1,1)</f>
        <v>44</v>
      </c>
      <c r="C3346" s="0" t="str">
        <f aca="false">IFERROR(VLOOKUP(A3346,'Province Map'!$A$2:$BX$77,(MATCH(B3346,'Province Map'!$B$2:$BX$2,0)+1),0),"")</f>
        <v/>
      </c>
      <c r="D3346" s="0" t="str">
        <f aca="false">IF(C3346="T","T","")</f>
        <v/>
      </c>
      <c r="E3346" s="0" t="str">
        <f aca="false">IF(D3346="T",COUNTIF($D$3:$D3346,"T"),"")</f>
        <v/>
      </c>
      <c r="F3346" s="0" t="str">
        <f aca="false">IF(C3346="S","S","")</f>
        <v/>
      </c>
      <c r="G3346" s="0" t="str">
        <f aca="false">IF(F3346="S",COUNTIF($F$3:$F3346,"S"),"")</f>
        <v/>
      </c>
      <c r="H3346" s="0" t="n">
        <f aca="false">A3346</f>
        <v>45</v>
      </c>
      <c r="I3346" s="0" t="n">
        <f aca="false">B3346</f>
        <v>44</v>
      </c>
    </row>
    <row r="3347" customFormat="false" ht="12.8" hidden="false" customHeight="false" outlineLevel="0" collapsed="false">
      <c r="A3347" s="0" t="n">
        <f aca="false">IF(B3346&lt;&gt;$D$1,A3346,A3346+1)</f>
        <v>45</v>
      </c>
      <c r="B3347" s="0" t="n">
        <f aca="false">IF(B3346&lt;&gt;$D$1,B3346+1,1)</f>
        <v>45</v>
      </c>
      <c r="C3347" s="0" t="str">
        <f aca="false">IFERROR(VLOOKUP(A3347,'Province Map'!$A$2:$BX$77,(MATCH(B3347,'Province Map'!$B$2:$BX$2,0)+1),0),"")</f>
        <v/>
      </c>
      <c r="D3347" s="0" t="str">
        <f aca="false">IF(C3347="T","T","")</f>
        <v/>
      </c>
      <c r="E3347" s="0" t="str">
        <f aca="false">IF(D3347="T",COUNTIF($D$3:$D3347,"T"),"")</f>
        <v/>
      </c>
      <c r="F3347" s="0" t="str">
        <f aca="false">IF(C3347="S","S","")</f>
        <v/>
      </c>
      <c r="G3347" s="0" t="str">
        <f aca="false">IF(F3347="S",COUNTIF($F$3:$F3347,"S"),"")</f>
        <v/>
      </c>
      <c r="H3347" s="0" t="n">
        <f aca="false">A3347</f>
        <v>45</v>
      </c>
      <c r="I3347" s="0" t="n">
        <f aca="false">B3347</f>
        <v>45</v>
      </c>
    </row>
    <row r="3348" customFormat="false" ht="12.8" hidden="false" customHeight="false" outlineLevel="0" collapsed="false">
      <c r="A3348" s="0" t="n">
        <f aca="false">IF(B3347&lt;&gt;$D$1,A3347,A3347+1)</f>
        <v>45</v>
      </c>
      <c r="B3348" s="0" t="n">
        <f aca="false">IF(B3347&lt;&gt;$D$1,B3347+1,1)</f>
        <v>46</v>
      </c>
      <c r="C3348" s="0" t="str">
        <f aca="false">IFERROR(VLOOKUP(A3348,'Province Map'!$A$2:$BX$77,(MATCH(B3348,'Province Map'!$B$2:$BX$2,0)+1),0),"")</f>
        <v/>
      </c>
      <c r="D3348" s="0" t="str">
        <f aca="false">IF(C3348="T","T","")</f>
        <v/>
      </c>
      <c r="E3348" s="0" t="str">
        <f aca="false">IF(D3348="T",COUNTIF($D$3:$D3348,"T"),"")</f>
        <v/>
      </c>
      <c r="F3348" s="0" t="str">
        <f aca="false">IF(C3348="S","S","")</f>
        <v/>
      </c>
      <c r="G3348" s="0" t="str">
        <f aca="false">IF(F3348="S",COUNTIF($F$3:$F3348,"S"),"")</f>
        <v/>
      </c>
      <c r="H3348" s="0" t="n">
        <f aca="false">A3348</f>
        <v>45</v>
      </c>
      <c r="I3348" s="0" t="n">
        <f aca="false">B3348</f>
        <v>46</v>
      </c>
    </row>
    <row r="3349" customFormat="false" ht="12.8" hidden="false" customHeight="false" outlineLevel="0" collapsed="false">
      <c r="A3349" s="0" t="n">
        <f aca="false">IF(B3348&lt;&gt;$D$1,A3348,A3348+1)</f>
        <v>45</v>
      </c>
      <c r="B3349" s="0" t="n">
        <f aca="false">IF(B3348&lt;&gt;$D$1,B3348+1,1)</f>
        <v>47</v>
      </c>
      <c r="C3349" s="0" t="str">
        <f aca="false">IFERROR(VLOOKUP(A3349,'Province Map'!$A$2:$BX$77,(MATCH(B3349,'Province Map'!$B$2:$BX$2,0)+1),0),"")</f>
        <v/>
      </c>
      <c r="D3349" s="0" t="str">
        <f aca="false">IF(C3349="T","T","")</f>
        <v/>
      </c>
      <c r="E3349" s="0" t="str">
        <f aca="false">IF(D3349="T",COUNTIF($D$3:$D3349,"T"),"")</f>
        <v/>
      </c>
      <c r="F3349" s="0" t="str">
        <f aca="false">IF(C3349="S","S","")</f>
        <v/>
      </c>
      <c r="G3349" s="0" t="str">
        <f aca="false">IF(F3349="S",COUNTIF($F$3:$F3349,"S"),"")</f>
        <v/>
      </c>
      <c r="H3349" s="0" t="n">
        <f aca="false">A3349</f>
        <v>45</v>
      </c>
      <c r="I3349" s="0" t="n">
        <f aca="false">B3349</f>
        <v>47</v>
      </c>
    </row>
    <row r="3350" customFormat="false" ht="12.8" hidden="false" customHeight="false" outlineLevel="0" collapsed="false">
      <c r="A3350" s="0" t="n">
        <f aca="false">IF(B3349&lt;&gt;$D$1,A3349,A3349+1)</f>
        <v>45</v>
      </c>
      <c r="B3350" s="0" t="n">
        <f aca="false">IF(B3349&lt;&gt;$D$1,B3349+1,1)</f>
        <v>48</v>
      </c>
      <c r="C3350" s="0" t="str">
        <f aca="false">IFERROR(VLOOKUP(A3350,'Province Map'!$A$2:$BX$77,(MATCH(B3350,'Province Map'!$B$2:$BX$2,0)+1),0),"")</f>
        <v/>
      </c>
      <c r="D3350" s="0" t="str">
        <f aca="false">IF(C3350="T","T","")</f>
        <v/>
      </c>
      <c r="E3350" s="0" t="str">
        <f aca="false">IF(D3350="T",COUNTIF($D$3:$D3350,"T"),"")</f>
        <v/>
      </c>
      <c r="F3350" s="0" t="str">
        <f aca="false">IF(C3350="S","S","")</f>
        <v/>
      </c>
      <c r="G3350" s="0" t="str">
        <f aca="false">IF(F3350="S",COUNTIF($F$3:$F3350,"S"),"")</f>
        <v/>
      </c>
      <c r="H3350" s="0" t="n">
        <f aca="false">A3350</f>
        <v>45</v>
      </c>
      <c r="I3350" s="0" t="n">
        <f aca="false">B3350</f>
        <v>48</v>
      </c>
    </row>
    <row r="3351" customFormat="false" ht="12.8" hidden="false" customHeight="false" outlineLevel="0" collapsed="false">
      <c r="A3351" s="0" t="n">
        <f aca="false">IF(B3350&lt;&gt;$D$1,A3350,A3350+1)</f>
        <v>45</v>
      </c>
      <c r="B3351" s="0" t="n">
        <f aca="false">IF(B3350&lt;&gt;$D$1,B3350+1,1)</f>
        <v>49</v>
      </c>
      <c r="C3351" s="0" t="str">
        <f aca="false">IFERROR(VLOOKUP(A3351,'Province Map'!$A$2:$BX$77,(MATCH(B3351,'Province Map'!$B$2:$BX$2,0)+1),0),"")</f>
        <v/>
      </c>
      <c r="D3351" s="0" t="str">
        <f aca="false">IF(C3351="T","T","")</f>
        <v/>
      </c>
      <c r="E3351" s="0" t="str">
        <f aca="false">IF(D3351="T",COUNTIF($D$3:$D3351,"T"),"")</f>
        <v/>
      </c>
      <c r="F3351" s="0" t="str">
        <f aca="false">IF(C3351="S","S","")</f>
        <v/>
      </c>
      <c r="G3351" s="0" t="str">
        <f aca="false">IF(F3351="S",COUNTIF($F$3:$F3351,"S"),"")</f>
        <v/>
      </c>
      <c r="H3351" s="0" t="n">
        <f aca="false">A3351</f>
        <v>45</v>
      </c>
      <c r="I3351" s="0" t="n">
        <f aca="false">B3351</f>
        <v>49</v>
      </c>
    </row>
    <row r="3352" customFormat="false" ht="12.8" hidden="false" customHeight="false" outlineLevel="0" collapsed="false">
      <c r="A3352" s="0" t="n">
        <f aca="false">IF(B3351&lt;&gt;$D$1,A3351,A3351+1)</f>
        <v>45</v>
      </c>
      <c r="B3352" s="0" t="n">
        <f aca="false">IF(B3351&lt;&gt;$D$1,B3351+1,1)</f>
        <v>50</v>
      </c>
      <c r="C3352" s="0" t="str">
        <f aca="false">IFERROR(VLOOKUP(A3352,'Province Map'!$A$2:$BX$77,(MATCH(B3352,'Province Map'!$B$2:$BX$2,0)+1),0),"")</f>
        <v/>
      </c>
      <c r="D3352" s="0" t="str">
        <f aca="false">IF(C3352="T","T","")</f>
        <v/>
      </c>
      <c r="E3352" s="0" t="str">
        <f aca="false">IF(D3352="T",COUNTIF($D$3:$D3352,"T"),"")</f>
        <v/>
      </c>
      <c r="F3352" s="0" t="str">
        <f aca="false">IF(C3352="S","S","")</f>
        <v/>
      </c>
      <c r="G3352" s="0" t="str">
        <f aca="false">IF(F3352="S",COUNTIF($F$3:$F3352,"S"),"")</f>
        <v/>
      </c>
      <c r="H3352" s="0" t="n">
        <f aca="false">A3352</f>
        <v>45</v>
      </c>
      <c r="I3352" s="0" t="n">
        <f aca="false">B3352</f>
        <v>50</v>
      </c>
    </row>
    <row r="3353" customFormat="false" ht="12.8" hidden="false" customHeight="false" outlineLevel="0" collapsed="false">
      <c r="A3353" s="0" t="n">
        <f aca="false">IF(B3352&lt;&gt;$D$1,A3352,A3352+1)</f>
        <v>45</v>
      </c>
      <c r="B3353" s="0" t="n">
        <f aca="false">IF(B3352&lt;&gt;$D$1,B3352+1,1)</f>
        <v>51</v>
      </c>
      <c r="C3353" s="0" t="str">
        <f aca="false">IFERROR(VLOOKUP(A3353,'Province Map'!$A$2:$BX$77,(MATCH(B3353,'Province Map'!$B$2:$BX$2,0)+1),0),"")</f>
        <v/>
      </c>
      <c r="D3353" s="0" t="str">
        <f aca="false">IF(C3353="T","T","")</f>
        <v/>
      </c>
      <c r="E3353" s="0" t="str">
        <f aca="false">IF(D3353="T",COUNTIF($D$3:$D3353,"T"),"")</f>
        <v/>
      </c>
      <c r="F3353" s="0" t="str">
        <f aca="false">IF(C3353="S","S","")</f>
        <v/>
      </c>
      <c r="G3353" s="0" t="str">
        <f aca="false">IF(F3353="S",COUNTIF($F$3:$F3353,"S"),"")</f>
        <v/>
      </c>
      <c r="H3353" s="0" t="n">
        <f aca="false">A3353</f>
        <v>45</v>
      </c>
      <c r="I3353" s="0" t="n">
        <f aca="false">B3353</f>
        <v>51</v>
      </c>
    </row>
    <row r="3354" customFormat="false" ht="12.8" hidden="false" customHeight="false" outlineLevel="0" collapsed="false">
      <c r="A3354" s="0" t="n">
        <f aca="false">IF(B3353&lt;&gt;$D$1,A3353,A3353+1)</f>
        <v>45</v>
      </c>
      <c r="B3354" s="0" t="n">
        <f aca="false">IF(B3353&lt;&gt;$D$1,B3353+1,1)</f>
        <v>52</v>
      </c>
      <c r="C3354" s="0" t="str">
        <f aca="false">IFERROR(VLOOKUP(A3354,'Province Map'!$A$2:$BX$77,(MATCH(B3354,'Province Map'!$B$2:$BX$2,0)+1),0),"")</f>
        <v/>
      </c>
      <c r="D3354" s="0" t="str">
        <f aca="false">IF(C3354="T","T","")</f>
        <v/>
      </c>
      <c r="E3354" s="0" t="str">
        <f aca="false">IF(D3354="T",COUNTIF($D$3:$D3354,"T"),"")</f>
        <v/>
      </c>
      <c r="F3354" s="0" t="str">
        <f aca="false">IF(C3354="S","S","")</f>
        <v/>
      </c>
      <c r="G3354" s="0" t="str">
        <f aca="false">IF(F3354="S",COUNTIF($F$3:$F3354,"S"),"")</f>
        <v/>
      </c>
      <c r="H3354" s="0" t="n">
        <f aca="false">A3354</f>
        <v>45</v>
      </c>
      <c r="I3354" s="0" t="n">
        <f aca="false">B3354</f>
        <v>52</v>
      </c>
    </row>
    <row r="3355" customFormat="false" ht="12.8" hidden="false" customHeight="false" outlineLevel="0" collapsed="false">
      <c r="A3355" s="0" t="n">
        <f aca="false">IF(B3354&lt;&gt;$D$1,A3354,A3354+1)</f>
        <v>45</v>
      </c>
      <c r="B3355" s="0" t="n">
        <f aca="false">IF(B3354&lt;&gt;$D$1,B3354+1,1)</f>
        <v>53</v>
      </c>
      <c r="C3355" s="0" t="str">
        <f aca="false">IFERROR(VLOOKUP(A3355,'Province Map'!$A$2:$BX$77,(MATCH(B3355,'Province Map'!$B$2:$BX$2,0)+1),0),"")</f>
        <v/>
      </c>
      <c r="D3355" s="0" t="str">
        <f aca="false">IF(C3355="T","T","")</f>
        <v/>
      </c>
      <c r="E3355" s="0" t="str">
        <f aca="false">IF(D3355="T",COUNTIF($D$3:$D3355,"T"),"")</f>
        <v/>
      </c>
      <c r="F3355" s="0" t="str">
        <f aca="false">IF(C3355="S","S","")</f>
        <v/>
      </c>
      <c r="G3355" s="0" t="str">
        <f aca="false">IF(F3355="S",COUNTIF($F$3:$F3355,"S"),"")</f>
        <v/>
      </c>
      <c r="H3355" s="0" t="n">
        <f aca="false">A3355</f>
        <v>45</v>
      </c>
      <c r="I3355" s="0" t="n">
        <f aca="false">B3355</f>
        <v>53</v>
      </c>
    </row>
    <row r="3356" customFormat="false" ht="12.8" hidden="false" customHeight="false" outlineLevel="0" collapsed="false">
      <c r="A3356" s="0" t="n">
        <f aca="false">IF(B3355&lt;&gt;$D$1,A3355,A3355+1)</f>
        <v>45</v>
      </c>
      <c r="B3356" s="0" t="n">
        <f aca="false">IF(B3355&lt;&gt;$D$1,B3355+1,1)</f>
        <v>54</v>
      </c>
      <c r="C3356" s="0" t="str">
        <f aca="false">IFERROR(VLOOKUP(A3356,'Province Map'!$A$2:$BX$77,(MATCH(B3356,'Province Map'!$B$2:$BX$2,0)+1),0),"")</f>
        <v/>
      </c>
      <c r="D3356" s="0" t="str">
        <f aca="false">IF(C3356="T","T","")</f>
        <v/>
      </c>
      <c r="E3356" s="0" t="str">
        <f aca="false">IF(D3356="T",COUNTIF($D$3:$D3356,"T"),"")</f>
        <v/>
      </c>
      <c r="F3356" s="0" t="str">
        <f aca="false">IF(C3356="S","S","")</f>
        <v/>
      </c>
      <c r="G3356" s="0" t="str">
        <f aca="false">IF(F3356="S",COUNTIF($F$3:$F3356,"S"),"")</f>
        <v/>
      </c>
      <c r="H3356" s="0" t="n">
        <f aca="false">A3356</f>
        <v>45</v>
      </c>
      <c r="I3356" s="0" t="n">
        <f aca="false">B3356</f>
        <v>54</v>
      </c>
    </row>
    <row r="3357" customFormat="false" ht="12.8" hidden="false" customHeight="false" outlineLevel="0" collapsed="false">
      <c r="A3357" s="0" t="n">
        <f aca="false">IF(B3356&lt;&gt;$D$1,A3356,A3356+1)</f>
        <v>45</v>
      </c>
      <c r="B3357" s="0" t="n">
        <f aca="false">IF(B3356&lt;&gt;$D$1,B3356+1,1)</f>
        <v>55</v>
      </c>
      <c r="C3357" s="0" t="str">
        <f aca="false">IFERROR(VLOOKUP(A3357,'Province Map'!$A$2:$BX$77,(MATCH(B3357,'Province Map'!$B$2:$BX$2,0)+1),0),"")</f>
        <v/>
      </c>
      <c r="D3357" s="0" t="str">
        <f aca="false">IF(C3357="T","T","")</f>
        <v/>
      </c>
      <c r="E3357" s="0" t="str">
        <f aca="false">IF(D3357="T",COUNTIF($D$3:$D3357,"T"),"")</f>
        <v/>
      </c>
      <c r="F3357" s="0" t="str">
        <f aca="false">IF(C3357="S","S","")</f>
        <v/>
      </c>
      <c r="G3357" s="0" t="str">
        <f aca="false">IF(F3357="S",COUNTIF($F$3:$F3357,"S"),"")</f>
        <v/>
      </c>
      <c r="H3357" s="0" t="n">
        <f aca="false">A3357</f>
        <v>45</v>
      </c>
      <c r="I3357" s="0" t="n">
        <f aca="false">B3357</f>
        <v>55</v>
      </c>
    </row>
    <row r="3358" customFormat="false" ht="12.8" hidden="false" customHeight="false" outlineLevel="0" collapsed="false">
      <c r="A3358" s="0" t="n">
        <f aca="false">IF(B3357&lt;&gt;$D$1,A3357,A3357+1)</f>
        <v>45</v>
      </c>
      <c r="B3358" s="0" t="n">
        <f aca="false">IF(B3357&lt;&gt;$D$1,B3357+1,1)</f>
        <v>56</v>
      </c>
      <c r="C3358" s="0" t="str">
        <f aca="false">IFERROR(VLOOKUP(A3358,'Province Map'!$A$2:$BX$77,(MATCH(B3358,'Province Map'!$B$2:$BX$2,0)+1),0),"")</f>
        <v/>
      </c>
      <c r="D3358" s="0" t="str">
        <f aca="false">IF(C3358="T","T","")</f>
        <v/>
      </c>
      <c r="E3358" s="0" t="str">
        <f aca="false">IF(D3358="T",COUNTIF($D$3:$D3358,"T"),"")</f>
        <v/>
      </c>
      <c r="F3358" s="0" t="str">
        <f aca="false">IF(C3358="S","S","")</f>
        <v/>
      </c>
      <c r="G3358" s="0" t="str">
        <f aca="false">IF(F3358="S",COUNTIF($F$3:$F3358,"S"),"")</f>
        <v/>
      </c>
      <c r="H3358" s="0" t="n">
        <f aca="false">A3358</f>
        <v>45</v>
      </c>
      <c r="I3358" s="0" t="n">
        <f aca="false">B3358</f>
        <v>56</v>
      </c>
    </row>
    <row r="3359" customFormat="false" ht="12.8" hidden="false" customHeight="false" outlineLevel="0" collapsed="false">
      <c r="A3359" s="0" t="n">
        <f aca="false">IF(B3358&lt;&gt;$D$1,A3358,A3358+1)</f>
        <v>45</v>
      </c>
      <c r="B3359" s="0" t="n">
        <f aca="false">IF(B3358&lt;&gt;$D$1,B3358+1,1)</f>
        <v>57</v>
      </c>
      <c r="C3359" s="0" t="str">
        <f aca="false">IFERROR(VLOOKUP(A3359,'Province Map'!$A$2:$BX$77,(MATCH(B3359,'Province Map'!$B$2:$BX$2,0)+1),0),"")</f>
        <v/>
      </c>
      <c r="D3359" s="0" t="str">
        <f aca="false">IF(C3359="T","T","")</f>
        <v/>
      </c>
      <c r="E3359" s="0" t="str">
        <f aca="false">IF(D3359="T",COUNTIF($D$3:$D3359,"T"),"")</f>
        <v/>
      </c>
      <c r="F3359" s="0" t="str">
        <f aca="false">IF(C3359="S","S","")</f>
        <v/>
      </c>
      <c r="G3359" s="0" t="str">
        <f aca="false">IF(F3359="S",COUNTIF($F$3:$F3359,"S"),"")</f>
        <v/>
      </c>
      <c r="H3359" s="0" t="n">
        <f aca="false">A3359</f>
        <v>45</v>
      </c>
      <c r="I3359" s="0" t="n">
        <f aca="false">B3359</f>
        <v>57</v>
      </c>
    </row>
    <row r="3360" customFormat="false" ht="12.8" hidden="false" customHeight="false" outlineLevel="0" collapsed="false">
      <c r="A3360" s="0" t="n">
        <f aca="false">IF(B3359&lt;&gt;$D$1,A3359,A3359+1)</f>
        <v>45</v>
      </c>
      <c r="B3360" s="0" t="n">
        <f aca="false">IF(B3359&lt;&gt;$D$1,B3359+1,1)</f>
        <v>58</v>
      </c>
      <c r="C3360" s="0" t="str">
        <f aca="false">IFERROR(VLOOKUP(A3360,'Province Map'!$A$2:$BX$77,(MATCH(B3360,'Province Map'!$B$2:$BX$2,0)+1),0),"")</f>
        <v/>
      </c>
      <c r="D3360" s="0" t="str">
        <f aca="false">IF(C3360="T","T","")</f>
        <v/>
      </c>
      <c r="E3360" s="0" t="str">
        <f aca="false">IF(D3360="T",COUNTIF($D$3:$D3360,"T"),"")</f>
        <v/>
      </c>
      <c r="F3360" s="0" t="str">
        <f aca="false">IF(C3360="S","S","")</f>
        <v/>
      </c>
      <c r="G3360" s="0" t="str">
        <f aca="false">IF(F3360="S",COUNTIF($F$3:$F3360,"S"),"")</f>
        <v/>
      </c>
      <c r="H3360" s="0" t="n">
        <f aca="false">A3360</f>
        <v>45</v>
      </c>
      <c r="I3360" s="0" t="n">
        <f aca="false">B3360</f>
        <v>58</v>
      </c>
    </row>
    <row r="3361" customFormat="false" ht="12.8" hidden="false" customHeight="false" outlineLevel="0" collapsed="false">
      <c r="A3361" s="0" t="n">
        <f aca="false">IF(B3360&lt;&gt;$D$1,A3360,A3360+1)</f>
        <v>45</v>
      </c>
      <c r="B3361" s="0" t="n">
        <f aca="false">IF(B3360&lt;&gt;$D$1,B3360+1,1)</f>
        <v>59</v>
      </c>
      <c r="C3361" s="0" t="str">
        <f aca="false">IFERROR(VLOOKUP(A3361,'Province Map'!$A$2:$BX$77,(MATCH(B3361,'Province Map'!$B$2:$BX$2,0)+1),0),"")</f>
        <v/>
      </c>
      <c r="D3361" s="0" t="str">
        <f aca="false">IF(C3361="T","T","")</f>
        <v/>
      </c>
      <c r="E3361" s="0" t="str">
        <f aca="false">IF(D3361="T",COUNTIF($D$3:$D3361,"T"),"")</f>
        <v/>
      </c>
      <c r="F3361" s="0" t="str">
        <f aca="false">IF(C3361="S","S","")</f>
        <v/>
      </c>
      <c r="G3361" s="0" t="str">
        <f aca="false">IF(F3361="S",COUNTIF($F$3:$F3361,"S"),"")</f>
        <v/>
      </c>
      <c r="H3361" s="0" t="n">
        <f aca="false">A3361</f>
        <v>45</v>
      </c>
      <c r="I3361" s="0" t="n">
        <f aca="false">B3361</f>
        <v>59</v>
      </c>
    </row>
    <row r="3362" customFormat="false" ht="12.8" hidden="false" customHeight="false" outlineLevel="0" collapsed="false">
      <c r="A3362" s="0" t="n">
        <f aca="false">IF(B3361&lt;&gt;$D$1,A3361,A3361+1)</f>
        <v>45</v>
      </c>
      <c r="B3362" s="0" t="n">
        <f aca="false">IF(B3361&lt;&gt;$D$1,B3361+1,1)</f>
        <v>60</v>
      </c>
      <c r="C3362" s="0" t="str">
        <f aca="false">IFERROR(VLOOKUP(A3362,'Province Map'!$A$2:$BX$77,(MATCH(B3362,'Province Map'!$B$2:$BX$2,0)+1),0),"")</f>
        <v/>
      </c>
      <c r="D3362" s="0" t="str">
        <f aca="false">IF(C3362="T","T","")</f>
        <v/>
      </c>
      <c r="E3362" s="0" t="str">
        <f aca="false">IF(D3362="T",COUNTIF($D$3:$D3362,"T"),"")</f>
        <v/>
      </c>
      <c r="F3362" s="0" t="str">
        <f aca="false">IF(C3362="S","S","")</f>
        <v/>
      </c>
      <c r="G3362" s="0" t="str">
        <f aca="false">IF(F3362="S",COUNTIF($F$3:$F3362,"S"),"")</f>
        <v/>
      </c>
      <c r="H3362" s="0" t="n">
        <f aca="false">A3362</f>
        <v>45</v>
      </c>
      <c r="I3362" s="0" t="n">
        <f aca="false">B3362</f>
        <v>60</v>
      </c>
    </row>
    <row r="3363" customFormat="false" ht="12.8" hidden="false" customHeight="false" outlineLevel="0" collapsed="false">
      <c r="A3363" s="0" t="n">
        <f aca="false">IF(B3362&lt;&gt;$D$1,A3362,A3362+1)</f>
        <v>45</v>
      </c>
      <c r="B3363" s="0" t="n">
        <f aca="false">IF(B3362&lt;&gt;$D$1,B3362+1,1)</f>
        <v>61</v>
      </c>
      <c r="C3363" s="0" t="str">
        <f aca="false">IFERROR(VLOOKUP(A3363,'Province Map'!$A$2:$BX$77,(MATCH(B3363,'Province Map'!$B$2:$BX$2,0)+1),0),"")</f>
        <v/>
      </c>
      <c r="D3363" s="0" t="str">
        <f aca="false">IF(C3363="T","T","")</f>
        <v/>
      </c>
      <c r="E3363" s="0" t="str">
        <f aca="false">IF(D3363="T",COUNTIF($D$3:$D3363,"T"),"")</f>
        <v/>
      </c>
      <c r="F3363" s="0" t="str">
        <f aca="false">IF(C3363="S","S","")</f>
        <v/>
      </c>
      <c r="G3363" s="0" t="str">
        <f aca="false">IF(F3363="S",COUNTIF($F$3:$F3363,"S"),"")</f>
        <v/>
      </c>
      <c r="H3363" s="0" t="n">
        <f aca="false">A3363</f>
        <v>45</v>
      </c>
      <c r="I3363" s="0" t="n">
        <f aca="false">B3363</f>
        <v>61</v>
      </c>
    </row>
    <row r="3364" customFormat="false" ht="12.8" hidden="false" customHeight="false" outlineLevel="0" collapsed="false">
      <c r="A3364" s="0" t="n">
        <f aca="false">IF(B3363&lt;&gt;$D$1,A3363,A3363+1)</f>
        <v>45</v>
      </c>
      <c r="B3364" s="0" t="n">
        <f aca="false">IF(B3363&lt;&gt;$D$1,B3363+1,1)</f>
        <v>62</v>
      </c>
      <c r="C3364" s="0" t="str">
        <f aca="false">IFERROR(VLOOKUP(A3364,'Province Map'!$A$2:$BX$77,(MATCH(B3364,'Province Map'!$B$2:$BX$2,0)+1),0),"")</f>
        <v/>
      </c>
      <c r="D3364" s="0" t="str">
        <f aca="false">IF(C3364="T","T","")</f>
        <v/>
      </c>
      <c r="E3364" s="0" t="str">
        <f aca="false">IF(D3364="T",COUNTIF($D$3:$D3364,"T"),"")</f>
        <v/>
      </c>
      <c r="F3364" s="0" t="str">
        <f aca="false">IF(C3364="S","S","")</f>
        <v/>
      </c>
      <c r="G3364" s="0" t="str">
        <f aca="false">IF(F3364="S",COUNTIF($F$3:$F3364,"S"),"")</f>
        <v/>
      </c>
      <c r="H3364" s="0" t="n">
        <f aca="false">A3364</f>
        <v>45</v>
      </c>
      <c r="I3364" s="0" t="n">
        <f aca="false">B3364</f>
        <v>62</v>
      </c>
    </row>
    <row r="3365" customFormat="false" ht="12.8" hidden="false" customHeight="false" outlineLevel="0" collapsed="false">
      <c r="A3365" s="0" t="n">
        <f aca="false">IF(B3364&lt;&gt;$D$1,A3364,A3364+1)</f>
        <v>45</v>
      </c>
      <c r="B3365" s="0" t="n">
        <f aca="false">IF(B3364&lt;&gt;$D$1,B3364+1,1)</f>
        <v>63</v>
      </c>
      <c r="C3365" s="0" t="str">
        <f aca="false">IFERROR(VLOOKUP(A3365,'Province Map'!$A$2:$BX$77,(MATCH(B3365,'Province Map'!$B$2:$BX$2,0)+1),0),"")</f>
        <v/>
      </c>
      <c r="D3365" s="0" t="str">
        <f aca="false">IF(C3365="T","T","")</f>
        <v/>
      </c>
      <c r="E3365" s="0" t="str">
        <f aca="false">IF(D3365="T",COUNTIF($D$3:$D3365,"T"),"")</f>
        <v/>
      </c>
      <c r="F3365" s="0" t="str">
        <f aca="false">IF(C3365="S","S","")</f>
        <v/>
      </c>
      <c r="G3365" s="0" t="str">
        <f aca="false">IF(F3365="S",COUNTIF($F$3:$F3365,"S"),"")</f>
        <v/>
      </c>
      <c r="H3365" s="0" t="n">
        <f aca="false">A3365</f>
        <v>45</v>
      </c>
      <c r="I3365" s="0" t="n">
        <f aca="false">B3365</f>
        <v>63</v>
      </c>
    </row>
    <row r="3366" customFormat="false" ht="12.8" hidden="false" customHeight="false" outlineLevel="0" collapsed="false">
      <c r="A3366" s="0" t="n">
        <f aca="false">IF(B3365&lt;&gt;$D$1,A3365,A3365+1)</f>
        <v>45</v>
      </c>
      <c r="B3366" s="0" t="n">
        <f aca="false">IF(B3365&lt;&gt;$D$1,B3365+1,1)</f>
        <v>64</v>
      </c>
      <c r="C3366" s="0" t="str">
        <f aca="false">IFERROR(VLOOKUP(A3366,'Province Map'!$A$2:$BX$77,(MATCH(B3366,'Province Map'!$B$2:$BX$2,0)+1),0),"")</f>
        <v/>
      </c>
      <c r="D3366" s="0" t="str">
        <f aca="false">IF(C3366="T","T","")</f>
        <v/>
      </c>
      <c r="E3366" s="0" t="str">
        <f aca="false">IF(D3366="T",COUNTIF($D$3:$D3366,"T"),"")</f>
        <v/>
      </c>
      <c r="F3366" s="0" t="str">
        <f aca="false">IF(C3366="S","S","")</f>
        <v/>
      </c>
      <c r="G3366" s="0" t="str">
        <f aca="false">IF(F3366="S",COUNTIF($F$3:$F3366,"S"),"")</f>
        <v/>
      </c>
      <c r="H3366" s="0" t="n">
        <f aca="false">A3366</f>
        <v>45</v>
      </c>
      <c r="I3366" s="0" t="n">
        <f aca="false">B3366</f>
        <v>64</v>
      </c>
    </row>
    <row r="3367" customFormat="false" ht="12.8" hidden="false" customHeight="false" outlineLevel="0" collapsed="false">
      <c r="A3367" s="0" t="n">
        <f aca="false">IF(B3366&lt;&gt;$D$1,A3366,A3366+1)</f>
        <v>45</v>
      </c>
      <c r="B3367" s="0" t="n">
        <f aca="false">IF(B3366&lt;&gt;$D$1,B3366+1,1)</f>
        <v>65</v>
      </c>
      <c r="C3367" s="0" t="str">
        <f aca="false">IFERROR(VLOOKUP(A3367,'Province Map'!$A$2:$BX$77,(MATCH(B3367,'Province Map'!$B$2:$BX$2,0)+1),0),"")</f>
        <v/>
      </c>
      <c r="D3367" s="0" t="str">
        <f aca="false">IF(C3367="T","T","")</f>
        <v/>
      </c>
      <c r="E3367" s="0" t="str">
        <f aca="false">IF(D3367="T",COUNTIF($D$3:$D3367,"T"),"")</f>
        <v/>
      </c>
      <c r="F3367" s="0" t="str">
        <f aca="false">IF(C3367="S","S","")</f>
        <v/>
      </c>
      <c r="G3367" s="0" t="str">
        <f aca="false">IF(F3367="S",COUNTIF($F$3:$F3367,"S"),"")</f>
        <v/>
      </c>
      <c r="H3367" s="0" t="n">
        <f aca="false">A3367</f>
        <v>45</v>
      </c>
      <c r="I3367" s="0" t="n">
        <f aca="false">B3367</f>
        <v>65</v>
      </c>
    </row>
    <row r="3368" customFormat="false" ht="12.8" hidden="false" customHeight="false" outlineLevel="0" collapsed="false">
      <c r="A3368" s="0" t="n">
        <f aca="false">IF(B3367&lt;&gt;$D$1,A3367,A3367+1)</f>
        <v>45</v>
      </c>
      <c r="B3368" s="0" t="n">
        <f aca="false">IF(B3367&lt;&gt;$D$1,B3367+1,1)</f>
        <v>66</v>
      </c>
      <c r="C3368" s="0" t="str">
        <f aca="false">IFERROR(VLOOKUP(A3368,'Province Map'!$A$2:$BX$77,(MATCH(B3368,'Province Map'!$B$2:$BX$2,0)+1),0),"")</f>
        <v/>
      </c>
      <c r="D3368" s="0" t="str">
        <f aca="false">IF(C3368="T","T","")</f>
        <v/>
      </c>
      <c r="E3368" s="0" t="str">
        <f aca="false">IF(D3368="T",COUNTIF($D$3:$D3368,"T"),"")</f>
        <v/>
      </c>
      <c r="F3368" s="0" t="str">
        <f aca="false">IF(C3368="S","S","")</f>
        <v/>
      </c>
      <c r="G3368" s="0" t="str">
        <f aca="false">IF(F3368="S",COUNTIF($F$3:$F3368,"S"),"")</f>
        <v/>
      </c>
      <c r="H3368" s="0" t="n">
        <f aca="false">A3368</f>
        <v>45</v>
      </c>
      <c r="I3368" s="0" t="n">
        <f aca="false">B3368</f>
        <v>66</v>
      </c>
    </row>
    <row r="3369" customFormat="false" ht="12.8" hidden="false" customHeight="false" outlineLevel="0" collapsed="false">
      <c r="A3369" s="0" t="n">
        <f aca="false">IF(B3368&lt;&gt;$D$1,A3368,A3368+1)</f>
        <v>45</v>
      </c>
      <c r="B3369" s="0" t="n">
        <f aca="false">IF(B3368&lt;&gt;$D$1,B3368+1,1)</f>
        <v>67</v>
      </c>
      <c r="C3369" s="0" t="str">
        <f aca="false">IFERROR(VLOOKUP(A3369,'Province Map'!$A$2:$BX$77,(MATCH(B3369,'Province Map'!$B$2:$BX$2,0)+1),0),"")</f>
        <v/>
      </c>
      <c r="D3369" s="0" t="str">
        <f aca="false">IF(C3369="T","T","")</f>
        <v/>
      </c>
      <c r="E3369" s="0" t="str">
        <f aca="false">IF(D3369="T",COUNTIF($D$3:$D3369,"T"),"")</f>
        <v/>
      </c>
      <c r="F3369" s="0" t="str">
        <f aca="false">IF(C3369="S","S","")</f>
        <v/>
      </c>
      <c r="G3369" s="0" t="str">
        <f aca="false">IF(F3369="S",COUNTIF($F$3:$F3369,"S"),"")</f>
        <v/>
      </c>
      <c r="H3369" s="0" t="n">
        <f aca="false">A3369</f>
        <v>45</v>
      </c>
      <c r="I3369" s="0" t="n">
        <f aca="false">B3369</f>
        <v>67</v>
      </c>
    </row>
    <row r="3370" customFormat="false" ht="12.8" hidden="false" customHeight="false" outlineLevel="0" collapsed="false">
      <c r="A3370" s="0" t="n">
        <f aca="false">IF(B3369&lt;&gt;$D$1,A3369,A3369+1)</f>
        <v>45</v>
      </c>
      <c r="B3370" s="0" t="n">
        <f aca="false">IF(B3369&lt;&gt;$D$1,B3369+1,1)</f>
        <v>68</v>
      </c>
      <c r="C3370" s="0" t="str">
        <f aca="false">IFERROR(VLOOKUP(A3370,'Province Map'!$A$2:$BX$77,(MATCH(B3370,'Province Map'!$B$2:$BX$2,0)+1),0),"")</f>
        <v/>
      </c>
      <c r="D3370" s="0" t="str">
        <f aca="false">IF(C3370="T","T","")</f>
        <v/>
      </c>
      <c r="E3370" s="0" t="str">
        <f aca="false">IF(D3370="T",COUNTIF($D$3:$D3370,"T"),"")</f>
        <v/>
      </c>
      <c r="F3370" s="0" t="str">
        <f aca="false">IF(C3370="S","S","")</f>
        <v/>
      </c>
      <c r="G3370" s="0" t="str">
        <f aca="false">IF(F3370="S",COUNTIF($F$3:$F3370,"S"),"")</f>
        <v/>
      </c>
      <c r="H3370" s="0" t="n">
        <f aca="false">A3370</f>
        <v>45</v>
      </c>
      <c r="I3370" s="0" t="n">
        <f aca="false">B3370</f>
        <v>68</v>
      </c>
    </row>
    <row r="3371" customFormat="false" ht="12.8" hidden="false" customHeight="false" outlineLevel="0" collapsed="false">
      <c r="A3371" s="0" t="n">
        <f aca="false">IF(B3370&lt;&gt;$D$1,A3370,A3370+1)</f>
        <v>45</v>
      </c>
      <c r="B3371" s="0" t="n">
        <f aca="false">IF(B3370&lt;&gt;$D$1,B3370+1,1)</f>
        <v>69</v>
      </c>
      <c r="C3371" s="0" t="str">
        <f aca="false">IFERROR(VLOOKUP(A3371,'Province Map'!$A$2:$BX$77,(MATCH(B3371,'Province Map'!$B$2:$BX$2,0)+1),0),"")</f>
        <v/>
      </c>
      <c r="D3371" s="0" t="str">
        <f aca="false">IF(C3371="T","T","")</f>
        <v/>
      </c>
      <c r="E3371" s="0" t="str">
        <f aca="false">IF(D3371="T",COUNTIF($D$3:$D3371,"T"),"")</f>
        <v/>
      </c>
      <c r="F3371" s="0" t="str">
        <f aca="false">IF(C3371="S","S","")</f>
        <v/>
      </c>
      <c r="G3371" s="0" t="str">
        <f aca="false">IF(F3371="S",COUNTIF($F$3:$F3371,"S"),"")</f>
        <v/>
      </c>
      <c r="H3371" s="0" t="n">
        <f aca="false">A3371</f>
        <v>45</v>
      </c>
      <c r="I3371" s="0" t="n">
        <f aca="false">B3371</f>
        <v>69</v>
      </c>
    </row>
    <row r="3372" customFormat="false" ht="12.8" hidden="false" customHeight="false" outlineLevel="0" collapsed="false">
      <c r="A3372" s="0" t="n">
        <f aca="false">IF(B3371&lt;&gt;$D$1,A3371,A3371+1)</f>
        <v>45</v>
      </c>
      <c r="B3372" s="0" t="n">
        <f aca="false">IF(B3371&lt;&gt;$D$1,B3371+1,1)</f>
        <v>70</v>
      </c>
      <c r="C3372" s="0" t="str">
        <f aca="false">IFERROR(VLOOKUP(A3372,'Province Map'!$A$2:$BX$77,(MATCH(B3372,'Province Map'!$B$2:$BX$2,0)+1),0),"")</f>
        <v/>
      </c>
      <c r="D3372" s="0" t="str">
        <f aca="false">IF(C3372="T","T","")</f>
        <v/>
      </c>
      <c r="E3372" s="0" t="str">
        <f aca="false">IF(D3372="T",COUNTIF($D$3:$D3372,"T"),"")</f>
        <v/>
      </c>
      <c r="F3372" s="0" t="str">
        <f aca="false">IF(C3372="S","S","")</f>
        <v/>
      </c>
      <c r="G3372" s="0" t="str">
        <f aca="false">IF(F3372="S",COUNTIF($F$3:$F3372,"S"),"")</f>
        <v/>
      </c>
      <c r="H3372" s="0" t="n">
        <f aca="false">A3372</f>
        <v>45</v>
      </c>
      <c r="I3372" s="0" t="n">
        <f aca="false">B3372</f>
        <v>70</v>
      </c>
    </row>
    <row r="3373" customFormat="false" ht="12.8" hidden="false" customHeight="false" outlineLevel="0" collapsed="false">
      <c r="A3373" s="0" t="n">
        <f aca="false">IF(B3372&lt;&gt;$D$1,A3372,A3372+1)</f>
        <v>45</v>
      </c>
      <c r="B3373" s="0" t="n">
        <f aca="false">IF(B3372&lt;&gt;$D$1,B3372+1,1)</f>
        <v>71</v>
      </c>
      <c r="C3373" s="0" t="str">
        <f aca="false">IFERROR(VLOOKUP(A3373,'Province Map'!$A$2:$BX$77,(MATCH(B3373,'Province Map'!$B$2:$BX$2,0)+1),0),"")</f>
        <v/>
      </c>
      <c r="D3373" s="0" t="str">
        <f aca="false">IF(C3373="T","T","")</f>
        <v/>
      </c>
      <c r="E3373" s="0" t="str">
        <f aca="false">IF(D3373="T",COUNTIF($D$3:$D3373,"T"),"")</f>
        <v/>
      </c>
      <c r="F3373" s="0" t="str">
        <f aca="false">IF(C3373="S","S","")</f>
        <v/>
      </c>
      <c r="G3373" s="0" t="str">
        <f aca="false">IF(F3373="S",COUNTIF($F$3:$F3373,"S"),"")</f>
        <v/>
      </c>
      <c r="H3373" s="0" t="n">
        <f aca="false">A3373</f>
        <v>45</v>
      </c>
      <c r="I3373" s="0" t="n">
        <f aca="false">B3373</f>
        <v>71</v>
      </c>
    </row>
    <row r="3374" customFormat="false" ht="12.8" hidden="false" customHeight="false" outlineLevel="0" collapsed="false">
      <c r="A3374" s="0" t="n">
        <f aca="false">IF(B3373&lt;&gt;$D$1,A3373,A3373+1)</f>
        <v>45</v>
      </c>
      <c r="B3374" s="0" t="n">
        <f aca="false">IF(B3373&lt;&gt;$D$1,B3373+1,1)</f>
        <v>72</v>
      </c>
      <c r="C3374" s="0" t="str">
        <f aca="false">IFERROR(VLOOKUP(A3374,'Province Map'!$A$2:$BX$77,(MATCH(B3374,'Province Map'!$B$2:$BX$2,0)+1),0),"")</f>
        <v/>
      </c>
      <c r="D3374" s="0" t="str">
        <f aca="false">IF(C3374="T","T","")</f>
        <v/>
      </c>
      <c r="E3374" s="0" t="str">
        <f aca="false">IF(D3374="T",COUNTIF($D$3:$D3374,"T"),"")</f>
        <v/>
      </c>
      <c r="F3374" s="0" t="str">
        <f aca="false">IF(C3374="S","S","")</f>
        <v/>
      </c>
      <c r="G3374" s="0" t="str">
        <f aca="false">IF(F3374="S",COUNTIF($F$3:$F3374,"S"),"")</f>
        <v/>
      </c>
      <c r="H3374" s="0" t="n">
        <f aca="false">A3374</f>
        <v>45</v>
      </c>
      <c r="I3374" s="0" t="n">
        <f aca="false">B3374</f>
        <v>72</v>
      </c>
    </row>
    <row r="3375" customFormat="false" ht="12.8" hidden="false" customHeight="false" outlineLevel="0" collapsed="false">
      <c r="A3375" s="0" t="n">
        <f aca="false">IF(B3374&lt;&gt;$D$1,A3374,A3374+1)</f>
        <v>45</v>
      </c>
      <c r="B3375" s="0" t="n">
        <f aca="false">IF(B3374&lt;&gt;$D$1,B3374+1,1)</f>
        <v>73</v>
      </c>
      <c r="C3375" s="0" t="str">
        <f aca="false">IFERROR(VLOOKUP(A3375,'Province Map'!$A$2:$BX$77,(MATCH(B3375,'Province Map'!$B$2:$BX$2,0)+1),0),"")</f>
        <v/>
      </c>
      <c r="D3375" s="0" t="str">
        <f aca="false">IF(C3375="T","T","")</f>
        <v/>
      </c>
      <c r="E3375" s="0" t="str">
        <f aca="false">IF(D3375="T",COUNTIF($D$3:$D3375,"T"),"")</f>
        <v/>
      </c>
      <c r="F3375" s="0" t="str">
        <f aca="false">IF(C3375="S","S","")</f>
        <v/>
      </c>
      <c r="G3375" s="0" t="str">
        <f aca="false">IF(F3375="S",COUNTIF($F$3:$F3375,"S"),"")</f>
        <v/>
      </c>
      <c r="H3375" s="0" t="n">
        <f aca="false">A3375</f>
        <v>45</v>
      </c>
      <c r="I3375" s="0" t="n">
        <f aca="false">B3375</f>
        <v>73</v>
      </c>
    </row>
    <row r="3376" customFormat="false" ht="12.8" hidden="false" customHeight="false" outlineLevel="0" collapsed="false">
      <c r="A3376" s="0" t="n">
        <f aca="false">IF(B3375&lt;&gt;$D$1,A3375,A3375+1)</f>
        <v>45</v>
      </c>
      <c r="B3376" s="0" t="n">
        <f aca="false">IF(B3375&lt;&gt;$D$1,B3375+1,1)</f>
        <v>74</v>
      </c>
      <c r="C3376" s="0" t="str">
        <f aca="false">IFERROR(VLOOKUP(A3376,'Province Map'!$A$2:$BX$77,(MATCH(B3376,'Province Map'!$B$2:$BX$2,0)+1),0),"")</f>
        <v/>
      </c>
      <c r="D3376" s="0" t="str">
        <f aca="false">IF(C3376="T","T","")</f>
        <v/>
      </c>
      <c r="E3376" s="0" t="str">
        <f aca="false">IF(D3376="T",COUNTIF($D$3:$D3376,"T"),"")</f>
        <v/>
      </c>
      <c r="F3376" s="0" t="str">
        <f aca="false">IF(C3376="S","S","")</f>
        <v/>
      </c>
      <c r="G3376" s="0" t="str">
        <f aca="false">IF(F3376="S",COUNTIF($F$3:$F3376,"S"),"")</f>
        <v/>
      </c>
      <c r="H3376" s="0" t="n">
        <f aca="false">A3376</f>
        <v>45</v>
      </c>
      <c r="I3376" s="0" t="n">
        <f aca="false">B3376</f>
        <v>74</v>
      </c>
    </row>
    <row r="3377" customFormat="false" ht="12.8" hidden="false" customHeight="false" outlineLevel="0" collapsed="false">
      <c r="A3377" s="0" t="n">
        <f aca="false">IF(B3376&lt;&gt;$D$1,A3376,A3376+1)</f>
        <v>45</v>
      </c>
      <c r="B3377" s="0" t="n">
        <f aca="false">IF(B3376&lt;&gt;$D$1,B3376+1,1)</f>
        <v>75</v>
      </c>
      <c r="C3377" s="0" t="str">
        <f aca="false">IFERROR(VLOOKUP(A3377,'Province Map'!$A$2:$BX$77,(MATCH(B3377,'Province Map'!$B$2:$BX$2,0)+1),0),"")</f>
        <v/>
      </c>
      <c r="D3377" s="0" t="str">
        <f aca="false">IF(C3377="T","T","")</f>
        <v/>
      </c>
      <c r="E3377" s="0" t="str">
        <f aca="false">IF(D3377="T",COUNTIF($D$3:$D3377,"T"),"")</f>
        <v/>
      </c>
      <c r="F3377" s="0" t="str">
        <f aca="false">IF(C3377="S","S","")</f>
        <v/>
      </c>
      <c r="G3377" s="0" t="str">
        <f aca="false">IF(F3377="S",COUNTIF($F$3:$F3377,"S"),"")</f>
        <v/>
      </c>
      <c r="H3377" s="0" t="n">
        <f aca="false">A3377</f>
        <v>45</v>
      </c>
      <c r="I3377" s="0" t="n">
        <f aca="false">B3377</f>
        <v>75</v>
      </c>
    </row>
    <row r="3378" customFormat="false" ht="12.8" hidden="false" customHeight="false" outlineLevel="0" collapsed="false">
      <c r="A3378" s="0" t="n">
        <f aca="false">IF(B3377&lt;&gt;$D$1,A3377,A3377+1)</f>
        <v>46</v>
      </c>
      <c r="B3378" s="0" t="n">
        <f aca="false">IF(B3377&lt;&gt;$D$1,B3377+1,1)</f>
        <v>1</v>
      </c>
      <c r="C3378" s="0" t="str">
        <f aca="false">IFERROR(VLOOKUP(A3378,'Province Map'!$A$2:$BX$77,(MATCH(B3378,'Province Map'!$B$2:$BX$2,0)+1),0),"")</f>
        <v/>
      </c>
      <c r="D3378" s="0" t="str">
        <f aca="false">IF(C3378="T","T","")</f>
        <v/>
      </c>
      <c r="E3378" s="0" t="str">
        <f aca="false">IF(D3378="T",COUNTIF($D$3:$D3378,"T"),"")</f>
        <v/>
      </c>
      <c r="F3378" s="0" t="str">
        <f aca="false">IF(C3378="S","S","")</f>
        <v/>
      </c>
      <c r="G3378" s="0" t="str">
        <f aca="false">IF(F3378="S",COUNTIF($F$3:$F3378,"S"),"")</f>
        <v/>
      </c>
      <c r="H3378" s="0" t="n">
        <f aca="false">A3378</f>
        <v>46</v>
      </c>
      <c r="I3378" s="0" t="n">
        <f aca="false">B3378</f>
        <v>1</v>
      </c>
    </row>
    <row r="3379" customFormat="false" ht="12.8" hidden="false" customHeight="false" outlineLevel="0" collapsed="false">
      <c r="A3379" s="0" t="n">
        <f aca="false">IF(B3378&lt;&gt;$D$1,A3378,A3378+1)</f>
        <v>46</v>
      </c>
      <c r="B3379" s="0" t="n">
        <f aca="false">IF(B3378&lt;&gt;$D$1,B3378+1,1)</f>
        <v>2</v>
      </c>
      <c r="C3379" s="0" t="str">
        <f aca="false">IFERROR(VLOOKUP(A3379,'Province Map'!$A$2:$BX$77,(MATCH(B3379,'Province Map'!$B$2:$BX$2,0)+1),0),"")</f>
        <v/>
      </c>
      <c r="D3379" s="0" t="str">
        <f aca="false">IF(C3379="T","T","")</f>
        <v/>
      </c>
      <c r="E3379" s="0" t="str">
        <f aca="false">IF(D3379="T",COUNTIF($D$3:$D3379,"T"),"")</f>
        <v/>
      </c>
      <c r="F3379" s="0" t="str">
        <f aca="false">IF(C3379="S","S","")</f>
        <v/>
      </c>
      <c r="G3379" s="0" t="str">
        <f aca="false">IF(F3379="S",COUNTIF($F$3:$F3379,"S"),"")</f>
        <v/>
      </c>
      <c r="H3379" s="0" t="n">
        <f aca="false">A3379</f>
        <v>46</v>
      </c>
      <c r="I3379" s="0" t="n">
        <f aca="false">B3379</f>
        <v>2</v>
      </c>
    </row>
    <row r="3380" customFormat="false" ht="12.8" hidden="false" customHeight="false" outlineLevel="0" collapsed="false">
      <c r="A3380" s="0" t="n">
        <f aca="false">IF(B3379&lt;&gt;$D$1,A3379,A3379+1)</f>
        <v>46</v>
      </c>
      <c r="B3380" s="0" t="n">
        <f aca="false">IF(B3379&lt;&gt;$D$1,B3379+1,1)</f>
        <v>3</v>
      </c>
      <c r="C3380" s="0" t="str">
        <f aca="false">IFERROR(VLOOKUP(A3380,'Province Map'!$A$2:$BX$77,(MATCH(B3380,'Province Map'!$B$2:$BX$2,0)+1),0),"")</f>
        <v/>
      </c>
      <c r="D3380" s="0" t="str">
        <f aca="false">IF(C3380="T","T","")</f>
        <v/>
      </c>
      <c r="E3380" s="0" t="str">
        <f aca="false">IF(D3380="T",COUNTIF($D$3:$D3380,"T"),"")</f>
        <v/>
      </c>
      <c r="F3380" s="0" t="str">
        <f aca="false">IF(C3380="S","S","")</f>
        <v/>
      </c>
      <c r="G3380" s="0" t="str">
        <f aca="false">IF(F3380="S",COUNTIF($F$3:$F3380,"S"),"")</f>
        <v/>
      </c>
      <c r="H3380" s="0" t="n">
        <f aca="false">A3380</f>
        <v>46</v>
      </c>
      <c r="I3380" s="0" t="n">
        <f aca="false">B3380</f>
        <v>3</v>
      </c>
    </row>
    <row r="3381" customFormat="false" ht="12.8" hidden="false" customHeight="false" outlineLevel="0" collapsed="false">
      <c r="A3381" s="0" t="n">
        <f aca="false">IF(B3380&lt;&gt;$D$1,A3380,A3380+1)</f>
        <v>46</v>
      </c>
      <c r="B3381" s="0" t="n">
        <f aca="false">IF(B3380&lt;&gt;$D$1,B3380+1,1)</f>
        <v>4</v>
      </c>
      <c r="C3381" s="0" t="str">
        <f aca="false">IFERROR(VLOOKUP(A3381,'Province Map'!$A$2:$BX$77,(MATCH(B3381,'Province Map'!$B$2:$BX$2,0)+1),0),"")</f>
        <v/>
      </c>
      <c r="D3381" s="0" t="str">
        <f aca="false">IF(C3381="T","T","")</f>
        <v/>
      </c>
      <c r="E3381" s="0" t="str">
        <f aca="false">IF(D3381="T",COUNTIF($D$3:$D3381,"T"),"")</f>
        <v/>
      </c>
      <c r="F3381" s="0" t="str">
        <f aca="false">IF(C3381="S","S","")</f>
        <v/>
      </c>
      <c r="G3381" s="0" t="str">
        <f aca="false">IF(F3381="S",COUNTIF($F$3:$F3381,"S"),"")</f>
        <v/>
      </c>
      <c r="H3381" s="0" t="n">
        <f aca="false">A3381</f>
        <v>46</v>
      </c>
      <c r="I3381" s="0" t="n">
        <f aca="false">B3381</f>
        <v>4</v>
      </c>
    </row>
    <row r="3382" customFormat="false" ht="12.8" hidden="false" customHeight="false" outlineLevel="0" collapsed="false">
      <c r="A3382" s="0" t="n">
        <f aca="false">IF(B3381&lt;&gt;$D$1,A3381,A3381+1)</f>
        <v>46</v>
      </c>
      <c r="B3382" s="0" t="n">
        <f aca="false">IF(B3381&lt;&gt;$D$1,B3381+1,1)</f>
        <v>5</v>
      </c>
      <c r="C3382" s="0" t="str">
        <f aca="false">IFERROR(VLOOKUP(A3382,'Province Map'!$A$2:$BX$77,(MATCH(B3382,'Province Map'!$B$2:$BX$2,0)+1),0),"")</f>
        <v/>
      </c>
      <c r="D3382" s="0" t="str">
        <f aca="false">IF(C3382="T","T","")</f>
        <v/>
      </c>
      <c r="E3382" s="0" t="str">
        <f aca="false">IF(D3382="T",COUNTIF($D$3:$D3382,"T"),"")</f>
        <v/>
      </c>
      <c r="F3382" s="0" t="str">
        <f aca="false">IF(C3382="S","S","")</f>
        <v/>
      </c>
      <c r="G3382" s="0" t="str">
        <f aca="false">IF(F3382="S",COUNTIF($F$3:$F3382,"S"),"")</f>
        <v/>
      </c>
      <c r="H3382" s="0" t="n">
        <f aca="false">A3382</f>
        <v>46</v>
      </c>
      <c r="I3382" s="0" t="n">
        <f aca="false">B3382</f>
        <v>5</v>
      </c>
    </row>
    <row r="3383" customFormat="false" ht="12.8" hidden="false" customHeight="false" outlineLevel="0" collapsed="false">
      <c r="A3383" s="0" t="n">
        <f aca="false">IF(B3382&lt;&gt;$D$1,A3382,A3382+1)</f>
        <v>46</v>
      </c>
      <c r="B3383" s="0" t="n">
        <f aca="false">IF(B3382&lt;&gt;$D$1,B3382+1,1)</f>
        <v>6</v>
      </c>
      <c r="C3383" s="0" t="str">
        <f aca="false">IFERROR(VLOOKUP(A3383,'Province Map'!$A$2:$BX$77,(MATCH(B3383,'Province Map'!$B$2:$BX$2,0)+1),0),"")</f>
        <v/>
      </c>
      <c r="D3383" s="0" t="str">
        <f aca="false">IF(C3383="T","T","")</f>
        <v/>
      </c>
      <c r="E3383" s="0" t="str">
        <f aca="false">IF(D3383="T",COUNTIF($D$3:$D3383,"T"),"")</f>
        <v/>
      </c>
      <c r="F3383" s="0" t="str">
        <f aca="false">IF(C3383="S","S","")</f>
        <v/>
      </c>
      <c r="G3383" s="0" t="str">
        <f aca="false">IF(F3383="S",COUNTIF($F$3:$F3383,"S"),"")</f>
        <v/>
      </c>
      <c r="H3383" s="0" t="n">
        <f aca="false">A3383</f>
        <v>46</v>
      </c>
      <c r="I3383" s="0" t="n">
        <f aca="false">B3383</f>
        <v>6</v>
      </c>
    </row>
    <row r="3384" customFormat="false" ht="12.8" hidden="false" customHeight="false" outlineLevel="0" collapsed="false">
      <c r="A3384" s="0" t="n">
        <f aca="false">IF(B3383&lt;&gt;$D$1,A3383,A3383+1)</f>
        <v>46</v>
      </c>
      <c r="B3384" s="0" t="n">
        <f aca="false">IF(B3383&lt;&gt;$D$1,B3383+1,1)</f>
        <v>7</v>
      </c>
      <c r="C3384" s="0" t="str">
        <f aca="false">IFERROR(VLOOKUP(A3384,'Province Map'!$A$2:$BX$77,(MATCH(B3384,'Province Map'!$B$2:$BX$2,0)+1),0),"")</f>
        <v/>
      </c>
      <c r="D3384" s="0" t="str">
        <f aca="false">IF(C3384="T","T","")</f>
        <v/>
      </c>
      <c r="E3384" s="0" t="str">
        <f aca="false">IF(D3384="T",COUNTIF($D$3:$D3384,"T"),"")</f>
        <v/>
      </c>
      <c r="F3384" s="0" t="str">
        <f aca="false">IF(C3384="S","S","")</f>
        <v/>
      </c>
      <c r="G3384" s="0" t="str">
        <f aca="false">IF(F3384="S",COUNTIF($F$3:$F3384,"S"),"")</f>
        <v/>
      </c>
      <c r="H3384" s="0" t="n">
        <f aca="false">A3384</f>
        <v>46</v>
      </c>
      <c r="I3384" s="0" t="n">
        <f aca="false">B3384</f>
        <v>7</v>
      </c>
    </row>
    <row r="3385" customFormat="false" ht="12.8" hidden="false" customHeight="false" outlineLevel="0" collapsed="false">
      <c r="A3385" s="0" t="n">
        <f aca="false">IF(B3384&lt;&gt;$D$1,A3384,A3384+1)</f>
        <v>46</v>
      </c>
      <c r="B3385" s="0" t="n">
        <f aca="false">IF(B3384&lt;&gt;$D$1,B3384+1,1)</f>
        <v>8</v>
      </c>
      <c r="C3385" s="0" t="str">
        <f aca="false">IFERROR(VLOOKUP(A3385,'Province Map'!$A$2:$BX$77,(MATCH(B3385,'Province Map'!$B$2:$BX$2,0)+1),0),"")</f>
        <v/>
      </c>
      <c r="D3385" s="0" t="str">
        <f aca="false">IF(C3385="T","T","")</f>
        <v/>
      </c>
      <c r="E3385" s="0" t="str">
        <f aca="false">IF(D3385="T",COUNTIF($D$3:$D3385,"T"),"")</f>
        <v/>
      </c>
      <c r="F3385" s="0" t="str">
        <f aca="false">IF(C3385="S","S","")</f>
        <v/>
      </c>
      <c r="G3385" s="0" t="str">
        <f aca="false">IF(F3385="S",COUNTIF($F$3:$F3385,"S"),"")</f>
        <v/>
      </c>
      <c r="H3385" s="0" t="n">
        <f aca="false">A3385</f>
        <v>46</v>
      </c>
      <c r="I3385" s="0" t="n">
        <f aca="false">B3385</f>
        <v>8</v>
      </c>
    </row>
    <row r="3386" customFormat="false" ht="12.8" hidden="false" customHeight="false" outlineLevel="0" collapsed="false">
      <c r="A3386" s="0" t="n">
        <f aca="false">IF(B3385&lt;&gt;$D$1,A3385,A3385+1)</f>
        <v>46</v>
      </c>
      <c r="B3386" s="0" t="n">
        <f aca="false">IF(B3385&lt;&gt;$D$1,B3385+1,1)</f>
        <v>9</v>
      </c>
      <c r="C3386" s="0" t="str">
        <f aca="false">IFERROR(VLOOKUP(A3386,'Province Map'!$A$2:$BX$77,(MATCH(B3386,'Province Map'!$B$2:$BX$2,0)+1),0),"")</f>
        <v/>
      </c>
      <c r="D3386" s="0" t="str">
        <f aca="false">IF(C3386="T","T","")</f>
        <v/>
      </c>
      <c r="E3386" s="0" t="str">
        <f aca="false">IF(D3386="T",COUNTIF($D$3:$D3386,"T"),"")</f>
        <v/>
      </c>
      <c r="F3386" s="0" t="str">
        <f aca="false">IF(C3386="S","S","")</f>
        <v/>
      </c>
      <c r="G3386" s="0" t="str">
        <f aca="false">IF(F3386="S",COUNTIF($F$3:$F3386,"S"),"")</f>
        <v/>
      </c>
      <c r="H3386" s="0" t="n">
        <f aca="false">A3386</f>
        <v>46</v>
      </c>
      <c r="I3386" s="0" t="n">
        <f aca="false">B3386</f>
        <v>9</v>
      </c>
    </row>
    <row r="3387" customFormat="false" ht="12.8" hidden="false" customHeight="false" outlineLevel="0" collapsed="false">
      <c r="A3387" s="0" t="n">
        <f aca="false">IF(B3386&lt;&gt;$D$1,A3386,A3386+1)</f>
        <v>46</v>
      </c>
      <c r="B3387" s="0" t="n">
        <f aca="false">IF(B3386&lt;&gt;$D$1,B3386+1,1)</f>
        <v>10</v>
      </c>
      <c r="C3387" s="0" t="str">
        <f aca="false">IFERROR(VLOOKUP(A3387,'Province Map'!$A$2:$BX$77,(MATCH(B3387,'Province Map'!$B$2:$BX$2,0)+1),0),"")</f>
        <v/>
      </c>
      <c r="D3387" s="0" t="str">
        <f aca="false">IF(C3387="T","T","")</f>
        <v/>
      </c>
      <c r="E3387" s="0" t="str">
        <f aca="false">IF(D3387="T",COUNTIF($D$3:$D3387,"T"),"")</f>
        <v/>
      </c>
      <c r="F3387" s="0" t="str">
        <f aca="false">IF(C3387="S","S","")</f>
        <v/>
      </c>
      <c r="G3387" s="0" t="str">
        <f aca="false">IF(F3387="S",COUNTIF($F$3:$F3387,"S"),"")</f>
        <v/>
      </c>
      <c r="H3387" s="0" t="n">
        <f aca="false">A3387</f>
        <v>46</v>
      </c>
      <c r="I3387" s="0" t="n">
        <f aca="false">B3387</f>
        <v>10</v>
      </c>
    </row>
    <row r="3388" customFormat="false" ht="12.8" hidden="false" customHeight="false" outlineLevel="0" collapsed="false">
      <c r="A3388" s="0" t="n">
        <f aca="false">IF(B3387&lt;&gt;$D$1,A3387,A3387+1)</f>
        <v>46</v>
      </c>
      <c r="B3388" s="0" t="n">
        <f aca="false">IF(B3387&lt;&gt;$D$1,B3387+1,1)</f>
        <v>11</v>
      </c>
      <c r="C3388" s="0" t="str">
        <f aca="false">IFERROR(VLOOKUP(A3388,'Province Map'!$A$2:$BX$77,(MATCH(B3388,'Province Map'!$B$2:$BX$2,0)+1),0),"")</f>
        <v/>
      </c>
      <c r="D3388" s="0" t="str">
        <f aca="false">IF(C3388="T","T","")</f>
        <v/>
      </c>
      <c r="E3388" s="0" t="str">
        <f aca="false">IF(D3388="T",COUNTIF($D$3:$D3388,"T"),"")</f>
        <v/>
      </c>
      <c r="F3388" s="0" t="str">
        <f aca="false">IF(C3388="S","S","")</f>
        <v/>
      </c>
      <c r="G3388" s="0" t="str">
        <f aca="false">IF(F3388="S",COUNTIF($F$3:$F3388,"S"),"")</f>
        <v/>
      </c>
      <c r="H3388" s="0" t="n">
        <f aca="false">A3388</f>
        <v>46</v>
      </c>
      <c r="I3388" s="0" t="n">
        <f aca="false">B3388</f>
        <v>11</v>
      </c>
    </row>
    <row r="3389" customFormat="false" ht="12.8" hidden="false" customHeight="false" outlineLevel="0" collapsed="false">
      <c r="A3389" s="0" t="n">
        <f aca="false">IF(B3388&lt;&gt;$D$1,A3388,A3388+1)</f>
        <v>46</v>
      </c>
      <c r="B3389" s="0" t="n">
        <f aca="false">IF(B3388&lt;&gt;$D$1,B3388+1,1)</f>
        <v>12</v>
      </c>
      <c r="C3389" s="0" t="str">
        <f aca="false">IFERROR(VLOOKUP(A3389,'Province Map'!$A$2:$BX$77,(MATCH(B3389,'Province Map'!$B$2:$BX$2,0)+1),0),"")</f>
        <v/>
      </c>
      <c r="D3389" s="0" t="str">
        <f aca="false">IF(C3389="T","T","")</f>
        <v/>
      </c>
      <c r="E3389" s="0" t="str">
        <f aca="false">IF(D3389="T",COUNTIF($D$3:$D3389,"T"),"")</f>
        <v/>
      </c>
      <c r="F3389" s="0" t="str">
        <f aca="false">IF(C3389="S","S","")</f>
        <v/>
      </c>
      <c r="G3389" s="0" t="str">
        <f aca="false">IF(F3389="S",COUNTIF($F$3:$F3389,"S"),"")</f>
        <v/>
      </c>
      <c r="H3389" s="0" t="n">
        <f aca="false">A3389</f>
        <v>46</v>
      </c>
      <c r="I3389" s="0" t="n">
        <f aca="false">B3389</f>
        <v>12</v>
      </c>
    </row>
    <row r="3390" customFormat="false" ht="12.8" hidden="false" customHeight="false" outlineLevel="0" collapsed="false">
      <c r="A3390" s="0" t="n">
        <f aca="false">IF(B3389&lt;&gt;$D$1,A3389,A3389+1)</f>
        <v>46</v>
      </c>
      <c r="B3390" s="0" t="n">
        <f aca="false">IF(B3389&lt;&gt;$D$1,B3389+1,1)</f>
        <v>13</v>
      </c>
      <c r="C3390" s="0" t="str">
        <f aca="false">IFERROR(VLOOKUP(A3390,'Province Map'!$A$2:$BX$77,(MATCH(B3390,'Province Map'!$B$2:$BX$2,0)+1),0),"")</f>
        <v/>
      </c>
      <c r="D3390" s="0" t="str">
        <f aca="false">IF(C3390="T","T","")</f>
        <v/>
      </c>
      <c r="E3390" s="0" t="str">
        <f aca="false">IF(D3390="T",COUNTIF($D$3:$D3390,"T"),"")</f>
        <v/>
      </c>
      <c r="F3390" s="0" t="str">
        <f aca="false">IF(C3390="S","S","")</f>
        <v/>
      </c>
      <c r="G3390" s="0" t="str">
        <f aca="false">IF(F3390="S",COUNTIF($F$3:$F3390,"S"),"")</f>
        <v/>
      </c>
      <c r="H3390" s="0" t="n">
        <f aca="false">A3390</f>
        <v>46</v>
      </c>
      <c r="I3390" s="0" t="n">
        <f aca="false">B3390</f>
        <v>13</v>
      </c>
    </row>
    <row r="3391" customFormat="false" ht="12.8" hidden="false" customHeight="false" outlineLevel="0" collapsed="false">
      <c r="A3391" s="0" t="n">
        <f aca="false">IF(B3390&lt;&gt;$D$1,A3390,A3390+1)</f>
        <v>46</v>
      </c>
      <c r="B3391" s="0" t="n">
        <f aca="false">IF(B3390&lt;&gt;$D$1,B3390+1,1)</f>
        <v>14</v>
      </c>
      <c r="C3391" s="0" t="str">
        <f aca="false">IFERROR(VLOOKUP(A3391,'Province Map'!$A$2:$BX$77,(MATCH(B3391,'Province Map'!$B$2:$BX$2,0)+1),0),"")</f>
        <v/>
      </c>
      <c r="D3391" s="0" t="str">
        <f aca="false">IF(C3391="T","T","")</f>
        <v/>
      </c>
      <c r="E3391" s="0" t="str">
        <f aca="false">IF(D3391="T",COUNTIF($D$3:$D3391,"T"),"")</f>
        <v/>
      </c>
      <c r="F3391" s="0" t="str">
        <f aca="false">IF(C3391="S","S","")</f>
        <v/>
      </c>
      <c r="G3391" s="0" t="str">
        <f aca="false">IF(F3391="S",COUNTIF($F$3:$F3391,"S"),"")</f>
        <v/>
      </c>
      <c r="H3391" s="0" t="n">
        <f aca="false">A3391</f>
        <v>46</v>
      </c>
      <c r="I3391" s="0" t="n">
        <f aca="false">B3391</f>
        <v>14</v>
      </c>
    </row>
    <row r="3392" customFormat="false" ht="12.8" hidden="false" customHeight="false" outlineLevel="0" collapsed="false">
      <c r="A3392" s="0" t="n">
        <f aca="false">IF(B3391&lt;&gt;$D$1,A3391,A3391+1)</f>
        <v>46</v>
      </c>
      <c r="B3392" s="0" t="n">
        <f aca="false">IF(B3391&lt;&gt;$D$1,B3391+1,1)</f>
        <v>15</v>
      </c>
      <c r="C3392" s="0" t="str">
        <f aca="false">IFERROR(VLOOKUP(A3392,'Province Map'!$A$2:$BX$77,(MATCH(B3392,'Province Map'!$B$2:$BX$2,0)+1),0),"")</f>
        <v/>
      </c>
      <c r="D3392" s="0" t="str">
        <f aca="false">IF(C3392="T","T","")</f>
        <v/>
      </c>
      <c r="E3392" s="0" t="str">
        <f aca="false">IF(D3392="T",COUNTIF($D$3:$D3392,"T"),"")</f>
        <v/>
      </c>
      <c r="F3392" s="0" t="str">
        <f aca="false">IF(C3392="S","S","")</f>
        <v/>
      </c>
      <c r="G3392" s="0" t="str">
        <f aca="false">IF(F3392="S",COUNTIF($F$3:$F3392,"S"),"")</f>
        <v/>
      </c>
      <c r="H3392" s="0" t="n">
        <f aca="false">A3392</f>
        <v>46</v>
      </c>
      <c r="I3392" s="0" t="n">
        <f aca="false">B3392</f>
        <v>15</v>
      </c>
    </row>
    <row r="3393" customFormat="false" ht="12.8" hidden="false" customHeight="false" outlineLevel="0" collapsed="false">
      <c r="A3393" s="0" t="n">
        <f aca="false">IF(B3392&lt;&gt;$D$1,A3392,A3392+1)</f>
        <v>46</v>
      </c>
      <c r="B3393" s="0" t="n">
        <f aca="false">IF(B3392&lt;&gt;$D$1,B3392+1,1)</f>
        <v>16</v>
      </c>
      <c r="C3393" s="0" t="str">
        <f aca="false">IFERROR(VLOOKUP(A3393,'Province Map'!$A$2:$BX$77,(MATCH(B3393,'Province Map'!$B$2:$BX$2,0)+1),0),"")</f>
        <v/>
      </c>
      <c r="D3393" s="0" t="str">
        <f aca="false">IF(C3393="T","T","")</f>
        <v/>
      </c>
      <c r="E3393" s="0" t="str">
        <f aca="false">IF(D3393="T",COUNTIF($D$3:$D3393,"T"),"")</f>
        <v/>
      </c>
      <c r="F3393" s="0" t="str">
        <f aca="false">IF(C3393="S","S","")</f>
        <v/>
      </c>
      <c r="G3393" s="0" t="str">
        <f aca="false">IF(F3393="S",COUNTIF($F$3:$F3393,"S"),"")</f>
        <v/>
      </c>
      <c r="H3393" s="0" t="n">
        <f aca="false">A3393</f>
        <v>46</v>
      </c>
      <c r="I3393" s="0" t="n">
        <f aca="false">B3393</f>
        <v>16</v>
      </c>
    </row>
    <row r="3394" customFormat="false" ht="12.8" hidden="false" customHeight="false" outlineLevel="0" collapsed="false">
      <c r="A3394" s="0" t="n">
        <f aca="false">IF(B3393&lt;&gt;$D$1,A3393,A3393+1)</f>
        <v>46</v>
      </c>
      <c r="B3394" s="0" t="n">
        <f aca="false">IF(B3393&lt;&gt;$D$1,B3393+1,1)</f>
        <v>17</v>
      </c>
      <c r="C3394" s="0" t="str">
        <f aca="false">IFERROR(VLOOKUP(A3394,'Province Map'!$A$2:$BX$77,(MATCH(B3394,'Province Map'!$B$2:$BX$2,0)+1),0),"")</f>
        <v/>
      </c>
      <c r="D3394" s="0" t="str">
        <f aca="false">IF(C3394="T","T","")</f>
        <v/>
      </c>
      <c r="E3394" s="0" t="str">
        <f aca="false">IF(D3394="T",COUNTIF($D$3:$D3394,"T"),"")</f>
        <v/>
      </c>
      <c r="F3394" s="0" t="str">
        <f aca="false">IF(C3394="S","S","")</f>
        <v/>
      </c>
      <c r="G3394" s="0" t="str">
        <f aca="false">IF(F3394="S",COUNTIF($F$3:$F3394,"S"),"")</f>
        <v/>
      </c>
      <c r="H3394" s="0" t="n">
        <f aca="false">A3394</f>
        <v>46</v>
      </c>
      <c r="I3394" s="0" t="n">
        <f aca="false">B3394</f>
        <v>17</v>
      </c>
    </row>
    <row r="3395" customFormat="false" ht="12.8" hidden="false" customHeight="false" outlineLevel="0" collapsed="false">
      <c r="A3395" s="0" t="n">
        <f aca="false">IF(B3394&lt;&gt;$D$1,A3394,A3394+1)</f>
        <v>46</v>
      </c>
      <c r="B3395" s="0" t="n">
        <f aca="false">IF(B3394&lt;&gt;$D$1,B3394+1,1)</f>
        <v>18</v>
      </c>
      <c r="C3395" s="0" t="str">
        <f aca="false">IFERROR(VLOOKUP(A3395,'Province Map'!$A$2:$BX$77,(MATCH(B3395,'Province Map'!$B$2:$BX$2,0)+1),0),"")</f>
        <v/>
      </c>
      <c r="D3395" s="0" t="str">
        <f aca="false">IF(C3395="T","T","")</f>
        <v/>
      </c>
      <c r="E3395" s="0" t="str">
        <f aca="false">IF(D3395="T",COUNTIF($D$3:$D3395,"T"),"")</f>
        <v/>
      </c>
      <c r="F3395" s="0" t="str">
        <f aca="false">IF(C3395="S","S","")</f>
        <v/>
      </c>
      <c r="G3395" s="0" t="str">
        <f aca="false">IF(F3395="S",COUNTIF($F$3:$F3395,"S"),"")</f>
        <v/>
      </c>
      <c r="H3395" s="0" t="n">
        <f aca="false">A3395</f>
        <v>46</v>
      </c>
      <c r="I3395" s="0" t="n">
        <f aca="false">B3395</f>
        <v>18</v>
      </c>
    </row>
    <row r="3396" customFormat="false" ht="12.8" hidden="false" customHeight="false" outlineLevel="0" collapsed="false">
      <c r="A3396" s="0" t="n">
        <f aca="false">IF(B3395&lt;&gt;$D$1,A3395,A3395+1)</f>
        <v>46</v>
      </c>
      <c r="B3396" s="0" t="n">
        <f aca="false">IF(B3395&lt;&gt;$D$1,B3395+1,1)</f>
        <v>19</v>
      </c>
      <c r="C3396" s="0" t="str">
        <f aca="false">IFERROR(VLOOKUP(A3396,'Province Map'!$A$2:$BX$77,(MATCH(B3396,'Province Map'!$B$2:$BX$2,0)+1),0),"")</f>
        <v/>
      </c>
      <c r="D3396" s="0" t="str">
        <f aca="false">IF(C3396="T","T","")</f>
        <v/>
      </c>
      <c r="E3396" s="0" t="str">
        <f aca="false">IF(D3396="T",COUNTIF($D$3:$D3396,"T"),"")</f>
        <v/>
      </c>
      <c r="F3396" s="0" t="str">
        <f aca="false">IF(C3396="S","S","")</f>
        <v/>
      </c>
      <c r="G3396" s="0" t="str">
        <f aca="false">IF(F3396="S",COUNTIF($F$3:$F3396,"S"),"")</f>
        <v/>
      </c>
      <c r="H3396" s="0" t="n">
        <f aca="false">A3396</f>
        <v>46</v>
      </c>
      <c r="I3396" s="0" t="n">
        <f aca="false">B3396</f>
        <v>19</v>
      </c>
    </row>
    <row r="3397" customFormat="false" ht="12.8" hidden="false" customHeight="false" outlineLevel="0" collapsed="false">
      <c r="A3397" s="0" t="n">
        <f aca="false">IF(B3396&lt;&gt;$D$1,A3396,A3396+1)</f>
        <v>46</v>
      </c>
      <c r="B3397" s="0" t="n">
        <f aca="false">IF(B3396&lt;&gt;$D$1,B3396+1,1)</f>
        <v>20</v>
      </c>
      <c r="C3397" s="0" t="str">
        <f aca="false">IFERROR(VLOOKUP(A3397,'Province Map'!$A$2:$BX$77,(MATCH(B3397,'Province Map'!$B$2:$BX$2,0)+1),0),"")</f>
        <v/>
      </c>
      <c r="D3397" s="0" t="str">
        <f aca="false">IF(C3397="T","T","")</f>
        <v/>
      </c>
      <c r="E3397" s="0" t="str">
        <f aca="false">IF(D3397="T",COUNTIF($D$3:$D3397,"T"),"")</f>
        <v/>
      </c>
      <c r="F3397" s="0" t="str">
        <f aca="false">IF(C3397="S","S","")</f>
        <v/>
      </c>
      <c r="G3397" s="0" t="str">
        <f aca="false">IF(F3397="S",COUNTIF($F$3:$F3397,"S"),"")</f>
        <v/>
      </c>
      <c r="H3397" s="0" t="n">
        <f aca="false">A3397</f>
        <v>46</v>
      </c>
      <c r="I3397" s="0" t="n">
        <f aca="false">B3397</f>
        <v>20</v>
      </c>
    </row>
    <row r="3398" customFormat="false" ht="12.8" hidden="false" customHeight="false" outlineLevel="0" collapsed="false">
      <c r="A3398" s="0" t="n">
        <f aca="false">IF(B3397&lt;&gt;$D$1,A3397,A3397+1)</f>
        <v>46</v>
      </c>
      <c r="B3398" s="0" t="n">
        <f aca="false">IF(B3397&lt;&gt;$D$1,B3397+1,1)</f>
        <v>21</v>
      </c>
      <c r="C3398" s="0" t="str">
        <f aca="false">IFERROR(VLOOKUP(A3398,'Province Map'!$A$2:$BX$77,(MATCH(B3398,'Province Map'!$B$2:$BX$2,0)+1),0),"")</f>
        <v/>
      </c>
      <c r="D3398" s="0" t="str">
        <f aca="false">IF(C3398="T","T","")</f>
        <v/>
      </c>
      <c r="E3398" s="0" t="str">
        <f aca="false">IF(D3398="T",COUNTIF($D$3:$D3398,"T"),"")</f>
        <v/>
      </c>
      <c r="F3398" s="0" t="str">
        <f aca="false">IF(C3398="S","S","")</f>
        <v/>
      </c>
      <c r="G3398" s="0" t="str">
        <f aca="false">IF(F3398="S",COUNTIF($F$3:$F3398,"S"),"")</f>
        <v/>
      </c>
      <c r="H3398" s="0" t="n">
        <f aca="false">A3398</f>
        <v>46</v>
      </c>
      <c r="I3398" s="0" t="n">
        <f aca="false">B3398</f>
        <v>21</v>
      </c>
    </row>
    <row r="3399" customFormat="false" ht="12.8" hidden="false" customHeight="false" outlineLevel="0" collapsed="false">
      <c r="A3399" s="0" t="n">
        <f aca="false">IF(B3398&lt;&gt;$D$1,A3398,A3398+1)</f>
        <v>46</v>
      </c>
      <c r="B3399" s="0" t="n">
        <f aca="false">IF(B3398&lt;&gt;$D$1,B3398+1,1)</f>
        <v>22</v>
      </c>
      <c r="C3399" s="0" t="str">
        <f aca="false">IFERROR(VLOOKUP(A3399,'Province Map'!$A$2:$BX$77,(MATCH(B3399,'Province Map'!$B$2:$BX$2,0)+1),0),"")</f>
        <v/>
      </c>
      <c r="D3399" s="0" t="str">
        <f aca="false">IF(C3399="T","T","")</f>
        <v/>
      </c>
      <c r="E3399" s="0" t="str">
        <f aca="false">IF(D3399="T",COUNTIF($D$3:$D3399,"T"),"")</f>
        <v/>
      </c>
      <c r="F3399" s="0" t="str">
        <f aca="false">IF(C3399="S","S","")</f>
        <v/>
      </c>
      <c r="G3399" s="0" t="str">
        <f aca="false">IF(F3399="S",COUNTIF($F$3:$F3399,"S"),"")</f>
        <v/>
      </c>
      <c r="H3399" s="0" t="n">
        <f aca="false">A3399</f>
        <v>46</v>
      </c>
      <c r="I3399" s="0" t="n">
        <f aca="false">B3399</f>
        <v>22</v>
      </c>
    </row>
    <row r="3400" customFormat="false" ht="12.8" hidden="false" customHeight="false" outlineLevel="0" collapsed="false">
      <c r="A3400" s="0" t="n">
        <f aca="false">IF(B3399&lt;&gt;$D$1,A3399,A3399+1)</f>
        <v>46</v>
      </c>
      <c r="B3400" s="0" t="n">
        <f aca="false">IF(B3399&lt;&gt;$D$1,B3399+1,1)</f>
        <v>23</v>
      </c>
      <c r="C3400" s="0" t="str">
        <f aca="false">IFERROR(VLOOKUP(A3400,'Province Map'!$A$2:$BX$77,(MATCH(B3400,'Province Map'!$B$2:$BX$2,0)+1),0),"")</f>
        <v/>
      </c>
      <c r="D3400" s="0" t="str">
        <f aca="false">IF(C3400="T","T","")</f>
        <v/>
      </c>
      <c r="E3400" s="0" t="str">
        <f aca="false">IF(D3400="T",COUNTIF($D$3:$D3400,"T"),"")</f>
        <v/>
      </c>
      <c r="F3400" s="0" t="str">
        <f aca="false">IF(C3400="S","S","")</f>
        <v/>
      </c>
      <c r="G3400" s="0" t="str">
        <f aca="false">IF(F3400="S",COUNTIF($F$3:$F3400,"S"),"")</f>
        <v/>
      </c>
      <c r="H3400" s="0" t="n">
        <f aca="false">A3400</f>
        <v>46</v>
      </c>
      <c r="I3400" s="0" t="n">
        <f aca="false">B3400</f>
        <v>23</v>
      </c>
    </row>
    <row r="3401" customFormat="false" ht="12.8" hidden="false" customHeight="false" outlineLevel="0" collapsed="false">
      <c r="A3401" s="0" t="n">
        <f aca="false">IF(B3400&lt;&gt;$D$1,A3400,A3400+1)</f>
        <v>46</v>
      </c>
      <c r="B3401" s="0" t="n">
        <f aca="false">IF(B3400&lt;&gt;$D$1,B3400+1,1)</f>
        <v>24</v>
      </c>
      <c r="C3401" s="0" t="str">
        <f aca="false">IFERROR(VLOOKUP(A3401,'Province Map'!$A$2:$BX$77,(MATCH(B3401,'Province Map'!$B$2:$BX$2,0)+1),0),"")</f>
        <v/>
      </c>
      <c r="D3401" s="0" t="str">
        <f aca="false">IF(C3401="T","T","")</f>
        <v/>
      </c>
      <c r="E3401" s="0" t="str">
        <f aca="false">IF(D3401="T",COUNTIF($D$3:$D3401,"T"),"")</f>
        <v/>
      </c>
      <c r="F3401" s="0" t="str">
        <f aca="false">IF(C3401="S","S","")</f>
        <v/>
      </c>
      <c r="G3401" s="0" t="str">
        <f aca="false">IF(F3401="S",COUNTIF($F$3:$F3401,"S"),"")</f>
        <v/>
      </c>
      <c r="H3401" s="0" t="n">
        <f aca="false">A3401</f>
        <v>46</v>
      </c>
      <c r="I3401" s="0" t="n">
        <f aca="false">B3401</f>
        <v>24</v>
      </c>
    </row>
    <row r="3402" customFormat="false" ht="12.8" hidden="false" customHeight="false" outlineLevel="0" collapsed="false">
      <c r="A3402" s="0" t="n">
        <f aca="false">IF(B3401&lt;&gt;$D$1,A3401,A3401+1)</f>
        <v>46</v>
      </c>
      <c r="B3402" s="0" t="n">
        <f aca="false">IF(B3401&lt;&gt;$D$1,B3401+1,1)</f>
        <v>25</v>
      </c>
      <c r="C3402" s="0" t="str">
        <f aca="false">IFERROR(VLOOKUP(A3402,'Province Map'!$A$2:$BX$77,(MATCH(B3402,'Province Map'!$B$2:$BX$2,0)+1),0),"")</f>
        <v/>
      </c>
      <c r="D3402" s="0" t="str">
        <f aca="false">IF(C3402="T","T","")</f>
        <v/>
      </c>
      <c r="E3402" s="0" t="str">
        <f aca="false">IF(D3402="T",COUNTIF($D$3:$D3402,"T"),"")</f>
        <v/>
      </c>
      <c r="F3402" s="0" t="str">
        <f aca="false">IF(C3402="S","S","")</f>
        <v/>
      </c>
      <c r="G3402" s="0" t="str">
        <f aca="false">IF(F3402="S",COUNTIF($F$3:$F3402,"S"),"")</f>
        <v/>
      </c>
      <c r="H3402" s="0" t="n">
        <f aca="false">A3402</f>
        <v>46</v>
      </c>
      <c r="I3402" s="0" t="n">
        <f aca="false">B3402</f>
        <v>25</v>
      </c>
    </row>
    <row r="3403" customFormat="false" ht="12.8" hidden="false" customHeight="false" outlineLevel="0" collapsed="false">
      <c r="A3403" s="0" t="n">
        <f aca="false">IF(B3402&lt;&gt;$D$1,A3402,A3402+1)</f>
        <v>46</v>
      </c>
      <c r="B3403" s="0" t="n">
        <f aca="false">IF(B3402&lt;&gt;$D$1,B3402+1,1)</f>
        <v>26</v>
      </c>
      <c r="C3403" s="0" t="str">
        <f aca="false">IFERROR(VLOOKUP(A3403,'Province Map'!$A$2:$BX$77,(MATCH(B3403,'Province Map'!$B$2:$BX$2,0)+1),0),"")</f>
        <v/>
      </c>
      <c r="D3403" s="0" t="str">
        <f aca="false">IF(C3403="T","T","")</f>
        <v/>
      </c>
      <c r="E3403" s="0" t="str">
        <f aca="false">IF(D3403="T",COUNTIF($D$3:$D3403,"T"),"")</f>
        <v/>
      </c>
      <c r="F3403" s="0" t="str">
        <f aca="false">IF(C3403="S","S","")</f>
        <v/>
      </c>
      <c r="G3403" s="0" t="str">
        <f aca="false">IF(F3403="S",COUNTIF($F$3:$F3403,"S"),"")</f>
        <v/>
      </c>
      <c r="H3403" s="0" t="n">
        <f aca="false">A3403</f>
        <v>46</v>
      </c>
      <c r="I3403" s="0" t="n">
        <f aca="false">B3403</f>
        <v>26</v>
      </c>
    </row>
    <row r="3404" customFormat="false" ht="12.8" hidden="false" customHeight="false" outlineLevel="0" collapsed="false">
      <c r="A3404" s="0" t="n">
        <f aca="false">IF(B3403&lt;&gt;$D$1,A3403,A3403+1)</f>
        <v>46</v>
      </c>
      <c r="B3404" s="0" t="n">
        <f aca="false">IF(B3403&lt;&gt;$D$1,B3403+1,1)</f>
        <v>27</v>
      </c>
      <c r="C3404" s="0" t="str">
        <f aca="false">IFERROR(VLOOKUP(A3404,'Province Map'!$A$2:$BX$77,(MATCH(B3404,'Province Map'!$B$2:$BX$2,0)+1),0),"")</f>
        <v/>
      </c>
      <c r="D3404" s="0" t="str">
        <f aca="false">IF(C3404="T","T","")</f>
        <v/>
      </c>
      <c r="E3404" s="0" t="str">
        <f aca="false">IF(D3404="T",COUNTIF($D$3:$D3404,"T"),"")</f>
        <v/>
      </c>
      <c r="F3404" s="0" t="str">
        <f aca="false">IF(C3404="S","S","")</f>
        <v/>
      </c>
      <c r="G3404" s="0" t="str">
        <f aca="false">IF(F3404="S",COUNTIF($F$3:$F3404,"S"),"")</f>
        <v/>
      </c>
      <c r="H3404" s="0" t="n">
        <f aca="false">A3404</f>
        <v>46</v>
      </c>
      <c r="I3404" s="0" t="n">
        <f aca="false">B3404</f>
        <v>27</v>
      </c>
    </row>
    <row r="3405" customFormat="false" ht="12.8" hidden="false" customHeight="false" outlineLevel="0" collapsed="false">
      <c r="A3405" s="0" t="n">
        <f aca="false">IF(B3404&lt;&gt;$D$1,A3404,A3404+1)</f>
        <v>46</v>
      </c>
      <c r="B3405" s="0" t="n">
        <f aca="false">IF(B3404&lt;&gt;$D$1,B3404+1,1)</f>
        <v>28</v>
      </c>
      <c r="C3405" s="0" t="str">
        <f aca="false">IFERROR(VLOOKUP(A3405,'Province Map'!$A$2:$BX$77,(MATCH(B3405,'Province Map'!$B$2:$BX$2,0)+1),0),"")</f>
        <v/>
      </c>
      <c r="D3405" s="0" t="str">
        <f aca="false">IF(C3405="T","T","")</f>
        <v/>
      </c>
      <c r="E3405" s="0" t="str">
        <f aca="false">IF(D3405="T",COUNTIF($D$3:$D3405,"T"),"")</f>
        <v/>
      </c>
      <c r="F3405" s="0" t="str">
        <f aca="false">IF(C3405="S","S","")</f>
        <v/>
      </c>
      <c r="G3405" s="0" t="str">
        <f aca="false">IF(F3405="S",COUNTIF($F$3:$F3405,"S"),"")</f>
        <v/>
      </c>
      <c r="H3405" s="0" t="n">
        <f aca="false">A3405</f>
        <v>46</v>
      </c>
      <c r="I3405" s="0" t="n">
        <f aca="false">B3405</f>
        <v>28</v>
      </c>
    </row>
    <row r="3406" customFormat="false" ht="12.8" hidden="false" customHeight="false" outlineLevel="0" collapsed="false">
      <c r="A3406" s="0" t="n">
        <f aca="false">IF(B3405&lt;&gt;$D$1,A3405,A3405+1)</f>
        <v>46</v>
      </c>
      <c r="B3406" s="0" t="n">
        <f aca="false">IF(B3405&lt;&gt;$D$1,B3405+1,1)</f>
        <v>29</v>
      </c>
      <c r="C3406" s="0" t="str">
        <f aca="false">IFERROR(VLOOKUP(A3406,'Province Map'!$A$2:$BX$77,(MATCH(B3406,'Province Map'!$B$2:$BX$2,0)+1),0),"")</f>
        <v/>
      </c>
      <c r="D3406" s="0" t="str">
        <f aca="false">IF(C3406="T","T","")</f>
        <v/>
      </c>
      <c r="E3406" s="0" t="str">
        <f aca="false">IF(D3406="T",COUNTIF($D$3:$D3406,"T"),"")</f>
        <v/>
      </c>
      <c r="F3406" s="0" t="str">
        <f aca="false">IF(C3406="S","S","")</f>
        <v/>
      </c>
      <c r="G3406" s="0" t="str">
        <f aca="false">IF(F3406="S",COUNTIF($F$3:$F3406,"S"),"")</f>
        <v/>
      </c>
      <c r="H3406" s="0" t="n">
        <f aca="false">A3406</f>
        <v>46</v>
      </c>
      <c r="I3406" s="0" t="n">
        <f aca="false">B3406</f>
        <v>29</v>
      </c>
    </row>
    <row r="3407" customFormat="false" ht="12.8" hidden="false" customHeight="false" outlineLevel="0" collapsed="false">
      <c r="A3407" s="0" t="n">
        <f aca="false">IF(B3406&lt;&gt;$D$1,A3406,A3406+1)</f>
        <v>46</v>
      </c>
      <c r="B3407" s="0" t="n">
        <f aca="false">IF(B3406&lt;&gt;$D$1,B3406+1,1)</f>
        <v>30</v>
      </c>
      <c r="C3407" s="0" t="str">
        <f aca="false">IFERROR(VLOOKUP(A3407,'Province Map'!$A$2:$BX$77,(MATCH(B3407,'Province Map'!$B$2:$BX$2,0)+1),0),"")</f>
        <v/>
      </c>
      <c r="D3407" s="0" t="str">
        <f aca="false">IF(C3407="T","T","")</f>
        <v/>
      </c>
      <c r="E3407" s="0" t="str">
        <f aca="false">IF(D3407="T",COUNTIF($D$3:$D3407,"T"),"")</f>
        <v/>
      </c>
      <c r="F3407" s="0" t="str">
        <f aca="false">IF(C3407="S","S","")</f>
        <v/>
      </c>
      <c r="G3407" s="0" t="str">
        <f aca="false">IF(F3407="S",COUNTIF($F$3:$F3407,"S"),"")</f>
        <v/>
      </c>
      <c r="H3407" s="0" t="n">
        <f aca="false">A3407</f>
        <v>46</v>
      </c>
      <c r="I3407" s="0" t="n">
        <f aca="false">B3407</f>
        <v>30</v>
      </c>
    </row>
    <row r="3408" customFormat="false" ht="12.8" hidden="false" customHeight="false" outlineLevel="0" collapsed="false">
      <c r="A3408" s="0" t="n">
        <f aca="false">IF(B3407&lt;&gt;$D$1,A3407,A3407+1)</f>
        <v>46</v>
      </c>
      <c r="B3408" s="0" t="n">
        <f aca="false">IF(B3407&lt;&gt;$D$1,B3407+1,1)</f>
        <v>31</v>
      </c>
      <c r="C3408" s="0" t="str">
        <f aca="false">IFERROR(VLOOKUP(A3408,'Province Map'!$A$2:$BX$77,(MATCH(B3408,'Province Map'!$B$2:$BX$2,0)+1),0),"")</f>
        <v/>
      </c>
      <c r="D3408" s="0" t="str">
        <f aca="false">IF(C3408="T","T","")</f>
        <v/>
      </c>
      <c r="E3408" s="0" t="str">
        <f aca="false">IF(D3408="T",COUNTIF($D$3:$D3408,"T"),"")</f>
        <v/>
      </c>
      <c r="F3408" s="0" t="str">
        <f aca="false">IF(C3408="S","S","")</f>
        <v/>
      </c>
      <c r="G3408" s="0" t="str">
        <f aca="false">IF(F3408="S",COUNTIF($F$3:$F3408,"S"),"")</f>
        <v/>
      </c>
      <c r="H3408" s="0" t="n">
        <f aca="false">A3408</f>
        <v>46</v>
      </c>
      <c r="I3408" s="0" t="n">
        <f aca="false">B3408</f>
        <v>31</v>
      </c>
    </row>
    <row r="3409" customFormat="false" ht="12.8" hidden="false" customHeight="false" outlineLevel="0" collapsed="false">
      <c r="A3409" s="0" t="n">
        <f aca="false">IF(B3408&lt;&gt;$D$1,A3408,A3408+1)</f>
        <v>46</v>
      </c>
      <c r="B3409" s="0" t="n">
        <f aca="false">IF(B3408&lt;&gt;$D$1,B3408+1,1)</f>
        <v>32</v>
      </c>
      <c r="C3409" s="0" t="str">
        <f aca="false">IFERROR(VLOOKUP(A3409,'Province Map'!$A$2:$BX$77,(MATCH(B3409,'Province Map'!$B$2:$BX$2,0)+1),0),"")</f>
        <v/>
      </c>
      <c r="D3409" s="0" t="str">
        <f aca="false">IF(C3409="T","T","")</f>
        <v/>
      </c>
      <c r="E3409" s="0" t="str">
        <f aca="false">IF(D3409="T",COUNTIF($D$3:$D3409,"T"),"")</f>
        <v/>
      </c>
      <c r="F3409" s="0" t="str">
        <f aca="false">IF(C3409="S","S","")</f>
        <v/>
      </c>
      <c r="G3409" s="0" t="str">
        <f aca="false">IF(F3409="S",COUNTIF($F$3:$F3409,"S"),"")</f>
        <v/>
      </c>
      <c r="H3409" s="0" t="n">
        <f aca="false">A3409</f>
        <v>46</v>
      </c>
      <c r="I3409" s="0" t="n">
        <f aca="false">B3409</f>
        <v>32</v>
      </c>
    </row>
    <row r="3410" customFormat="false" ht="12.8" hidden="false" customHeight="false" outlineLevel="0" collapsed="false">
      <c r="A3410" s="0" t="n">
        <f aca="false">IF(B3409&lt;&gt;$D$1,A3409,A3409+1)</f>
        <v>46</v>
      </c>
      <c r="B3410" s="0" t="n">
        <f aca="false">IF(B3409&lt;&gt;$D$1,B3409+1,1)</f>
        <v>33</v>
      </c>
      <c r="C3410" s="0" t="str">
        <f aca="false">IFERROR(VLOOKUP(A3410,'Province Map'!$A$2:$BX$77,(MATCH(B3410,'Province Map'!$B$2:$BX$2,0)+1),0),"")</f>
        <v/>
      </c>
      <c r="D3410" s="0" t="str">
        <f aca="false">IF(C3410="T","T","")</f>
        <v/>
      </c>
      <c r="E3410" s="0" t="str">
        <f aca="false">IF(D3410="T",COUNTIF($D$3:$D3410,"T"),"")</f>
        <v/>
      </c>
      <c r="F3410" s="0" t="str">
        <f aca="false">IF(C3410="S","S","")</f>
        <v/>
      </c>
      <c r="G3410" s="0" t="str">
        <f aca="false">IF(F3410="S",COUNTIF($F$3:$F3410,"S"),"")</f>
        <v/>
      </c>
      <c r="H3410" s="0" t="n">
        <f aca="false">A3410</f>
        <v>46</v>
      </c>
      <c r="I3410" s="0" t="n">
        <f aca="false">B3410</f>
        <v>33</v>
      </c>
    </row>
    <row r="3411" customFormat="false" ht="12.8" hidden="false" customHeight="false" outlineLevel="0" collapsed="false">
      <c r="A3411" s="0" t="n">
        <f aca="false">IF(B3410&lt;&gt;$D$1,A3410,A3410+1)</f>
        <v>46</v>
      </c>
      <c r="B3411" s="0" t="n">
        <f aca="false">IF(B3410&lt;&gt;$D$1,B3410+1,1)</f>
        <v>34</v>
      </c>
      <c r="C3411" s="0" t="str">
        <f aca="false">IFERROR(VLOOKUP(A3411,'Province Map'!$A$2:$BX$77,(MATCH(B3411,'Province Map'!$B$2:$BX$2,0)+1),0),"")</f>
        <v/>
      </c>
      <c r="D3411" s="0" t="str">
        <f aca="false">IF(C3411="T","T","")</f>
        <v/>
      </c>
      <c r="E3411" s="0" t="str">
        <f aca="false">IF(D3411="T",COUNTIF($D$3:$D3411,"T"),"")</f>
        <v/>
      </c>
      <c r="F3411" s="0" t="str">
        <f aca="false">IF(C3411="S","S","")</f>
        <v/>
      </c>
      <c r="G3411" s="0" t="str">
        <f aca="false">IF(F3411="S",COUNTIF($F$3:$F3411,"S"),"")</f>
        <v/>
      </c>
      <c r="H3411" s="0" t="n">
        <f aca="false">A3411</f>
        <v>46</v>
      </c>
      <c r="I3411" s="0" t="n">
        <f aca="false">B3411</f>
        <v>34</v>
      </c>
    </row>
    <row r="3412" customFormat="false" ht="12.8" hidden="false" customHeight="false" outlineLevel="0" collapsed="false">
      <c r="A3412" s="0" t="n">
        <f aca="false">IF(B3411&lt;&gt;$D$1,A3411,A3411+1)</f>
        <v>46</v>
      </c>
      <c r="B3412" s="0" t="n">
        <f aca="false">IF(B3411&lt;&gt;$D$1,B3411+1,1)</f>
        <v>35</v>
      </c>
      <c r="C3412" s="0" t="str">
        <f aca="false">IFERROR(VLOOKUP(A3412,'Province Map'!$A$2:$BX$77,(MATCH(B3412,'Province Map'!$B$2:$BX$2,0)+1),0),"")</f>
        <v/>
      </c>
      <c r="D3412" s="0" t="str">
        <f aca="false">IF(C3412="T","T","")</f>
        <v/>
      </c>
      <c r="E3412" s="0" t="str">
        <f aca="false">IF(D3412="T",COUNTIF($D$3:$D3412,"T"),"")</f>
        <v/>
      </c>
      <c r="F3412" s="0" t="str">
        <f aca="false">IF(C3412="S","S","")</f>
        <v/>
      </c>
      <c r="G3412" s="0" t="str">
        <f aca="false">IF(F3412="S",COUNTIF($F$3:$F3412,"S"),"")</f>
        <v/>
      </c>
      <c r="H3412" s="0" t="n">
        <f aca="false">A3412</f>
        <v>46</v>
      </c>
      <c r="I3412" s="0" t="n">
        <f aca="false">B3412</f>
        <v>35</v>
      </c>
    </row>
    <row r="3413" customFormat="false" ht="12.8" hidden="false" customHeight="false" outlineLevel="0" collapsed="false">
      <c r="A3413" s="0" t="n">
        <f aca="false">IF(B3412&lt;&gt;$D$1,A3412,A3412+1)</f>
        <v>46</v>
      </c>
      <c r="B3413" s="0" t="n">
        <f aca="false">IF(B3412&lt;&gt;$D$1,B3412+1,1)</f>
        <v>36</v>
      </c>
      <c r="C3413" s="0" t="str">
        <f aca="false">IFERROR(VLOOKUP(A3413,'Province Map'!$A$2:$BX$77,(MATCH(B3413,'Province Map'!$B$2:$BX$2,0)+1),0),"")</f>
        <v/>
      </c>
      <c r="D3413" s="0" t="str">
        <f aca="false">IF(C3413="T","T","")</f>
        <v/>
      </c>
      <c r="E3413" s="0" t="str">
        <f aca="false">IF(D3413="T",COUNTIF($D$3:$D3413,"T"),"")</f>
        <v/>
      </c>
      <c r="F3413" s="0" t="str">
        <f aca="false">IF(C3413="S","S","")</f>
        <v/>
      </c>
      <c r="G3413" s="0" t="str">
        <f aca="false">IF(F3413="S",COUNTIF($F$3:$F3413,"S"),"")</f>
        <v/>
      </c>
      <c r="H3413" s="0" t="n">
        <f aca="false">A3413</f>
        <v>46</v>
      </c>
      <c r="I3413" s="0" t="n">
        <f aca="false">B3413</f>
        <v>36</v>
      </c>
    </row>
    <row r="3414" customFormat="false" ht="12.8" hidden="false" customHeight="false" outlineLevel="0" collapsed="false">
      <c r="A3414" s="0" t="n">
        <f aca="false">IF(B3413&lt;&gt;$D$1,A3413,A3413+1)</f>
        <v>46</v>
      </c>
      <c r="B3414" s="0" t="n">
        <f aca="false">IF(B3413&lt;&gt;$D$1,B3413+1,1)</f>
        <v>37</v>
      </c>
      <c r="C3414" s="0" t="str">
        <f aca="false">IFERROR(VLOOKUP(A3414,'Province Map'!$A$2:$BX$77,(MATCH(B3414,'Province Map'!$B$2:$BX$2,0)+1),0),"")</f>
        <v/>
      </c>
      <c r="D3414" s="0" t="str">
        <f aca="false">IF(C3414="T","T","")</f>
        <v/>
      </c>
      <c r="E3414" s="0" t="str">
        <f aca="false">IF(D3414="T",COUNTIF($D$3:$D3414,"T"),"")</f>
        <v/>
      </c>
      <c r="F3414" s="0" t="str">
        <f aca="false">IF(C3414="S","S","")</f>
        <v/>
      </c>
      <c r="G3414" s="0" t="str">
        <f aca="false">IF(F3414="S",COUNTIF($F$3:$F3414,"S"),"")</f>
        <v/>
      </c>
      <c r="H3414" s="0" t="n">
        <f aca="false">A3414</f>
        <v>46</v>
      </c>
      <c r="I3414" s="0" t="n">
        <f aca="false">B3414</f>
        <v>37</v>
      </c>
    </row>
    <row r="3415" customFormat="false" ht="12.8" hidden="false" customHeight="false" outlineLevel="0" collapsed="false">
      <c r="A3415" s="0" t="n">
        <f aca="false">IF(B3414&lt;&gt;$D$1,A3414,A3414+1)</f>
        <v>46</v>
      </c>
      <c r="B3415" s="0" t="n">
        <f aca="false">IF(B3414&lt;&gt;$D$1,B3414+1,1)</f>
        <v>38</v>
      </c>
      <c r="C3415" s="0" t="str">
        <f aca="false">IFERROR(VLOOKUP(A3415,'Province Map'!$A$2:$BX$77,(MATCH(B3415,'Province Map'!$B$2:$BX$2,0)+1),0),"")</f>
        <v/>
      </c>
      <c r="D3415" s="0" t="str">
        <f aca="false">IF(C3415="T","T","")</f>
        <v/>
      </c>
      <c r="E3415" s="0" t="str">
        <f aca="false">IF(D3415="T",COUNTIF($D$3:$D3415,"T"),"")</f>
        <v/>
      </c>
      <c r="F3415" s="0" t="str">
        <f aca="false">IF(C3415="S","S","")</f>
        <v/>
      </c>
      <c r="G3415" s="0" t="str">
        <f aca="false">IF(F3415="S",COUNTIF($F$3:$F3415,"S"),"")</f>
        <v/>
      </c>
      <c r="H3415" s="0" t="n">
        <f aca="false">A3415</f>
        <v>46</v>
      </c>
      <c r="I3415" s="0" t="n">
        <f aca="false">B3415</f>
        <v>38</v>
      </c>
    </row>
    <row r="3416" customFormat="false" ht="12.8" hidden="false" customHeight="false" outlineLevel="0" collapsed="false">
      <c r="A3416" s="0" t="n">
        <f aca="false">IF(B3415&lt;&gt;$D$1,A3415,A3415+1)</f>
        <v>46</v>
      </c>
      <c r="B3416" s="0" t="n">
        <f aca="false">IF(B3415&lt;&gt;$D$1,B3415+1,1)</f>
        <v>39</v>
      </c>
      <c r="C3416" s="0" t="str">
        <f aca="false">IFERROR(VLOOKUP(A3416,'Province Map'!$A$2:$BX$77,(MATCH(B3416,'Province Map'!$B$2:$BX$2,0)+1),0),"")</f>
        <v/>
      </c>
      <c r="D3416" s="0" t="str">
        <f aca="false">IF(C3416="T","T","")</f>
        <v/>
      </c>
      <c r="E3416" s="0" t="str">
        <f aca="false">IF(D3416="T",COUNTIF($D$3:$D3416,"T"),"")</f>
        <v/>
      </c>
      <c r="F3416" s="0" t="str">
        <f aca="false">IF(C3416="S","S","")</f>
        <v/>
      </c>
      <c r="G3416" s="0" t="str">
        <f aca="false">IF(F3416="S",COUNTIF($F$3:$F3416,"S"),"")</f>
        <v/>
      </c>
      <c r="H3416" s="0" t="n">
        <f aca="false">A3416</f>
        <v>46</v>
      </c>
      <c r="I3416" s="0" t="n">
        <f aca="false">B3416</f>
        <v>39</v>
      </c>
    </row>
    <row r="3417" customFormat="false" ht="12.8" hidden="false" customHeight="false" outlineLevel="0" collapsed="false">
      <c r="A3417" s="0" t="n">
        <f aca="false">IF(B3416&lt;&gt;$D$1,A3416,A3416+1)</f>
        <v>46</v>
      </c>
      <c r="B3417" s="0" t="n">
        <f aca="false">IF(B3416&lt;&gt;$D$1,B3416+1,1)</f>
        <v>40</v>
      </c>
      <c r="C3417" s="0" t="str">
        <f aca="false">IFERROR(VLOOKUP(A3417,'Province Map'!$A$2:$BX$77,(MATCH(B3417,'Province Map'!$B$2:$BX$2,0)+1),0),"")</f>
        <v/>
      </c>
      <c r="D3417" s="0" t="str">
        <f aca="false">IF(C3417="T","T","")</f>
        <v/>
      </c>
      <c r="E3417" s="0" t="str">
        <f aca="false">IF(D3417="T",COUNTIF($D$3:$D3417,"T"),"")</f>
        <v/>
      </c>
      <c r="F3417" s="0" t="str">
        <f aca="false">IF(C3417="S","S","")</f>
        <v/>
      </c>
      <c r="G3417" s="0" t="str">
        <f aca="false">IF(F3417="S",COUNTIF($F$3:$F3417,"S"),"")</f>
        <v/>
      </c>
      <c r="H3417" s="0" t="n">
        <f aca="false">A3417</f>
        <v>46</v>
      </c>
      <c r="I3417" s="0" t="n">
        <f aca="false">B3417</f>
        <v>40</v>
      </c>
    </row>
    <row r="3418" customFormat="false" ht="12.8" hidden="false" customHeight="false" outlineLevel="0" collapsed="false">
      <c r="A3418" s="0" t="n">
        <f aca="false">IF(B3417&lt;&gt;$D$1,A3417,A3417+1)</f>
        <v>46</v>
      </c>
      <c r="B3418" s="0" t="n">
        <f aca="false">IF(B3417&lt;&gt;$D$1,B3417+1,1)</f>
        <v>41</v>
      </c>
      <c r="C3418" s="0" t="str">
        <f aca="false">IFERROR(VLOOKUP(A3418,'Province Map'!$A$2:$BX$77,(MATCH(B3418,'Province Map'!$B$2:$BX$2,0)+1),0),"")</f>
        <v/>
      </c>
      <c r="D3418" s="0" t="str">
        <f aca="false">IF(C3418="T","T","")</f>
        <v/>
      </c>
      <c r="E3418" s="0" t="str">
        <f aca="false">IF(D3418="T",COUNTIF($D$3:$D3418,"T"),"")</f>
        <v/>
      </c>
      <c r="F3418" s="0" t="str">
        <f aca="false">IF(C3418="S","S","")</f>
        <v/>
      </c>
      <c r="G3418" s="0" t="str">
        <f aca="false">IF(F3418="S",COUNTIF($F$3:$F3418,"S"),"")</f>
        <v/>
      </c>
      <c r="H3418" s="0" t="n">
        <f aca="false">A3418</f>
        <v>46</v>
      </c>
      <c r="I3418" s="0" t="n">
        <f aca="false">B3418</f>
        <v>41</v>
      </c>
    </row>
    <row r="3419" customFormat="false" ht="12.8" hidden="false" customHeight="false" outlineLevel="0" collapsed="false">
      <c r="A3419" s="0" t="n">
        <f aca="false">IF(B3418&lt;&gt;$D$1,A3418,A3418+1)</f>
        <v>46</v>
      </c>
      <c r="B3419" s="0" t="n">
        <f aca="false">IF(B3418&lt;&gt;$D$1,B3418+1,1)</f>
        <v>42</v>
      </c>
      <c r="C3419" s="0" t="str">
        <f aca="false">IFERROR(VLOOKUP(A3419,'Province Map'!$A$2:$BX$77,(MATCH(B3419,'Province Map'!$B$2:$BX$2,0)+1),0),"")</f>
        <v/>
      </c>
      <c r="D3419" s="0" t="str">
        <f aca="false">IF(C3419="T","T","")</f>
        <v/>
      </c>
      <c r="E3419" s="0" t="str">
        <f aca="false">IF(D3419="T",COUNTIF($D$3:$D3419,"T"),"")</f>
        <v/>
      </c>
      <c r="F3419" s="0" t="str">
        <f aca="false">IF(C3419="S","S","")</f>
        <v/>
      </c>
      <c r="G3419" s="0" t="str">
        <f aca="false">IF(F3419="S",COUNTIF($F$3:$F3419,"S"),"")</f>
        <v/>
      </c>
      <c r="H3419" s="0" t="n">
        <f aca="false">A3419</f>
        <v>46</v>
      </c>
      <c r="I3419" s="0" t="n">
        <f aca="false">B3419</f>
        <v>42</v>
      </c>
    </row>
    <row r="3420" customFormat="false" ht="12.8" hidden="false" customHeight="false" outlineLevel="0" collapsed="false">
      <c r="A3420" s="0" t="n">
        <f aca="false">IF(B3419&lt;&gt;$D$1,A3419,A3419+1)</f>
        <v>46</v>
      </c>
      <c r="B3420" s="0" t="n">
        <f aca="false">IF(B3419&lt;&gt;$D$1,B3419+1,1)</f>
        <v>43</v>
      </c>
      <c r="C3420" s="0" t="str">
        <f aca="false">IFERROR(VLOOKUP(A3420,'Province Map'!$A$2:$BX$77,(MATCH(B3420,'Province Map'!$B$2:$BX$2,0)+1),0),"")</f>
        <v/>
      </c>
      <c r="D3420" s="0" t="str">
        <f aca="false">IF(C3420="T","T","")</f>
        <v/>
      </c>
      <c r="E3420" s="0" t="str">
        <f aca="false">IF(D3420="T",COUNTIF($D$3:$D3420,"T"),"")</f>
        <v/>
      </c>
      <c r="F3420" s="0" t="str">
        <f aca="false">IF(C3420="S","S","")</f>
        <v/>
      </c>
      <c r="G3420" s="0" t="str">
        <f aca="false">IF(F3420="S",COUNTIF($F$3:$F3420,"S"),"")</f>
        <v/>
      </c>
      <c r="H3420" s="0" t="n">
        <f aca="false">A3420</f>
        <v>46</v>
      </c>
      <c r="I3420" s="0" t="n">
        <f aca="false">B3420</f>
        <v>43</v>
      </c>
    </row>
    <row r="3421" customFormat="false" ht="12.8" hidden="false" customHeight="false" outlineLevel="0" collapsed="false">
      <c r="A3421" s="0" t="n">
        <f aca="false">IF(B3420&lt;&gt;$D$1,A3420,A3420+1)</f>
        <v>46</v>
      </c>
      <c r="B3421" s="0" t="n">
        <f aca="false">IF(B3420&lt;&gt;$D$1,B3420+1,1)</f>
        <v>44</v>
      </c>
      <c r="C3421" s="0" t="str">
        <f aca="false">IFERROR(VLOOKUP(A3421,'Province Map'!$A$2:$BX$77,(MATCH(B3421,'Province Map'!$B$2:$BX$2,0)+1),0),"")</f>
        <v/>
      </c>
      <c r="D3421" s="0" t="str">
        <f aca="false">IF(C3421="T","T","")</f>
        <v/>
      </c>
      <c r="E3421" s="0" t="str">
        <f aca="false">IF(D3421="T",COUNTIF($D$3:$D3421,"T"),"")</f>
        <v/>
      </c>
      <c r="F3421" s="0" t="str">
        <f aca="false">IF(C3421="S","S","")</f>
        <v/>
      </c>
      <c r="G3421" s="0" t="str">
        <f aca="false">IF(F3421="S",COUNTIF($F$3:$F3421,"S"),"")</f>
        <v/>
      </c>
      <c r="H3421" s="0" t="n">
        <f aca="false">A3421</f>
        <v>46</v>
      </c>
      <c r="I3421" s="0" t="n">
        <f aca="false">B3421</f>
        <v>44</v>
      </c>
    </row>
    <row r="3422" customFormat="false" ht="12.8" hidden="false" customHeight="false" outlineLevel="0" collapsed="false">
      <c r="A3422" s="0" t="n">
        <f aca="false">IF(B3421&lt;&gt;$D$1,A3421,A3421+1)</f>
        <v>46</v>
      </c>
      <c r="B3422" s="0" t="n">
        <f aca="false">IF(B3421&lt;&gt;$D$1,B3421+1,1)</f>
        <v>45</v>
      </c>
      <c r="C3422" s="0" t="str">
        <f aca="false">IFERROR(VLOOKUP(A3422,'Province Map'!$A$2:$BX$77,(MATCH(B3422,'Province Map'!$B$2:$BX$2,0)+1),0),"")</f>
        <v/>
      </c>
      <c r="D3422" s="0" t="str">
        <f aca="false">IF(C3422="T","T","")</f>
        <v/>
      </c>
      <c r="E3422" s="0" t="str">
        <f aca="false">IF(D3422="T",COUNTIF($D$3:$D3422,"T"),"")</f>
        <v/>
      </c>
      <c r="F3422" s="0" t="str">
        <f aca="false">IF(C3422="S","S","")</f>
        <v/>
      </c>
      <c r="G3422" s="0" t="str">
        <f aca="false">IF(F3422="S",COUNTIF($F$3:$F3422,"S"),"")</f>
        <v/>
      </c>
      <c r="H3422" s="0" t="n">
        <f aca="false">A3422</f>
        <v>46</v>
      </c>
      <c r="I3422" s="0" t="n">
        <f aca="false">B3422</f>
        <v>45</v>
      </c>
    </row>
    <row r="3423" customFormat="false" ht="12.8" hidden="false" customHeight="false" outlineLevel="0" collapsed="false">
      <c r="A3423" s="0" t="n">
        <f aca="false">IF(B3422&lt;&gt;$D$1,A3422,A3422+1)</f>
        <v>46</v>
      </c>
      <c r="B3423" s="0" t="n">
        <f aca="false">IF(B3422&lt;&gt;$D$1,B3422+1,1)</f>
        <v>46</v>
      </c>
      <c r="C3423" s="0" t="str">
        <f aca="false">IFERROR(VLOOKUP(A3423,'Province Map'!$A$2:$BX$77,(MATCH(B3423,'Province Map'!$B$2:$BX$2,0)+1),0),"")</f>
        <v/>
      </c>
      <c r="D3423" s="0" t="str">
        <f aca="false">IF(C3423="T","T","")</f>
        <v/>
      </c>
      <c r="E3423" s="0" t="str">
        <f aca="false">IF(D3423="T",COUNTIF($D$3:$D3423,"T"),"")</f>
        <v/>
      </c>
      <c r="F3423" s="0" t="str">
        <f aca="false">IF(C3423="S","S","")</f>
        <v/>
      </c>
      <c r="G3423" s="0" t="str">
        <f aca="false">IF(F3423="S",COUNTIF($F$3:$F3423,"S"),"")</f>
        <v/>
      </c>
      <c r="H3423" s="0" t="n">
        <f aca="false">A3423</f>
        <v>46</v>
      </c>
      <c r="I3423" s="0" t="n">
        <f aca="false">B3423</f>
        <v>46</v>
      </c>
    </row>
    <row r="3424" customFormat="false" ht="12.8" hidden="false" customHeight="false" outlineLevel="0" collapsed="false">
      <c r="A3424" s="0" t="n">
        <f aca="false">IF(B3423&lt;&gt;$D$1,A3423,A3423+1)</f>
        <v>46</v>
      </c>
      <c r="B3424" s="0" t="n">
        <f aca="false">IF(B3423&lt;&gt;$D$1,B3423+1,1)</f>
        <v>47</v>
      </c>
      <c r="C3424" s="0" t="str">
        <f aca="false">IFERROR(VLOOKUP(A3424,'Province Map'!$A$2:$BX$77,(MATCH(B3424,'Province Map'!$B$2:$BX$2,0)+1),0),"")</f>
        <v/>
      </c>
      <c r="D3424" s="0" t="str">
        <f aca="false">IF(C3424="T","T","")</f>
        <v/>
      </c>
      <c r="E3424" s="0" t="str">
        <f aca="false">IF(D3424="T",COUNTIF($D$3:$D3424,"T"),"")</f>
        <v/>
      </c>
      <c r="F3424" s="0" t="str">
        <f aca="false">IF(C3424="S","S","")</f>
        <v/>
      </c>
      <c r="G3424" s="0" t="str">
        <f aca="false">IF(F3424="S",COUNTIF($F$3:$F3424,"S"),"")</f>
        <v/>
      </c>
      <c r="H3424" s="0" t="n">
        <f aca="false">A3424</f>
        <v>46</v>
      </c>
      <c r="I3424" s="0" t="n">
        <f aca="false">B3424</f>
        <v>47</v>
      </c>
    </row>
    <row r="3425" customFormat="false" ht="12.8" hidden="false" customHeight="false" outlineLevel="0" collapsed="false">
      <c r="A3425" s="0" t="n">
        <f aca="false">IF(B3424&lt;&gt;$D$1,A3424,A3424+1)</f>
        <v>46</v>
      </c>
      <c r="B3425" s="0" t="n">
        <f aca="false">IF(B3424&lt;&gt;$D$1,B3424+1,1)</f>
        <v>48</v>
      </c>
      <c r="C3425" s="0" t="str">
        <f aca="false">IFERROR(VLOOKUP(A3425,'Province Map'!$A$2:$BX$77,(MATCH(B3425,'Province Map'!$B$2:$BX$2,0)+1),0),"")</f>
        <v/>
      </c>
      <c r="D3425" s="0" t="str">
        <f aca="false">IF(C3425="T","T","")</f>
        <v/>
      </c>
      <c r="E3425" s="0" t="str">
        <f aca="false">IF(D3425="T",COUNTIF($D$3:$D3425,"T"),"")</f>
        <v/>
      </c>
      <c r="F3425" s="0" t="str">
        <f aca="false">IF(C3425="S","S","")</f>
        <v/>
      </c>
      <c r="G3425" s="0" t="str">
        <f aca="false">IF(F3425="S",COUNTIF($F$3:$F3425,"S"),"")</f>
        <v/>
      </c>
      <c r="H3425" s="0" t="n">
        <f aca="false">A3425</f>
        <v>46</v>
      </c>
      <c r="I3425" s="0" t="n">
        <f aca="false">B3425</f>
        <v>48</v>
      </c>
    </row>
    <row r="3426" customFormat="false" ht="12.8" hidden="false" customHeight="false" outlineLevel="0" collapsed="false">
      <c r="A3426" s="0" t="n">
        <f aca="false">IF(B3425&lt;&gt;$D$1,A3425,A3425+1)</f>
        <v>46</v>
      </c>
      <c r="B3426" s="0" t="n">
        <f aca="false">IF(B3425&lt;&gt;$D$1,B3425+1,1)</f>
        <v>49</v>
      </c>
      <c r="C3426" s="0" t="str">
        <f aca="false">IFERROR(VLOOKUP(A3426,'Province Map'!$A$2:$BX$77,(MATCH(B3426,'Province Map'!$B$2:$BX$2,0)+1),0),"")</f>
        <v/>
      </c>
      <c r="D3426" s="0" t="str">
        <f aca="false">IF(C3426="T","T","")</f>
        <v/>
      </c>
      <c r="E3426" s="0" t="str">
        <f aca="false">IF(D3426="T",COUNTIF($D$3:$D3426,"T"),"")</f>
        <v/>
      </c>
      <c r="F3426" s="0" t="str">
        <f aca="false">IF(C3426="S","S","")</f>
        <v/>
      </c>
      <c r="G3426" s="0" t="str">
        <f aca="false">IF(F3426="S",COUNTIF($F$3:$F3426,"S"),"")</f>
        <v/>
      </c>
      <c r="H3426" s="0" t="n">
        <f aca="false">A3426</f>
        <v>46</v>
      </c>
      <c r="I3426" s="0" t="n">
        <f aca="false">B3426</f>
        <v>49</v>
      </c>
    </row>
    <row r="3427" customFormat="false" ht="12.8" hidden="false" customHeight="false" outlineLevel="0" collapsed="false">
      <c r="A3427" s="0" t="n">
        <f aca="false">IF(B3426&lt;&gt;$D$1,A3426,A3426+1)</f>
        <v>46</v>
      </c>
      <c r="B3427" s="0" t="n">
        <f aca="false">IF(B3426&lt;&gt;$D$1,B3426+1,1)</f>
        <v>50</v>
      </c>
      <c r="C3427" s="0" t="str">
        <f aca="false">IFERROR(VLOOKUP(A3427,'Province Map'!$A$2:$BX$77,(MATCH(B3427,'Province Map'!$B$2:$BX$2,0)+1),0),"")</f>
        <v/>
      </c>
      <c r="D3427" s="0" t="str">
        <f aca="false">IF(C3427="T","T","")</f>
        <v/>
      </c>
      <c r="E3427" s="0" t="str">
        <f aca="false">IF(D3427="T",COUNTIF($D$3:$D3427,"T"),"")</f>
        <v/>
      </c>
      <c r="F3427" s="0" t="str">
        <f aca="false">IF(C3427="S","S","")</f>
        <v/>
      </c>
      <c r="G3427" s="0" t="str">
        <f aca="false">IF(F3427="S",COUNTIF($F$3:$F3427,"S"),"")</f>
        <v/>
      </c>
      <c r="H3427" s="0" t="n">
        <f aca="false">A3427</f>
        <v>46</v>
      </c>
      <c r="I3427" s="0" t="n">
        <f aca="false">B3427</f>
        <v>50</v>
      </c>
    </row>
    <row r="3428" customFormat="false" ht="12.8" hidden="false" customHeight="false" outlineLevel="0" collapsed="false">
      <c r="A3428" s="0" t="n">
        <f aca="false">IF(B3427&lt;&gt;$D$1,A3427,A3427+1)</f>
        <v>46</v>
      </c>
      <c r="B3428" s="0" t="n">
        <f aca="false">IF(B3427&lt;&gt;$D$1,B3427+1,1)</f>
        <v>51</v>
      </c>
      <c r="C3428" s="0" t="str">
        <f aca="false">IFERROR(VLOOKUP(A3428,'Province Map'!$A$2:$BX$77,(MATCH(B3428,'Province Map'!$B$2:$BX$2,0)+1),0),"")</f>
        <v/>
      </c>
      <c r="D3428" s="0" t="str">
        <f aca="false">IF(C3428="T","T","")</f>
        <v/>
      </c>
      <c r="E3428" s="0" t="str">
        <f aca="false">IF(D3428="T",COUNTIF($D$3:$D3428,"T"),"")</f>
        <v/>
      </c>
      <c r="F3428" s="0" t="str">
        <f aca="false">IF(C3428="S","S","")</f>
        <v/>
      </c>
      <c r="G3428" s="0" t="str">
        <f aca="false">IF(F3428="S",COUNTIF($F$3:$F3428,"S"),"")</f>
        <v/>
      </c>
      <c r="H3428" s="0" t="n">
        <f aca="false">A3428</f>
        <v>46</v>
      </c>
      <c r="I3428" s="0" t="n">
        <f aca="false">B3428</f>
        <v>51</v>
      </c>
    </row>
    <row r="3429" customFormat="false" ht="12.8" hidden="false" customHeight="false" outlineLevel="0" collapsed="false">
      <c r="A3429" s="0" t="n">
        <f aca="false">IF(B3428&lt;&gt;$D$1,A3428,A3428+1)</f>
        <v>46</v>
      </c>
      <c r="B3429" s="0" t="n">
        <f aca="false">IF(B3428&lt;&gt;$D$1,B3428+1,1)</f>
        <v>52</v>
      </c>
      <c r="C3429" s="0" t="str">
        <f aca="false">IFERROR(VLOOKUP(A3429,'Province Map'!$A$2:$BX$77,(MATCH(B3429,'Province Map'!$B$2:$BX$2,0)+1),0),"")</f>
        <v/>
      </c>
      <c r="D3429" s="0" t="str">
        <f aca="false">IF(C3429="T","T","")</f>
        <v/>
      </c>
      <c r="E3429" s="0" t="str">
        <f aca="false">IF(D3429="T",COUNTIF($D$3:$D3429,"T"),"")</f>
        <v/>
      </c>
      <c r="F3429" s="0" t="str">
        <f aca="false">IF(C3429="S","S","")</f>
        <v/>
      </c>
      <c r="G3429" s="0" t="str">
        <f aca="false">IF(F3429="S",COUNTIF($F$3:$F3429,"S"),"")</f>
        <v/>
      </c>
      <c r="H3429" s="0" t="n">
        <f aca="false">A3429</f>
        <v>46</v>
      </c>
      <c r="I3429" s="0" t="n">
        <f aca="false">B3429</f>
        <v>52</v>
      </c>
    </row>
    <row r="3430" customFormat="false" ht="12.8" hidden="false" customHeight="false" outlineLevel="0" collapsed="false">
      <c r="A3430" s="0" t="n">
        <f aca="false">IF(B3429&lt;&gt;$D$1,A3429,A3429+1)</f>
        <v>46</v>
      </c>
      <c r="B3430" s="0" t="n">
        <f aca="false">IF(B3429&lt;&gt;$D$1,B3429+1,1)</f>
        <v>53</v>
      </c>
      <c r="C3430" s="0" t="str">
        <f aca="false">IFERROR(VLOOKUP(A3430,'Province Map'!$A$2:$BX$77,(MATCH(B3430,'Province Map'!$B$2:$BX$2,0)+1),0),"")</f>
        <v/>
      </c>
      <c r="D3430" s="0" t="str">
        <f aca="false">IF(C3430="T","T","")</f>
        <v/>
      </c>
      <c r="E3430" s="0" t="str">
        <f aca="false">IF(D3430="T",COUNTIF($D$3:$D3430,"T"),"")</f>
        <v/>
      </c>
      <c r="F3430" s="0" t="str">
        <f aca="false">IF(C3430="S","S","")</f>
        <v/>
      </c>
      <c r="G3430" s="0" t="str">
        <f aca="false">IF(F3430="S",COUNTIF($F$3:$F3430,"S"),"")</f>
        <v/>
      </c>
      <c r="H3430" s="0" t="n">
        <f aca="false">A3430</f>
        <v>46</v>
      </c>
      <c r="I3430" s="0" t="n">
        <f aca="false">B3430</f>
        <v>53</v>
      </c>
    </row>
    <row r="3431" customFormat="false" ht="12.8" hidden="false" customHeight="false" outlineLevel="0" collapsed="false">
      <c r="A3431" s="0" t="n">
        <f aca="false">IF(B3430&lt;&gt;$D$1,A3430,A3430+1)</f>
        <v>46</v>
      </c>
      <c r="B3431" s="0" t="n">
        <f aca="false">IF(B3430&lt;&gt;$D$1,B3430+1,1)</f>
        <v>54</v>
      </c>
      <c r="C3431" s="0" t="str">
        <f aca="false">IFERROR(VLOOKUP(A3431,'Province Map'!$A$2:$BX$77,(MATCH(B3431,'Province Map'!$B$2:$BX$2,0)+1),0),"")</f>
        <v/>
      </c>
      <c r="D3431" s="0" t="str">
        <f aca="false">IF(C3431="T","T","")</f>
        <v/>
      </c>
      <c r="E3431" s="0" t="str">
        <f aca="false">IF(D3431="T",COUNTIF($D$3:$D3431,"T"),"")</f>
        <v/>
      </c>
      <c r="F3431" s="0" t="str">
        <f aca="false">IF(C3431="S","S","")</f>
        <v/>
      </c>
      <c r="G3431" s="0" t="str">
        <f aca="false">IF(F3431="S",COUNTIF($F$3:$F3431,"S"),"")</f>
        <v/>
      </c>
      <c r="H3431" s="0" t="n">
        <f aca="false">A3431</f>
        <v>46</v>
      </c>
      <c r="I3431" s="0" t="n">
        <f aca="false">B3431</f>
        <v>54</v>
      </c>
    </row>
    <row r="3432" customFormat="false" ht="12.8" hidden="false" customHeight="false" outlineLevel="0" collapsed="false">
      <c r="A3432" s="0" t="n">
        <f aca="false">IF(B3431&lt;&gt;$D$1,A3431,A3431+1)</f>
        <v>46</v>
      </c>
      <c r="B3432" s="0" t="n">
        <f aca="false">IF(B3431&lt;&gt;$D$1,B3431+1,1)</f>
        <v>55</v>
      </c>
      <c r="C3432" s="0" t="str">
        <f aca="false">IFERROR(VLOOKUP(A3432,'Province Map'!$A$2:$BX$77,(MATCH(B3432,'Province Map'!$B$2:$BX$2,0)+1),0),"")</f>
        <v/>
      </c>
      <c r="D3432" s="0" t="str">
        <f aca="false">IF(C3432="T","T","")</f>
        <v/>
      </c>
      <c r="E3432" s="0" t="str">
        <f aca="false">IF(D3432="T",COUNTIF($D$3:$D3432,"T"),"")</f>
        <v/>
      </c>
      <c r="F3432" s="0" t="str">
        <f aca="false">IF(C3432="S","S","")</f>
        <v/>
      </c>
      <c r="G3432" s="0" t="str">
        <f aca="false">IF(F3432="S",COUNTIF($F$3:$F3432,"S"),"")</f>
        <v/>
      </c>
      <c r="H3432" s="0" t="n">
        <f aca="false">A3432</f>
        <v>46</v>
      </c>
      <c r="I3432" s="0" t="n">
        <f aca="false">B3432</f>
        <v>55</v>
      </c>
    </row>
    <row r="3433" customFormat="false" ht="12.8" hidden="false" customHeight="false" outlineLevel="0" collapsed="false">
      <c r="A3433" s="0" t="n">
        <f aca="false">IF(B3432&lt;&gt;$D$1,A3432,A3432+1)</f>
        <v>46</v>
      </c>
      <c r="B3433" s="0" t="n">
        <f aca="false">IF(B3432&lt;&gt;$D$1,B3432+1,1)</f>
        <v>56</v>
      </c>
      <c r="C3433" s="0" t="str">
        <f aca="false">IFERROR(VLOOKUP(A3433,'Province Map'!$A$2:$BX$77,(MATCH(B3433,'Province Map'!$B$2:$BX$2,0)+1),0),"")</f>
        <v/>
      </c>
      <c r="D3433" s="0" t="str">
        <f aca="false">IF(C3433="T","T","")</f>
        <v/>
      </c>
      <c r="E3433" s="0" t="str">
        <f aca="false">IF(D3433="T",COUNTIF($D$3:$D3433,"T"),"")</f>
        <v/>
      </c>
      <c r="F3433" s="0" t="str">
        <f aca="false">IF(C3433="S","S","")</f>
        <v/>
      </c>
      <c r="G3433" s="0" t="str">
        <f aca="false">IF(F3433="S",COUNTIF($F$3:$F3433,"S"),"")</f>
        <v/>
      </c>
      <c r="H3433" s="0" t="n">
        <f aca="false">A3433</f>
        <v>46</v>
      </c>
      <c r="I3433" s="0" t="n">
        <f aca="false">B3433</f>
        <v>56</v>
      </c>
    </row>
    <row r="3434" customFormat="false" ht="12.8" hidden="false" customHeight="false" outlineLevel="0" collapsed="false">
      <c r="A3434" s="0" t="n">
        <f aca="false">IF(B3433&lt;&gt;$D$1,A3433,A3433+1)</f>
        <v>46</v>
      </c>
      <c r="B3434" s="0" t="n">
        <f aca="false">IF(B3433&lt;&gt;$D$1,B3433+1,1)</f>
        <v>57</v>
      </c>
      <c r="C3434" s="0" t="str">
        <f aca="false">IFERROR(VLOOKUP(A3434,'Province Map'!$A$2:$BX$77,(MATCH(B3434,'Province Map'!$B$2:$BX$2,0)+1),0),"")</f>
        <v/>
      </c>
      <c r="D3434" s="0" t="str">
        <f aca="false">IF(C3434="T","T","")</f>
        <v/>
      </c>
      <c r="E3434" s="0" t="str">
        <f aca="false">IF(D3434="T",COUNTIF($D$3:$D3434,"T"),"")</f>
        <v/>
      </c>
      <c r="F3434" s="0" t="str">
        <f aca="false">IF(C3434="S","S","")</f>
        <v/>
      </c>
      <c r="G3434" s="0" t="str">
        <f aca="false">IF(F3434="S",COUNTIF($F$3:$F3434,"S"),"")</f>
        <v/>
      </c>
      <c r="H3434" s="0" t="n">
        <f aca="false">A3434</f>
        <v>46</v>
      </c>
      <c r="I3434" s="0" t="n">
        <f aca="false">B3434</f>
        <v>57</v>
      </c>
    </row>
    <row r="3435" customFormat="false" ht="12.8" hidden="false" customHeight="false" outlineLevel="0" collapsed="false">
      <c r="A3435" s="0" t="n">
        <f aca="false">IF(B3434&lt;&gt;$D$1,A3434,A3434+1)</f>
        <v>46</v>
      </c>
      <c r="B3435" s="0" t="n">
        <f aca="false">IF(B3434&lt;&gt;$D$1,B3434+1,1)</f>
        <v>58</v>
      </c>
      <c r="C3435" s="0" t="str">
        <f aca="false">IFERROR(VLOOKUP(A3435,'Province Map'!$A$2:$BX$77,(MATCH(B3435,'Province Map'!$B$2:$BX$2,0)+1),0),"")</f>
        <v/>
      </c>
      <c r="D3435" s="0" t="str">
        <f aca="false">IF(C3435="T","T","")</f>
        <v/>
      </c>
      <c r="E3435" s="0" t="str">
        <f aca="false">IF(D3435="T",COUNTIF($D$3:$D3435,"T"),"")</f>
        <v/>
      </c>
      <c r="F3435" s="0" t="str">
        <f aca="false">IF(C3435="S","S","")</f>
        <v/>
      </c>
      <c r="G3435" s="0" t="str">
        <f aca="false">IF(F3435="S",COUNTIF($F$3:$F3435,"S"),"")</f>
        <v/>
      </c>
      <c r="H3435" s="0" t="n">
        <f aca="false">A3435</f>
        <v>46</v>
      </c>
      <c r="I3435" s="0" t="n">
        <f aca="false">B3435</f>
        <v>58</v>
      </c>
    </row>
    <row r="3436" customFormat="false" ht="12.8" hidden="false" customHeight="false" outlineLevel="0" collapsed="false">
      <c r="A3436" s="0" t="n">
        <f aca="false">IF(B3435&lt;&gt;$D$1,A3435,A3435+1)</f>
        <v>46</v>
      </c>
      <c r="B3436" s="0" t="n">
        <f aca="false">IF(B3435&lt;&gt;$D$1,B3435+1,1)</f>
        <v>59</v>
      </c>
      <c r="C3436" s="0" t="str">
        <f aca="false">IFERROR(VLOOKUP(A3436,'Province Map'!$A$2:$BX$77,(MATCH(B3436,'Province Map'!$B$2:$BX$2,0)+1),0),"")</f>
        <v/>
      </c>
      <c r="D3436" s="0" t="str">
        <f aca="false">IF(C3436="T","T","")</f>
        <v/>
      </c>
      <c r="E3436" s="0" t="str">
        <f aca="false">IF(D3436="T",COUNTIF($D$3:$D3436,"T"),"")</f>
        <v/>
      </c>
      <c r="F3436" s="0" t="str">
        <f aca="false">IF(C3436="S","S","")</f>
        <v/>
      </c>
      <c r="G3436" s="0" t="str">
        <f aca="false">IF(F3436="S",COUNTIF($F$3:$F3436,"S"),"")</f>
        <v/>
      </c>
      <c r="H3436" s="0" t="n">
        <f aca="false">A3436</f>
        <v>46</v>
      </c>
      <c r="I3436" s="0" t="n">
        <f aca="false">B3436</f>
        <v>59</v>
      </c>
    </row>
    <row r="3437" customFormat="false" ht="12.8" hidden="false" customHeight="false" outlineLevel="0" collapsed="false">
      <c r="A3437" s="0" t="n">
        <f aca="false">IF(B3436&lt;&gt;$D$1,A3436,A3436+1)</f>
        <v>46</v>
      </c>
      <c r="B3437" s="0" t="n">
        <f aca="false">IF(B3436&lt;&gt;$D$1,B3436+1,1)</f>
        <v>60</v>
      </c>
      <c r="C3437" s="0" t="str">
        <f aca="false">IFERROR(VLOOKUP(A3437,'Province Map'!$A$2:$BX$77,(MATCH(B3437,'Province Map'!$B$2:$BX$2,0)+1),0),"")</f>
        <v/>
      </c>
      <c r="D3437" s="0" t="str">
        <f aca="false">IF(C3437="T","T","")</f>
        <v/>
      </c>
      <c r="E3437" s="0" t="str">
        <f aca="false">IF(D3437="T",COUNTIF($D$3:$D3437,"T"),"")</f>
        <v/>
      </c>
      <c r="F3437" s="0" t="str">
        <f aca="false">IF(C3437="S","S","")</f>
        <v/>
      </c>
      <c r="G3437" s="0" t="str">
        <f aca="false">IF(F3437="S",COUNTIF($F$3:$F3437,"S"),"")</f>
        <v/>
      </c>
      <c r="H3437" s="0" t="n">
        <f aca="false">A3437</f>
        <v>46</v>
      </c>
      <c r="I3437" s="0" t="n">
        <f aca="false">B3437</f>
        <v>60</v>
      </c>
    </row>
    <row r="3438" customFormat="false" ht="12.8" hidden="false" customHeight="false" outlineLevel="0" collapsed="false">
      <c r="A3438" s="0" t="n">
        <f aca="false">IF(B3437&lt;&gt;$D$1,A3437,A3437+1)</f>
        <v>46</v>
      </c>
      <c r="B3438" s="0" t="n">
        <f aca="false">IF(B3437&lt;&gt;$D$1,B3437+1,1)</f>
        <v>61</v>
      </c>
      <c r="C3438" s="0" t="str">
        <f aca="false">IFERROR(VLOOKUP(A3438,'Province Map'!$A$2:$BX$77,(MATCH(B3438,'Province Map'!$B$2:$BX$2,0)+1),0),"")</f>
        <v/>
      </c>
      <c r="D3438" s="0" t="str">
        <f aca="false">IF(C3438="T","T","")</f>
        <v/>
      </c>
      <c r="E3438" s="0" t="str">
        <f aca="false">IF(D3438="T",COUNTIF($D$3:$D3438,"T"),"")</f>
        <v/>
      </c>
      <c r="F3438" s="0" t="str">
        <f aca="false">IF(C3438="S","S","")</f>
        <v/>
      </c>
      <c r="G3438" s="0" t="str">
        <f aca="false">IF(F3438="S",COUNTIF($F$3:$F3438,"S"),"")</f>
        <v/>
      </c>
      <c r="H3438" s="0" t="n">
        <f aca="false">A3438</f>
        <v>46</v>
      </c>
      <c r="I3438" s="0" t="n">
        <f aca="false">B3438</f>
        <v>61</v>
      </c>
    </row>
    <row r="3439" customFormat="false" ht="12.8" hidden="false" customHeight="false" outlineLevel="0" collapsed="false">
      <c r="A3439" s="0" t="n">
        <f aca="false">IF(B3438&lt;&gt;$D$1,A3438,A3438+1)</f>
        <v>46</v>
      </c>
      <c r="B3439" s="0" t="n">
        <f aca="false">IF(B3438&lt;&gt;$D$1,B3438+1,1)</f>
        <v>62</v>
      </c>
      <c r="C3439" s="0" t="str">
        <f aca="false">IFERROR(VLOOKUP(A3439,'Province Map'!$A$2:$BX$77,(MATCH(B3439,'Province Map'!$B$2:$BX$2,0)+1),0),"")</f>
        <v/>
      </c>
      <c r="D3439" s="0" t="str">
        <f aca="false">IF(C3439="T","T","")</f>
        <v/>
      </c>
      <c r="E3439" s="0" t="str">
        <f aca="false">IF(D3439="T",COUNTIF($D$3:$D3439,"T"),"")</f>
        <v/>
      </c>
      <c r="F3439" s="0" t="str">
        <f aca="false">IF(C3439="S","S","")</f>
        <v/>
      </c>
      <c r="G3439" s="0" t="str">
        <f aca="false">IF(F3439="S",COUNTIF($F$3:$F3439,"S"),"")</f>
        <v/>
      </c>
      <c r="H3439" s="0" t="n">
        <f aca="false">A3439</f>
        <v>46</v>
      </c>
      <c r="I3439" s="0" t="n">
        <f aca="false">B3439</f>
        <v>62</v>
      </c>
    </row>
    <row r="3440" customFormat="false" ht="12.8" hidden="false" customHeight="false" outlineLevel="0" collapsed="false">
      <c r="A3440" s="0" t="n">
        <f aca="false">IF(B3439&lt;&gt;$D$1,A3439,A3439+1)</f>
        <v>46</v>
      </c>
      <c r="B3440" s="0" t="n">
        <f aca="false">IF(B3439&lt;&gt;$D$1,B3439+1,1)</f>
        <v>63</v>
      </c>
      <c r="C3440" s="0" t="str">
        <f aca="false">IFERROR(VLOOKUP(A3440,'Province Map'!$A$2:$BX$77,(MATCH(B3440,'Province Map'!$B$2:$BX$2,0)+1),0),"")</f>
        <v/>
      </c>
      <c r="D3440" s="0" t="str">
        <f aca="false">IF(C3440="T","T","")</f>
        <v/>
      </c>
      <c r="E3440" s="0" t="str">
        <f aca="false">IF(D3440="T",COUNTIF($D$3:$D3440,"T"),"")</f>
        <v/>
      </c>
      <c r="F3440" s="0" t="str">
        <f aca="false">IF(C3440="S","S","")</f>
        <v/>
      </c>
      <c r="G3440" s="0" t="str">
        <f aca="false">IF(F3440="S",COUNTIF($F$3:$F3440,"S"),"")</f>
        <v/>
      </c>
      <c r="H3440" s="0" t="n">
        <f aca="false">A3440</f>
        <v>46</v>
      </c>
      <c r="I3440" s="0" t="n">
        <f aca="false">B3440</f>
        <v>63</v>
      </c>
    </row>
    <row r="3441" customFormat="false" ht="12.8" hidden="false" customHeight="false" outlineLevel="0" collapsed="false">
      <c r="A3441" s="0" t="n">
        <f aca="false">IF(B3440&lt;&gt;$D$1,A3440,A3440+1)</f>
        <v>46</v>
      </c>
      <c r="B3441" s="0" t="n">
        <f aca="false">IF(B3440&lt;&gt;$D$1,B3440+1,1)</f>
        <v>64</v>
      </c>
      <c r="C3441" s="0" t="str">
        <f aca="false">IFERROR(VLOOKUP(A3441,'Province Map'!$A$2:$BX$77,(MATCH(B3441,'Province Map'!$B$2:$BX$2,0)+1),0),"")</f>
        <v/>
      </c>
      <c r="D3441" s="0" t="str">
        <f aca="false">IF(C3441="T","T","")</f>
        <v/>
      </c>
      <c r="E3441" s="0" t="str">
        <f aca="false">IF(D3441="T",COUNTIF($D$3:$D3441,"T"),"")</f>
        <v/>
      </c>
      <c r="F3441" s="0" t="str">
        <f aca="false">IF(C3441="S","S","")</f>
        <v/>
      </c>
      <c r="G3441" s="0" t="str">
        <f aca="false">IF(F3441="S",COUNTIF($F$3:$F3441,"S"),"")</f>
        <v/>
      </c>
      <c r="H3441" s="0" t="n">
        <f aca="false">A3441</f>
        <v>46</v>
      </c>
      <c r="I3441" s="0" t="n">
        <f aca="false">B3441</f>
        <v>64</v>
      </c>
    </row>
    <row r="3442" customFormat="false" ht="12.8" hidden="false" customHeight="false" outlineLevel="0" collapsed="false">
      <c r="A3442" s="0" t="n">
        <f aca="false">IF(B3441&lt;&gt;$D$1,A3441,A3441+1)</f>
        <v>46</v>
      </c>
      <c r="B3442" s="0" t="n">
        <f aca="false">IF(B3441&lt;&gt;$D$1,B3441+1,1)</f>
        <v>65</v>
      </c>
      <c r="C3442" s="0" t="str">
        <f aca="false">IFERROR(VLOOKUP(A3442,'Province Map'!$A$2:$BX$77,(MATCH(B3442,'Province Map'!$B$2:$BX$2,0)+1),0),"")</f>
        <v/>
      </c>
      <c r="D3442" s="0" t="str">
        <f aca="false">IF(C3442="T","T","")</f>
        <v/>
      </c>
      <c r="E3442" s="0" t="str">
        <f aca="false">IF(D3442="T",COUNTIF($D$3:$D3442,"T"),"")</f>
        <v/>
      </c>
      <c r="F3442" s="0" t="str">
        <f aca="false">IF(C3442="S","S","")</f>
        <v/>
      </c>
      <c r="G3442" s="0" t="str">
        <f aca="false">IF(F3442="S",COUNTIF($F$3:$F3442,"S"),"")</f>
        <v/>
      </c>
      <c r="H3442" s="0" t="n">
        <f aca="false">A3442</f>
        <v>46</v>
      </c>
      <c r="I3442" s="0" t="n">
        <f aca="false">B3442</f>
        <v>65</v>
      </c>
    </row>
    <row r="3443" customFormat="false" ht="12.8" hidden="false" customHeight="false" outlineLevel="0" collapsed="false">
      <c r="A3443" s="0" t="n">
        <f aca="false">IF(B3442&lt;&gt;$D$1,A3442,A3442+1)</f>
        <v>46</v>
      </c>
      <c r="B3443" s="0" t="n">
        <f aca="false">IF(B3442&lt;&gt;$D$1,B3442+1,1)</f>
        <v>66</v>
      </c>
      <c r="C3443" s="0" t="str">
        <f aca="false">IFERROR(VLOOKUP(A3443,'Province Map'!$A$2:$BX$77,(MATCH(B3443,'Province Map'!$B$2:$BX$2,0)+1),0),"")</f>
        <v/>
      </c>
      <c r="D3443" s="0" t="str">
        <f aca="false">IF(C3443="T","T","")</f>
        <v/>
      </c>
      <c r="E3443" s="0" t="str">
        <f aca="false">IF(D3443="T",COUNTIF($D$3:$D3443,"T"),"")</f>
        <v/>
      </c>
      <c r="F3443" s="0" t="str">
        <f aca="false">IF(C3443="S","S","")</f>
        <v/>
      </c>
      <c r="G3443" s="0" t="str">
        <f aca="false">IF(F3443="S",COUNTIF($F$3:$F3443,"S"),"")</f>
        <v/>
      </c>
      <c r="H3443" s="0" t="n">
        <f aca="false">A3443</f>
        <v>46</v>
      </c>
      <c r="I3443" s="0" t="n">
        <f aca="false">B3443</f>
        <v>66</v>
      </c>
    </row>
    <row r="3444" customFormat="false" ht="12.8" hidden="false" customHeight="false" outlineLevel="0" collapsed="false">
      <c r="A3444" s="0" t="n">
        <f aca="false">IF(B3443&lt;&gt;$D$1,A3443,A3443+1)</f>
        <v>46</v>
      </c>
      <c r="B3444" s="0" t="n">
        <f aca="false">IF(B3443&lt;&gt;$D$1,B3443+1,1)</f>
        <v>67</v>
      </c>
      <c r="C3444" s="0" t="str">
        <f aca="false">IFERROR(VLOOKUP(A3444,'Province Map'!$A$2:$BX$77,(MATCH(B3444,'Province Map'!$B$2:$BX$2,0)+1),0),"")</f>
        <v/>
      </c>
      <c r="D3444" s="0" t="str">
        <f aca="false">IF(C3444="T","T","")</f>
        <v/>
      </c>
      <c r="E3444" s="0" t="str">
        <f aca="false">IF(D3444="T",COUNTIF($D$3:$D3444,"T"),"")</f>
        <v/>
      </c>
      <c r="F3444" s="0" t="str">
        <f aca="false">IF(C3444="S","S","")</f>
        <v/>
      </c>
      <c r="G3444" s="0" t="str">
        <f aca="false">IF(F3444="S",COUNTIF($F$3:$F3444,"S"),"")</f>
        <v/>
      </c>
      <c r="H3444" s="0" t="n">
        <f aca="false">A3444</f>
        <v>46</v>
      </c>
      <c r="I3444" s="0" t="n">
        <f aca="false">B3444</f>
        <v>67</v>
      </c>
    </row>
    <row r="3445" customFormat="false" ht="12.8" hidden="false" customHeight="false" outlineLevel="0" collapsed="false">
      <c r="A3445" s="0" t="n">
        <f aca="false">IF(B3444&lt;&gt;$D$1,A3444,A3444+1)</f>
        <v>46</v>
      </c>
      <c r="B3445" s="0" t="n">
        <f aca="false">IF(B3444&lt;&gt;$D$1,B3444+1,1)</f>
        <v>68</v>
      </c>
      <c r="C3445" s="0" t="str">
        <f aca="false">IFERROR(VLOOKUP(A3445,'Province Map'!$A$2:$BX$77,(MATCH(B3445,'Province Map'!$B$2:$BX$2,0)+1),0),"")</f>
        <v/>
      </c>
      <c r="D3445" s="0" t="str">
        <f aca="false">IF(C3445="T","T","")</f>
        <v/>
      </c>
      <c r="E3445" s="0" t="str">
        <f aca="false">IF(D3445="T",COUNTIF($D$3:$D3445,"T"),"")</f>
        <v/>
      </c>
      <c r="F3445" s="0" t="str">
        <f aca="false">IF(C3445="S","S","")</f>
        <v/>
      </c>
      <c r="G3445" s="0" t="str">
        <f aca="false">IF(F3445="S",COUNTIF($F$3:$F3445,"S"),"")</f>
        <v/>
      </c>
      <c r="H3445" s="0" t="n">
        <f aca="false">A3445</f>
        <v>46</v>
      </c>
      <c r="I3445" s="0" t="n">
        <f aca="false">B3445</f>
        <v>68</v>
      </c>
    </row>
    <row r="3446" customFormat="false" ht="12.8" hidden="false" customHeight="false" outlineLevel="0" collapsed="false">
      <c r="A3446" s="0" t="n">
        <f aca="false">IF(B3445&lt;&gt;$D$1,A3445,A3445+1)</f>
        <v>46</v>
      </c>
      <c r="B3446" s="0" t="n">
        <f aca="false">IF(B3445&lt;&gt;$D$1,B3445+1,1)</f>
        <v>69</v>
      </c>
      <c r="C3446" s="0" t="str">
        <f aca="false">IFERROR(VLOOKUP(A3446,'Province Map'!$A$2:$BX$77,(MATCH(B3446,'Province Map'!$B$2:$BX$2,0)+1),0),"")</f>
        <v/>
      </c>
      <c r="D3446" s="0" t="str">
        <f aca="false">IF(C3446="T","T","")</f>
        <v/>
      </c>
      <c r="E3446" s="0" t="str">
        <f aca="false">IF(D3446="T",COUNTIF($D$3:$D3446,"T"),"")</f>
        <v/>
      </c>
      <c r="F3446" s="0" t="str">
        <f aca="false">IF(C3446="S","S","")</f>
        <v/>
      </c>
      <c r="G3446" s="0" t="str">
        <f aca="false">IF(F3446="S",COUNTIF($F$3:$F3446,"S"),"")</f>
        <v/>
      </c>
      <c r="H3446" s="0" t="n">
        <f aca="false">A3446</f>
        <v>46</v>
      </c>
      <c r="I3446" s="0" t="n">
        <f aca="false">B3446</f>
        <v>69</v>
      </c>
    </row>
    <row r="3447" customFormat="false" ht="12.8" hidden="false" customHeight="false" outlineLevel="0" collapsed="false">
      <c r="A3447" s="0" t="n">
        <f aca="false">IF(B3446&lt;&gt;$D$1,A3446,A3446+1)</f>
        <v>46</v>
      </c>
      <c r="B3447" s="0" t="n">
        <f aca="false">IF(B3446&lt;&gt;$D$1,B3446+1,1)</f>
        <v>70</v>
      </c>
      <c r="C3447" s="0" t="str">
        <f aca="false">IFERROR(VLOOKUP(A3447,'Province Map'!$A$2:$BX$77,(MATCH(B3447,'Province Map'!$B$2:$BX$2,0)+1),0),"")</f>
        <v/>
      </c>
      <c r="D3447" s="0" t="str">
        <f aca="false">IF(C3447="T","T","")</f>
        <v/>
      </c>
      <c r="E3447" s="0" t="str">
        <f aca="false">IF(D3447="T",COUNTIF($D$3:$D3447,"T"),"")</f>
        <v/>
      </c>
      <c r="F3447" s="0" t="str">
        <f aca="false">IF(C3447="S","S","")</f>
        <v/>
      </c>
      <c r="G3447" s="0" t="str">
        <f aca="false">IF(F3447="S",COUNTIF($F$3:$F3447,"S"),"")</f>
        <v/>
      </c>
      <c r="H3447" s="0" t="n">
        <f aca="false">A3447</f>
        <v>46</v>
      </c>
      <c r="I3447" s="0" t="n">
        <f aca="false">B3447</f>
        <v>70</v>
      </c>
    </row>
    <row r="3448" customFormat="false" ht="12.8" hidden="false" customHeight="false" outlineLevel="0" collapsed="false">
      <c r="A3448" s="0" t="n">
        <f aca="false">IF(B3447&lt;&gt;$D$1,A3447,A3447+1)</f>
        <v>46</v>
      </c>
      <c r="B3448" s="0" t="n">
        <f aca="false">IF(B3447&lt;&gt;$D$1,B3447+1,1)</f>
        <v>71</v>
      </c>
      <c r="C3448" s="0" t="str">
        <f aca="false">IFERROR(VLOOKUP(A3448,'Province Map'!$A$2:$BX$77,(MATCH(B3448,'Province Map'!$B$2:$BX$2,0)+1),0),"")</f>
        <v/>
      </c>
      <c r="D3448" s="0" t="str">
        <f aca="false">IF(C3448="T","T","")</f>
        <v/>
      </c>
      <c r="E3448" s="0" t="str">
        <f aca="false">IF(D3448="T",COUNTIF($D$3:$D3448,"T"),"")</f>
        <v/>
      </c>
      <c r="F3448" s="0" t="str">
        <f aca="false">IF(C3448="S","S","")</f>
        <v/>
      </c>
      <c r="G3448" s="0" t="str">
        <f aca="false">IF(F3448="S",COUNTIF($F$3:$F3448,"S"),"")</f>
        <v/>
      </c>
      <c r="H3448" s="0" t="n">
        <f aca="false">A3448</f>
        <v>46</v>
      </c>
      <c r="I3448" s="0" t="n">
        <f aca="false">B3448</f>
        <v>71</v>
      </c>
    </row>
    <row r="3449" customFormat="false" ht="12.8" hidden="false" customHeight="false" outlineLevel="0" collapsed="false">
      <c r="A3449" s="0" t="n">
        <f aca="false">IF(B3448&lt;&gt;$D$1,A3448,A3448+1)</f>
        <v>46</v>
      </c>
      <c r="B3449" s="0" t="n">
        <f aca="false">IF(B3448&lt;&gt;$D$1,B3448+1,1)</f>
        <v>72</v>
      </c>
      <c r="C3449" s="0" t="str">
        <f aca="false">IFERROR(VLOOKUP(A3449,'Province Map'!$A$2:$BX$77,(MATCH(B3449,'Province Map'!$B$2:$BX$2,0)+1),0),"")</f>
        <v/>
      </c>
      <c r="D3449" s="0" t="str">
        <f aca="false">IF(C3449="T","T","")</f>
        <v/>
      </c>
      <c r="E3449" s="0" t="str">
        <f aca="false">IF(D3449="T",COUNTIF($D$3:$D3449,"T"),"")</f>
        <v/>
      </c>
      <c r="F3449" s="0" t="str">
        <f aca="false">IF(C3449="S","S","")</f>
        <v/>
      </c>
      <c r="G3449" s="0" t="str">
        <f aca="false">IF(F3449="S",COUNTIF($F$3:$F3449,"S"),"")</f>
        <v/>
      </c>
      <c r="H3449" s="0" t="n">
        <f aca="false">A3449</f>
        <v>46</v>
      </c>
      <c r="I3449" s="0" t="n">
        <f aca="false">B3449</f>
        <v>72</v>
      </c>
    </row>
    <row r="3450" customFormat="false" ht="12.8" hidden="false" customHeight="false" outlineLevel="0" collapsed="false">
      <c r="A3450" s="0" t="n">
        <f aca="false">IF(B3449&lt;&gt;$D$1,A3449,A3449+1)</f>
        <v>46</v>
      </c>
      <c r="B3450" s="0" t="n">
        <f aca="false">IF(B3449&lt;&gt;$D$1,B3449+1,1)</f>
        <v>73</v>
      </c>
      <c r="C3450" s="0" t="str">
        <f aca="false">IFERROR(VLOOKUP(A3450,'Province Map'!$A$2:$BX$77,(MATCH(B3450,'Province Map'!$B$2:$BX$2,0)+1),0),"")</f>
        <v/>
      </c>
      <c r="D3450" s="0" t="str">
        <f aca="false">IF(C3450="T","T","")</f>
        <v/>
      </c>
      <c r="E3450" s="0" t="str">
        <f aca="false">IF(D3450="T",COUNTIF($D$3:$D3450,"T"),"")</f>
        <v/>
      </c>
      <c r="F3450" s="0" t="str">
        <f aca="false">IF(C3450="S","S","")</f>
        <v/>
      </c>
      <c r="G3450" s="0" t="str">
        <f aca="false">IF(F3450="S",COUNTIF($F$3:$F3450,"S"),"")</f>
        <v/>
      </c>
      <c r="H3450" s="0" t="n">
        <f aca="false">A3450</f>
        <v>46</v>
      </c>
      <c r="I3450" s="0" t="n">
        <f aca="false">B3450</f>
        <v>73</v>
      </c>
    </row>
    <row r="3451" customFormat="false" ht="12.8" hidden="false" customHeight="false" outlineLevel="0" collapsed="false">
      <c r="A3451" s="0" t="n">
        <f aca="false">IF(B3450&lt;&gt;$D$1,A3450,A3450+1)</f>
        <v>46</v>
      </c>
      <c r="B3451" s="0" t="n">
        <f aca="false">IF(B3450&lt;&gt;$D$1,B3450+1,1)</f>
        <v>74</v>
      </c>
      <c r="C3451" s="0" t="str">
        <f aca="false">IFERROR(VLOOKUP(A3451,'Province Map'!$A$2:$BX$77,(MATCH(B3451,'Province Map'!$B$2:$BX$2,0)+1),0),"")</f>
        <v/>
      </c>
      <c r="D3451" s="0" t="str">
        <f aca="false">IF(C3451="T","T","")</f>
        <v/>
      </c>
      <c r="E3451" s="0" t="str">
        <f aca="false">IF(D3451="T",COUNTIF($D$3:$D3451,"T"),"")</f>
        <v/>
      </c>
      <c r="F3451" s="0" t="str">
        <f aca="false">IF(C3451="S","S","")</f>
        <v/>
      </c>
      <c r="G3451" s="0" t="str">
        <f aca="false">IF(F3451="S",COUNTIF($F$3:$F3451,"S"),"")</f>
        <v/>
      </c>
      <c r="H3451" s="0" t="n">
        <f aca="false">A3451</f>
        <v>46</v>
      </c>
      <c r="I3451" s="0" t="n">
        <f aca="false">B3451</f>
        <v>74</v>
      </c>
    </row>
    <row r="3452" customFormat="false" ht="12.8" hidden="false" customHeight="false" outlineLevel="0" collapsed="false">
      <c r="A3452" s="0" t="n">
        <f aca="false">IF(B3451&lt;&gt;$D$1,A3451,A3451+1)</f>
        <v>46</v>
      </c>
      <c r="B3452" s="0" t="n">
        <f aca="false">IF(B3451&lt;&gt;$D$1,B3451+1,1)</f>
        <v>75</v>
      </c>
      <c r="C3452" s="0" t="str">
        <f aca="false">IFERROR(VLOOKUP(A3452,'Province Map'!$A$2:$BX$77,(MATCH(B3452,'Province Map'!$B$2:$BX$2,0)+1),0),"")</f>
        <v/>
      </c>
      <c r="D3452" s="0" t="str">
        <f aca="false">IF(C3452="T","T","")</f>
        <v/>
      </c>
      <c r="E3452" s="0" t="str">
        <f aca="false">IF(D3452="T",COUNTIF($D$3:$D3452,"T"),"")</f>
        <v/>
      </c>
      <c r="F3452" s="0" t="str">
        <f aca="false">IF(C3452="S","S","")</f>
        <v/>
      </c>
      <c r="G3452" s="0" t="str">
        <f aca="false">IF(F3452="S",COUNTIF($F$3:$F3452,"S"),"")</f>
        <v/>
      </c>
      <c r="H3452" s="0" t="n">
        <f aca="false">A3452</f>
        <v>46</v>
      </c>
      <c r="I3452" s="0" t="n">
        <f aca="false">B3452</f>
        <v>75</v>
      </c>
    </row>
    <row r="3453" customFormat="false" ht="12.8" hidden="false" customHeight="false" outlineLevel="0" collapsed="false">
      <c r="A3453" s="0" t="n">
        <f aca="false">IF(B3452&lt;&gt;$D$1,A3452,A3452+1)</f>
        <v>47</v>
      </c>
      <c r="B3453" s="0" t="n">
        <f aca="false">IF(B3452&lt;&gt;$D$1,B3452+1,1)</f>
        <v>1</v>
      </c>
      <c r="C3453" s="0" t="str">
        <f aca="false">IFERROR(VLOOKUP(A3453,'Province Map'!$A$2:$BX$77,(MATCH(B3453,'Province Map'!$B$2:$BX$2,0)+1),0),"")</f>
        <v/>
      </c>
      <c r="D3453" s="0" t="str">
        <f aca="false">IF(C3453="T","T","")</f>
        <v/>
      </c>
      <c r="E3453" s="0" t="str">
        <f aca="false">IF(D3453="T",COUNTIF($D$3:$D3453,"T"),"")</f>
        <v/>
      </c>
      <c r="F3453" s="0" t="str">
        <f aca="false">IF(C3453="S","S","")</f>
        <v/>
      </c>
      <c r="G3453" s="0" t="str">
        <f aca="false">IF(F3453="S",COUNTIF($F$3:$F3453,"S"),"")</f>
        <v/>
      </c>
      <c r="H3453" s="0" t="n">
        <f aca="false">A3453</f>
        <v>47</v>
      </c>
      <c r="I3453" s="0" t="n">
        <f aca="false">B3453</f>
        <v>1</v>
      </c>
    </row>
    <row r="3454" customFormat="false" ht="12.8" hidden="false" customHeight="false" outlineLevel="0" collapsed="false">
      <c r="A3454" s="0" t="n">
        <f aca="false">IF(B3453&lt;&gt;$D$1,A3453,A3453+1)</f>
        <v>47</v>
      </c>
      <c r="B3454" s="0" t="n">
        <f aca="false">IF(B3453&lt;&gt;$D$1,B3453+1,1)</f>
        <v>2</v>
      </c>
      <c r="C3454" s="0" t="str">
        <f aca="false">IFERROR(VLOOKUP(A3454,'Province Map'!$A$2:$BX$77,(MATCH(B3454,'Province Map'!$B$2:$BX$2,0)+1),0),"")</f>
        <v/>
      </c>
      <c r="D3454" s="0" t="str">
        <f aca="false">IF(C3454="T","T","")</f>
        <v/>
      </c>
      <c r="E3454" s="0" t="str">
        <f aca="false">IF(D3454="T",COUNTIF($D$3:$D3454,"T"),"")</f>
        <v/>
      </c>
      <c r="F3454" s="0" t="str">
        <f aca="false">IF(C3454="S","S","")</f>
        <v/>
      </c>
      <c r="G3454" s="0" t="str">
        <f aca="false">IF(F3454="S",COUNTIF($F$3:$F3454,"S"),"")</f>
        <v/>
      </c>
      <c r="H3454" s="0" t="n">
        <f aca="false">A3454</f>
        <v>47</v>
      </c>
      <c r="I3454" s="0" t="n">
        <f aca="false">B3454</f>
        <v>2</v>
      </c>
    </row>
    <row r="3455" customFormat="false" ht="12.8" hidden="false" customHeight="false" outlineLevel="0" collapsed="false">
      <c r="A3455" s="0" t="n">
        <f aca="false">IF(B3454&lt;&gt;$D$1,A3454,A3454+1)</f>
        <v>47</v>
      </c>
      <c r="B3455" s="0" t="n">
        <f aca="false">IF(B3454&lt;&gt;$D$1,B3454+1,1)</f>
        <v>3</v>
      </c>
      <c r="C3455" s="0" t="str">
        <f aca="false">IFERROR(VLOOKUP(A3455,'Province Map'!$A$2:$BX$77,(MATCH(B3455,'Province Map'!$B$2:$BX$2,0)+1),0),"")</f>
        <v/>
      </c>
      <c r="D3455" s="0" t="str">
        <f aca="false">IF(C3455="T","T","")</f>
        <v/>
      </c>
      <c r="E3455" s="0" t="str">
        <f aca="false">IF(D3455="T",COUNTIF($D$3:$D3455,"T"),"")</f>
        <v/>
      </c>
      <c r="F3455" s="0" t="str">
        <f aca="false">IF(C3455="S","S","")</f>
        <v/>
      </c>
      <c r="G3455" s="0" t="str">
        <f aca="false">IF(F3455="S",COUNTIF($F$3:$F3455,"S"),"")</f>
        <v/>
      </c>
      <c r="H3455" s="0" t="n">
        <f aca="false">A3455</f>
        <v>47</v>
      </c>
      <c r="I3455" s="0" t="n">
        <f aca="false">B3455</f>
        <v>3</v>
      </c>
    </row>
    <row r="3456" customFormat="false" ht="12.8" hidden="false" customHeight="false" outlineLevel="0" collapsed="false">
      <c r="A3456" s="0" t="n">
        <f aca="false">IF(B3455&lt;&gt;$D$1,A3455,A3455+1)</f>
        <v>47</v>
      </c>
      <c r="B3456" s="0" t="n">
        <f aca="false">IF(B3455&lt;&gt;$D$1,B3455+1,1)</f>
        <v>4</v>
      </c>
      <c r="C3456" s="0" t="str">
        <f aca="false">IFERROR(VLOOKUP(A3456,'Province Map'!$A$2:$BX$77,(MATCH(B3456,'Province Map'!$B$2:$BX$2,0)+1),0),"")</f>
        <v/>
      </c>
      <c r="D3456" s="0" t="str">
        <f aca="false">IF(C3456="T","T","")</f>
        <v/>
      </c>
      <c r="E3456" s="0" t="str">
        <f aca="false">IF(D3456="T",COUNTIF($D$3:$D3456,"T"),"")</f>
        <v/>
      </c>
      <c r="F3456" s="0" t="str">
        <f aca="false">IF(C3456="S","S","")</f>
        <v/>
      </c>
      <c r="G3456" s="0" t="str">
        <f aca="false">IF(F3456="S",COUNTIF($F$3:$F3456,"S"),"")</f>
        <v/>
      </c>
      <c r="H3456" s="0" t="n">
        <f aca="false">A3456</f>
        <v>47</v>
      </c>
      <c r="I3456" s="0" t="n">
        <f aca="false">B3456</f>
        <v>4</v>
      </c>
    </row>
    <row r="3457" customFormat="false" ht="12.8" hidden="false" customHeight="false" outlineLevel="0" collapsed="false">
      <c r="A3457" s="0" t="n">
        <f aca="false">IF(B3456&lt;&gt;$D$1,A3456,A3456+1)</f>
        <v>47</v>
      </c>
      <c r="B3457" s="0" t="n">
        <f aca="false">IF(B3456&lt;&gt;$D$1,B3456+1,1)</f>
        <v>5</v>
      </c>
      <c r="C3457" s="0" t="str">
        <f aca="false">IFERROR(VLOOKUP(A3457,'Province Map'!$A$2:$BX$77,(MATCH(B3457,'Province Map'!$B$2:$BX$2,0)+1),0),"")</f>
        <v/>
      </c>
      <c r="D3457" s="0" t="str">
        <f aca="false">IF(C3457="T","T","")</f>
        <v/>
      </c>
      <c r="E3457" s="0" t="str">
        <f aca="false">IF(D3457="T",COUNTIF($D$3:$D3457,"T"),"")</f>
        <v/>
      </c>
      <c r="F3457" s="0" t="str">
        <f aca="false">IF(C3457="S","S","")</f>
        <v/>
      </c>
      <c r="G3457" s="0" t="str">
        <f aca="false">IF(F3457="S",COUNTIF($F$3:$F3457,"S"),"")</f>
        <v/>
      </c>
      <c r="H3457" s="0" t="n">
        <f aca="false">A3457</f>
        <v>47</v>
      </c>
      <c r="I3457" s="0" t="n">
        <f aca="false">B3457</f>
        <v>5</v>
      </c>
    </row>
    <row r="3458" customFormat="false" ht="12.8" hidden="false" customHeight="false" outlineLevel="0" collapsed="false">
      <c r="A3458" s="0" t="n">
        <f aca="false">IF(B3457&lt;&gt;$D$1,A3457,A3457+1)</f>
        <v>47</v>
      </c>
      <c r="B3458" s="0" t="n">
        <f aca="false">IF(B3457&lt;&gt;$D$1,B3457+1,1)</f>
        <v>6</v>
      </c>
      <c r="C3458" s="0" t="str">
        <f aca="false">IFERROR(VLOOKUP(A3458,'Province Map'!$A$2:$BX$77,(MATCH(B3458,'Province Map'!$B$2:$BX$2,0)+1),0),"")</f>
        <v/>
      </c>
      <c r="D3458" s="0" t="str">
        <f aca="false">IF(C3458="T","T","")</f>
        <v/>
      </c>
      <c r="E3458" s="0" t="str">
        <f aca="false">IF(D3458="T",COUNTIF($D$3:$D3458,"T"),"")</f>
        <v/>
      </c>
      <c r="F3458" s="0" t="str">
        <f aca="false">IF(C3458="S","S","")</f>
        <v/>
      </c>
      <c r="G3458" s="0" t="str">
        <f aca="false">IF(F3458="S",COUNTIF($F$3:$F3458,"S"),"")</f>
        <v/>
      </c>
      <c r="H3458" s="0" t="n">
        <f aca="false">A3458</f>
        <v>47</v>
      </c>
      <c r="I3458" s="0" t="n">
        <f aca="false">B3458</f>
        <v>6</v>
      </c>
    </row>
    <row r="3459" customFormat="false" ht="12.8" hidden="false" customHeight="false" outlineLevel="0" collapsed="false">
      <c r="A3459" s="0" t="n">
        <f aca="false">IF(B3458&lt;&gt;$D$1,A3458,A3458+1)</f>
        <v>47</v>
      </c>
      <c r="B3459" s="0" t="n">
        <f aca="false">IF(B3458&lt;&gt;$D$1,B3458+1,1)</f>
        <v>7</v>
      </c>
      <c r="C3459" s="0" t="str">
        <f aca="false">IFERROR(VLOOKUP(A3459,'Province Map'!$A$2:$BX$77,(MATCH(B3459,'Province Map'!$B$2:$BX$2,0)+1),0),"")</f>
        <v/>
      </c>
      <c r="D3459" s="0" t="str">
        <f aca="false">IF(C3459="T","T","")</f>
        <v/>
      </c>
      <c r="E3459" s="0" t="str">
        <f aca="false">IF(D3459="T",COUNTIF($D$3:$D3459,"T"),"")</f>
        <v/>
      </c>
      <c r="F3459" s="0" t="str">
        <f aca="false">IF(C3459="S","S","")</f>
        <v/>
      </c>
      <c r="G3459" s="0" t="str">
        <f aca="false">IF(F3459="S",COUNTIF($F$3:$F3459,"S"),"")</f>
        <v/>
      </c>
      <c r="H3459" s="0" t="n">
        <f aca="false">A3459</f>
        <v>47</v>
      </c>
      <c r="I3459" s="0" t="n">
        <f aca="false">B3459</f>
        <v>7</v>
      </c>
    </row>
    <row r="3460" customFormat="false" ht="12.8" hidden="false" customHeight="false" outlineLevel="0" collapsed="false">
      <c r="A3460" s="0" t="n">
        <f aca="false">IF(B3459&lt;&gt;$D$1,A3459,A3459+1)</f>
        <v>47</v>
      </c>
      <c r="B3460" s="0" t="n">
        <f aca="false">IF(B3459&lt;&gt;$D$1,B3459+1,1)</f>
        <v>8</v>
      </c>
      <c r="C3460" s="0" t="str">
        <f aca="false">IFERROR(VLOOKUP(A3460,'Province Map'!$A$2:$BX$77,(MATCH(B3460,'Province Map'!$B$2:$BX$2,0)+1),0),"")</f>
        <v/>
      </c>
      <c r="D3460" s="0" t="str">
        <f aca="false">IF(C3460="T","T","")</f>
        <v/>
      </c>
      <c r="E3460" s="0" t="str">
        <f aca="false">IF(D3460="T",COUNTIF($D$3:$D3460,"T"),"")</f>
        <v/>
      </c>
      <c r="F3460" s="0" t="str">
        <f aca="false">IF(C3460="S","S","")</f>
        <v/>
      </c>
      <c r="G3460" s="0" t="str">
        <f aca="false">IF(F3460="S",COUNTIF($F$3:$F3460,"S"),"")</f>
        <v/>
      </c>
      <c r="H3460" s="0" t="n">
        <f aca="false">A3460</f>
        <v>47</v>
      </c>
      <c r="I3460" s="0" t="n">
        <f aca="false">B3460</f>
        <v>8</v>
      </c>
    </row>
    <row r="3461" customFormat="false" ht="12.8" hidden="false" customHeight="false" outlineLevel="0" collapsed="false">
      <c r="A3461" s="0" t="n">
        <f aca="false">IF(B3460&lt;&gt;$D$1,A3460,A3460+1)</f>
        <v>47</v>
      </c>
      <c r="B3461" s="0" t="n">
        <f aca="false">IF(B3460&lt;&gt;$D$1,B3460+1,1)</f>
        <v>9</v>
      </c>
      <c r="C3461" s="0" t="str">
        <f aca="false">IFERROR(VLOOKUP(A3461,'Province Map'!$A$2:$BX$77,(MATCH(B3461,'Province Map'!$B$2:$BX$2,0)+1),0),"")</f>
        <v/>
      </c>
      <c r="D3461" s="0" t="str">
        <f aca="false">IF(C3461="T","T","")</f>
        <v/>
      </c>
      <c r="E3461" s="0" t="str">
        <f aca="false">IF(D3461="T",COUNTIF($D$3:$D3461,"T"),"")</f>
        <v/>
      </c>
      <c r="F3461" s="0" t="str">
        <f aca="false">IF(C3461="S","S","")</f>
        <v/>
      </c>
      <c r="G3461" s="0" t="str">
        <f aca="false">IF(F3461="S",COUNTIF($F$3:$F3461,"S"),"")</f>
        <v/>
      </c>
      <c r="H3461" s="0" t="n">
        <f aca="false">A3461</f>
        <v>47</v>
      </c>
      <c r="I3461" s="0" t="n">
        <f aca="false">B3461</f>
        <v>9</v>
      </c>
    </row>
    <row r="3462" customFormat="false" ht="12.8" hidden="false" customHeight="false" outlineLevel="0" collapsed="false">
      <c r="A3462" s="0" t="n">
        <f aca="false">IF(B3461&lt;&gt;$D$1,A3461,A3461+1)</f>
        <v>47</v>
      </c>
      <c r="B3462" s="0" t="n">
        <f aca="false">IF(B3461&lt;&gt;$D$1,B3461+1,1)</f>
        <v>10</v>
      </c>
      <c r="C3462" s="0" t="str">
        <f aca="false">IFERROR(VLOOKUP(A3462,'Province Map'!$A$2:$BX$77,(MATCH(B3462,'Province Map'!$B$2:$BX$2,0)+1),0),"")</f>
        <v/>
      </c>
      <c r="D3462" s="0" t="str">
        <f aca="false">IF(C3462="T","T","")</f>
        <v/>
      </c>
      <c r="E3462" s="0" t="str">
        <f aca="false">IF(D3462="T",COUNTIF($D$3:$D3462,"T"),"")</f>
        <v/>
      </c>
      <c r="F3462" s="0" t="str">
        <f aca="false">IF(C3462="S","S","")</f>
        <v/>
      </c>
      <c r="G3462" s="0" t="str">
        <f aca="false">IF(F3462="S",COUNTIF($F$3:$F3462,"S"),"")</f>
        <v/>
      </c>
      <c r="H3462" s="0" t="n">
        <f aca="false">A3462</f>
        <v>47</v>
      </c>
      <c r="I3462" s="0" t="n">
        <f aca="false">B3462</f>
        <v>10</v>
      </c>
    </row>
    <row r="3463" customFormat="false" ht="12.8" hidden="false" customHeight="false" outlineLevel="0" collapsed="false">
      <c r="A3463" s="0" t="n">
        <f aca="false">IF(B3462&lt;&gt;$D$1,A3462,A3462+1)</f>
        <v>47</v>
      </c>
      <c r="B3463" s="0" t="n">
        <f aca="false">IF(B3462&lt;&gt;$D$1,B3462+1,1)</f>
        <v>11</v>
      </c>
      <c r="C3463" s="0" t="str">
        <f aca="false">IFERROR(VLOOKUP(A3463,'Province Map'!$A$2:$BX$77,(MATCH(B3463,'Province Map'!$B$2:$BX$2,0)+1),0),"")</f>
        <v/>
      </c>
      <c r="D3463" s="0" t="str">
        <f aca="false">IF(C3463="T","T","")</f>
        <v/>
      </c>
      <c r="E3463" s="0" t="str">
        <f aca="false">IF(D3463="T",COUNTIF($D$3:$D3463,"T"),"")</f>
        <v/>
      </c>
      <c r="F3463" s="0" t="str">
        <f aca="false">IF(C3463="S","S","")</f>
        <v/>
      </c>
      <c r="G3463" s="0" t="str">
        <f aca="false">IF(F3463="S",COUNTIF($F$3:$F3463,"S"),"")</f>
        <v/>
      </c>
      <c r="H3463" s="0" t="n">
        <f aca="false">A3463</f>
        <v>47</v>
      </c>
      <c r="I3463" s="0" t="n">
        <f aca="false">B3463</f>
        <v>11</v>
      </c>
    </row>
    <row r="3464" customFormat="false" ht="12.8" hidden="false" customHeight="false" outlineLevel="0" collapsed="false">
      <c r="A3464" s="0" t="n">
        <f aca="false">IF(B3463&lt;&gt;$D$1,A3463,A3463+1)</f>
        <v>47</v>
      </c>
      <c r="B3464" s="0" t="n">
        <f aca="false">IF(B3463&lt;&gt;$D$1,B3463+1,1)</f>
        <v>12</v>
      </c>
      <c r="C3464" s="0" t="str">
        <f aca="false">IFERROR(VLOOKUP(A3464,'Province Map'!$A$2:$BX$77,(MATCH(B3464,'Province Map'!$B$2:$BX$2,0)+1),0),"")</f>
        <v/>
      </c>
      <c r="D3464" s="0" t="str">
        <f aca="false">IF(C3464="T","T","")</f>
        <v/>
      </c>
      <c r="E3464" s="0" t="str">
        <f aca="false">IF(D3464="T",COUNTIF($D$3:$D3464,"T"),"")</f>
        <v/>
      </c>
      <c r="F3464" s="0" t="str">
        <f aca="false">IF(C3464="S","S","")</f>
        <v/>
      </c>
      <c r="G3464" s="0" t="str">
        <f aca="false">IF(F3464="S",COUNTIF($F$3:$F3464,"S"),"")</f>
        <v/>
      </c>
      <c r="H3464" s="0" t="n">
        <f aca="false">A3464</f>
        <v>47</v>
      </c>
      <c r="I3464" s="0" t="n">
        <f aca="false">B3464</f>
        <v>12</v>
      </c>
    </row>
    <row r="3465" customFormat="false" ht="12.8" hidden="false" customHeight="false" outlineLevel="0" collapsed="false">
      <c r="A3465" s="0" t="n">
        <f aca="false">IF(B3464&lt;&gt;$D$1,A3464,A3464+1)</f>
        <v>47</v>
      </c>
      <c r="B3465" s="0" t="n">
        <f aca="false">IF(B3464&lt;&gt;$D$1,B3464+1,1)</f>
        <v>13</v>
      </c>
      <c r="C3465" s="0" t="str">
        <f aca="false">IFERROR(VLOOKUP(A3465,'Province Map'!$A$2:$BX$77,(MATCH(B3465,'Province Map'!$B$2:$BX$2,0)+1),0),"")</f>
        <v/>
      </c>
      <c r="D3465" s="0" t="str">
        <f aca="false">IF(C3465="T","T","")</f>
        <v/>
      </c>
      <c r="E3465" s="0" t="str">
        <f aca="false">IF(D3465="T",COUNTIF($D$3:$D3465,"T"),"")</f>
        <v/>
      </c>
      <c r="F3465" s="0" t="str">
        <f aca="false">IF(C3465="S","S","")</f>
        <v/>
      </c>
      <c r="G3465" s="0" t="str">
        <f aca="false">IF(F3465="S",COUNTIF($F$3:$F3465,"S"),"")</f>
        <v/>
      </c>
      <c r="H3465" s="0" t="n">
        <f aca="false">A3465</f>
        <v>47</v>
      </c>
      <c r="I3465" s="0" t="n">
        <f aca="false">B3465</f>
        <v>13</v>
      </c>
    </row>
    <row r="3466" customFormat="false" ht="12.8" hidden="false" customHeight="false" outlineLevel="0" collapsed="false">
      <c r="A3466" s="0" t="n">
        <f aca="false">IF(B3465&lt;&gt;$D$1,A3465,A3465+1)</f>
        <v>47</v>
      </c>
      <c r="B3466" s="0" t="n">
        <f aca="false">IF(B3465&lt;&gt;$D$1,B3465+1,1)</f>
        <v>14</v>
      </c>
      <c r="C3466" s="0" t="str">
        <f aca="false">IFERROR(VLOOKUP(A3466,'Province Map'!$A$2:$BX$77,(MATCH(B3466,'Province Map'!$B$2:$BX$2,0)+1),0),"")</f>
        <v/>
      </c>
      <c r="D3466" s="0" t="str">
        <f aca="false">IF(C3466="T","T","")</f>
        <v/>
      </c>
      <c r="E3466" s="0" t="str">
        <f aca="false">IF(D3466="T",COUNTIF($D$3:$D3466,"T"),"")</f>
        <v/>
      </c>
      <c r="F3466" s="0" t="str">
        <f aca="false">IF(C3466="S","S","")</f>
        <v/>
      </c>
      <c r="G3466" s="0" t="str">
        <f aca="false">IF(F3466="S",COUNTIF($F$3:$F3466,"S"),"")</f>
        <v/>
      </c>
      <c r="H3466" s="0" t="n">
        <f aca="false">A3466</f>
        <v>47</v>
      </c>
      <c r="I3466" s="0" t="n">
        <f aca="false">B3466</f>
        <v>14</v>
      </c>
    </row>
    <row r="3467" customFormat="false" ht="12.8" hidden="false" customHeight="false" outlineLevel="0" collapsed="false">
      <c r="A3467" s="0" t="n">
        <f aca="false">IF(B3466&lt;&gt;$D$1,A3466,A3466+1)</f>
        <v>47</v>
      </c>
      <c r="B3467" s="0" t="n">
        <f aca="false">IF(B3466&lt;&gt;$D$1,B3466+1,1)</f>
        <v>15</v>
      </c>
      <c r="C3467" s="0" t="str">
        <f aca="false">IFERROR(VLOOKUP(A3467,'Province Map'!$A$2:$BX$77,(MATCH(B3467,'Province Map'!$B$2:$BX$2,0)+1),0),"")</f>
        <v/>
      </c>
      <c r="D3467" s="0" t="str">
        <f aca="false">IF(C3467="T","T","")</f>
        <v/>
      </c>
      <c r="E3467" s="0" t="str">
        <f aca="false">IF(D3467="T",COUNTIF($D$3:$D3467,"T"),"")</f>
        <v/>
      </c>
      <c r="F3467" s="0" t="str">
        <f aca="false">IF(C3467="S","S","")</f>
        <v/>
      </c>
      <c r="G3467" s="0" t="str">
        <f aca="false">IF(F3467="S",COUNTIF($F$3:$F3467,"S"),"")</f>
        <v/>
      </c>
      <c r="H3467" s="0" t="n">
        <f aca="false">A3467</f>
        <v>47</v>
      </c>
      <c r="I3467" s="0" t="n">
        <f aca="false">B3467</f>
        <v>15</v>
      </c>
    </row>
    <row r="3468" customFormat="false" ht="12.8" hidden="false" customHeight="false" outlineLevel="0" collapsed="false">
      <c r="A3468" s="0" t="n">
        <f aca="false">IF(B3467&lt;&gt;$D$1,A3467,A3467+1)</f>
        <v>47</v>
      </c>
      <c r="B3468" s="0" t="n">
        <f aca="false">IF(B3467&lt;&gt;$D$1,B3467+1,1)</f>
        <v>16</v>
      </c>
      <c r="C3468" s="0" t="str">
        <f aca="false">IFERROR(VLOOKUP(A3468,'Province Map'!$A$2:$BX$77,(MATCH(B3468,'Province Map'!$B$2:$BX$2,0)+1),0),"")</f>
        <v/>
      </c>
      <c r="D3468" s="0" t="str">
        <f aca="false">IF(C3468="T","T","")</f>
        <v/>
      </c>
      <c r="E3468" s="0" t="str">
        <f aca="false">IF(D3468="T",COUNTIF($D$3:$D3468,"T"),"")</f>
        <v/>
      </c>
      <c r="F3468" s="0" t="str">
        <f aca="false">IF(C3468="S","S","")</f>
        <v/>
      </c>
      <c r="G3468" s="0" t="str">
        <f aca="false">IF(F3468="S",COUNTIF($F$3:$F3468,"S"),"")</f>
        <v/>
      </c>
      <c r="H3468" s="0" t="n">
        <f aca="false">A3468</f>
        <v>47</v>
      </c>
      <c r="I3468" s="0" t="n">
        <f aca="false">B3468</f>
        <v>16</v>
      </c>
    </row>
    <row r="3469" customFormat="false" ht="12.8" hidden="false" customHeight="false" outlineLevel="0" collapsed="false">
      <c r="A3469" s="0" t="n">
        <f aca="false">IF(B3468&lt;&gt;$D$1,A3468,A3468+1)</f>
        <v>47</v>
      </c>
      <c r="B3469" s="0" t="n">
        <f aca="false">IF(B3468&lt;&gt;$D$1,B3468+1,1)</f>
        <v>17</v>
      </c>
      <c r="C3469" s="0" t="str">
        <f aca="false">IFERROR(VLOOKUP(A3469,'Province Map'!$A$2:$BX$77,(MATCH(B3469,'Province Map'!$B$2:$BX$2,0)+1),0),"")</f>
        <v/>
      </c>
      <c r="D3469" s="0" t="str">
        <f aca="false">IF(C3469="T","T","")</f>
        <v/>
      </c>
      <c r="E3469" s="0" t="str">
        <f aca="false">IF(D3469="T",COUNTIF($D$3:$D3469,"T"),"")</f>
        <v/>
      </c>
      <c r="F3469" s="0" t="str">
        <f aca="false">IF(C3469="S","S","")</f>
        <v/>
      </c>
      <c r="G3469" s="0" t="str">
        <f aca="false">IF(F3469="S",COUNTIF($F$3:$F3469,"S"),"")</f>
        <v/>
      </c>
      <c r="H3469" s="0" t="n">
        <f aca="false">A3469</f>
        <v>47</v>
      </c>
      <c r="I3469" s="0" t="n">
        <f aca="false">B3469</f>
        <v>17</v>
      </c>
    </row>
    <row r="3470" customFormat="false" ht="12.8" hidden="false" customHeight="false" outlineLevel="0" collapsed="false">
      <c r="A3470" s="0" t="n">
        <f aca="false">IF(B3469&lt;&gt;$D$1,A3469,A3469+1)</f>
        <v>47</v>
      </c>
      <c r="B3470" s="0" t="n">
        <f aca="false">IF(B3469&lt;&gt;$D$1,B3469+1,1)</f>
        <v>18</v>
      </c>
      <c r="C3470" s="0" t="str">
        <f aca="false">IFERROR(VLOOKUP(A3470,'Province Map'!$A$2:$BX$77,(MATCH(B3470,'Province Map'!$B$2:$BX$2,0)+1),0),"")</f>
        <v/>
      </c>
      <c r="D3470" s="0" t="str">
        <f aca="false">IF(C3470="T","T","")</f>
        <v/>
      </c>
      <c r="E3470" s="0" t="str">
        <f aca="false">IF(D3470="T",COUNTIF($D$3:$D3470,"T"),"")</f>
        <v/>
      </c>
      <c r="F3470" s="0" t="str">
        <f aca="false">IF(C3470="S","S","")</f>
        <v/>
      </c>
      <c r="G3470" s="0" t="str">
        <f aca="false">IF(F3470="S",COUNTIF($F$3:$F3470,"S"),"")</f>
        <v/>
      </c>
      <c r="H3470" s="0" t="n">
        <f aca="false">A3470</f>
        <v>47</v>
      </c>
      <c r="I3470" s="0" t="n">
        <f aca="false">B3470</f>
        <v>18</v>
      </c>
    </row>
    <row r="3471" customFormat="false" ht="12.8" hidden="false" customHeight="false" outlineLevel="0" collapsed="false">
      <c r="A3471" s="0" t="n">
        <f aca="false">IF(B3470&lt;&gt;$D$1,A3470,A3470+1)</f>
        <v>47</v>
      </c>
      <c r="B3471" s="0" t="n">
        <f aca="false">IF(B3470&lt;&gt;$D$1,B3470+1,1)</f>
        <v>19</v>
      </c>
      <c r="C3471" s="0" t="str">
        <f aca="false">IFERROR(VLOOKUP(A3471,'Province Map'!$A$2:$BX$77,(MATCH(B3471,'Province Map'!$B$2:$BX$2,0)+1),0),"")</f>
        <v/>
      </c>
      <c r="D3471" s="0" t="str">
        <f aca="false">IF(C3471="T","T","")</f>
        <v/>
      </c>
      <c r="E3471" s="0" t="str">
        <f aca="false">IF(D3471="T",COUNTIF($D$3:$D3471,"T"),"")</f>
        <v/>
      </c>
      <c r="F3471" s="0" t="str">
        <f aca="false">IF(C3471="S","S","")</f>
        <v/>
      </c>
      <c r="G3471" s="0" t="str">
        <f aca="false">IF(F3471="S",COUNTIF($F$3:$F3471,"S"),"")</f>
        <v/>
      </c>
      <c r="H3471" s="0" t="n">
        <f aca="false">A3471</f>
        <v>47</v>
      </c>
      <c r="I3471" s="0" t="n">
        <f aca="false">B3471</f>
        <v>19</v>
      </c>
    </row>
    <row r="3472" customFormat="false" ht="12.8" hidden="false" customHeight="false" outlineLevel="0" collapsed="false">
      <c r="A3472" s="0" t="n">
        <f aca="false">IF(B3471&lt;&gt;$D$1,A3471,A3471+1)</f>
        <v>47</v>
      </c>
      <c r="B3472" s="0" t="n">
        <f aca="false">IF(B3471&lt;&gt;$D$1,B3471+1,1)</f>
        <v>20</v>
      </c>
      <c r="C3472" s="0" t="str">
        <f aca="false">IFERROR(VLOOKUP(A3472,'Province Map'!$A$2:$BX$77,(MATCH(B3472,'Province Map'!$B$2:$BX$2,0)+1),0),"")</f>
        <v/>
      </c>
      <c r="D3472" s="0" t="str">
        <f aca="false">IF(C3472="T","T","")</f>
        <v/>
      </c>
      <c r="E3472" s="0" t="str">
        <f aca="false">IF(D3472="T",COUNTIF($D$3:$D3472,"T"),"")</f>
        <v/>
      </c>
      <c r="F3472" s="0" t="str">
        <f aca="false">IF(C3472="S","S","")</f>
        <v/>
      </c>
      <c r="G3472" s="0" t="str">
        <f aca="false">IF(F3472="S",COUNTIF($F$3:$F3472,"S"),"")</f>
        <v/>
      </c>
      <c r="H3472" s="0" t="n">
        <f aca="false">A3472</f>
        <v>47</v>
      </c>
      <c r="I3472" s="0" t="n">
        <f aca="false">B3472</f>
        <v>20</v>
      </c>
    </row>
    <row r="3473" customFormat="false" ht="12.8" hidden="false" customHeight="false" outlineLevel="0" collapsed="false">
      <c r="A3473" s="0" t="n">
        <f aca="false">IF(B3472&lt;&gt;$D$1,A3472,A3472+1)</f>
        <v>47</v>
      </c>
      <c r="B3473" s="0" t="n">
        <f aca="false">IF(B3472&lt;&gt;$D$1,B3472+1,1)</f>
        <v>21</v>
      </c>
      <c r="C3473" s="0" t="str">
        <f aca="false">IFERROR(VLOOKUP(A3473,'Province Map'!$A$2:$BX$77,(MATCH(B3473,'Province Map'!$B$2:$BX$2,0)+1),0),"")</f>
        <v/>
      </c>
      <c r="D3473" s="0" t="str">
        <f aca="false">IF(C3473="T","T","")</f>
        <v/>
      </c>
      <c r="E3473" s="0" t="str">
        <f aca="false">IF(D3473="T",COUNTIF($D$3:$D3473,"T"),"")</f>
        <v/>
      </c>
      <c r="F3473" s="0" t="str">
        <f aca="false">IF(C3473="S","S","")</f>
        <v/>
      </c>
      <c r="G3473" s="0" t="str">
        <f aca="false">IF(F3473="S",COUNTIF($F$3:$F3473,"S"),"")</f>
        <v/>
      </c>
      <c r="H3473" s="0" t="n">
        <f aca="false">A3473</f>
        <v>47</v>
      </c>
      <c r="I3473" s="0" t="n">
        <f aca="false">B3473</f>
        <v>21</v>
      </c>
    </row>
    <row r="3474" customFormat="false" ht="12.8" hidden="false" customHeight="false" outlineLevel="0" collapsed="false">
      <c r="A3474" s="0" t="n">
        <f aca="false">IF(B3473&lt;&gt;$D$1,A3473,A3473+1)</f>
        <v>47</v>
      </c>
      <c r="B3474" s="0" t="n">
        <f aca="false">IF(B3473&lt;&gt;$D$1,B3473+1,1)</f>
        <v>22</v>
      </c>
      <c r="C3474" s="0" t="str">
        <f aca="false">IFERROR(VLOOKUP(A3474,'Province Map'!$A$2:$BX$77,(MATCH(B3474,'Province Map'!$B$2:$BX$2,0)+1),0),"")</f>
        <v/>
      </c>
      <c r="D3474" s="0" t="str">
        <f aca="false">IF(C3474="T","T","")</f>
        <v/>
      </c>
      <c r="E3474" s="0" t="str">
        <f aca="false">IF(D3474="T",COUNTIF($D$3:$D3474,"T"),"")</f>
        <v/>
      </c>
      <c r="F3474" s="0" t="str">
        <f aca="false">IF(C3474="S","S","")</f>
        <v/>
      </c>
      <c r="G3474" s="0" t="str">
        <f aca="false">IF(F3474="S",COUNTIF($F$3:$F3474,"S"),"")</f>
        <v/>
      </c>
      <c r="H3474" s="0" t="n">
        <f aca="false">A3474</f>
        <v>47</v>
      </c>
      <c r="I3474" s="0" t="n">
        <f aca="false">B3474</f>
        <v>22</v>
      </c>
    </row>
    <row r="3475" customFormat="false" ht="12.8" hidden="false" customHeight="false" outlineLevel="0" collapsed="false">
      <c r="A3475" s="0" t="n">
        <f aca="false">IF(B3474&lt;&gt;$D$1,A3474,A3474+1)</f>
        <v>47</v>
      </c>
      <c r="B3475" s="0" t="n">
        <f aca="false">IF(B3474&lt;&gt;$D$1,B3474+1,1)</f>
        <v>23</v>
      </c>
      <c r="C3475" s="0" t="str">
        <f aca="false">IFERROR(VLOOKUP(A3475,'Province Map'!$A$2:$BX$77,(MATCH(B3475,'Province Map'!$B$2:$BX$2,0)+1),0),"")</f>
        <v/>
      </c>
      <c r="D3475" s="0" t="str">
        <f aca="false">IF(C3475="T","T","")</f>
        <v/>
      </c>
      <c r="E3475" s="0" t="str">
        <f aca="false">IF(D3475="T",COUNTIF($D$3:$D3475,"T"),"")</f>
        <v/>
      </c>
      <c r="F3475" s="0" t="str">
        <f aca="false">IF(C3475="S","S","")</f>
        <v/>
      </c>
      <c r="G3475" s="0" t="str">
        <f aca="false">IF(F3475="S",COUNTIF($F$3:$F3475,"S"),"")</f>
        <v/>
      </c>
      <c r="H3475" s="0" t="n">
        <f aca="false">A3475</f>
        <v>47</v>
      </c>
      <c r="I3475" s="0" t="n">
        <f aca="false">B3475</f>
        <v>23</v>
      </c>
    </row>
    <row r="3476" customFormat="false" ht="12.8" hidden="false" customHeight="false" outlineLevel="0" collapsed="false">
      <c r="A3476" s="0" t="n">
        <f aca="false">IF(B3475&lt;&gt;$D$1,A3475,A3475+1)</f>
        <v>47</v>
      </c>
      <c r="B3476" s="0" t="n">
        <f aca="false">IF(B3475&lt;&gt;$D$1,B3475+1,1)</f>
        <v>24</v>
      </c>
      <c r="C3476" s="0" t="str">
        <f aca="false">IFERROR(VLOOKUP(A3476,'Province Map'!$A$2:$BX$77,(MATCH(B3476,'Province Map'!$B$2:$BX$2,0)+1),0),"")</f>
        <v/>
      </c>
      <c r="D3476" s="0" t="str">
        <f aca="false">IF(C3476="T","T","")</f>
        <v/>
      </c>
      <c r="E3476" s="0" t="str">
        <f aca="false">IF(D3476="T",COUNTIF($D$3:$D3476,"T"),"")</f>
        <v/>
      </c>
      <c r="F3476" s="0" t="str">
        <f aca="false">IF(C3476="S","S","")</f>
        <v/>
      </c>
      <c r="G3476" s="0" t="str">
        <f aca="false">IF(F3476="S",COUNTIF($F$3:$F3476,"S"),"")</f>
        <v/>
      </c>
      <c r="H3476" s="0" t="n">
        <f aca="false">A3476</f>
        <v>47</v>
      </c>
      <c r="I3476" s="0" t="n">
        <f aca="false">B3476</f>
        <v>24</v>
      </c>
    </row>
    <row r="3477" customFormat="false" ht="12.8" hidden="false" customHeight="false" outlineLevel="0" collapsed="false">
      <c r="A3477" s="0" t="n">
        <f aca="false">IF(B3476&lt;&gt;$D$1,A3476,A3476+1)</f>
        <v>47</v>
      </c>
      <c r="B3477" s="0" t="n">
        <f aca="false">IF(B3476&lt;&gt;$D$1,B3476+1,1)</f>
        <v>25</v>
      </c>
      <c r="C3477" s="0" t="str">
        <f aca="false">IFERROR(VLOOKUP(A3477,'Province Map'!$A$2:$BX$77,(MATCH(B3477,'Province Map'!$B$2:$BX$2,0)+1),0),"")</f>
        <v/>
      </c>
      <c r="D3477" s="0" t="str">
        <f aca="false">IF(C3477="T","T","")</f>
        <v/>
      </c>
      <c r="E3477" s="0" t="str">
        <f aca="false">IF(D3477="T",COUNTIF($D$3:$D3477,"T"),"")</f>
        <v/>
      </c>
      <c r="F3477" s="0" t="str">
        <f aca="false">IF(C3477="S","S","")</f>
        <v/>
      </c>
      <c r="G3477" s="0" t="str">
        <f aca="false">IF(F3477="S",COUNTIF($F$3:$F3477,"S"),"")</f>
        <v/>
      </c>
      <c r="H3477" s="0" t="n">
        <f aca="false">A3477</f>
        <v>47</v>
      </c>
      <c r="I3477" s="0" t="n">
        <f aca="false">B3477</f>
        <v>25</v>
      </c>
    </row>
    <row r="3478" customFormat="false" ht="12.8" hidden="false" customHeight="false" outlineLevel="0" collapsed="false">
      <c r="A3478" s="0" t="n">
        <f aca="false">IF(B3477&lt;&gt;$D$1,A3477,A3477+1)</f>
        <v>47</v>
      </c>
      <c r="B3478" s="0" t="n">
        <f aca="false">IF(B3477&lt;&gt;$D$1,B3477+1,1)</f>
        <v>26</v>
      </c>
      <c r="C3478" s="0" t="str">
        <f aca="false">IFERROR(VLOOKUP(A3478,'Province Map'!$A$2:$BX$77,(MATCH(B3478,'Province Map'!$B$2:$BX$2,0)+1),0),"")</f>
        <v/>
      </c>
      <c r="D3478" s="0" t="str">
        <f aca="false">IF(C3478="T","T","")</f>
        <v/>
      </c>
      <c r="E3478" s="0" t="str">
        <f aca="false">IF(D3478="T",COUNTIF($D$3:$D3478,"T"),"")</f>
        <v/>
      </c>
      <c r="F3478" s="0" t="str">
        <f aca="false">IF(C3478="S","S","")</f>
        <v/>
      </c>
      <c r="G3478" s="0" t="str">
        <f aca="false">IF(F3478="S",COUNTIF($F$3:$F3478,"S"),"")</f>
        <v/>
      </c>
      <c r="H3478" s="0" t="n">
        <f aca="false">A3478</f>
        <v>47</v>
      </c>
      <c r="I3478" s="0" t="n">
        <f aca="false">B3478</f>
        <v>26</v>
      </c>
    </row>
    <row r="3479" customFormat="false" ht="12.8" hidden="false" customHeight="false" outlineLevel="0" collapsed="false">
      <c r="A3479" s="0" t="n">
        <f aca="false">IF(B3478&lt;&gt;$D$1,A3478,A3478+1)</f>
        <v>47</v>
      </c>
      <c r="B3479" s="0" t="n">
        <f aca="false">IF(B3478&lt;&gt;$D$1,B3478+1,1)</f>
        <v>27</v>
      </c>
      <c r="C3479" s="0" t="str">
        <f aca="false">IFERROR(VLOOKUP(A3479,'Province Map'!$A$2:$BX$77,(MATCH(B3479,'Province Map'!$B$2:$BX$2,0)+1),0),"")</f>
        <v/>
      </c>
      <c r="D3479" s="0" t="str">
        <f aca="false">IF(C3479="T","T","")</f>
        <v/>
      </c>
      <c r="E3479" s="0" t="str">
        <f aca="false">IF(D3479="T",COUNTIF($D$3:$D3479,"T"),"")</f>
        <v/>
      </c>
      <c r="F3479" s="0" t="str">
        <f aca="false">IF(C3479="S","S","")</f>
        <v/>
      </c>
      <c r="G3479" s="0" t="str">
        <f aca="false">IF(F3479="S",COUNTIF($F$3:$F3479,"S"),"")</f>
        <v/>
      </c>
      <c r="H3479" s="0" t="n">
        <f aca="false">A3479</f>
        <v>47</v>
      </c>
      <c r="I3479" s="0" t="n">
        <f aca="false">B3479</f>
        <v>27</v>
      </c>
    </row>
    <row r="3480" customFormat="false" ht="12.8" hidden="false" customHeight="false" outlineLevel="0" collapsed="false">
      <c r="A3480" s="0" t="n">
        <f aca="false">IF(B3479&lt;&gt;$D$1,A3479,A3479+1)</f>
        <v>47</v>
      </c>
      <c r="B3480" s="0" t="n">
        <f aca="false">IF(B3479&lt;&gt;$D$1,B3479+1,1)</f>
        <v>28</v>
      </c>
      <c r="C3480" s="0" t="str">
        <f aca="false">IFERROR(VLOOKUP(A3480,'Province Map'!$A$2:$BX$77,(MATCH(B3480,'Province Map'!$B$2:$BX$2,0)+1),0),"")</f>
        <v/>
      </c>
      <c r="D3480" s="0" t="str">
        <f aca="false">IF(C3480="T","T","")</f>
        <v/>
      </c>
      <c r="E3480" s="0" t="str">
        <f aca="false">IF(D3480="T",COUNTIF($D$3:$D3480,"T"),"")</f>
        <v/>
      </c>
      <c r="F3480" s="0" t="str">
        <f aca="false">IF(C3480="S","S","")</f>
        <v/>
      </c>
      <c r="G3480" s="0" t="str">
        <f aca="false">IF(F3480="S",COUNTIF($F$3:$F3480,"S"),"")</f>
        <v/>
      </c>
      <c r="H3480" s="0" t="n">
        <f aca="false">A3480</f>
        <v>47</v>
      </c>
      <c r="I3480" s="0" t="n">
        <f aca="false">B3480</f>
        <v>28</v>
      </c>
    </row>
    <row r="3481" customFormat="false" ht="12.8" hidden="false" customHeight="false" outlineLevel="0" collapsed="false">
      <c r="A3481" s="0" t="n">
        <f aca="false">IF(B3480&lt;&gt;$D$1,A3480,A3480+1)</f>
        <v>47</v>
      </c>
      <c r="B3481" s="0" t="n">
        <f aca="false">IF(B3480&lt;&gt;$D$1,B3480+1,1)</f>
        <v>29</v>
      </c>
      <c r="C3481" s="0" t="str">
        <f aca="false">IFERROR(VLOOKUP(A3481,'Province Map'!$A$2:$BX$77,(MATCH(B3481,'Province Map'!$B$2:$BX$2,0)+1),0),"")</f>
        <v/>
      </c>
      <c r="D3481" s="0" t="str">
        <f aca="false">IF(C3481="T","T","")</f>
        <v/>
      </c>
      <c r="E3481" s="0" t="str">
        <f aca="false">IF(D3481="T",COUNTIF($D$3:$D3481,"T"),"")</f>
        <v/>
      </c>
      <c r="F3481" s="0" t="str">
        <f aca="false">IF(C3481="S","S","")</f>
        <v/>
      </c>
      <c r="G3481" s="0" t="str">
        <f aca="false">IF(F3481="S",COUNTIF($F$3:$F3481,"S"),"")</f>
        <v/>
      </c>
      <c r="H3481" s="0" t="n">
        <f aca="false">A3481</f>
        <v>47</v>
      </c>
      <c r="I3481" s="0" t="n">
        <f aca="false">B3481</f>
        <v>29</v>
      </c>
    </row>
    <row r="3482" customFormat="false" ht="12.8" hidden="false" customHeight="false" outlineLevel="0" collapsed="false">
      <c r="A3482" s="0" t="n">
        <f aca="false">IF(B3481&lt;&gt;$D$1,A3481,A3481+1)</f>
        <v>47</v>
      </c>
      <c r="B3482" s="0" t="n">
        <f aca="false">IF(B3481&lt;&gt;$D$1,B3481+1,1)</f>
        <v>30</v>
      </c>
      <c r="C3482" s="0" t="str">
        <f aca="false">IFERROR(VLOOKUP(A3482,'Province Map'!$A$2:$BX$77,(MATCH(B3482,'Province Map'!$B$2:$BX$2,0)+1),0),"")</f>
        <v/>
      </c>
      <c r="D3482" s="0" t="str">
        <f aca="false">IF(C3482="T","T","")</f>
        <v/>
      </c>
      <c r="E3482" s="0" t="str">
        <f aca="false">IF(D3482="T",COUNTIF($D$3:$D3482,"T"),"")</f>
        <v/>
      </c>
      <c r="F3482" s="0" t="str">
        <f aca="false">IF(C3482="S","S","")</f>
        <v/>
      </c>
      <c r="G3482" s="0" t="str">
        <f aca="false">IF(F3482="S",COUNTIF($F$3:$F3482,"S"),"")</f>
        <v/>
      </c>
      <c r="H3482" s="0" t="n">
        <f aca="false">A3482</f>
        <v>47</v>
      </c>
      <c r="I3482" s="0" t="n">
        <f aca="false">B3482</f>
        <v>30</v>
      </c>
    </row>
    <row r="3483" customFormat="false" ht="12.8" hidden="false" customHeight="false" outlineLevel="0" collapsed="false">
      <c r="A3483" s="0" t="n">
        <f aca="false">IF(B3482&lt;&gt;$D$1,A3482,A3482+1)</f>
        <v>47</v>
      </c>
      <c r="B3483" s="0" t="n">
        <f aca="false">IF(B3482&lt;&gt;$D$1,B3482+1,1)</f>
        <v>31</v>
      </c>
      <c r="C3483" s="0" t="str">
        <f aca="false">IFERROR(VLOOKUP(A3483,'Province Map'!$A$2:$BX$77,(MATCH(B3483,'Province Map'!$B$2:$BX$2,0)+1),0),"")</f>
        <v/>
      </c>
      <c r="D3483" s="0" t="str">
        <f aca="false">IF(C3483="T","T","")</f>
        <v/>
      </c>
      <c r="E3483" s="0" t="str">
        <f aca="false">IF(D3483="T",COUNTIF($D$3:$D3483,"T"),"")</f>
        <v/>
      </c>
      <c r="F3483" s="0" t="str">
        <f aca="false">IF(C3483="S","S","")</f>
        <v/>
      </c>
      <c r="G3483" s="0" t="str">
        <f aca="false">IF(F3483="S",COUNTIF($F$3:$F3483,"S"),"")</f>
        <v/>
      </c>
      <c r="H3483" s="0" t="n">
        <f aca="false">A3483</f>
        <v>47</v>
      </c>
      <c r="I3483" s="0" t="n">
        <f aca="false">B3483</f>
        <v>31</v>
      </c>
    </row>
    <row r="3484" customFormat="false" ht="12.8" hidden="false" customHeight="false" outlineLevel="0" collapsed="false">
      <c r="A3484" s="0" t="n">
        <f aca="false">IF(B3483&lt;&gt;$D$1,A3483,A3483+1)</f>
        <v>47</v>
      </c>
      <c r="B3484" s="0" t="n">
        <f aca="false">IF(B3483&lt;&gt;$D$1,B3483+1,1)</f>
        <v>32</v>
      </c>
      <c r="C3484" s="0" t="str">
        <f aca="false">IFERROR(VLOOKUP(A3484,'Province Map'!$A$2:$BX$77,(MATCH(B3484,'Province Map'!$B$2:$BX$2,0)+1),0),"")</f>
        <v/>
      </c>
      <c r="D3484" s="0" t="str">
        <f aca="false">IF(C3484="T","T","")</f>
        <v/>
      </c>
      <c r="E3484" s="0" t="str">
        <f aca="false">IF(D3484="T",COUNTIF($D$3:$D3484,"T"),"")</f>
        <v/>
      </c>
      <c r="F3484" s="0" t="str">
        <f aca="false">IF(C3484="S","S","")</f>
        <v/>
      </c>
      <c r="G3484" s="0" t="str">
        <f aca="false">IF(F3484="S",COUNTIF($F$3:$F3484,"S"),"")</f>
        <v/>
      </c>
      <c r="H3484" s="0" t="n">
        <f aca="false">A3484</f>
        <v>47</v>
      </c>
      <c r="I3484" s="0" t="n">
        <f aca="false">B3484</f>
        <v>32</v>
      </c>
    </row>
    <row r="3485" customFormat="false" ht="12.8" hidden="false" customHeight="false" outlineLevel="0" collapsed="false">
      <c r="A3485" s="0" t="n">
        <f aca="false">IF(B3484&lt;&gt;$D$1,A3484,A3484+1)</f>
        <v>47</v>
      </c>
      <c r="B3485" s="0" t="n">
        <f aca="false">IF(B3484&lt;&gt;$D$1,B3484+1,1)</f>
        <v>33</v>
      </c>
      <c r="C3485" s="0" t="str">
        <f aca="false">IFERROR(VLOOKUP(A3485,'Province Map'!$A$2:$BX$77,(MATCH(B3485,'Province Map'!$B$2:$BX$2,0)+1),0),"")</f>
        <v/>
      </c>
      <c r="D3485" s="0" t="str">
        <f aca="false">IF(C3485="T","T","")</f>
        <v/>
      </c>
      <c r="E3485" s="0" t="str">
        <f aca="false">IF(D3485="T",COUNTIF($D$3:$D3485,"T"),"")</f>
        <v/>
      </c>
      <c r="F3485" s="0" t="str">
        <f aca="false">IF(C3485="S","S","")</f>
        <v/>
      </c>
      <c r="G3485" s="0" t="str">
        <f aca="false">IF(F3485="S",COUNTIF($F$3:$F3485,"S"),"")</f>
        <v/>
      </c>
      <c r="H3485" s="0" t="n">
        <f aca="false">A3485</f>
        <v>47</v>
      </c>
      <c r="I3485" s="0" t="n">
        <f aca="false">B3485</f>
        <v>33</v>
      </c>
    </row>
    <row r="3486" customFormat="false" ht="12.8" hidden="false" customHeight="false" outlineLevel="0" collapsed="false">
      <c r="A3486" s="0" t="n">
        <f aca="false">IF(B3485&lt;&gt;$D$1,A3485,A3485+1)</f>
        <v>47</v>
      </c>
      <c r="B3486" s="0" t="n">
        <f aca="false">IF(B3485&lt;&gt;$D$1,B3485+1,1)</f>
        <v>34</v>
      </c>
      <c r="C3486" s="0" t="str">
        <f aca="false">IFERROR(VLOOKUP(A3486,'Province Map'!$A$2:$BX$77,(MATCH(B3486,'Province Map'!$B$2:$BX$2,0)+1),0),"")</f>
        <v/>
      </c>
      <c r="D3486" s="0" t="str">
        <f aca="false">IF(C3486="T","T","")</f>
        <v/>
      </c>
      <c r="E3486" s="0" t="str">
        <f aca="false">IF(D3486="T",COUNTIF($D$3:$D3486,"T"),"")</f>
        <v/>
      </c>
      <c r="F3486" s="0" t="str">
        <f aca="false">IF(C3486="S","S","")</f>
        <v/>
      </c>
      <c r="G3486" s="0" t="str">
        <f aca="false">IF(F3486="S",COUNTIF($F$3:$F3486,"S"),"")</f>
        <v/>
      </c>
      <c r="H3486" s="0" t="n">
        <f aca="false">A3486</f>
        <v>47</v>
      </c>
      <c r="I3486" s="0" t="n">
        <f aca="false">B3486</f>
        <v>34</v>
      </c>
    </row>
    <row r="3487" customFormat="false" ht="12.8" hidden="false" customHeight="false" outlineLevel="0" collapsed="false">
      <c r="A3487" s="0" t="n">
        <f aca="false">IF(B3486&lt;&gt;$D$1,A3486,A3486+1)</f>
        <v>47</v>
      </c>
      <c r="B3487" s="0" t="n">
        <f aca="false">IF(B3486&lt;&gt;$D$1,B3486+1,1)</f>
        <v>35</v>
      </c>
      <c r="C3487" s="0" t="str">
        <f aca="false">IFERROR(VLOOKUP(A3487,'Province Map'!$A$2:$BX$77,(MATCH(B3487,'Province Map'!$B$2:$BX$2,0)+1),0),"")</f>
        <v/>
      </c>
      <c r="D3487" s="0" t="str">
        <f aca="false">IF(C3487="T","T","")</f>
        <v/>
      </c>
      <c r="E3487" s="0" t="str">
        <f aca="false">IF(D3487="T",COUNTIF($D$3:$D3487,"T"),"")</f>
        <v/>
      </c>
      <c r="F3487" s="0" t="str">
        <f aca="false">IF(C3487="S","S","")</f>
        <v/>
      </c>
      <c r="G3487" s="0" t="str">
        <f aca="false">IF(F3487="S",COUNTIF($F$3:$F3487,"S"),"")</f>
        <v/>
      </c>
      <c r="H3487" s="0" t="n">
        <f aca="false">A3487</f>
        <v>47</v>
      </c>
      <c r="I3487" s="0" t="n">
        <f aca="false">B3487</f>
        <v>35</v>
      </c>
    </row>
    <row r="3488" customFormat="false" ht="12.8" hidden="false" customHeight="false" outlineLevel="0" collapsed="false">
      <c r="A3488" s="0" t="n">
        <f aca="false">IF(B3487&lt;&gt;$D$1,A3487,A3487+1)</f>
        <v>47</v>
      </c>
      <c r="B3488" s="0" t="n">
        <f aca="false">IF(B3487&lt;&gt;$D$1,B3487+1,1)</f>
        <v>36</v>
      </c>
      <c r="C3488" s="0" t="str">
        <f aca="false">IFERROR(VLOOKUP(A3488,'Province Map'!$A$2:$BX$77,(MATCH(B3488,'Province Map'!$B$2:$BX$2,0)+1),0),"")</f>
        <v/>
      </c>
      <c r="D3488" s="0" t="str">
        <f aca="false">IF(C3488="T","T","")</f>
        <v/>
      </c>
      <c r="E3488" s="0" t="str">
        <f aca="false">IF(D3488="T",COUNTIF($D$3:$D3488,"T"),"")</f>
        <v/>
      </c>
      <c r="F3488" s="0" t="str">
        <f aca="false">IF(C3488="S","S","")</f>
        <v/>
      </c>
      <c r="G3488" s="0" t="str">
        <f aca="false">IF(F3488="S",COUNTIF($F$3:$F3488,"S"),"")</f>
        <v/>
      </c>
      <c r="H3488" s="0" t="n">
        <f aca="false">A3488</f>
        <v>47</v>
      </c>
      <c r="I3488" s="0" t="n">
        <f aca="false">B3488</f>
        <v>36</v>
      </c>
    </row>
    <row r="3489" customFormat="false" ht="12.8" hidden="false" customHeight="false" outlineLevel="0" collapsed="false">
      <c r="A3489" s="0" t="n">
        <f aca="false">IF(B3488&lt;&gt;$D$1,A3488,A3488+1)</f>
        <v>47</v>
      </c>
      <c r="B3489" s="0" t="n">
        <f aca="false">IF(B3488&lt;&gt;$D$1,B3488+1,1)</f>
        <v>37</v>
      </c>
      <c r="C3489" s="0" t="str">
        <f aca="false">IFERROR(VLOOKUP(A3489,'Province Map'!$A$2:$BX$77,(MATCH(B3489,'Province Map'!$B$2:$BX$2,0)+1),0),"")</f>
        <v/>
      </c>
      <c r="D3489" s="0" t="str">
        <f aca="false">IF(C3489="T","T","")</f>
        <v/>
      </c>
      <c r="E3489" s="0" t="str">
        <f aca="false">IF(D3489="T",COUNTIF($D$3:$D3489,"T"),"")</f>
        <v/>
      </c>
      <c r="F3489" s="0" t="str">
        <f aca="false">IF(C3489="S","S","")</f>
        <v/>
      </c>
      <c r="G3489" s="0" t="str">
        <f aca="false">IF(F3489="S",COUNTIF($F$3:$F3489,"S"),"")</f>
        <v/>
      </c>
      <c r="H3489" s="0" t="n">
        <f aca="false">A3489</f>
        <v>47</v>
      </c>
      <c r="I3489" s="0" t="n">
        <f aca="false">B3489</f>
        <v>37</v>
      </c>
    </row>
    <row r="3490" customFormat="false" ht="12.8" hidden="false" customHeight="false" outlineLevel="0" collapsed="false">
      <c r="A3490" s="0" t="n">
        <f aca="false">IF(B3489&lt;&gt;$D$1,A3489,A3489+1)</f>
        <v>47</v>
      </c>
      <c r="B3490" s="0" t="n">
        <f aca="false">IF(B3489&lt;&gt;$D$1,B3489+1,1)</f>
        <v>38</v>
      </c>
      <c r="C3490" s="0" t="str">
        <f aca="false">IFERROR(VLOOKUP(A3490,'Province Map'!$A$2:$BX$77,(MATCH(B3490,'Province Map'!$B$2:$BX$2,0)+1),0),"")</f>
        <v/>
      </c>
      <c r="D3490" s="0" t="str">
        <f aca="false">IF(C3490="T","T","")</f>
        <v/>
      </c>
      <c r="E3490" s="0" t="str">
        <f aca="false">IF(D3490="T",COUNTIF($D$3:$D3490,"T"),"")</f>
        <v/>
      </c>
      <c r="F3490" s="0" t="str">
        <f aca="false">IF(C3490="S","S","")</f>
        <v/>
      </c>
      <c r="G3490" s="0" t="str">
        <f aca="false">IF(F3490="S",COUNTIF($F$3:$F3490,"S"),"")</f>
        <v/>
      </c>
      <c r="H3490" s="0" t="n">
        <f aca="false">A3490</f>
        <v>47</v>
      </c>
      <c r="I3490" s="0" t="n">
        <f aca="false">B3490</f>
        <v>38</v>
      </c>
    </row>
    <row r="3491" customFormat="false" ht="12.8" hidden="false" customHeight="false" outlineLevel="0" collapsed="false">
      <c r="A3491" s="0" t="n">
        <f aca="false">IF(B3490&lt;&gt;$D$1,A3490,A3490+1)</f>
        <v>47</v>
      </c>
      <c r="B3491" s="0" t="n">
        <f aca="false">IF(B3490&lt;&gt;$D$1,B3490+1,1)</f>
        <v>39</v>
      </c>
      <c r="C3491" s="0" t="str">
        <f aca="false">IFERROR(VLOOKUP(A3491,'Province Map'!$A$2:$BX$77,(MATCH(B3491,'Province Map'!$B$2:$BX$2,0)+1),0),"")</f>
        <v/>
      </c>
      <c r="D3491" s="0" t="str">
        <f aca="false">IF(C3491="T","T","")</f>
        <v/>
      </c>
      <c r="E3491" s="0" t="str">
        <f aca="false">IF(D3491="T",COUNTIF($D$3:$D3491,"T"),"")</f>
        <v/>
      </c>
      <c r="F3491" s="0" t="str">
        <f aca="false">IF(C3491="S","S","")</f>
        <v/>
      </c>
      <c r="G3491" s="0" t="str">
        <f aca="false">IF(F3491="S",COUNTIF($F$3:$F3491,"S"),"")</f>
        <v/>
      </c>
      <c r="H3491" s="0" t="n">
        <f aca="false">A3491</f>
        <v>47</v>
      </c>
      <c r="I3491" s="0" t="n">
        <f aca="false">B3491</f>
        <v>39</v>
      </c>
    </row>
    <row r="3492" customFormat="false" ht="12.8" hidden="false" customHeight="false" outlineLevel="0" collapsed="false">
      <c r="A3492" s="0" t="n">
        <f aca="false">IF(B3491&lt;&gt;$D$1,A3491,A3491+1)</f>
        <v>47</v>
      </c>
      <c r="B3492" s="0" t="n">
        <f aca="false">IF(B3491&lt;&gt;$D$1,B3491+1,1)</f>
        <v>40</v>
      </c>
      <c r="C3492" s="0" t="str">
        <f aca="false">IFERROR(VLOOKUP(A3492,'Province Map'!$A$2:$BX$77,(MATCH(B3492,'Province Map'!$B$2:$BX$2,0)+1),0),"")</f>
        <v/>
      </c>
      <c r="D3492" s="0" t="str">
        <f aca="false">IF(C3492="T","T","")</f>
        <v/>
      </c>
      <c r="E3492" s="0" t="str">
        <f aca="false">IF(D3492="T",COUNTIF($D$3:$D3492,"T"),"")</f>
        <v/>
      </c>
      <c r="F3492" s="0" t="str">
        <f aca="false">IF(C3492="S","S","")</f>
        <v/>
      </c>
      <c r="G3492" s="0" t="str">
        <f aca="false">IF(F3492="S",COUNTIF($F$3:$F3492,"S"),"")</f>
        <v/>
      </c>
      <c r="H3492" s="0" t="n">
        <f aca="false">A3492</f>
        <v>47</v>
      </c>
      <c r="I3492" s="0" t="n">
        <f aca="false">B3492</f>
        <v>40</v>
      </c>
    </row>
    <row r="3493" customFormat="false" ht="12.8" hidden="false" customHeight="false" outlineLevel="0" collapsed="false">
      <c r="A3493" s="0" t="n">
        <f aca="false">IF(B3492&lt;&gt;$D$1,A3492,A3492+1)</f>
        <v>47</v>
      </c>
      <c r="B3493" s="0" t="n">
        <f aca="false">IF(B3492&lt;&gt;$D$1,B3492+1,1)</f>
        <v>41</v>
      </c>
      <c r="C3493" s="0" t="str">
        <f aca="false">IFERROR(VLOOKUP(A3493,'Province Map'!$A$2:$BX$77,(MATCH(B3493,'Province Map'!$B$2:$BX$2,0)+1),0),"")</f>
        <v/>
      </c>
      <c r="D3493" s="0" t="str">
        <f aca="false">IF(C3493="T","T","")</f>
        <v/>
      </c>
      <c r="E3493" s="0" t="str">
        <f aca="false">IF(D3493="T",COUNTIF($D$3:$D3493,"T"),"")</f>
        <v/>
      </c>
      <c r="F3493" s="0" t="str">
        <f aca="false">IF(C3493="S","S","")</f>
        <v/>
      </c>
      <c r="G3493" s="0" t="str">
        <f aca="false">IF(F3493="S",COUNTIF($F$3:$F3493,"S"),"")</f>
        <v/>
      </c>
      <c r="H3493" s="0" t="n">
        <f aca="false">A3493</f>
        <v>47</v>
      </c>
      <c r="I3493" s="0" t="n">
        <f aca="false">B3493</f>
        <v>41</v>
      </c>
    </row>
    <row r="3494" customFormat="false" ht="12.8" hidden="false" customHeight="false" outlineLevel="0" collapsed="false">
      <c r="A3494" s="0" t="n">
        <f aca="false">IF(B3493&lt;&gt;$D$1,A3493,A3493+1)</f>
        <v>47</v>
      </c>
      <c r="B3494" s="0" t="n">
        <f aca="false">IF(B3493&lt;&gt;$D$1,B3493+1,1)</f>
        <v>42</v>
      </c>
      <c r="C3494" s="0" t="str">
        <f aca="false">IFERROR(VLOOKUP(A3494,'Province Map'!$A$2:$BX$77,(MATCH(B3494,'Province Map'!$B$2:$BX$2,0)+1),0),"")</f>
        <v/>
      </c>
      <c r="D3494" s="0" t="str">
        <f aca="false">IF(C3494="T","T","")</f>
        <v/>
      </c>
      <c r="E3494" s="0" t="str">
        <f aca="false">IF(D3494="T",COUNTIF($D$3:$D3494,"T"),"")</f>
        <v/>
      </c>
      <c r="F3494" s="0" t="str">
        <f aca="false">IF(C3494="S","S","")</f>
        <v/>
      </c>
      <c r="G3494" s="0" t="str">
        <f aca="false">IF(F3494="S",COUNTIF($F$3:$F3494,"S"),"")</f>
        <v/>
      </c>
      <c r="H3494" s="0" t="n">
        <f aca="false">A3494</f>
        <v>47</v>
      </c>
      <c r="I3494" s="0" t="n">
        <f aca="false">B3494</f>
        <v>42</v>
      </c>
    </row>
    <row r="3495" customFormat="false" ht="12.8" hidden="false" customHeight="false" outlineLevel="0" collapsed="false">
      <c r="A3495" s="0" t="n">
        <f aca="false">IF(B3494&lt;&gt;$D$1,A3494,A3494+1)</f>
        <v>47</v>
      </c>
      <c r="B3495" s="0" t="n">
        <f aca="false">IF(B3494&lt;&gt;$D$1,B3494+1,1)</f>
        <v>43</v>
      </c>
      <c r="C3495" s="0" t="str">
        <f aca="false">IFERROR(VLOOKUP(A3495,'Province Map'!$A$2:$BX$77,(MATCH(B3495,'Province Map'!$B$2:$BX$2,0)+1),0),"")</f>
        <v/>
      </c>
      <c r="D3495" s="0" t="str">
        <f aca="false">IF(C3495="T","T","")</f>
        <v/>
      </c>
      <c r="E3495" s="0" t="str">
        <f aca="false">IF(D3495="T",COUNTIF($D$3:$D3495,"T"),"")</f>
        <v/>
      </c>
      <c r="F3495" s="0" t="str">
        <f aca="false">IF(C3495="S","S","")</f>
        <v/>
      </c>
      <c r="G3495" s="0" t="str">
        <f aca="false">IF(F3495="S",COUNTIF($F$3:$F3495,"S"),"")</f>
        <v/>
      </c>
      <c r="H3495" s="0" t="n">
        <f aca="false">A3495</f>
        <v>47</v>
      </c>
      <c r="I3495" s="0" t="n">
        <f aca="false">B3495</f>
        <v>43</v>
      </c>
    </row>
    <row r="3496" customFormat="false" ht="12.8" hidden="false" customHeight="false" outlineLevel="0" collapsed="false">
      <c r="A3496" s="0" t="n">
        <f aca="false">IF(B3495&lt;&gt;$D$1,A3495,A3495+1)</f>
        <v>47</v>
      </c>
      <c r="B3496" s="0" t="n">
        <f aca="false">IF(B3495&lt;&gt;$D$1,B3495+1,1)</f>
        <v>44</v>
      </c>
      <c r="C3496" s="0" t="str">
        <f aca="false">IFERROR(VLOOKUP(A3496,'Province Map'!$A$2:$BX$77,(MATCH(B3496,'Province Map'!$B$2:$BX$2,0)+1),0),"")</f>
        <v/>
      </c>
      <c r="D3496" s="0" t="str">
        <f aca="false">IF(C3496="T","T","")</f>
        <v/>
      </c>
      <c r="E3496" s="0" t="str">
        <f aca="false">IF(D3496="T",COUNTIF($D$3:$D3496,"T"),"")</f>
        <v/>
      </c>
      <c r="F3496" s="0" t="str">
        <f aca="false">IF(C3496="S","S","")</f>
        <v/>
      </c>
      <c r="G3496" s="0" t="str">
        <f aca="false">IF(F3496="S",COUNTIF($F$3:$F3496,"S"),"")</f>
        <v/>
      </c>
      <c r="H3496" s="0" t="n">
        <f aca="false">A3496</f>
        <v>47</v>
      </c>
      <c r="I3496" s="0" t="n">
        <f aca="false">B3496</f>
        <v>44</v>
      </c>
    </row>
    <row r="3497" customFormat="false" ht="12.8" hidden="false" customHeight="false" outlineLevel="0" collapsed="false">
      <c r="A3497" s="0" t="n">
        <f aca="false">IF(B3496&lt;&gt;$D$1,A3496,A3496+1)</f>
        <v>47</v>
      </c>
      <c r="B3497" s="0" t="n">
        <f aca="false">IF(B3496&lt;&gt;$D$1,B3496+1,1)</f>
        <v>45</v>
      </c>
      <c r="C3497" s="0" t="str">
        <f aca="false">IFERROR(VLOOKUP(A3497,'Province Map'!$A$2:$BX$77,(MATCH(B3497,'Province Map'!$B$2:$BX$2,0)+1),0),"")</f>
        <v/>
      </c>
      <c r="D3497" s="0" t="str">
        <f aca="false">IF(C3497="T","T","")</f>
        <v/>
      </c>
      <c r="E3497" s="0" t="str">
        <f aca="false">IF(D3497="T",COUNTIF($D$3:$D3497,"T"),"")</f>
        <v/>
      </c>
      <c r="F3497" s="0" t="str">
        <f aca="false">IF(C3497="S","S","")</f>
        <v/>
      </c>
      <c r="G3497" s="0" t="str">
        <f aca="false">IF(F3497="S",COUNTIF($F$3:$F3497,"S"),"")</f>
        <v/>
      </c>
      <c r="H3497" s="0" t="n">
        <f aca="false">A3497</f>
        <v>47</v>
      </c>
      <c r="I3497" s="0" t="n">
        <f aca="false">B3497</f>
        <v>45</v>
      </c>
    </row>
    <row r="3498" customFormat="false" ht="12.8" hidden="false" customHeight="false" outlineLevel="0" collapsed="false">
      <c r="A3498" s="0" t="n">
        <f aca="false">IF(B3497&lt;&gt;$D$1,A3497,A3497+1)</f>
        <v>47</v>
      </c>
      <c r="B3498" s="0" t="n">
        <f aca="false">IF(B3497&lt;&gt;$D$1,B3497+1,1)</f>
        <v>46</v>
      </c>
      <c r="C3498" s="0" t="str">
        <f aca="false">IFERROR(VLOOKUP(A3498,'Province Map'!$A$2:$BX$77,(MATCH(B3498,'Province Map'!$B$2:$BX$2,0)+1),0),"")</f>
        <v/>
      </c>
      <c r="D3498" s="0" t="str">
        <f aca="false">IF(C3498="T","T","")</f>
        <v/>
      </c>
      <c r="E3498" s="0" t="str">
        <f aca="false">IF(D3498="T",COUNTIF($D$3:$D3498,"T"),"")</f>
        <v/>
      </c>
      <c r="F3498" s="0" t="str">
        <f aca="false">IF(C3498="S","S","")</f>
        <v/>
      </c>
      <c r="G3498" s="0" t="str">
        <f aca="false">IF(F3498="S",COUNTIF($F$3:$F3498,"S"),"")</f>
        <v/>
      </c>
      <c r="H3498" s="0" t="n">
        <f aca="false">A3498</f>
        <v>47</v>
      </c>
      <c r="I3498" s="0" t="n">
        <f aca="false">B3498</f>
        <v>46</v>
      </c>
    </row>
    <row r="3499" customFormat="false" ht="12.8" hidden="false" customHeight="false" outlineLevel="0" collapsed="false">
      <c r="A3499" s="0" t="n">
        <f aca="false">IF(B3498&lt;&gt;$D$1,A3498,A3498+1)</f>
        <v>47</v>
      </c>
      <c r="B3499" s="0" t="n">
        <f aca="false">IF(B3498&lt;&gt;$D$1,B3498+1,1)</f>
        <v>47</v>
      </c>
      <c r="C3499" s="0" t="str">
        <f aca="false">IFERROR(VLOOKUP(A3499,'Province Map'!$A$2:$BX$77,(MATCH(B3499,'Province Map'!$B$2:$BX$2,0)+1),0),"")</f>
        <v/>
      </c>
      <c r="D3499" s="0" t="str">
        <f aca="false">IF(C3499="T","T","")</f>
        <v/>
      </c>
      <c r="E3499" s="0" t="str">
        <f aca="false">IF(D3499="T",COUNTIF($D$3:$D3499,"T"),"")</f>
        <v/>
      </c>
      <c r="F3499" s="0" t="str">
        <f aca="false">IF(C3499="S","S","")</f>
        <v/>
      </c>
      <c r="G3499" s="0" t="str">
        <f aca="false">IF(F3499="S",COUNTIF($F$3:$F3499,"S"),"")</f>
        <v/>
      </c>
      <c r="H3499" s="0" t="n">
        <f aca="false">A3499</f>
        <v>47</v>
      </c>
      <c r="I3499" s="0" t="n">
        <f aca="false">B3499</f>
        <v>47</v>
      </c>
    </row>
    <row r="3500" customFormat="false" ht="12.8" hidden="false" customHeight="false" outlineLevel="0" collapsed="false">
      <c r="A3500" s="0" t="n">
        <f aca="false">IF(B3499&lt;&gt;$D$1,A3499,A3499+1)</f>
        <v>47</v>
      </c>
      <c r="B3500" s="0" t="n">
        <f aca="false">IF(B3499&lt;&gt;$D$1,B3499+1,1)</f>
        <v>48</v>
      </c>
      <c r="C3500" s="0" t="str">
        <f aca="false">IFERROR(VLOOKUP(A3500,'Province Map'!$A$2:$BX$77,(MATCH(B3500,'Province Map'!$B$2:$BX$2,0)+1),0),"")</f>
        <v/>
      </c>
      <c r="D3500" s="0" t="str">
        <f aca="false">IF(C3500="T","T","")</f>
        <v/>
      </c>
      <c r="E3500" s="0" t="str">
        <f aca="false">IF(D3500="T",COUNTIF($D$3:$D3500,"T"),"")</f>
        <v/>
      </c>
      <c r="F3500" s="0" t="str">
        <f aca="false">IF(C3500="S","S","")</f>
        <v/>
      </c>
      <c r="G3500" s="0" t="str">
        <f aca="false">IF(F3500="S",COUNTIF($F$3:$F3500,"S"),"")</f>
        <v/>
      </c>
      <c r="H3500" s="0" t="n">
        <f aca="false">A3500</f>
        <v>47</v>
      </c>
      <c r="I3500" s="0" t="n">
        <f aca="false">B3500</f>
        <v>48</v>
      </c>
    </row>
    <row r="3501" customFormat="false" ht="12.8" hidden="false" customHeight="false" outlineLevel="0" collapsed="false">
      <c r="A3501" s="0" t="n">
        <f aca="false">IF(B3500&lt;&gt;$D$1,A3500,A3500+1)</f>
        <v>47</v>
      </c>
      <c r="B3501" s="0" t="n">
        <f aca="false">IF(B3500&lt;&gt;$D$1,B3500+1,1)</f>
        <v>49</v>
      </c>
      <c r="C3501" s="0" t="str">
        <f aca="false">IFERROR(VLOOKUP(A3501,'Province Map'!$A$2:$BX$77,(MATCH(B3501,'Province Map'!$B$2:$BX$2,0)+1),0),"")</f>
        <v/>
      </c>
      <c r="D3501" s="0" t="str">
        <f aca="false">IF(C3501="T","T","")</f>
        <v/>
      </c>
      <c r="E3501" s="0" t="str">
        <f aca="false">IF(D3501="T",COUNTIF($D$3:$D3501,"T"),"")</f>
        <v/>
      </c>
      <c r="F3501" s="0" t="str">
        <f aca="false">IF(C3501="S","S","")</f>
        <v/>
      </c>
      <c r="G3501" s="0" t="str">
        <f aca="false">IF(F3501="S",COUNTIF($F$3:$F3501,"S"),"")</f>
        <v/>
      </c>
      <c r="H3501" s="0" t="n">
        <f aca="false">A3501</f>
        <v>47</v>
      </c>
      <c r="I3501" s="0" t="n">
        <f aca="false">B3501</f>
        <v>49</v>
      </c>
    </row>
    <row r="3502" customFormat="false" ht="12.8" hidden="false" customHeight="false" outlineLevel="0" collapsed="false">
      <c r="A3502" s="0" t="n">
        <f aca="false">IF(B3501&lt;&gt;$D$1,A3501,A3501+1)</f>
        <v>47</v>
      </c>
      <c r="B3502" s="0" t="n">
        <f aca="false">IF(B3501&lt;&gt;$D$1,B3501+1,1)</f>
        <v>50</v>
      </c>
      <c r="C3502" s="0" t="str">
        <f aca="false">IFERROR(VLOOKUP(A3502,'Province Map'!$A$2:$BX$77,(MATCH(B3502,'Province Map'!$B$2:$BX$2,0)+1),0),"")</f>
        <v/>
      </c>
      <c r="D3502" s="0" t="str">
        <f aca="false">IF(C3502="T","T","")</f>
        <v/>
      </c>
      <c r="E3502" s="0" t="str">
        <f aca="false">IF(D3502="T",COUNTIF($D$3:$D3502,"T"),"")</f>
        <v/>
      </c>
      <c r="F3502" s="0" t="str">
        <f aca="false">IF(C3502="S","S","")</f>
        <v/>
      </c>
      <c r="G3502" s="0" t="str">
        <f aca="false">IF(F3502="S",COUNTIF($F$3:$F3502,"S"),"")</f>
        <v/>
      </c>
      <c r="H3502" s="0" t="n">
        <f aca="false">A3502</f>
        <v>47</v>
      </c>
      <c r="I3502" s="0" t="n">
        <f aca="false">B3502</f>
        <v>50</v>
      </c>
    </row>
    <row r="3503" customFormat="false" ht="12.8" hidden="false" customHeight="false" outlineLevel="0" collapsed="false">
      <c r="A3503" s="0" t="n">
        <f aca="false">IF(B3502&lt;&gt;$D$1,A3502,A3502+1)</f>
        <v>47</v>
      </c>
      <c r="B3503" s="0" t="n">
        <f aca="false">IF(B3502&lt;&gt;$D$1,B3502+1,1)</f>
        <v>51</v>
      </c>
      <c r="C3503" s="0" t="str">
        <f aca="false">IFERROR(VLOOKUP(A3503,'Province Map'!$A$2:$BX$77,(MATCH(B3503,'Province Map'!$B$2:$BX$2,0)+1),0),"")</f>
        <v/>
      </c>
      <c r="D3503" s="0" t="str">
        <f aca="false">IF(C3503="T","T","")</f>
        <v/>
      </c>
      <c r="E3503" s="0" t="str">
        <f aca="false">IF(D3503="T",COUNTIF($D$3:$D3503,"T"),"")</f>
        <v/>
      </c>
      <c r="F3503" s="0" t="str">
        <f aca="false">IF(C3503="S","S","")</f>
        <v/>
      </c>
      <c r="G3503" s="0" t="str">
        <f aca="false">IF(F3503="S",COUNTIF($F$3:$F3503,"S"),"")</f>
        <v/>
      </c>
      <c r="H3503" s="0" t="n">
        <f aca="false">A3503</f>
        <v>47</v>
      </c>
      <c r="I3503" s="0" t="n">
        <f aca="false">B3503</f>
        <v>51</v>
      </c>
    </row>
    <row r="3504" customFormat="false" ht="12.8" hidden="false" customHeight="false" outlineLevel="0" collapsed="false">
      <c r="A3504" s="0" t="n">
        <f aca="false">IF(B3503&lt;&gt;$D$1,A3503,A3503+1)</f>
        <v>47</v>
      </c>
      <c r="B3504" s="0" t="n">
        <f aca="false">IF(B3503&lt;&gt;$D$1,B3503+1,1)</f>
        <v>52</v>
      </c>
      <c r="C3504" s="0" t="str">
        <f aca="false">IFERROR(VLOOKUP(A3504,'Province Map'!$A$2:$BX$77,(MATCH(B3504,'Province Map'!$B$2:$BX$2,0)+1),0),"")</f>
        <v/>
      </c>
      <c r="D3504" s="0" t="str">
        <f aca="false">IF(C3504="T","T","")</f>
        <v/>
      </c>
      <c r="E3504" s="0" t="str">
        <f aca="false">IF(D3504="T",COUNTIF($D$3:$D3504,"T"),"")</f>
        <v/>
      </c>
      <c r="F3504" s="0" t="str">
        <f aca="false">IF(C3504="S","S","")</f>
        <v/>
      </c>
      <c r="G3504" s="0" t="str">
        <f aca="false">IF(F3504="S",COUNTIF($F$3:$F3504,"S"),"")</f>
        <v/>
      </c>
      <c r="H3504" s="0" t="n">
        <f aca="false">A3504</f>
        <v>47</v>
      </c>
      <c r="I3504" s="0" t="n">
        <f aca="false">B3504</f>
        <v>52</v>
      </c>
    </row>
    <row r="3505" customFormat="false" ht="12.8" hidden="false" customHeight="false" outlineLevel="0" collapsed="false">
      <c r="A3505" s="0" t="n">
        <f aca="false">IF(B3504&lt;&gt;$D$1,A3504,A3504+1)</f>
        <v>47</v>
      </c>
      <c r="B3505" s="0" t="n">
        <f aca="false">IF(B3504&lt;&gt;$D$1,B3504+1,1)</f>
        <v>53</v>
      </c>
      <c r="C3505" s="0" t="str">
        <f aca="false">IFERROR(VLOOKUP(A3505,'Province Map'!$A$2:$BX$77,(MATCH(B3505,'Province Map'!$B$2:$BX$2,0)+1),0),"")</f>
        <v/>
      </c>
      <c r="D3505" s="0" t="str">
        <f aca="false">IF(C3505="T","T","")</f>
        <v/>
      </c>
      <c r="E3505" s="0" t="str">
        <f aca="false">IF(D3505="T",COUNTIF($D$3:$D3505,"T"),"")</f>
        <v/>
      </c>
      <c r="F3505" s="0" t="str">
        <f aca="false">IF(C3505="S","S","")</f>
        <v/>
      </c>
      <c r="G3505" s="0" t="str">
        <f aca="false">IF(F3505="S",COUNTIF($F$3:$F3505,"S"),"")</f>
        <v/>
      </c>
      <c r="H3505" s="0" t="n">
        <f aca="false">A3505</f>
        <v>47</v>
      </c>
      <c r="I3505" s="0" t="n">
        <f aca="false">B3505</f>
        <v>53</v>
      </c>
    </row>
    <row r="3506" customFormat="false" ht="12.8" hidden="false" customHeight="false" outlineLevel="0" collapsed="false">
      <c r="A3506" s="0" t="n">
        <f aca="false">IF(B3505&lt;&gt;$D$1,A3505,A3505+1)</f>
        <v>47</v>
      </c>
      <c r="B3506" s="0" t="n">
        <f aca="false">IF(B3505&lt;&gt;$D$1,B3505+1,1)</f>
        <v>54</v>
      </c>
      <c r="C3506" s="0" t="str">
        <f aca="false">IFERROR(VLOOKUP(A3506,'Province Map'!$A$2:$BX$77,(MATCH(B3506,'Province Map'!$B$2:$BX$2,0)+1),0),"")</f>
        <v/>
      </c>
      <c r="D3506" s="0" t="str">
        <f aca="false">IF(C3506="T","T","")</f>
        <v/>
      </c>
      <c r="E3506" s="0" t="str">
        <f aca="false">IF(D3506="T",COUNTIF($D$3:$D3506,"T"),"")</f>
        <v/>
      </c>
      <c r="F3506" s="0" t="str">
        <f aca="false">IF(C3506="S","S","")</f>
        <v/>
      </c>
      <c r="G3506" s="0" t="str">
        <f aca="false">IF(F3506="S",COUNTIF($F$3:$F3506,"S"),"")</f>
        <v/>
      </c>
      <c r="H3506" s="0" t="n">
        <f aca="false">A3506</f>
        <v>47</v>
      </c>
      <c r="I3506" s="0" t="n">
        <f aca="false">B3506</f>
        <v>54</v>
      </c>
    </row>
    <row r="3507" customFormat="false" ht="12.8" hidden="false" customHeight="false" outlineLevel="0" collapsed="false">
      <c r="A3507" s="0" t="n">
        <f aca="false">IF(B3506&lt;&gt;$D$1,A3506,A3506+1)</f>
        <v>47</v>
      </c>
      <c r="B3507" s="0" t="n">
        <f aca="false">IF(B3506&lt;&gt;$D$1,B3506+1,1)</f>
        <v>55</v>
      </c>
      <c r="C3507" s="0" t="str">
        <f aca="false">IFERROR(VLOOKUP(A3507,'Province Map'!$A$2:$BX$77,(MATCH(B3507,'Province Map'!$B$2:$BX$2,0)+1),0),"")</f>
        <v/>
      </c>
      <c r="D3507" s="0" t="str">
        <f aca="false">IF(C3507="T","T","")</f>
        <v/>
      </c>
      <c r="E3507" s="0" t="str">
        <f aca="false">IF(D3507="T",COUNTIF($D$3:$D3507,"T"),"")</f>
        <v/>
      </c>
      <c r="F3507" s="0" t="str">
        <f aca="false">IF(C3507="S","S","")</f>
        <v/>
      </c>
      <c r="G3507" s="0" t="str">
        <f aca="false">IF(F3507="S",COUNTIF($F$3:$F3507,"S"),"")</f>
        <v/>
      </c>
      <c r="H3507" s="0" t="n">
        <f aca="false">A3507</f>
        <v>47</v>
      </c>
      <c r="I3507" s="0" t="n">
        <f aca="false">B3507</f>
        <v>55</v>
      </c>
    </row>
    <row r="3508" customFormat="false" ht="12.8" hidden="false" customHeight="false" outlineLevel="0" collapsed="false">
      <c r="A3508" s="0" t="n">
        <f aca="false">IF(B3507&lt;&gt;$D$1,A3507,A3507+1)</f>
        <v>47</v>
      </c>
      <c r="B3508" s="0" t="n">
        <f aca="false">IF(B3507&lt;&gt;$D$1,B3507+1,1)</f>
        <v>56</v>
      </c>
      <c r="C3508" s="0" t="str">
        <f aca="false">IFERROR(VLOOKUP(A3508,'Province Map'!$A$2:$BX$77,(MATCH(B3508,'Province Map'!$B$2:$BX$2,0)+1),0),"")</f>
        <v/>
      </c>
      <c r="D3508" s="0" t="str">
        <f aca="false">IF(C3508="T","T","")</f>
        <v/>
      </c>
      <c r="E3508" s="0" t="str">
        <f aca="false">IF(D3508="T",COUNTIF($D$3:$D3508,"T"),"")</f>
        <v/>
      </c>
      <c r="F3508" s="0" t="str">
        <f aca="false">IF(C3508="S","S","")</f>
        <v/>
      </c>
      <c r="G3508" s="0" t="str">
        <f aca="false">IF(F3508="S",COUNTIF($F$3:$F3508,"S"),"")</f>
        <v/>
      </c>
      <c r="H3508" s="0" t="n">
        <f aca="false">A3508</f>
        <v>47</v>
      </c>
      <c r="I3508" s="0" t="n">
        <f aca="false">B3508</f>
        <v>56</v>
      </c>
    </row>
    <row r="3509" customFormat="false" ht="12.8" hidden="false" customHeight="false" outlineLevel="0" collapsed="false">
      <c r="A3509" s="0" t="n">
        <f aca="false">IF(B3508&lt;&gt;$D$1,A3508,A3508+1)</f>
        <v>47</v>
      </c>
      <c r="B3509" s="0" t="n">
        <f aca="false">IF(B3508&lt;&gt;$D$1,B3508+1,1)</f>
        <v>57</v>
      </c>
      <c r="C3509" s="0" t="str">
        <f aca="false">IFERROR(VLOOKUP(A3509,'Province Map'!$A$2:$BX$77,(MATCH(B3509,'Province Map'!$B$2:$BX$2,0)+1),0),"")</f>
        <v/>
      </c>
      <c r="D3509" s="0" t="str">
        <f aca="false">IF(C3509="T","T","")</f>
        <v/>
      </c>
      <c r="E3509" s="0" t="str">
        <f aca="false">IF(D3509="T",COUNTIF($D$3:$D3509,"T"),"")</f>
        <v/>
      </c>
      <c r="F3509" s="0" t="str">
        <f aca="false">IF(C3509="S","S","")</f>
        <v/>
      </c>
      <c r="G3509" s="0" t="str">
        <f aca="false">IF(F3509="S",COUNTIF($F$3:$F3509,"S"),"")</f>
        <v/>
      </c>
      <c r="H3509" s="0" t="n">
        <f aca="false">A3509</f>
        <v>47</v>
      </c>
      <c r="I3509" s="0" t="n">
        <f aca="false">B3509</f>
        <v>57</v>
      </c>
    </row>
    <row r="3510" customFormat="false" ht="12.8" hidden="false" customHeight="false" outlineLevel="0" collapsed="false">
      <c r="A3510" s="0" t="n">
        <f aca="false">IF(B3509&lt;&gt;$D$1,A3509,A3509+1)</f>
        <v>47</v>
      </c>
      <c r="B3510" s="0" t="n">
        <f aca="false">IF(B3509&lt;&gt;$D$1,B3509+1,1)</f>
        <v>58</v>
      </c>
      <c r="C3510" s="0" t="str">
        <f aca="false">IFERROR(VLOOKUP(A3510,'Province Map'!$A$2:$BX$77,(MATCH(B3510,'Province Map'!$B$2:$BX$2,0)+1),0),"")</f>
        <v/>
      </c>
      <c r="D3510" s="0" t="str">
        <f aca="false">IF(C3510="T","T","")</f>
        <v/>
      </c>
      <c r="E3510" s="0" t="str">
        <f aca="false">IF(D3510="T",COUNTIF($D$3:$D3510,"T"),"")</f>
        <v/>
      </c>
      <c r="F3510" s="0" t="str">
        <f aca="false">IF(C3510="S","S","")</f>
        <v/>
      </c>
      <c r="G3510" s="0" t="str">
        <f aca="false">IF(F3510="S",COUNTIF($F$3:$F3510,"S"),"")</f>
        <v/>
      </c>
      <c r="H3510" s="0" t="n">
        <f aca="false">A3510</f>
        <v>47</v>
      </c>
      <c r="I3510" s="0" t="n">
        <f aca="false">B3510</f>
        <v>58</v>
      </c>
    </row>
    <row r="3511" customFormat="false" ht="12.8" hidden="false" customHeight="false" outlineLevel="0" collapsed="false">
      <c r="A3511" s="0" t="n">
        <f aca="false">IF(B3510&lt;&gt;$D$1,A3510,A3510+1)</f>
        <v>47</v>
      </c>
      <c r="B3511" s="0" t="n">
        <f aca="false">IF(B3510&lt;&gt;$D$1,B3510+1,1)</f>
        <v>59</v>
      </c>
      <c r="C3511" s="0" t="str">
        <f aca="false">IFERROR(VLOOKUP(A3511,'Province Map'!$A$2:$BX$77,(MATCH(B3511,'Province Map'!$B$2:$BX$2,0)+1),0),"")</f>
        <v/>
      </c>
      <c r="D3511" s="0" t="str">
        <f aca="false">IF(C3511="T","T","")</f>
        <v/>
      </c>
      <c r="E3511" s="0" t="str">
        <f aca="false">IF(D3511="T",COUNTIF($D$3:$D3511,"T"),"")</f>
        <v/>
      </c>
      <c r="F3511" s="0" t="str">
        <f aca="false">IF(C3511="S","S","")</f>
        <v/>
      </c>
      <c r="G3511" s="0" t="str">
        <f aca="false">IF(F3511="S",COUNTIF($F$3:$F3511,"S"),"")</f>
        <v/>
      </c>
      <c r="H3511" s="0" t="n">
        <f aca="false">A3511</f>
        <v>47</v>
      </c>
      <c r="I3511" s="0" t="n">
        <f aca="false">B3511</f>
        <v>59</v>
      </c>
    </row>
    <row r="3512" customFormat="false" ht="12.8" hidden="false" customHeight="false" outlineLevel="0" collapsed="false">
      <c r="A3512" s="0" t="n">
        <f aca="false">IF(B3511&lt;&gt;$D$1,A3511,A3511+1)</f>
        <v>47</v>
      </c>
      <c r="B3512" s="0" t="n">
        <f aca="false">IF(B3511&lt;&gt;$D$1,B3511+1,1)</f>
        <v>60</v>
      </c>
      <c r="C3512" s="0" t="str">
        <f aca="false">IFERROR(VLOOKUP(A3512,'Province Map'!$A$2:$BX$77,(MATCH(B3512,'Province Map'!$B$2:$BX$2,0)+1),0),"")</f>
        <v/>
      </c>
      <c r="D3512" s="0" t="str">
        <f aca="false">IF(C3512="T","T","")</f>
        <v/>
      </c>
      <c r="E3512" s="0" t="str">
        <f aca="false">IF(D3512="T",COUNTIF($D$3:$D3512,"T"),"")</f>
        <v/>
      </c>
      <c r="F3512" s="0" t="str">
        <f aca="false">IF(C3512="S","S","")</f>
        <v/>
      </c>
      <c r="G3512" s="0" t="str">
        <f aca="false">IF(F3512="S",COUNTIF($F$3:$F3512,"S"),"")</f>
        <v/>
      </c>
      <c r="H3512" s="0" t="n">
        <f aca="false">A3512</f>
        <v>47</v>
      </c>
      <c r="I3512" s="0" t="n">
        <f aca="false">B3512</f>
        <v>60</v>
      </c>
    </row>
    <row r="3513" customFormat="false" ht="12.8" hidden="false" customHeight="false" outlineLevel="0" collapsed="false">
      <c r="A3513" s="0" t="n">
        <f aca="false">IF(B3512&lt;&gt;$D$1,A3512,A3512+1)</f>
        <v>47</v>
      </c>
      <c r="B3513" s="0" t="n">
        <f aca="false">IF(B3512&lt;&gt;$D$1,B3512+1,1)</f>
        <v>61</v>
      </c>
      <c r="C3513" s="0" t="str">
        <f aca="false">IFERROR(VLOOKUP(A3513,'Province Map'!$A$2:$BX$77,(MATCH(B3513,'Province Map'!$B$2:$BX$2,0)+1),0),"")</f>
        <v/>
      </c>
      <c r="D3513" s="0" t="str">
        <f aca="false">IF(C3513="T","T","")</f>
        <v/>
      </c>
      <c r="E3513" s="0" t="str">
        <f aca="false">IF(D3513="T",COUNTIF($D$3:$D3513,"T"),"")</f>
        <v/>
      </c>
      <c r="F3513" s="0" t="str">
        <f aca="false">IF(C3513="S","S","")</f>
        <v/>
      </c>
      <c r="G3513" s="0" t="str">
        <f aca="false">IF(F3513="S",COUNTIF($F$3:$F3513,"S"),"")</f>
        <v/>
      </c>
      <c r="H3513" s="0" t="n">
        <f aca="false">A3513</f>
        <v>47</v>
      </c>
      <c r="I3513" s="0" t="n">
        <f aca="false">B3513</f>
        <v>61</v>
      </c>
    </row>
    <row r="3514" customFormat="false" ht="12.8" hidden="false" customHeight="false" outlineLevel="0" collapsed="false">
      <c r="A3514" s="0" t="n">
        <f aca="false">IF(B3513&lt;&gt;$D$1,A3513,A3513+1)</f>
        <v>47</v>
      </c>
      <c r="B3514" s="0" t="n">
        <f aca="false">IF(B3513&lt;&gt;$D$1,B3513+1,1)</f>
        <v>62</v>
      </c>
      <c r="C3514" s="0" t="str">
        <f aca="false">IFERROR(VLOOKUP(A3514,'Province Map'!$A$2:$BX$77,(MATCH(B3514,'Province Map'!$B$2:$BX$2,0)+1),0),"")</f>
        <v/>
      </c>
      <c r="D3514" s="0" t="str">
        <f aca="false">IF(C3514="T","T","")</f>
        <v/>
      </c>
      <c r="E3514" s="0" t="str">
        <f aca="false">IF(D3514="T",COUNTIF($D$3:$D3514,"T"),"")</f>
        <v/>
      </c>
      <c r="F3514" s="0" t="str">
        <f aca="false">IF(C3514="S","S","")</f>
        <v/>
      </c>
      <c r="G3514" s="0" t="str">
        <f aca="false">IF(F3514="S",COUNTIF($F$3:$F3514,"S"),"")</f>
        <v/>
      </c>
      <c r="H3514" s="0" t="n">
        <f aca="false">A3514</f>
        <v>47</v>
      </c>
      <c r="I3514" s="0" t="n">
        <f aca="false">B3514</f>
        <v>62</v>
      </c>
    </row>
    <row r="3515" customFormat="false" ht="12.8" hidden="false" customHeight="false" outlineLevel="0" collapsed="false">
      <c r="A3515" s="0" t="n">
        <f aca="false">IF(B3514&lt;&gt;$D$1,A3514,A3514+1)</f>
        <v>47</v>
      </c>
      <c r="B3515" s="0" t="n">
        <f aca="false">IF(B3514&lt;&gt;$D$1,B3514+1,1)</f>
        <v>63</v>
      </c>
      <c r="C3515" s="0" t="str">
        <f aca="false">IFERROR(VLOOKUP(A3515,'Province Map'!$A$2:$BX$77,(MATCH(B3515,'Province Map'!$B$2:$BX$2,0)+1),0),"")</f>
        <v/>
      </c>
      <c r="D3515" s="0" t="str">
        <f aca="false">IF(C3515="T","T","")</f>
        <v/>
      </c>
      <c r="E3515" s="0" t="str">
        <f aca="false">IF(D3515="T",COUNTIF($D$3:$D3515,"T"),"")</f>
        <v/>
      </c>
      <c r="F3515" s="0" t="str">
        <f aca="false">IF(C3515="S","S","")</f>
        <v/>
      </c>
      <c r="G3515" s="0" t="str">
        <f aca="false">IF(F3515="S",COUNTIF($F$3:$F3515,"S"),"")</f>
        <v/>
      </c>
      <c r="H3515" s="0" t="n">
        <f aca="false">A3515</f>
        <v>47</v>
      </c>
      <c r="I3515" s="0" t="n">
        <f aca="false">B3515</f>
        <v>63</v>
      </c>
    </row>
    <row r="3516" customFormat="false" ht="12.8" hidden="false" customHeight="false" outlineLevel="0" collapsed="false">
      <c r="A3516" s="0" t="n">
        <f aca="false">IF(B3515&lt;&gt;$D$1,A3515,A3515+1)</f>
        <v>47</v>
      </c>
      <c r="B3516" s="0" t="n">
        <f aca="false">IF(B3515&lt;&gt;$D$1,B3515+1,1)</f>
        <v>64</v>
      </c>
      <c r="C3516" s="0" t="str">
        <f aca="false">IFERROR(VLOOKUP(A3516,'Province Map'!$A$2:$BX$77,(MATCH(B3516,'Province Map'!$B$2:$BX$2,0)+1),0),"")</f>
        <v/>
      </c>
      <c r="D3516" s="0" t="str">
        <f aca="false">IF(C3516="T","T","")</f>
        <v/>
      </c>
      <c r="E3516" s="0" t="str">
        <f aca="false">IF(D3516="T",COUNTIF($D$3:$D3516,"T"),"")</f>
        <v/>
      </c>
      <c r="F3516" s="0" t="str">
        <f aca="false">IF(C3516="S","S","")</f>
        <v/>
      </c>
      <c r="G3516" s="0" t="str">
        <f aca="false">IF(F3516="S",COUNTIF($F$3:$F3516,"S"),"")</f>
        <v/>
      </c>
      <c r="H3516" s="0" t="n">
        <f aca="false">A3516</f>
        <v>47</v>
      </c>
      <c r="I3516" s="0" t="n">
        <f aca="false">B3516</f>
        <v>64</v>
      </c>
    </row>
    <row r="3517" customFormat="false" ht="12.8" hidden="false" customHeight="false" outlineLevel="0" collapsed="false">
      <c r="A3517" s="0" t="n">
        <f aca="false">IF(B3516&lt;&gt;$D$1,A3516,A3516+1)</f>
        <v>47</v>
      </c>
      <c r="B3517" s="0" t="n">
        <f aca="false">IF(B3516&lt;&gt;$D$1,B3516+1,1)</f>
        <v>65</v>
      </c>
      <c r="C3517" s="0" t="str">
        <f aca="false">IFERROR(VLOOKUP(A3517,'Province Map'!$A$2:$BX$77,(MATCH(B3517,'Province Map'!$B$2:$BX$2,0)+1),0),"")</f>
        <v/>
      </c>
      <c r="D3517" s="0" t="str">
        <f aca="false">IF(C3517="T","T","")</f>
        <v/>
      </c>
      <c r="E3517" s="0" t="str">
        <f aca="false">IF(D3517="T",COUNTIF($D$3:$D3517,"T"),"")</f>
        <v/>
      </c>
      <c r="F3517" s="0" t="str">
        <f aca="false">IF(C3517="S","S","")</f>
        <v/>
      </c>
      <c r="G3517" s="0" t="str">
        <f aca="false">IF(F3517="S",COUNTIF($F$3:$F3517,"S"),"")</f>
        <v/>
      </c>
      <c r="H3517" s="0" t="n">
        <f aca="false">A3517</f>
        <v>47</v>
      </c>
      <c r="I3517" s="0" t="n">
        <f aca="false">B3517</f>
        <v>65</v>
      </c>
    </row>
    <row r="3518" customFormat="false" ht="12.8" hidden="false" customHeight="false" outlineLevel="0" collapsed="false">
      <c r="A3518" s="0" t="n">
        <f aca="false">IF(B3517&lt;&gt;$D$1,A3517,A3517+1)</f>
        <v>47</v>
      </c>
      <c r="B3518" s="0" t="n">
        <f aca="false">IF(B3517&lt;&gt;$D$1,B3517+1,1)</f>
        <v>66</v>
      </c>
      <c r="C3518" s="0" t="str">
        <f aca="false">IFERROR(VLOOKUP(A3518,'Province Map'!$A$2:$BX$77,(MATCH(B3518,'Province Map'!$B$2:$BX$2,0)+1),0),"")</f>
        <v/>
      </c>
      <c r="D3518" s="0" t="str">
        <f aca="false">IF(C3518="T","T","")</f>
        <v/>
      </c>
      <c r="E3518" s="0" t="str">
        <f aca="false">IF(D3518="T",COUNTIF($D$3:$D3518,"T"),"")</f>
        <v/>
      </c>
      <c r="F3518" s="0" t="str">
        <f aca="false">IF(C3518="S","S","")</f>
        <v/>
      </c>
      <c r="G3518" s="0" t="str">
        <f aca="false">IF(F3518="S",COUNTIF($F$3:$F3518,"S"),"")</f>
        <v/>
      </c>
      <c r="H3518" s="0" t="n">
        <f aca="false">A3518</f>
        <v>47</v>
      </c>
      <c r="I3518" s="0" t="n">
        <f aca="false">B3518</f>
        <v>66</v>
      </c>
    </row>
    <row r="3519" customFormat="false" ht="12.8" hidden="false" customHeight="false" outlineLevel="0" collapsed="false">
      <c r="A3519" s="0" t="n">
        <f aca="false">IF(B3518&lt;&gt;$D$1,A3518,A3518+1)</f>
        <v>47</v>
      </c>
      <c r="B3519" s="0" t="n">
        <f aca="false">IF(B3518&lt;&gt;$D$1,B3518+1,1)</f>
        <v>67</v>
      </c>
      <c r="C3519" s="0" t="str">
        <f aca="false">IFERROR(VLOOKUP(A3519,'Province Map'!$A$2:$BX$77,(MATCH(B3519,'Province Map'!$B$2:$BX$2,0)+1),0),"")</f>
        <v/>
      </c>
      <c r="D3519" s="0" t="str">
        <f aca="false">IF(C3519="T","T","")</f>
        <v/>
      </c>
      <c r="E3519" s="0" t="str">
        <f aca="false">IF(D3519="T",COUNTIF($D$3:$D3519,"T"),"")</f>
        <v/>
      </c>
      <c r="F3519" s="0" t="str">
        <f aca="false">IF(C3519="S","S","")</f>
        <v/>
      </c>
      <c r="G3519" s="0" t="str">
        <f aca="false">IF(F3519="S",COUNTIF($F$3:$F3519,"S"),"")</f>
        <v/>
      </c>
      <c r="H3519" s="0" t="n">
        <f aca="false">A3519</f>
        <v>47</v>
      </c>
      <c r="I3519" s="0" t="n">
        <f aca="false">B3519</f>
        <v>67</v>
      </c>
    </row>
    <row r="3520" customFormat="false" ht="12.8" hidden="false" customHeight="false" outlineLevel="0" collapsed="false">
      <c r="A3520" s="0" t="n">
        <f aca="false">IF(B3519&lt;&gt;$D$1,A3519,A3519+1)</f>
        <v>47</v>
      </c>
      <c r="B3520" s="0" t="n">
        <f aca="false">IF(B3519&lt;&gt;$D$1,B3519+1,1)</f>
        <v>68</v>
      </c>
      <c r="C3520" s="0" t="str">
        <f aca="false">IFERROR(VLOOKUP(A3520,'Province Map'!$A$2:$BX$77,(MATCH(B3520,'Province Map'!$B$2:$BX$2,0)+1),0),"")</f>
        <v/>
      </c>
      <c r="D3520" s="0" t="str">
        <f aca="false">IF(C3520="T","T","")</f>
        <v/>
      </c>
      <c r="E3520" s="0" t="str">
        <f aca="false">IF(D3520="T",COUNTIF($D$3:$D3520,"T"),"")</f>
        <v/>
      </c>
      <c r="F3520" s="0" t="str">
        <f aca="false">IF(C3520="S","S","")</f>
        <v/>
      </c>
      <c r="G3520" s="0" t="str">
        <f aca="false">IF(F3520="S",COUNTIF($F$3:$F3520,"S"),"")</f>
        <v/>
      </c>
      <c r="H3520" s="0" t="n">
        <f aca="false">A3520</f>
        <v>47</v>
      </c>
      <c r="I3520" s="0" t="n">
        <f aca="false">B3520</f>
        <v>68</v>
      </c>
    </row>
    <row r="3521" customFormat="false" ht="12.8" hidden="false" customHeight="false" outlineLevel="0" collapsed="false">
      <c r="A3521" s="0" t="n">
        <f aca="false">IF(B3520&lt;&gt;$D$1,A3520,A3520+1)</f>
        <v>47</v>
      </c>
      <c r="B3521" s="0" t="n">
        <f aca="false">IF(B3520&lt;&gt;$D$1,B3520+1,1)</f>
        <v>69</v>
      </c>
      <c r="C3521" s="0" t="str">
        <f aca="false">IFERROR(VLOOKUP(A3521,'Province Map'!$A$2:$BX$77,(MATCH(B3521,'Province Map'!$B$2:$BX$2,0)+1),0),"")</f>
        <v/>
      </c>
      <c r="D3521" s="0" t="str">
        <f aca="false">IF(C3521="T","T","")</f>
        <v/>
      </c>
      <c r="E3521" s="0" t="str">
        <f aca="false">IF(D3521="T",COUNTIF($D$3:$D3521,"T"),"")</f>
        <v/>
      </c>
      <c r="F3521" s="0" t="str">
        <f aca="false">IF(C3521="S","S","")</f>
        <v/>
      </c>
      <c r="G3521" s="0" t="str">
        <f aca="false">IF(F3521="S",COUNTIF($F$3:$F3521,"S"),"")</f>
        <v/>
      </c>
      <c r="H3521" s="0" t="n">
        <f aca="false">A3521</f>
        <v>47</v>
      </c>
      <c r="I3521" s="0" t="n">
        <f aca="false">B3521</f>
        <v>69</v>
      </c>
    </row>
    <row r="3522" customFormat="false" ht="12.8" hidden="false" customHeight="false" outlineLevel="0" collapsed="false">
      <c r="A3522" s="0" t="n">
        <f aca="false">IF(B3521&lt;&gt;$D$1,A3521,A3521+1)</f>
        <v>47</v>
      </c>
      <c r="B3522" s="0" t="n">
        <f aca="false">IF(B3521&lt;&gt;$D$1,B3521+1,1)</f>
        <v>70</v>
      </c>
      <c r="C3522" s="0" t="str">
        <f aca="false">IFERROR(VLOOKUP(A3522,'Province Map'!$A$2:$BX$77,(MATCH(B3522,'Province Map'!$B$2:$BX$2,0)+1),0),"")</f>
        <v/>
      </c>
      <c r="D3522" s="0" t="str">
        <f aca="false">IF(C3522="T","T","")</f>
        <v/>
      </c>
      <c r="E3522" s="0" t="str">
        <f aca="false">IF(D3522="T",COUNTIF($D$3:$D3522,"T"),"")</f>
        <v/>
      </c>
      <c r="F3522" s="0" t="str">
        <f aca="false">IF(C3522="S","S","")</f>
        <v/>
      </c>
      <c r="G3522" s="0" t="str">
        <f aca="false">IF(F3522="S",COUNTIF($F$3:$F3522,"S"),"")</f>
        <v/>
      </c>
      <c r="H3522" s="0" t="n">
        <f aca="false">A3522</f>
        <v>47</v>
      </c>
      <c r="I3522" s="0" t="n">
        <f aca="false">B3522</f>
        <v>70</v>
      </c>
    </row>
    <row r="3523" customFormat="false" ht="12.8" hidden="false" customHeight="false" outlineLevel="0" collapsed="false">
      <c r="A3523" s="0" t="n">
        <f aca="false">IF(B3522&lt;&gt;$D$1,A3522,A3522+1)</f>
        <v>47</v>
      </c>
      <c r="B3523" s="0" t="n">
        <f aca="false">IF(B3522&lt;&gt;$D$1,B3522+1,1)</f>
        <v>71</v>
      </c>
      <c r="C3523" s="0" t="str">
        <f aca="false">IFERROR(VLOOKUP(A3523,'Province Map'!$A$2:$BX$77,(MATCH(B3523,'Province Map'!$B$2:$BX$2,0)+1),0),"")</f>
        <v/>
      </c>
      <c r="D3523" s="0" t="str">
        <f aca="false">IF(C3523="T","T","")</f>
        <v/>
      </c>
      <c r="E3523" s="0" t="str">
        <f aca="false">IF(D3523="T",COUNTIF($D$3:$D3523,"T"),"")</f>
        <v/>
      </c>
      <c r="F3523" s="0" t="str">
        <f aca="false">IF(C3523="S","S","")</f>
        <v/>
      </c>
      <c r="G3523" s="0" t="str">
        <f aca="false">IF(F3523="S",COUNTIF($F$3:$F3523,"S"),"")</f>
        <v/>
      </c>
      <c r="H3523" s="0" t="n">
        <f aca="false">A3523</f>
        <v>47</v>
      </c>
      <c r="I3523" s="0" t="n">
        <f aca="false">B3523</f>
        <v>71</v>
      </c>
    </row>
    <row r="3524" customFormat="false" ht="12.8" hidden="false" customHeight="false" outlineLevel="0" collapsed="false">
      <c r="A3524" s="0" t="n">
        <f aca="false">IF(B3523&lt;&gt;$D$1,A3523,A3523+1)</f>
        <v>47</v>
      </c>
      <c r="B3524" s="0" t="n">
        <f aca="false">IF(B3523&lt;&gt;$D$1,B3523+1,1)</f>
        <v>72</v>
      </c>
      <c r="C3524" s="0" t="str">
        <f aca="false">IFERROR(VLOOKUP(A3524,'Province Map'!$A$2:$BX$77,(MATCH(B3524,'Province Map'!$B$2:$BX$2,0)+1),0),"")</f>
        <v/>
      </c>
      <c r="D3524" s="0" t="str">
        <f aca="false">IF(C3524="T","T","")</f>
        <v/>
      </c>
      <c r="E3524" s="0" t="str">
        <f aca="false">IF(D3524="T",COUNTIF($D$3:$D3524,"T"),"")</f>
        <v/>
      </c>
      <c r="F3524" s="0" t="str">
        <f aca="false">IF(C3524="S","S","")</f>
        <v/>
      </c>
      <c r="G3524" s="0" t="str">
        <f aca="false">IF(F3524="S",COUNTIF($F$3:$F3524,"S"),"")</f>
        <v/>
      </c>
      <c r="H3524" s="0" t="n">
        <f aca="false">A3524</f>
        <v>47</v>
      </c>
      <c r="I3524" s="0" t="n">
        <f aca="false">B3524</f>
        <v>72</v>
      </c>
    </row>
    <row r="3525" customFormat="false" ht="12.8" hidden="false" customHeight="false" outlineLevel="0" collapsed="false">
      <c r="A3525" s="0" t="n">
        <f aca="false">IF(B3524&lt;&gt;$D$1,A3524,A3524+1)</f>
        <v>47</v>
      </c>
      <c r="B3525" s="0" t="n">
        <f aca="false">IF(B3524&lt;&gt;$D$1,B3524+1,1)</f>
        <v>73</v>
      </c>
      <c r="C3525" s="0" t="str">
        <f aca="false">IFERROR(VLOOKUP(A3525,'Province Map'!$A$2:$BX$77,(MATCH(B3525,'Province Map'!$B$2:$BX$2,0)+1),0),"")</f>
        <v/>
      </c>
      <c r="D3525" s="0" t="str">
        <f aca="false">IF(C3525="T","T","")</f>
        <v/>
      </c>
      <c r="E3525" s="0" t="str">
        <f aca="false">IF(D3525="T",COUNTIF($D$3:$D3525,"T"),"")</f>
        <v/>
      </c>
      <c r="F3525" s="0" t="str">
        <f aca="false">IF(C3525="S","S","")</f>
        <v/>
      </c>
      <c r="G3525" s="0" t="str">
        <f aca="false">IF(F3525="S",COUNTIF($F$3:$F3525,"S"),"")</f>
        <v/>
      </c>
      <c r="H3525" s="0" t="n">
        <f aca="false">A3525</f>
        <v>47</v>
      </c>
      <c r="I3525" s="0" t="n">
        <f aca="false">B3525</f>
        <v>73</v>
      </c>
    </row>
    <row r="3526" customFormat="false" ht="12.8" hidden="false" customHeight="false" outlineLevel="0" collapsed="false">
      <c r="A3526" s="0" t="n">
        <f aca="false">IF(B3525&lt;&gt;$D$1,A3525,A3525+1)</f>
        <v>47</v>
      </c>
      <c r="B3526" s="0" t="n">
        <f aca="false">IF(B3525&lt;&gt;$D$1,B3525+1,1)</f>
        <v>74</v>
      </c>
      <c r="C3526" s="0" t="str">
        <f aca="false">IFERROR(VLOOKUP(A3526,'Province Map'!$A$2:$BX$77,(MATCH(B3526,'Province Map'!$B$2:$BX$2,0)+1),0),"")</f>
        <v/>
      </c>
      <c r="D3526" s="0" t="str">
        <f aca="false">IF(C3526="T","T","")</f>
        <v/>
      </c>
      <c r="E3526" s="0" t="str">
        <f aca="false">IF(D3526="T",COUNTIF($D$3:$D3526,"T"),"")</f>
        <v/>
      </c>
      <c r="F3526" s="0" t="str">
        <f aca="false">IF(C3526="S","S","")</f>
        <v/>
      </c>
      <c r="G3526" s="0" t="str">
        <f aca="false">IF(F3526="S",COUNTIF($F$3:$F3526,"S"),"")</f>
        <v/>
      </c>
      <c r="H3526" s="0" t="n">
        <f aca="false">A3526</f>
        <v>47</v>
      </c>
      <c r="I3526" s="0" t="n">
        <f aca="false">B3526</f>
        <v>74</v>
      </c>
    </row>
    <row r="3527" customFormat="false" ht="12.8" hidden="false" customHeight="false" outlineLevel="0" collapsed="false">
      <c r="A3527" s="0" t="n">
        <f aca="false">IF(B3526&lt;&gt;$D$1,A3526,A3526+1)</f>
        <v>47</v>
      </c>
      <c r="B3527" s="0" t="n">
        <f aca="false">IF(B3526&lt;&gt;$D$1,B3526+1,1)</f>
        <v>75</v>
      </c>
      <c r="C3527" s="0" t="str">
        <f aca="false">IFERROR(VLOOKUP(A3527,'Province Map'!$A$2:$BX$77,(MATCH(B3527,'Province Map'!$B$2:$BX$2,0)+1),0),"")</f>
        <v/>
      </c>
      <c r="D3527" s="0" t="str">
        <f aca="false">IF(C3527="T","T","")</f>
        <v/>
      </c>
      <c r="E3527" s="0" t="str">
        <f aca="false">IF(D3527="T",COUNTIF($D$3:$D3527,"T"),"")</f>
        <v/>
      </c>
      <c r="F3527" s="0" t="str">
        <f aca="false">IF(C3527="S","S","")</f>
        <v/>
      </c>
      <c r="G3527" s="0" t="str">
        <f aca="false">IF(F3527="S",COUNTIF($F$3:$F3527,"S"),"")</f>
        <v/>
      </c>
      <c r="H3527" s="0" t="n">
        <f aca="false">A3527</f>
        <v>47</v>
      </c>
      <c r="I3527" s="0" t="n">
        <f aca="false">B3527</f>
        <v>75</v>
      </c>
    </row>
    <row r="3528" customFormat="false" ht="12.8" hidden="false" customHeight="false" outlineLevel="0" collapsed="false">
      <c r="A3528" s="0" t="n">
        <f aca="false">IF(B3527&lt;&gt;$D$1,A3527,A3527+1)</f>
        <v>48</v>
      </c>
      <c r="B3528" s="0" t="n">
        <f aca="false">IF(B3527&lt;&gt;$D$1,B3527+1,1)</f>
        <v>1</v>
      </c>
      <c r="C3528" s="0" t="str">
        <f aca="false">IFERROR(VLOOKUP(A3528,'Province Map'!$A$2:$BX$77,(MATCH(B3528,'Province Map'!$B$2:$BX$2,0)+1),0),"")</f>
        <v/>
      </c>
      <c r="D3528" s="0" t="str">
        <f aca="false">IF(C3528="T","T","")</f>
        <v/>
      </c>
      <c r="E3528" s="0" t="str">
        <f aca="false">IF(D3528="T",COUNTIF($D$3:$D3528,"T"),"")</f>
        <v/>
      </c>
      <c r="F3528" s="0" t="str">
        <f aca="false">IF(C3528="S","S","")</f>
        <v/>
      </c>
      <c r="G3528" s="0" t="str">
        <f aca="false">IF(F3528="S",COUNTIF($F$3:$F3528,"S"),"")</f>
        <v/>
      </c>
      <c r="H3528" s="0" t="n">
        <f aca="false">A3528</f>
        <v>48</v>
      </c>
      <c r="I3528" s="0" t="n">
        <f aca="false">B3528</f>
        <v>1</v>
      </c>
    </row>
    <row r="3529" customFormat="false" ht="12.8" hidden="false" customHeight="false" outlineLevel="0" collapsed="false">
      <c r="A3529" s="0" t="n">
        <f aca="false">IF(B3528&lt;&gt;$D$1,A3528,A3528+1)</f>
        <v>48</v>
      </c>
      <c r="B3529" s="0" t="n">
        <f aca="false">IF(B3528&lt;&gt;$D$1,B3528+1,1)</f>
        <v>2</v>
      </c>
      <c r="C3529" s="0" t="str">
        <f aca="false">IFERROR(VLOOKUP(A3529,'Province Map'!$A$2:$BX$77,(MATCH(B3529,'Province Map'!$B$2:$BX$2,0)+1),0),"")</f>
        <v/>
      </c>
      <c r="D3529" s="0" t="str">
        <f aca="false">IF(C3529="T","T","")</f>
        <v/>
      </c>
      <c r="E3529" s="0" t="str">
        <f aca="false">IF(D3529="T",COUNTIF($D$3:$D3529,"T"),"")</f>
        <v/>
      </c>
      <c r="F3529" s="0" t="str">
        <f aca="false">IF(C3529="S","S","")</f>
        <v/>
      </c>
      <c r="G3529" s="0" t="str">
        <f aca="false">IF(F3529="S",COUNTIF($F$3:$F3529,"S"),"")</f>
        <v/>
      </c>
      <c r="H3529" s="0" t="n">
        <f aca="false">A3529</f>
        <v>48</v>
      </c>
      <c r="I3529" s="0" t="n">
        <f aca="false">B3529</f>
        <v>2</v>
      </c>
    </row>
    <row r="3530" customFormat="false" ht="12.8" hidden="false" customHeight="false" outlineLevel="0" collapsed="false">
      <c r="A3530" s="0" t="n">
        <f aca="false">IF(B3529&lt;&gt;$D$1,A3529,A3529+1)</f>
        <v>48</v>
      </c>
      <c r="B3530" s="0" t="n">
        <f aca="false">IF(B3529&lt;&gt;$D$1,B3529+1,1)</f>
        <v>3</v>
      </c>
      <c r="C3530" s="0" t="str">
        <f aca="false">IFERROR(VLOOKUP(A3530,'Province Map'!$A$2:$BX$77,(MATCH(B3530,'Province Map'!$B$2:$BX$2,0)+1),0),"")</f>
        <v/>
      </c>
      <c r="D3530" s="0" t="str">
        <f aca="false">IF(C3530="T","T","")</f>
        <v/>
      </c>
      <c r="E3530" s="0" t="str">
        <f aca="false">IF(D3530="T",COUNTIF($D$3:$D3530,"T"),"")</f>
        <v/>
      </c>
      <c r="F3530" s="0" t="str">
        <f aca="false">IF(C3530="S","S","")</f>
        <v/>
      </c>
      <c r="G3530" s="0" t="str">
        <f aca="false">IF(F3530="S",COUNTIF($F$3:$F3530,"S"),"")</f>
        <v/>
      </c>
      <c r="H3530" s="0" t="n">
        <f aca="false">A3530</f>
        <v>48</v>
      </c>
      <c r="I3530" s="0" t="n">
        <f aca="false">B3530</f>
        <v>3</v>
      </c>
    </row>
    <row r="3531" customFormat="false" ht="12.8" hidden="false" customHeight="false" outlineLevel="0" collapsed="false">
      <c r="A3531" s="0" t="n">
        <f aca="false">IF(B3530&lt;&gt;$D$1,A3530,A3530+1)</f>
        <v>48</v>
      </c>
      <c r="B3531" s="0" t="n">
        <f aca="false">IF(B3530&lt;&gt;$D$1,B3530+1,1)</f>
        <v>4</v>
      </c>
      <c r="C3531" s="0" t="str">
        <f aca="false">IFERROR(VLOOKUP(A3531,'Province Map'!$A$2:$BX$77,(MATCH(B3531,'Province Map'!$B$2:$BX$2,0)+1),0),"")</f>
        <v/>
      </c>
      <c r="D3531" s="0" t="str">
        <f aca="false">IF(C3531="T","T","")</f>
        <v/>
      </c>
      <c r="E3531" s="0" t="str">
        <f aca="false">IF(D3531="T",COUNTIF($D$3:$D3531,"T"),"")</f>
        <v/>
      </c>
      <c r="F3531" s="0" t="str">
        <f aca="false">IF(C3531="S","S","")</f>
        <v/>
      </c>
      <c r="G3531" s="0" t="str">
        <f aca="false">IF(F3531="S",COUNTIF($F$3:$F3531,"S"),"")</f>
        <v/>
      </c>
      <c r="H3531" s="0" t="n">
        <f aca="false">A3531</f>
        <v>48</v>
      </c>
      <c r="I3531" s="0" t="n">
        <f aca="false">B3531</f>
        <v>4</v>
      </c>
    </row>
    <row r="3532" customFormat="false" ht="12.8" hidden="false" customHeight="false" outlineLevel="0" collapsed="false">
      <c r="A3532" s="0" t="n">
        <f aca="false">IF(B3531&lt;&gt;$D$1,A3531,A3531+1)</f>
        <v>48</v>
      </c>
      <c r="B3532" s="0" t="n">
        <f aca="false">IF(B3531&lt;&gt;$D$1,B3531+1,1)</f>
        <v>5</v>
      </c>
      <c r="C3532" s="0" t="str">
        <f aca="false">IFERROR(VLOOKUP(A3532,'Province Map'!$A$2:$BX$77,(MATCH(B3532,'Province Map'!$B$2:$BX$2,0)+1),0),"")</f>
        <v/>
      </c>
      <c r="D3532" s="0" t="str">
        <f aca="false">IF(C3532="T","T","")</f>
        <v/>
      </c>
      <c r="E3532" s="0" t="str">
        <f aca="false">IF(D3532="T",COUNTIF($D$3:$D3532,"T"),"")</f>
        <v/>
      </c>
      <c r="F3532" s="0" t="str">
        <f aca="false">IF(C3532="S","S","")</f>
        <v/>
      </c>
      <c r="G3532" s="0" t="str">
        <f aca="false">IF(F3532="S",COUNTIF($F$3:$F3532,"S"),"")</f>
        <v/>
      </c>
      <c r="H3532" s="0" t="n">
        <f aca="false">A3532</f>
        <v>48</v>
      </c>
      <c r="I3532" s="0" t="n">
        <f aca="false">B3532</f>
        <v>5</v>
      </c>
    </row>
    <row r="3533" customFormat="false" ht="12.8" hidden="false" customHeight="false" outlineLevel="0" collapsed="false">
      <c r="A3533" s="0" t="n">
        <f aca="false">IF(B3532&lt;&gt;$D$1,A3532,A3532+1)</f>
        <v>48</v>
      </c>
      <c r="B3533" s="0" t="n">
        <f aca="false">IF(B3532&lt;&gt;$D$1,B3532+1,1)</f>
        <v>6</v>
      </c>
      <c r="C3533" s="0" t="str">
        <f aca="false">IFERROR(VLOOKUP(A3533,'Province Map'!$A$2:$BX$77,(MATCH(B3533,'Province Map'!$B$2:$BX$2,0)+1),0),"")</f>
        <v/>
      </c>
      <c r="D3533" s="0" t="str">
        <f aca="false">IF(C3533="T","T","")</f>
        <v/>
      </c>
      <c r="E3533" s="0" t="str">
        <f aca="false">IF(D3533="T",COUNTIF($D$3:$D3533,"T"),"")</f>
        <v/>
      </c>
      <c r="F3533" s="0" t="str">
        <f aca="false">IF(C3533="S","S","")</f>
        <v/>
      </c>
      <c r="G3533" s="0" t="str">
        <f aca="false">IF(F3533="S",COUNTIF($F$3:$F3533,"S"),"")</f>
        <v/>
      </c>
      <c r="H3533" s="0" t="n">
        <f aca="false">A3533</f>
        <v>48</v>
      </c>
      <c r="I3533" s="0" t="n">
        <f aca="false">B3533</f>
        <v>6</v>
      </c>
    </row>
    <row r="3534" customFormat="false" ht="12.8" hidden="false" customHeight="false" outlineLevel="0" collapsed="false">
      <c r="A3534" s="0" t="n">
        <f aca="false">IF(B3533&lt;&gt;$D$1,A3533,A3533+1)</f>
        <v>48</v>
      </c>
      <c r="B3534" s="0" t="n">
        <f aca="false">IF(B3533&lt;&gt;$D$1,B3533+1,1)</f>
        <v>7</v>
      </c>
      <c r="C3534" s="0" t="str">
        <f aca="false">IFERROR(VLOOKUP(A3534,'Province Map'!$A$2:$BX$77,(MATCH(B3534,'Province Map'!$B$2:$BX$2,0)+1),0),"")</f>
        <v/>
      </c>
      <c r="D3534" s="0" t="str">
        <f aca="false">IF(C3534="T","T","")</f>
        <v/>
      </c>
      <c r="E3534" s="0" t="str">
        <f aca="false">IF(D3534="T",COUNTIF($D$3:$D3534,"T"),"")</f>
        <v/>
      </c>
      <c r="F3534" s="0" t="str">
        <f aca="false">IF(C3534="S","S","")</f>
        <v/>
      </c>
      <c r="G3534" s="0" t="str">
        <f aca="false">IF(F3534="S",COUNTIF($F$3:$F3534,"S"),"")</f>
        <v/>
      </c>
      <c r="H3534" s="0" t="n">
        <f aca="false">A3534</f>
        <v>48</v>
      </c>
      <c r="I3534" s="0" t="n">
        <f aca="false">B3534</f>
        <v>7</v>
      </c>
    </row>
    <row r="3535" customFormat="false" ht="12.8" hidden="false" customHeight="false" outlineLevel="0" collapsed="false">
      <c r="A3535" s="0" t="n">
        <f aca="false">IF(B3534&lt;&gt;$D$1,A3534,A3534+1)</f>
        <v>48</v>
      </c>
      <c r="B3535" s="0" t="n">
        <f aca="false">IF(B3534&lt;&gt;$D$1,B3534+1,1)</f>
        <v>8</v>
      </c>
      <c r="C3535" s="0" t="str">
        <f aca="false">IFERROR(VLOOKUP(A3535,'Province Map'!$A$2:$BX$77,(MATCH(B3535,'Province Map'!$B$2:$BX$2,0)+1),0),"")</f>
        <v/>
      </c>
      <c r="D3535" s="0" t="str">
        <f aca="false">IF(C3535="T","T","")</f>
        <v/>
      </c>
      <c r="E3535" s="0" t="str">
        <f aca="false">IF(D3535="T",COUNTIF($D$3:$D3535,"T"),"")</f>
        <v/>
      </c>
      <c r="F3535" s="0" t="str">
        <f aca="false">IF(C3535="S","S","")</f>
        <v/>
      </c>
      <c r="G3535" s="0" t="str">
        <f aca="false">IF(F3535="S",COUNTIF($F$3:$F3535,"S"),"")</f>
        <v/>
      </c>
      <c r="H3535" s="0" t="n">
        <f aca="false">A3535</f>
        <v>48</v>
      </c>
      <c r="I3535" s="0" t="n">
        <f aca="false">B3535</f>
        <v>8</v>
      </c>
    </row>
    <row r="3536" customFormat="false" ht="12.8" hidden="false" customHeight="false" outlineLevel="0" collapsed="false">
      <c r="A3536" s="0" t="n">
        <f aca="false">IF(B3535&lt;&gt;$D$1,A3535,A3535+1)</f>
        <v>48</v>
      </c>
      <c r="B3536" s="0" t="n">
        <f aca="false">IF(B3535&lt;&gt;$D$1,B3535+1,1)</f>
        <v>9</v>
      </c>
      <c r="C3536" s="0" t="str">
        <f aca="false">IFERROR(VLOOKUP(A3536,'Province Map'!$A$2:$BX$77,(MATCH(B3536,'Province Map'!$B$2:$BX$2,0)+1),0),"")</f>
        <v/>
      </c>
      <c r="D3536" s="0" t="str">
        <f aca="false">IF(C3536="T","T","")</f>
        <v/>
      </c>
      <c r="E3536" s="0" t="str">
        <f aca="false">IF(D3536="T",COUNTIF($D$3:$D3536,"T"),"")</f>
        <v/>
      </c>
      <c r="F3536" s="0" t="str">
        <f aca="false">IF(C3536="S","S","")</f>
        <v/>
      </c>
      <c r="G3536" s="0" t="str">
        <f aca="false">IF(F3536="S",COUNTIF($F$3:$F3536,"S"),"")</f>
        <v/>
      </c>
      <c r="H3536" s="0" t="n">
        <f aca="false">A3536</f>
        <v>48</v>
      </c>
      <c r="I3536" s="0" t="n">
        <f aca="false">B3536</f>
        <v>9</v>
      </c>
    </row>
    <row r="3537" customFormat="false" ht="12.8" hidden="false" customHeight="false" outlineLevel="0" collapsed="false">
      <c r="A3537" s="0" t="n">
        <f aca="false">IF(B3536&lt;&gt;$D$1,A3536,A3536+1)</f>
        <v>48</v>
      </c>
      <c r="B3537" s="0" t="n">
        <f aca="false">IF(B3536&lt;&gt;$D$1,B3536+1,1)</f>
        <v>10</v>
      </c>
      <c r="C3537" s="0" t="str">
        <f aca="false">IFERROR(VLOOKUP(A3537,'Province Map'!$A$2:$BX$77,(MATCH(B3537,'Province Map'!$B$2:$BX$2,0)+1),0),"")</f>
        <v/>
      </c>
      <c r="D3537" s="0" t="str">
        <f aca="false">IF(C3537="T","T","")</f>
        <v/>
      </c>
      <c r="E3537" s="0" t="str">
        <f aca="false">IF(D3537="T",COUNTIF($D$3:$D3537,"T"),"")</f>
        <v/>
      </c>
      <c r="F3537" s="0" t="str">
        <f aca="false">IF(C3537="S","S","")</f>
        <v/>
      </c>
      <c r="G3537" s="0" t="str">
        <f aca="false">IF(F3537="S",COUNTIF($F$3:$F3537,"S"),"")</f>
        <v/>
      </c>
      <c r="H3537" s="0" t="n">
        <f aca="false">A3537</f>
        <v>48</v>
      </c>
      <c r="I3537" s="0" t="n">
        <f aca="false">B3537</f>
        <v>10</v>
      </c>
    </row>
    <row r="3538" customFormat="false" ht="12.8" hidden="false" customHeight="false" outlineLevel="0" collapsed="false">
      <c r="A3538" s="0" t="n">
        <f aca="false">IF(B3537&lt;&gt;$D$1,A3537,A3537+1)</f>
        <v>48</v>
      </c>
      <c r="B3538" s="0" t="n">
        <f aca="false">IF(B3537&lt;&gt;$D$1,B3537+1,1)</f>
        <v>11</v>
      </c>
      <c r="C3538" s="0" t="str">
        <f aca="false">IFERROR(VLOOKUP(A3538,'Province Map'!$A$2:$BX$77,(MATCH(B3538,'Province Map'!$B$2:$BX$2,0)+1),0),"")</f>
        <v/>
      </c>
      <c r="D3538" s="0" t="str">
        <f aca="false">IF(C3538="T","T","")</f>
        <v/>
      </c>
      <c r="E3538" s="0" t="str">
        <f aca="false">IF(D3538="T",COUNTIF($D$3:$D3538,"T"),"")</f>
        <v/>
      </c>
      <c r="F3538" s="0" t="str">
        <f aca="false">IF(C3538="S","S","")</f>
        <v/>
      </c>
      <c r="G3538" s="0" t="str">
        <f aca="false">IF(F3538="S",COUNTIF($F$3:$F3538,"S"),"")</f>
        <v/>
      </c>
      <c r="H3538" s="0" t="n">
        <f aca="false">A3538</f>
        <v>48</v>
      </c>
      <c r="I3538" s="0" t="n">
        <f aca="false">B3538</f>
        <v>11</v>
      </c>
    </row>
    <row r="3539" customFormat="false" ht="12.8" hidden="false" customHeight="false" outlineLevel="0" collapsed="false">
      <c r="A3539" s="0" t="n">
        <f aca="false">IF(B3538&lt;&gt;$D$1,A3538,A3538+1)</f>
        <v>48</v>
      </c>
      <c r="B3539" s="0" t="n">
        <f aca="false">IF(B3538&lt;&gt;$D$1,B3538+1,1)</f>
        <v>12</v>
      </c>
      <c r="C3539" s="0" t="str">
        <f aca="false">IFERROR(VLOOKUP(A3539,'Province Map'!$A$2:$BX$77,(MATCH(B3539,'Province Map'!$B$2:$BX$2,0)+1),0),"")</f>
        <v/>
      </c>
      <c r="D3539" s="0" t="str">
        <f aca="false">IF(C3539="T","T","")</f>
        <v/>
      </c>
      <c r="E3539" s="0" t="str">
        <f aca="false">IF(D3539="T",COUNTIF($D$3:$D3539,"T"),"")</f>
        <v/>
      </c>
      <c r="F3539" s="0" t="str">
        <f aca="false">IF(C3539="S","S","")</f>
        <v/>
      </c>
      <c r="G3539" s="0" t="str">
        <f aca="false">IF(F3539="S",COUNTIF($F$3:$F3539,"S"),"")</f>
        <v/>
      </c>
      <c r="H3539" s="0" t="n">
        <f aca="false">A3539</f>
        <v>48</v>
      </c>
      <c r="I3539" s="0" t="n">
        <f aca="false">B3539</f>
        <v>12</v>
      </c>
    </row>
    <row r="3540" customFormat="false" ht="12.8" hidden="false" customHeight="false" outlineLevel="0" collapsed="false">
      <c r="A3540" s="0" t="n">
        <f aca="false">IF(B3539&lt;&gt;$D$1,A3539,A3539+1)</f>
        <v>48</v>
      </c>
      <c r="B3540" s="0" t="n">
        <f aca="false">IF(B3539&lt;&gt;$D$1,B3539+1,1)</f>
        <v>13</v>
      </c>
      <c r="C3540" s="0" t="str">
        <f aca="false">IFERROR(VLOOKUP(A3540,'Province Map'!$A$2:$BX$77,(MATCH(B3540,'Province Map'!$B$2:$BX$2,0)+1),0),"")</f>
        <v/>
      </c>
      <c r="D3540" s="0" t="str">
        <f aca="false">IF(C3540="T","T","")</f>
        <v/>
      </c>
      <c r="E3540" s="0" t="str">
        <f aca="false">IF(D3540="T",COUNTIF($D$3:$D3540,"T"),"")</f>
        <v/>
      </c>
      <c r="F3540" s="0" t="str">
        <f aca="false">IF(C3540="S","S","")</f>
        <v/>
      </c>
      <c r="G3540" s="0" t="str">
        <f aca="false">IF(F3540="S",COUNTIF($F$3:$F3540,"S"),"")</f>
        <v/>
      </c>
      <c r="H3540" s="0" t="n">
        <f aca="false">A3540</f>
        <v>48</v>
      </c>
      <c r="I3540" s="0" t="n">
        <f aca="false">B3540</f>
        <v>13</v>
      </c>
    </row>
    <row r="3541" customFormat="false" ht="12.8" hidden="false" customHeight="false" outlineLevel="0" collapsed="false">
      <c r="A3541" s="0" t="n">
        <f aca="false">IF(B3540&lt;&gt;$D$1,A3540,A3540+1)</f>
        <v>48</v>
      </c>
      <c r="B3541" s="0" t="n">
        <f aca="false">IF(B3540&lt;&gt;$D$1,B3540+1,1)</f>
        <v>14</v>
      </c>
      <c r="C3541" s="0" t="str">
        <f aca="false">IFERROR(VLOOKUP(A3541,'Province Map'!$A$2:$BX$77,(MATCH(B3541,'Province Map'!$B$2:$BX$2,0)+1),0),"")</f>
        <v/>
      </c>
      <c r="D3541" s="0" t="str">
        <f aca="false">IF(C3541="T","T","")</f>
        <v/>
      </c>
      <c r="E3541" s="0" t="str">
        <f aca="false">IF(D3541="T",COUNTIF($D$3:$D3541,"T"),"")</f>
        <v/>
      </c>
      <c r="F3541" s="0" t="str">
        <f aca="false">IF(C3541="S","S","")</f>
        <v/>
      </c>
      <c r="G3541" s="0" t="str">
        <f aca="false">IF(F3541="S",COUNTIF($F$3:$F3541,"S"),"")</f>
        <v/>
      </c>
      <c r="H3541" s="0" t="n">
        <f aca="false">A3541</f>
        <v>48</v>
      </c>
      <c r="I3541" s="0" t="n">
        <f aca="false">B3541</f>
        <v>14</v>
      </c>
    </row>
    <row r="3542" customFormat="false" ht="12.8" hidden="false" customHeight="false" outlineLevel="0" collapsed="false">
      <c r="A3542" s="0" t="n">
        <f aca="false">IF(B3541&lt;&gt;$D$1,A3541,A3541+1)</f>
        <v>48</v>
      </c>
      <c r="B3542" s="0" t="n">
        <f aca="false">IF(B3541&lt;&gt;$D$1,B3541+1,1)</f>
        <v>15</v>
      </c>
      <c r="C3542" s="0" t="str">
        <f aca="false">IFERROR(VLOOKUP(A3542,'Province Map'!$A$2:$BX$77,(MATCH(B3542,'Province Map'!$B$2:$BX$2,0)+1),0),"")</f>
        <v/>
      </c>
      <c r="D3542" s="0" t="str">
        <f aca="false">IF(C3542="T","T","")</f>
        <v/>
      </c>
      <c r="E3542" s="0" t="str">
        <f aca="false">IF(D3542="T",COUNTIF($D$3:$D3542,"T"),"")</f>
        <v/>
      </c>
      <c r="F3542" s="0" t="str">
        <f aca="false">IF(C3542="S","S","")</f>
        <v/>
      </c>
      <c r="G3542" s="0" t="str">
        <f aca="false">IF(F3542="S",COUNTIF($F$3:$F3542,"S"),"")</f>
        <v/>
      </c>
      <c r="H3542" s="0" t="n">
        <f aca="false">A3542</f>
        <v>48</v>
      </c>
      <c r="I3542" s="0" t="n">
        <f aca="false">B3542</f>
        <v>15</v>
      </c>
    </row>
    <row r="3543" customFormat="false" ht="12.8" hidden="false" customHeight="false" outlineLevel="0" collapsed="false">
      <c r="A3543" s="0" t="n">
        <f aca="false">IF(B3542&lt;&gt;$D$1,A3542,A3542+1)</f>
        <v>48</v>
      </c>
      <c r="B3543" s="0" t="n">
        <f aca="false">IF(B3542&lt;&gt;$D$1,B3542+1,1)</f>
        <v>16</v>
      </c>
      <c r="C3543" s="0" t="str">
        <f aca="false">IFERROR(VLOOKUP(A3543,'Province Map'!$A$2:$BX$77,(MATCH(B3543,'Province Map'!$B$2:$BX$2,0)+1),0),"")</f>
        <v/>
      </c>
      <c r="D3543" s="0" t="str">
        <f aca="false">IF(C3543="T","T","")</f>
        <v/>
      </c>
      <c r="E3543" s="0" t="str">
        <f aca="false">IF(D3543="T",COUNTIF($D$3:$D3543,"T"),"")</f>
        <v/>
      </c>
      <c r="F3543" s="0" t="str">
        <f aca="false">IF(C3543="S","S","")</f>
        <v/>
      </c>
      <c r="G3543" s="0" t="str">
        <f aca="false">IF(F3543="S",COUNTIF($F$3:$F3543,"S"),"")</f>
        <v/>
      </c>
      <c r="H3543" s="0" t="n">
        <f aca="false">A3543</f>
        <v>48</v>
      </c>
      <c r="I3543" s="0" t="n">
        <f aca="false">B3543</f>
        <v>16</v>
      </c>
    </row>
    <row r="3544" customFormat="false" ht="12.8" hidden="false" customHeight="false" outlineLevel="0" collapsed="false">
      <c r="A3544" s="0" t="n">
        <f aca="false">IF(B3543&lt;&gt;$D$1,A3543,A3543+1)</f>
        <v>48</v>
      </c>
      <c r="B3544" s="0" t="n">
        <f aca="false">IF(B3543&lt;&gt;$D$1,B3543+1,1)</f>
        <v>17</v>
      </c>
      <c r="C3544" s="0" t="str">
        <f aca="false">IFERROR(VLOOKUP(A3544,'Province Map'!$A$2:$BX$77,(MATCH(B3544,'Province Map'!$B$2:$BX$2,0)+1),0),"")</f>
        <v/>
      </c>
      <c r="D3544" s="0" t="str">
        <f aca="false">IF(C3544="T","T","")</f>
        <v/>
      </c>
      <c r="E3544" s="0" t="str">
        <f aca="false">IF(D3544="T",COUNTIF($D$3:$D3544,"T"),"")</f>
        <v/>
      </c>
      <c r="F3544" s="0" t="str">
        <f aca="false">IF(C3544="S","S","")</f>
        <v/>
      </c>
      <c r="G3544" s="0" t="str">
        <f aca="false">IF(F3544="S",COUNTIF($F$3:$F3544,"S"),"")</f>
        <v/>
      </c>
      <c r="H3544" s="0" t="n">
        <f aca="false">A3544</f>
        <v>48</v>
      </c>
      <c r="I3544" s="0" t="n">
        <f aca="false">B3544</f>
        <v>17</v>
      </c>
    </row>
    <row r="3545" customFormat="false" ht="12.8" hidden="false" customHeight="false" outlineLevel="0" collapsed="false">
      <c r="A3545" s="0" t="n">
        <f aca="false">IF(B3544&lt;&gt;$D$1,A3544,A3544+1)</f>
        <v>48</v>
      </c>
      <c r="B3545" s="0" t="n">
        <f aca="false">IF(B3544&lt;&gt;$D$1,B3544+1,1)</f>
        <v>18</v>
      </c>
      <c r="C3545" s="0" t="str">
        <f aca="false">IFERROR(VLOOKUP(A3545,'Province Map'!$A$2:$BX$77,(MATCH(B3545,'Province Map'!$B$2:$BX$2,0)+1),0),"")</f>
        <v/>
      </c>
      <c r="D3545" s="0" t="str">
        <f aca="false">IF(C3545="T","T","")</f>
        <v/>
      </c>
      <c r="E3545" s="0" t="str">
        <f aca="false">IF(D3545="T",COUNTIF($D$3:$D3545,"T"),"")</f>
        <v/>
      </c>
      <c r="F3545" s="0" t="str">
        <f aca="false">IF(C3545="S","S","")</f>
        <v/>
      </c>
      <c r="G3545" s="0" t="str">
        <f aca="false">IF(F3545="S",COUNTIF($F$3:$F3545,"S"),"")</f>
        <v/>
      </c>
      <c r="H3545" s="0" t="n">
        <f aca="false">A3545</f>
        <v>48</v>
      </c>
      <c r="I3545" s="0" t="n">
        <f aca="false">B3545</f>
        <v>18</v>
      </c>
    </row>
    <row r="3546" customFormat="false" ht="12.8" hidden="false" customHeight="false" outlineLevel="0" collapsed="false">
      <c r="A3546" s="0" t="n">
        <f aca="false">IF(B3545&lt;&gt;$D$1,A3545,A3545+1)</f>
        <v>48</v>
      </c>
      <c r="B3546" s="0" t="n">
        <f aca="false">IF(B3545&lt;&gt;$D$1,B3545+1,1)</f>
        <v>19</v>
      </c>
      <c r="C3546" s="0" t="str">
        <f aca="false">IFERROR(VLOOKUP(A3546,'Province Map'!$A$2:$BX$77,(MATCH(B3546,'Province Map'!$B$2:$BX$2,0)+1),0),"")</f>
        <v/>
      </c>
      <c r="D3546" s="0" t="str">
        <f aca="false">IF(C3546="T","T","")</f>
        <v/>
      </c>
      <c r="E3546" s="0" t="str">
        <f aca="false">IF(D3546="T",COUNTIF($D$3:$D3546,"T"),"")</f>
        <v/>
      </c>
      <c r="F3546" s="0" t="str">
        <f aca="false">IF(C3546="S","S","")</f>
        <v/>
      </c>
      <c r="G3546" s="0" t="str">
        <f aca="false">IF(F3546="S",COUNTIF($F$3:$F3546,"S"),"")</f>
        <v/>
      </c>
      <c r="H3546" s="0" t="n">
        <f aca="false">A3546</f>
        <v>48</v>
      </c>
      <c r="I3546" s="0" t="n">
        <f aca="false">B3546</f>
        <v>19</v>
      </c>
    </row>
    <row r="3547" customFormat="false" ht="12.8" hidden="false" customHeight="false" outlineLevel="0" collapsed="false">
      <c r="A3547" s="0" t="n">
        <f aca="false">IF(B3546&lt;&gt;$D$1,A3546,A3546+1)</f>
        <v>48</v>
      </c>
      <c r="B3547" s="0" t="n">
        <f aca="false">IF(B3546&lt;&gt;$D$1,B3546+1,1)</f>
        <v>20</v>
      </c>
      <c r="C3547" s="0" t="str">
        <f aca="false">IFERROR(VLOOKUP(A3547,'Province Map'!$A$2:$BX$77,(MATCH(B3547,'Province Map'!$B$2:$BX$2,0)+1),0),"")</f>
        <v/>
      </c>
      <c r="D3547" s="0" t="str">
        <f aca="false">IF(C3547="T","T","")</f>
        <v/>
      </c>
      <c r="E3547" s="0" t="str">
        <f aca="false">IF(D3547="T",COUNTIF($D$3:$D3547,"T"),"")</f>
        <v/>
      </c>
      <c r="F3547" s="0" t="str">
        <f aca="false">IF(C3547="S","S","")</f>
        <v/>
      </c>
      <c r="G3547" s="0" t="str">
        <f aca="false">IF(F3547="S",COUNTIF($F$3:$F3547,"S"),"")</f>
        <v/>
      </c>
      <c r="H3547" s="0" t="n">
        <f aca="false">A3547</f>
        <v>48</v>
      </c>
      <c r="I3547" s="0" t="n">
        <f aca="false">B3547</f>
        <v>20</v>
      </c>
    </row>
    <row r="3548" customFormat="false" ht="12.8" hidden="false" customHeight="false" outlineLevel="0" collapsed="false">
      <c r="A3548" s="0" t="n">
        <f aca="false">IF(B3547&lt;&gt;$D$1,A3547,A3547+1)</f>
        <v>48</v>
      </c>
      <c r="B3548" s="0" t="n">
        <f aca="false">IF(B3547&lt;&gt;$D$1,B3547+1,1)</f>
        <v>21</v>
      </c>
      <c r="C3548" s="0" t="str">
        <f aca="false">IFERROR(VLOOKUP(A3548,'Province Map'!$A$2:$BX$77,(MATCH(B3548,'Province Map'!$B$2:$BX$2,0)+1),0),"")</f>
        <v/>
      </c>
      <c r="D3548" s="0" t="str">
        <f aca="false">IF(C3548="T","T","")</f>
        <v/>
      </c>
      <c r="E3548" s="0" t="str">
        <f aca="false">IF(D3548="T",COUNTIF($D$3:$D3548,"T"),"")</f>
        <v/>
      </c>
      <c r="F3548" s="0" t="str">
        <f aca="false">IF(C3548="S","S","")</f>
        <v/>
      </c>
      <c r="G3548" s="0" t="str">
        <f aca="false">IF(F3548="S",COUNTIF($F$3:$F3548,"S"),"")</f>
        <v/>
      </c>
      <c r="H3548" s="0" t="n">
        <f aca="false">A3548</f>
        <v>48</v>
      </c>
      <c r="I3548" s="0" t="n">
        <f aca="false">B3548</f>
        <v>21</v>
      </c>
    </row>
    <row r="3549" customFormat="false" ht="12.8" hidden="false" customHeight="false" outlineLevel="0" collapsed="false">
      <c r="A3549" s="0" t="n">
        <f aca="false">IF(B3548&lt;&gt;$D$1,A3548,A3548+1)</f>
        <v>48</v>
      </c>
      <c r="B3549" s="0" t="n">
        <f aca="false">IF(B3548&lt;&gt;$D$1,B3548+1,1)</f>
        <v>22</v>
      </c>
      <c r="C3549" s="0" t="str">
        <f aca="false">IFERROR(VLOOKUP(A3549,'Province Map'!$A$2:$BX$77,(MATCH(B3549,'Province Map'!$B$2:$BX$2,0)+1),0),"")</f>
        <v/>
      </c>
      <c r="D3549" s="0" t="str">
        <f aca="false">IF(C3549="T","T","")</f>
        <v/>
      </c>
      <c r="E3549" s="0" t="str">
        <f aca="false">IF(D3549="T",COUNTIF($D$3:$D3549,"T"),"")</f>
        <v/>
      </c>
      <c r="F3549" s="0" t="str">
        <f aca="false">IF(C3549="S","S","")</f>
        <v/>
      </c>
      <c r="G3549" s="0" t="str">
        <f aca="false">IF(F3549="S",COUNTIF($F$3:$F3549,"S"),"")</f>
        <v/>
      </c>
      <c r="H3549" s="0" t="n">
        <f aca="false">A3549</f>
        <v>48</v>
      </c>
      <c r="I3549" s="0" t="n">
        <f aca="false">B3549</f>
        <v>22</v>
      </c>
    </row>
    <row r="3550" customFormat="false" ht="12.8" hidden="false" customHeight="false" outlineLevel="0" collapsed="false">
      <c r="A3550" s="0" t="n">
        <f aca="false">IF(B3549&lt;&gt;$D$1,A3549,A3549+1)</f>
        <v>48</v>
      </c>
      <c r="B3550" s="0" t="n">
        <f aca="false">IF(B3549&lt;&gt;$D$1,B3549+1,1)</f>
        <v>23</v>
      </c>
      <c r="C3550" s="0" t="str">
        <f aca="false">IFERROR(VLOOKUP(A3550,'Province Map'!$A$2:$BX$77,(MATCH(B3550,'Province Map'!$B$2:$BX$2,0)+1),0),"")</f>
        <v/>
      </c>
      <c r="D3550" s="0" t="str">
        <f aca="false">IF(C3550="T","T","")</f>
        <v/>
      </c>
      <c r="E3550" s="0" t="str">
        <f aca="false">IF(D3550="T",COUNTIF($D$3:$D3550,"T"),"")</f>
        <v/>
      </c>
      <c r="F3550" s="0" t="str">
        <f aca="false">IF(C3550="S","S","")</f>
        <v/>
      </c>
      <c r="G3550" s="0" t="str">
        <f aca="false">IF(F3550="S",COUNTIF($F$3:$F3550,"S"),"")</f>
        <v/>
      </c>
      <c r="H3550" s="0" t="n">
        <f aca="false">A3550</f>
        <v>48</v>
      </c>
      <c r="I3550" s="0" t="n">
        <f aca="false">B3550</f>
        <v>23</v>
      </c>
    </row>
    <row r="3551" customFormat="false" ht="12.8" hidden="false" customHeight="false" outlineLevel="0" collapsed="false">
      <c r="A3551" s="0" t="n">
        <f aca="false">IF(B3550&lt;&gt;$D$1,A3550,A3550+1)</f>
        <v>48</v>
      </c>
      <c r="B3551" s="0" t="n">
        <f aca="false">IF(B3550&lt;&gt;$D$1,B3550+1,1)</f>
        <v>24</v>
      </c>
      <c r="C3551" s="0" t="str">
        <f aca="false">IFERROR(VLOOKUP(A3551,'Province Map'!$A$2:$BX$77,(MATCH(B3551,'Province Map'!$B$2:$BX$2,0)+1),0),"")</f>
        <v/>
      </c>
      <c r="D3551" s="0" t="str">
        <f aca="false">IF(C3551="T","T","")</f>
        <v/>
      </c>
      <c r="E3551" s="0" t="str">
        <f aca="false">IF(D3551="T",COUNTIF($D$3:$D3551,"T"),"")</f>
        <v/>
      </c>
      <c r="F3551" s="0" t="str">
        <f aca="false">IF(C3551="S","S","")</f>
        <v/>
      </c>
      <c r="G3551" s="0" t="str">
        <f aca="false">IF(F3551="S",COUNTIF($F$3:$F3551,"S"),"")</f>
        <v/>
      </c>
      <c r="H3551" s="0" t="n">
        <f aca="false">A3551</f>
        <v>48</v>
      </c>
      <c r="I3551" s="0" t="n">
        <f aca="false">B3551</f>
        <v>24</v>
      </c>
    </row>
    <row r="3552" customFormat="false" ht="12.8" hidden="false" customHeight="false" outlineLevel="0" collapsed="false">
      <c r="A3552" s="0" t="n">
        <f aca="false">IF(B3551&lt;&gt;$D$1,A3551,A3551+1)</f>
        <v>48</v>
      </c>
      <c r="B3552" s="0" t="n">
        <f aca="false">IF(B3551&lt;&gt;$D$1,B3551+1,1)</f>
        <v>25</v>
      </c>
      <c r="C3552" s="0" t="str">
        <f aca="false">IFERROR(VLOOKUP(A3552,'Province Map'!$A$2:$BX$77,(MATCH(B3552,'Province Map'!$B$2:$BX$2,0)+1),0),"")</f>
        <v/>
      </c>
      <c r="D3552" s="0" t="str">
        <f aca="false">IF(C3552="T","T","")</f>
        <v/>
      </c>
      <c r="E3552" s="0" t="str">
        <f aca="false">IF(D3552="T",COUNTIF($D$3:$D3552,"T"),"")</f>
        <v/>
      </c>
      <c r="F3552" s="0" t="str">
        <f aca="false">IF(C3552="S","S","")</f>
        <v/>
      </c>
      <c r="G3552" s="0" t="str">
        <f aca="false">IF(F3552="S",COUNTIF($F$3:$F3552,"S"),"")</f>
        <v/>
      </c>
      <c r="H3552" s="0" t="n">
        <f aca="false">A3552</f>
        <v>48</v>
      </c>
      <c r="I3552" s="0" t="n">
        <f aca="false">B3552</f>
        <v>25</v>
      </c>
    </row>
    <row r="3553" customFormat="false" ht="12.8" hidden="false" customHeight="false" outlineLevel="0" collapsed="false">
      <c r="A3553" s="0" t="n">
        <f aca="false">IF(B3552&lt;&gt;$D$1,A3552,A3552+1)</f>
        <v>48</v>
      </c>
      <c r="B3553" s="0" t="n">
        <f aca="false">IF(B3552&lt;&gt;$D$1,B3552+1,1)</f>
        <v>26</v>
      </c>
      <c r="C3553" s="0" t="str">
        <f aca="false">IFERROR(VLOOKUP(A3553,'Province Map'!$A$2:$BX$77,(MATCH(B3553,'Province Map'!$B$2:$BX$2,0)+1),0),"")</f>
        <v/>
      </c>
      <c r="D3553" s="0" t="str">
        <f aca="false">IF(C3553="T","T","")</f>
        <v/>
      </c>
      <c r="E3553" s="0" t="str">
        <f aca="false">IF(D3553="T",COUNTIF($D$3:$D3553,"T"),"")</f>
        <v/>
      </c>
      <c r="F3553" s="0" t="str">
        <f aca="false">IF(C3553="S","S","")</f>
        <v/>
      </c>
      <c r="G3553" s="0" t="str">
        <f aca="false">IF(F3553="S",COUNTIF($F$3:$F3553,"S"),"")</f>
        <v/>
      </c>
      <c r="H3553" s="0" t="n">
        <f aca="false">A3553</f>
        <v>48</v>
      </c>
      <c r="I3553" s="0" t="n">
        <f aca="false">B3553</f>
        <v>26</v>
      </c>
    </row>
    <row r="3554" customFormat="false" ht="12.8" hidden="false" customHeight="false" outlineLevel="0" collapsed="false">
      <c r="A3554" s="0" t="n">
        <f aca="false">IF(B3553&lt;&gt;$D$1,A3553,A3553+1)</f>
        <v>48</v>
      </c>
      <c r="B3554" s="0" t="n">
        <f aca="false">IF(B3553&lt;&gt;$D$1,B3553+1,1)</f>
        <v>27</v>
      </c>
      <c r="C3554" s="0" t="str">
        <f aca="false">IFERROR(VLOOKUP(A3554,'Province Map'!$A$2:$BX$77,(MATCH(B3554,'Province Map'!$B$2:$BX$2,0)+1),0),"")</f>
        <v/>
      </c>
      <c r="D3554" s="0" t="str">
        <f aca="false">IF(C3554="T","T","")</f>
        <v/>
      </c>
      <c r="E3554" s="0" t="str">
        <f aca="false">IF(D3554="T",COUNTIF($D$3:$D3554,"T"),"")</f>
        <v/>
      </c>
      <c r="F3554" s="0" t="str">
        <f aca="false">IF(C3554="S","S","")</f>
        <v/>
      </c>
      <c r="G3554" s="0" t="str">
        <f aca="false">IF(F3554="S",COUNTIF($F$3:$F3554,"S"),"")</f>
        <v/>
      </c>
      <c r="H3554" s="0" t="n">
        <f aca="false">A3554</f>
        <v>48</v>
      </c>
      <c r="I3554" s="0" t="n">
        <f aca="false">B3554</f>
        <v>27</v>
      </c>
    </row>
    <row r="3555" customFormat="false" ht="12.8" hidden="false" customHeight="false" outlineLevel="0" collapsed="false">
      <c r="A3555" s="0" t="n">
        <f aca="false">IF(B3554&lt;&gt;$D$1,A3554,A3554+1)</f>
        <v>48</v>
      </c>
      <c r="B3555" s="0" t="n">
        <f aca="false">IF(B3554&lt;&gt;$D$1,B3554+1,1)</f>
        <v>28</v>
      </c>
      <c r="C3555" s="0" t="str">
        <f aca="false">IFERROR(VLOOKUP(A3555,'Province Map'!$A$2:$BX$77,(MATCH(B3555,'Province Map'!$B$2:$BX$2,0)+1),0),"")</f>
        <v/>
      </c>
      <c r="D3555" s="0" t="str">
        <f aca="false">IF(C3555="T","T","")</f>
        <v/>
      </c>
      <c r="E3555" s="0" t="str">
        <f aca="false">IF(D3555="T",COUNTIF($D$3:$D3555,"T"),"")</f>
        <v/>
      </c>
      <c r="F3555" s="0" t="str">
        <f aca="false">IF(C3555="S","S","")</f>
        <v/>
      </c>
      <c r="G3555" s="0" t="str">
        <f aca="false">IF(F3555="S",COUNTIF($F$3:$F3555,"S"),"")</f>
        <v/>
      </c>
      <c r="H3555" s="0" t="n">
        <f aca="false">A3555</f>
        <v>48</v>
      </c>
      <c r="I3555" s="0" t="n">
        <f aca="false">B3555</f>
        <v>28</v>
      </c>
    </row>
    <row r="3556" customFormat="false" ht="12.8" hidden="false" customHeight="false" outlineLevel="0" collapsed="false">
      <c r="A3556" s="0" t="n">
        <f aca="false">IF(B3555&lt;&gt;$D$1,A3555,A3555+1)</f>
        <v>48</v>
      </c>
      <c r="B3556" s="0" t="n">
        <f aca="false">IF(B3555&lt;&gt;$D$1,B3555+1,1)</f>
        <v>29</v>
      </c>
      <c r="C3556" s="0" t="str">
        <f aca="false">IFERROR(VLOOKUP(A3556,'Province Map'!$A$2:$BX$77,(MATCH(B3556,'Province Map'!$B$2:$BX$2,0)+1),0),"")</f>
        <v/>
      </c>
      <c r="D3556" s="0" t="str">
        <f aca="false">IF(C3556="T","T","")</f>
        <v/>
      </c>
      <c r="E3556" s="0" t="str">
        <f aca="false">IF(D3556="T",COUNTIF($D$3:$D3556,"T"),"")</f>
        <v/>
      </c>
      <c r="F3556" s="0" t="str">
        <f aca="false">IF(C3556="S","S","")</f>
        <v/>
      </c>
      <c r="G3556" s="0" t="str">
        <f aca="false">IF(F3556="S",COUNTIF($F$3:$F3556,"S"),"")</f>
        <v/>
      </c>
      <c r="H3556" s="0" t="n">
        <f aca="false">A3556</f>
        <v>48</v>
      </c>
      <c r="I3556" s="0" t="n">
        <f aca="false">B3556</f>
        <v>29</v>
      </c>
    </row>
    <row r="3557" customFormat="false" ht="12.8" hidden="false" customHeight="false" outlineLevel="0" collapsed="false">
      <c r="A3557" s="0" t="n">
        <f aca="false">IF(B3556&lt;&gt;$D$1,A3556,A3556+1)</f>
        <v>48</v>
      </c>
      <c r="B3557" s="0" t="n">
        <f aca="false">IF(B3556&lt;&gt;$D$1,B3556+1,1)</f>
        <v>30</v>
      </c>
      <c r="C3557" s="0" t="str">
        <f aca="false">IFERROR(VLOOKUP(A3557,'Province Map'!$A$2:$BX$77,(MATCH(B3557,'Province Map'!$B$2:$BX$2,0)+1),0),"")</f>
        <v/>
      </c>
      <c r="D3557" s="0" t="str">
        <f aca="false">IF(C3557="T","T","")</f>
        <v/>
      </c>
      <c r="E3557" s="0" t="str">
        <f aca="false">IF(D3557="T",COUNTIF($D$3:$D3557,"T"),"")</f>
        <v/>
      </c>
      <c r="F3557" s="0" t="str">
        <f aca="false">IF(C3557="S","S","")</f>
        <v/>
      </c>
      <c r="G3557" s="0" t="str">
        <f aca="false">IF(F3557="S",COUNTIF($F$3:$F3557,"S"),"")</f>
        <v/>
      </c>
      <c r="H3557" s="0" t="n">
        <f aca="false">A3557</f>
        <v>48</v>
      </c>
      <c r="I3557" s="0" t="n">
        <f aca="false">B3557</f>
        <v>30</v>
      </c>
    </row>
    <row r="3558" customFormat="false" ht="12.8" hidden="false" customHeight="false" outlineLevel="0" collapsed="false">
      <c r="A3558" s="0" t="n">
        <f aca="false">IF(B3557&lt;&gt;$D$1,A3557,A3557+1)</f>
        <v>48</v>
      </c>
      <c r="B3558" s="0" t="n">
        <f aca="false">IF(B3557&lt;&gt;$D$1,B3557+1,1)</f>
        <v>31</v>
      </c>
      <c r="C3558" s="0" t="str">
        <f aca="false">IFERROR(VLOOKUP(A3558,'Province Map'!$A$2:$BX$77,(MATCH(B3558,'Province Map'!$B$2:$BX$2,0)+1),0),"")</f>
        <v/>
      </c>
      <c r="D3558" s="0" t="str">
        <f aca="false">IF(C3558="T","T","")</f>
        <v/>
      </c>
      <c r="E3558" s="0" t="str">
        <f aca="false">IF(D3558="T",COUNTIF($D$3:$D3558,"T"),"")</f>
        <v/>
      </c>
      <c r="F3558" s="0" t="str">
        <f aca="false">IF(C3558="S","S","")</f>
        <v/>
      </c>
      <c r="G3558" s="0" t="str">
        <f aca="false">IF(F3558="S",COUNTIF($F$3:$F3558,"S"),"")</f>
        <v/>
      </c>
      <c r="H3558" s="0" t="n">
        <f aca="false">A3558</f>
        <v>48</v>
      </c>
      <c r="I3558" s="0" t="n">
        <f aca="false">B3558</f>
        <v>31</v>
      </c>
    </row>
    <row r="3559" customFormat="false" ht="12.8" hidden="false" customHeight="false" outlineLevel="0" collapsed="false">
      <c r="A3559" s="0" t="n">
        <f aca="false">IF(B3558&lt;&gt;$D$1,A3558,A3558+1)</f>
        <v>48</v>
      </c>
      <c r="B3559" s="0" t="n">
        <f aca="false">IF(B3558&lt;&gt;$D$1,B3558+1,1)</f>
        <v>32</v>
      </c>
      <c r="C3559" s="0" t="str">
        <f aca="false">IFERROR(VLOOKUP(A3559,'Province Map'!$A$2:$BX$77,(MATCH(B3559,'Province Map'!$B$2:$BX$2,0)+1),0),"")</f>
        <v/>
      </c>
      <c r="D3559" s="0" t="str">
        <f aca="false">IF(C3559="T","T","")</f>
        <v/>
      </c>
      <c r="E3559" s="0" t="str">
        <f aca="false">IF(D3559="T",COUNTIF($D$3:$D3559,"T"),"")</f>
        <v/>
      </c>
      <c r="F3559" s="0" t="str">
        <f aca="false">IF(C3559="S","S","")</f>
        <v/>
      </c>
      <c r="G3559" s="0" t="str">
        <f aca="false">IF(F3559="S",COUNTIF($F$3:$F3559,"S"),"")</f>
        <v/>
      </c>
      <c r="H3559" s="0" t="n">
        <f aca="false">A3559</f>
        <v>48</v>
      </c>
      <c r="I3559" s="0" t="n">
        <f aca="false">B3559</f>
        <v>32</v>
      </c>
    </row>
    <row r="3560" customFormat="false" ht="12.8" hidden="false" customHeight="false" outlineLevel="0" collapsed="false">
      <c r="A3560" s="0" t="n">
        <f aca="false">IF(B3559&lt;&gt;$D$1,A3559,A3559+1)</f>
        <v>48</v>
      </c>
      <c r="B3560" s="0" t="n">
        <f aca="false">IF(B3559&lt;&gt;$D$1,B3559+1,1)</f>
        <v>33</v>
      </c>
      <c r="C3560" s="0" t="str">
        <f aca="false">IFERROR(VLOOKUP(A3560,'Province Map'!$A$2:$BX$77,(MATCH(B3560,'Province Map'!$B$2:$BX$2,0)+1),0),"")</f>
        <v/>
      </c>
      <c r="D3560" s="0" t="str">
        <f aca="false">IF(C3560="T","T","")</f>
        <v/>
      </c>
      <c r="E3560" s="0" t="str">
        <f aca="false">IF(D3560="T",COUNTIF($D$3:$D3560,"T"),"")</f>
        <v/>
      </c>
      <c r="F3560" s="0" t="str">
        <f aca="false">IF(C3560="S","S","")</f>
        <v/>
      </c>
      <c r="G3560" s="0" t="str">
        <f aca="false">IF(F3560="S",COUNTIF($F$3:$F3560,"S"),"")</f>
        <v/>
      </c>
      <c r="H3560" s="0" t="n">
        <f aca="false">A3560</f>
        <v>48</v>
      </c>
      <c r="I3560" s="0" t="n">
        <f aca="false">B3560</f>
        <v>33</v>
      </c>
    </row>
    <row r="3561" customFormat="false" ht="12.8" hidden="false" customHeight="false" outlineLevel="0" collapsed="false">
      <c r="A3561" s="0" t="n">
        <f aca="false">IF(B3560&lt;&gt;$D$1,A3560,A3560+1)</f>
        <v>48</v>
      </c>
      <c r="B3561" s="0" t="n">
        <f aca="false">IF(B3560&lt;&gt;$D$1,B3560+1,1)</f>
        <v>34</v>
      </c>
      <c r="C3561" s="0" t="str">
        <f aca="false">IFERROR(VLOOKUP(A3561,'Province Map'!$A$2:$BX$77,(MATCH(B3561,'Province Map'!$B$2:$BX$2,0)+1),0),"")</f>
        <v/>
      </c>
      <c r="D3561" s="0" t="str">
        <f aca="false">IF(C3561="T","T","")</f>
        <v/>
      </c>
      <c r="E3561" s="0" t="str">
        <f aca="false">IF(D3561="T",COUNTIF($D$3:$D3561,"T"),"")</f>
        <v/>
      </c>
      <c r="F3561" s="0" t="str">
        <f aca="false">IF(C3561="S","S","")</f>
        <v/>
      </c>
      <c r="G3561" s="0" t="str">
        <f aca="false">IF(F3561="S",COUNTIF($F$3:$F3561,"S"),"")</f>
        <v/>
      </c>
      <c r="H3561" s="0" t="n">
        <f aca="false">A3561</f>
        <v>48</v>
      </c>
      <c r="I3561" s="0" t="n">
        <f aca="false">B3561</f>
        <v>34</v>
      </c>
    </row>
    <row r="3562" customFormat="false" ht="12.8" hidden="false" customHeight="false" outlineLevel="0" collapsed="false">
      <c r="A3562" s="0" t="n">
        <f aca="false">IF(B3561&lt;&gt;$D$1,A3561,A3561+1)</f>
        <v>48</v>
      </c>
      <c r="B3562" s="0" t="n">
        <f aca="false">IF(B3561&lt;&gt;$D$1,B3561+1,1)</f>
        <v>35</v>
      </c>
      <c r="C3562" s="0" t="str">
        <f aca="false">IFERROR(VLOOKUP(A3562,'Province Map'!$A$2:$BX$77,(MATCH(B3562,'Province Map'!$B$2:$BX$2,0)+1),0),"")</f>
        <v/>
      </c>
      <c r="D3562" s="0" t="str">
        <f aca="false">IF(C3562="T","T","")</f>
        <v/>
      </c>
      <c r="E3562" s="0" t="str">
        <f aca="false">IF(D3562="T",COUNTIF($D$3:$D3562,"T"),"")</f>
        <v/>
      </c>
      <c r="F3562" s="0" t="str">
        <f aca="false">IF(C3562="S","S","")</f>
        <v/>
      </c>
      <c r="G3562" s="0" t="str">
        <f aca="false">IF(F3562="S",COUNTIF($F$3:$F3562,"S"),"")</f>
        <v/>
      </c>
      <c r="H3562" s="0" t="n">
        <f aca="false">A3562</f>
        <v>48</v>
      </c>
      <c r="I3562" s="0" t="n">
        <f aca="false">B3562</f>
        <v>35</v>
      </c>
    </row>
    <row r="3563" customFormat="false" ht="12.8" hidden="false" customHeight="false" outlineLevel="0" collapsed="false">
      <c r="A3563" s="0" t="n">
        <f aca="false">IF(B3562&lt;&gt;$D$1,A3562,A3562+1)</f>
        <v>48</v>
      </c>
      <c r="B3563" s="0" t="n">
        <f aca="false">IF(B3562&lt;&gt;$D$1,B3562+1,1)</f>
        <v>36</v>
      </c>
      <c r="C3563" s="0" t="str">
        <f aca="false">IFERROR(VLOOKUP(A3563,'Province Map'!$A$2:$BX$77,(MATCH(B3563,'Province Map'!$B$2:$BX$2,0)+1),0),"")</f>
        <v/>
      </c>
      <c r="D3563" s="0" t="str">
        <f aca="false">IF(C3563="T","T","")</f>
        <v/>
      </c>
      <c r="E3563" s="0" t="str">
        <f aca="false">IF(D3563="T",COUNTIF($D$3:$D3563,"T"),"")</f>
        <v/>
      </c>
      <c r="F3563" s="0" t="str">
        <f aca="false">IF(C3563="S","S","")</f>
        <v/>
      </c>
      <c r="G3563" s="0" t="str">
        <f aca="false">IF(F3563="S",COUNTIF($F$3:$F3563,"S"),"")</f>
        <v/>
      </c>
      <c r="H3563" s="0" t="n">
        <f aca="false">A3563</f>
        <v>48</v>
      </c>
      <c r="I3563" s="0" t="n">
        <f aca="false">B3563</f>
        <v>36</v>
      </c>
    </row>
    <row r="3564" customFormat="false" ht="12.8" hidden="false" customHeight="false" outlineLevel="0" collapsed="false">
      <c r="A3564" s="0" t="n">
        <f aca="false">IF(B3563&lt;&gt;$D$1,A3563,A3563+1)</f>
        <v>48</v>
      </c>
      <c r="B3564" s="0" t="n">
        <f aca="false">IF(B3563&lt;&gt;$D$1,B3563+1,1)</f>
        <v>37</v>
      </c>
      <c r="C3564" s="0" t="str">
        <f aca="false">IFERROR(VLOOKUP(A3564,'Province Map'!$A$2:$BX$77,(MATCH(B3564,'Province Map'!$B$2:$BX$2,0)+1),0),"")</f>
        <v/>
      </c>
      <c r="D3564" s="0" t="str">
        <f aca="false">IF(C3564="T","T","")</f>
        <v/>
      </c>
      <c r="E3564" s="0" t="str">
        <f aca="false">IF(D3564="T",COUNTIF($D$3:$D3564,"T"),"")</f>
        <v/>
      </c>
      <c r="F3564" s="0" t="str">
        <f aca="false">IF(C3564="S","S","")</f>
        <v/>
      </c>
      <c r="G3564" s="0" t="str">
        <f aca="false">IF(F3564="S",COUNTIF($F$3:$F3564,"S"),"")</f>
        <v/>
      </c>
      <c r="H3564" s="0" t="n">
        <f aca="false">A3564</f>
        <v>48</v>
      </c>
      <c r="I3564" s="0" t="n">
        <f aca="false">B3564</f>
        <v>37</v>
      </c>
    </row>
    <row r="3565" customFormat="false" ht="12.8" hidden="false" customHeight="false" outlineLevel="0" collapsed="false">
      <c r="A3565" s="0" t="n">
        <f aca="false">IF(B3564&lt;&gt;$D$1,A3564,A3564+1)</f>
        <v>48</v>
      </c>
      <c r="B3565" s="0" t="n">
        <f aca="false">IF(B3564&lt;&gt;$D$1,B3564+1,1)</f>
        <v>38</v>
      </c>
      <c r="C3565" s="0" t="str">
        <f aca="false">IFERROR(VLOOKUP(A3565,'Province Map'!$A$2:$BX$77,(MATCH(B3565,'Province Map'!$B$2:$BX$2,0)+1),0),"")</f>
        <v/>
      </c>
      <c r="D3565" s="0" t="str">
        <f aca="false">IF(C3565="T","T","")</f>
        <v/>
      </c>
      <c r="E3565" s="0" t="str">
        <f aca="false">IF(D3565="T",COUNTIF($D$3:$D3565,"T"),"")</f>
        <v/>
      </c>
      <c r="F3565" s="0" t="str">
        <f aca="false">IF(C3565="S","S","")</f>
        <v/>
      </c>
      <c r="G3565" s="0" t="str">
        <f aca="false">IF(F3565="S",COUNTIF($F$3:$F3565,"S"),"")</f>
        <v/>
      </c>
      <c r="H3565" s="0" t="n">
        <f aca="false">A3565</f>
        <v>48</v>
      </c>
      <c r="I3565" s="0" t="n">
        <f aca="false">B3565</f>
        <v>38</v>
      </c>
    </row>
    <row r="3566" customFormat="false" ht="12.8" hidden="false" customHeight="false" outlineLevel="0" collapsed="false">
      <c r="A3566" s="0" t="n">
        <f aca="false">IF(B3565&lt;&gt;$D$1,A3565,A3565+1)</f>
        <v>48</v>
      </c>
      <c r="B3566" s="0" t="n">
        <f aca="false">IF(B3565&lt;&gt;$D$1,B3565+1,1)</f>
        <v>39</v>
      </c>
      <c r="C3566" s="0" t="str">
        <f aca="false">IFERROR(VLOOKUP(A3566,'Province Map'!$A$2:$BX$77,(MATCH(B3566,'Province Map'!$B$2:$BX$2,0)+1),0),"")</f>
        <v/>
      </c>
      <c r="D3566" s="0" t="str">
        <f aca="false">IF(C3566="T","T","")</f>
        <v/>
      </c>
      <c r="E3566" s="0" t="str">
        <f aca="false">IF(D3566="T",COUNTIF($D$3:$D3566,"T"),"")</f>
        <v/>
      </c>
      <c r="F3566" s="0" t="str">
        <f aca="false">IF(C3566="S","S","")</f>
        <v/>
      </c>
      <c r="G3566" s="0" t="str">
        <f aca="false">IF(F3566="S",COUNTIF($F$3:$F3566,"S"),"")</f>
        <v/>
      </c>
      <c r="H3566" s="0" t="n">
        <f aca="false">A3566</f>
        <v>48</v>
      </c>
      <c r="I3566" s="0" t="n">
        <f aca="false">B3566</f>
        <v>39</v>
      </c>
    </row>
    <row r="3567" customFormat="false" ht="12.8" hidden="false" customHeight="false" outlineLevel="0" collapsed="false">
      <c r="A3567" s="0" t="n">
        <f aca="false">IF(B3566&lt;&gt;$D$1,A3566,A3566+1)</f>
        <v>48</v>
      </c>
      <c r="B3567" s="0" t="n">
        <f aca="false">IF(B3566&lt;&gt;$D$1,B3566+1,1)</f>
        <v>40</v>
      </c>
      <c r="C3567" s="0" t="str">
        <f aca="false">IFERROR(VLOOKUP(A3567,'Province Map'!$A$2:$BX$77,(MATCH(B3567,'Province Map'!$B$2:$BX$2,0)+1),0),"")</f>
        <v/>
      </c>
      <c r="D3567" s="0" t="str">
        <f aca="false">IF(C3567="T","T","")</f>
        <v/>
      </c>
      <c r="E3567" s="0" t="str">
        <f aca="false">IF(D3567="T",COUNTIF($D$3:$D3567,"T"),"")</f>
        <v/>
      </c>
      <c r="F3567" s="0" t="str">
        <f aca="false">IF(C3567="S","S","")</f>
        <v/>
      </c>
      <c r="G3567" s="0" t="str">
        <f aca="false">IF(F3567="S",COUNTIF($F$3:$F3567,"S"),"")</f>
        <v/>
      </c>
      <c r="H3567" s="0" t="n">
        <f aca="false">A3567</f>
        <v>48</v>
      </c>
      <c r="I3567" s="0" t="n">
        <f aca="false">B3567</f>
        <v>40</v>
      </c>
    </row>
    <row r="3568" customFormat="false" ht="12.8" hidden="false" customHeight="false" outlineLevel="0" collapsed="false">
      <c r="A3568" s="0" t="n">
        <f aca="false">IF(B3567&lt;&gt;$D$1,A3567,A3567+1)</f>
        <v>48</v>
      </c>
      <c r="B3568" s="0" t="n">
        <f aca="false">IF(B3567&lt;&gt;$D$1,B3567+1,1)</f>
        <v>41</v>
      </c>
      <c r="C3568" s="0" t="str">
        <f aca="false">IFERROR(VLOOKUP(A3568,'Province Map'!$A$2:$BX$77,(MATCH(B3568,'Province Map'!$B$2:$BX$2,0)+1),0),"")</f>
        <v/>
      </c>
      <c r="D3568" s="0" t="str">
        <f aca="false">IF(C3568="T","T","")</f>
        <v/>
      </c>
      <c r="E3568" s="0" t="str">
        <f aca="false">IF(D3568="T",COUNTIF($D$3:$D3568,"T"),"")</f>
        <v/>
      </c>
      <c r="F3568" s="0" t="str">
        <f aca="false">IF(C3568="S","S","")</f>
        <v/>
      </c>
      <c r="G3568" s="0" t="str">
        <f aca="false">IF(F3568="S",COUNTIF($F$3:$F3568,"S"),"")</f>
        <v/>
      </c>
      <c r="H3568" s="0" t="n">
        <f aca="false">A3568</f>
        <v>48</v>
      </c>
      <c r="I3568" s="0" t="n">
        <f aca="false">B3568</f>
        <v>41</v>
      </c>
    </row>
    <row r="3569" customFormat="false" ht="12.8" hidden="false" customHeight="false" outlineLevel="0" collapsed="false">
      <c r="A3569" s="0" t="n">
        <f aca="false">IF(B3568&lt;&gt;$D$1,A3568,A3568+1)</f>
        <v>48</v>
      </c>
      <c r="B3569" s="0" t="n">
        <f aca="false">IF(B3568&lt;&gt;$D$1,B3568+1,1)</f>
        <v>42</v>
      </c>
      <c r="C3569" s="0" t="str">
        <f aca="false">IFERROR(VLOOKUP(A3569,'Province Map'!$A$2:$BX$77,(MATCH(B3569,'Province Map'!$B$2:$BX$2,0)+1),0),"")</f>
        <v/>
      </c>
      <c r="D3569" s="0" t="str">
        <f aca="false">IF(C3569="T","T","")</f>
        <v/>
      </c>
      <c r="E3569" s="0" t="str">
        <f aca="false">IF(D3569="T",COUNTIF($D$3:$D3569,"T"),"")</f>
        <v/>
      </c>
      <c r="F3569" s="0" t="str">
        <f aca="false">IF(C3569="S","S","")</f>
        <v/>
      </c>
      <c r="G3569" s="0" t="str">
        <f aca="false">IF(F3569="S",COUNTIF($F$3:$F3569,"S"),"")</f>
        <v/>
      </c>
      <c r="H3569" s="0" t="n">
        <f aca="false">A3569</f>
        <v>48</v>
      </c>
      <c r="I3569" s="0" t="n">
        <f aca="false">B3569</f>
        <v>42</v>
      </c>
    </row>
    <row r="3570" customFormat="false" ht="12.8" hidden="false" customHeight="false" outlineLevel="0" collapsed="false">
      <c r="A3570" s="0" t="n">
        <f aca="false">IF(B3569&lt;&gt;$D$1,A3569,A3569+1)</f>
        <v>48</v>
      </c>
      <c r="B3570" s="0" t="n">
        <f aca="false">IF(B3569&lt;&gt;$D$1,B3569+1,1)</f>
        <v>43</v>
      </c>
      <c r="C3570" s="0" t="str">
        <f aca="false">IFERROR(VLOOKUP(A3570,'Province Map'!$A$2:$BX$77,(MATCH(B3570,'Province Map'!$B$2:$BX$2,0)+1),0),"")</f>
        <v/>
      </c>
      <c r="D3570" s="0" t="str">
        <f aca="false">IF(C3570="T","T","")</f>
        <v/>
      </c>
      <c r="E3570" s="0" t="str">
        <f aca="false">IF(D3570="T",COUNTIF($D$3:$D3570,"T"),"")</f>
        <v/>
      </c>
      <c r="F3570" s="0" t="str">
        <f aca="false">IF(C3570="S","S","")</f>
        <v/>
      </c>
      <c r="G3570" s="0" t="str">
        <f aca="false">IF(F3570="S",COUNTIF($F$3:$F3570,"S"),"")</f>
        <v/>
      </c>
      <c r="H3570" s="0" t="n">
        <f aca="false">A3570</f>
        <v>48</v>
      </c>
      <c r="I3570" s="0" t="n">
        <f aca="false">B3570</f>
        <v>43</v>
      </c>
    </row>
    <row r="3571" customFormat="false" ht="12.8" hidden="false" customHeight="false" outlineLevel="0" collapsed="false">
      <c r="A3571" s="0" t="n">
        <f aca="false">IF(B3570&lt;&gt;$D$1,A3570,A3570+1)</f>
        <v>48</v>
      </c>
      <c r="B3571" s="0" t="n">
        <f aca="false">IF(B3570&lt;&gt;$D$1,B3570+1,1)</f>
        <v>44</v>
      </c>
      <c r="C3571" s="0" t="str">
        <f aca="false">IFERROR(VLOOKUP(A3571,'Province Map'!$A$2:$BX$77,(MATCH(B3571,'Province Map'!$B$2:$BX$2,0)+1),0),"")</f>
        <v/>
      </c>
      <c r="D3571" s="0" t="str">
        <f aca="false">IF(C3571="T","T","")</f>
        <v/>
      </c>
      <c r="E3571" s="0" t="str">
        <f aca="false">IF(D3571="T",COUNTIF($D$3:$D3571,"T"),"")</f>
        <v/>
      </c>
      <c r="F3571" s="0" t="str">
        <f aca="false">IF(C3571="S","S","")</f>
        <v/>
      </c>
      <c r="G3571" s="0" t="str">
        <f aca="false">IF(F3571="S",COUNTIF($F$3:$F3571,"S"),"")</f>
        <v/>
      </c>
      <c r="H3571" s="0" t="n">
        <f aca="false">A3571</f>
        <v>48</v>
      </c>
      <c r="I3571" s="0" t="n">
        <f aca="false">B3571</f>
        <v>44</v>
      </c>
    </row>
    <row r="3572" customFormat="false" ht="12.8" hidden="false" customHeight="false" outlineLevel="0" collapsed="false">
      <c r="A3572" s="0" t="n">
        <f aca="false">IF(B3571&lt;&gt;$D$1,A3571,A3571+1)</f>
        <v>48</v>
      </c>
      <c r="B3572" s="0" t="n">
        <f aca="false">IF(B3571&lt;&gt;$D$1,B3571+1,1)</f>
        <v>45</v>
      </c>
      <c r="C3572" s="0" t="str">
        <f aca="false">IFERROR(VLOOKUP(A3572,'Province Map'!$A$2:$BX$77,(MATCH(B3572,'Province Map'!$B$2:$BX$2,0)+1),0),"")</f>
        <v/>
      </c>
      <c r="D3572" s="0" t="str">
        <f aca="false">IF(C3572="T","T","")</f>
        <v/>
      </c>
      <c r="E3572" s="0" t="str">
        <f aca="false">IF(D3572="T",COUNTIF($D$3:$D3572,"T"),"")</f>
        <v/>
      </c>
      <c r="F3572" s="0" t="str">
        <f aca="false">IF(C3572="S","S","")</f>
        <v/>
      </c>
      <c r="G3572" s="0" t="str">
        <f aca="false">IF(F3572="S",COUNTIF($F$3:$F3572,"S"),"")</f>
        <v/>
      </c>
      <c r="H3572" s="0" t="n">
        <f aca="false">A3572</f>
        <v>48</v>
      </c>
      <c r="I3572" s="0" t="n">
        <f aca="false">B3572</f>
        <v>45</v>
      </c>
    </row>
    <row r="3573" customFormat="false" ht="12.8" hidden="false" customHeight="false" outlineLevel="0" collapsed="false">
      <c r="A3573" s="0" t="n">
        <f aca="false">IF(B3572&lt;&gt;$D$1,A3572,A3572+1)</f>
        <v>48</v>
      </c>
      <c r="B3573" s="0" t="n">
        <f aca="false">IF(B3572&lt;&gt;$D$1,B3572+1,1)</f>
        <v>46</v>
      </c>
      <c r="C3573" s="0" t="str">
        <f aca="false">IFERROR(VLOOKUP(A3573,'Province Map'!$A$2:$BX$77,(MATCH(B3573,'Province Map'!$B$2:$BX$2,0)+1),0),"")</f>
        <v/>
      </c>
      <c r="D3573" s="0" t="str">
        <f aca="false">IF(C3573="T","T","")</f>
        <v/>
      </c>
      <c r="E3573" s="0" t="str">
        <f aca="false">IF(D3573="T",COUNTIF($D$3:$D3573,"T"),"")</f>
        <v/>
      </c>
      <c r="F3573" s="0" t="str">
        <f aca="false">IF(C3573="S","S","")</f>
        <v/>
      </c>
      <c r="G3573" s="0" t="str">
        <f aca="false">IF(F3573="S",COUNTIF($F$3:$F3573,"S"),"")</f>
        <v/>
      </c>
      <c r="H3573" s="0" t="n">
        <f aca="false">A3573</f>
        <v>48</v>
      </c>
      <c r="I3573" s="0" t="n">
        <f aca="false">B3573</f>
        <v>46</v>
      </c>
    </row>
    <row r="3574" customFormat="false" ht="12.8" hidden="false" customHeight="false" outlineLevel="0" collapsed="false">
      <c r="A3574" s="0" t="n">
        <f aca="false">IF(B3573&lt;&gt;$D$1,A3573,A3573+1)</f>
        <v>48</v>
      </c>
      <c r="B3574" s="0" t="n">
        <f aca="false">IF(B3573&lt;&gt;$D$1,B3573+1,1)</f>
        <v>47</v>
      </c>
      <c r="C3574" s="0" t="str">
        <f aca="false">IFERROR(VLOOKUP(A3574,'Province Map'!$A$2:$BX$77,(MATCH(B3574,'Province Map'!$B$2:$BX$2,0)+1),0),"")</f>
        <v/>
      </c>
      <c r="D3574" s="0" t="str">
        <f aca="false">IF(C3574="T","T","")</f>
        <v/>
      </c>
      <c r="E3574" s="0" t="str">
        <f aca="false">IF(D3574="T",COUNTIF($D$3:$D3574,"T"),"")</f>
        <v/>
      </c>
      <c r="F3574" s="0" t="str">
        <f aca="false">IF(C3574="S","S","")</f>
        <v/>
      </c>
      <c r="G3574" s="0" t="str">
        <f aca="false">IF(F3574="S",COUNTIF($F$3:$F3574,"S"),"")</f>
        <v/>
      </c>
      <c r="H3574" s="0" t="n">
        <f aca="false">A3574</f>
        <v>48</v>
      </c>
      <c r="I3574" s="0" t="n">
        <f aca="false">B3574</f>
        <v>47</v>
      </c>
    </row>
    <row r="3575" customFormat="false" ht="12.8" hidden="false" customHeight="false" outlineLevel="0" collapsed="false">
      <c r="A3575" s="0" t="n">
        <f aca="false">IF(B3574&lt;&gt;$D$1,A3574,A3574+1)</f>
        <v>48</v>
      </c>
      <c r="B3575" s="0" t="n">
        <f aca="false">IF(B3574&lt;&gt;$D$1,B3574+1,1)</f>
        <v>48</v>
      </c>
      <c r="C3575" s="0" t="str">
        <f aca="false">IFERROR(VLOOKUP(A3575,'Province Map'!$A$2:$BX$77,(MATCH(B3575,'Province Map'!$B$2:$BX$2,0)+1),0),"")</f>
        <v/>
      </c>
      <c r="D3575" s="0" t="str">
        <f aca="false">IF(C3575="T","T","")</f>
        <v/>
      </c>
      <c r="E3575" s="0" t="str">
        <f aca="false">IF(D3575="T",COUNTIF($D$3:$D3575,"T"),"")</f>
        <v/>
      </c>
      <c r="F3575" s="0" t="str">
        <f aca="false">IF(C3575="S","S","")</f>
        <v/>
      </c>
      <c r="G3575" s="0" t="str">
        <f aca="false">IF(F3575="S",COUNTIF($F$3:$F3575,"S"),"")</f>
        <v/>
      </c>
      <c r="H3575" s="0" t="n">
        <f aca="false">A3575</f>
        <v>48</v>
      </c>
      <c r="I3575" s="0" t="n">
        <f aca="false">B3575</f>
        <v>48</v>
      </c>
    </row>
    <row r="3576" customFormat="false" ht="12.8" hidden="false" customHeight="false" outlineLevel="0" collapsed="false">
      <c r="A3576" s="0" t="n">
        <f aca="false">IF(B3575&lt;&gt;$D$1,A3575,A3575+1)</f>
        <v>48</v>
      </c>
      <c r="B3576" s="0" t="n">
        <f aca="false">IF(B3575&lt;&gt;$D$1,B3575+1,1)</f>
        <v>49</v>
      </c>
      <c r="C3576" s="0" t="str">
        <f aca="false">IFERROR(VLOOKUP(A3576,'Province Map'!$A$2:$BX$77,(MATCH(B3576,'Province Map'!$B$2:$BX$2,0)+1),0),"")</f>
        <v/>
      </c>
      <c r="D3576" s="0" t="str">
        <f aca="false">IF(C3576="T","T","")</f>
        <v/>
      </c>
      <c r="E3576" s="0" t="str">
        <f aca="false">IF(D3576="T",COUNTIF($D$3:$D3576,"T"),"")</f>
        <v/>
      </c>
      <c r="F3576" s="0" t="str">
        <f aca="false">IF(C3576="S","S","")</f>
        <v/>
      </c>
      <c r="G3576" s="0" t="str">
        <f aca="false">IF(F3576="S",COUNTIF($F$3:$F3576,"S"),"")</f>
        <v/>
      </c>
      <c r="H3576" s="0" t="n">
        <f aca="false">A3576</f>
        <v>48</v>
      </c>
      <c r="I3576" s="0" t="n">
        <f aca="false">B3576</f>
        <v>49</v>
      </c>
    </row>
    <row r="3577" customFormat="false" ht="12.8" hidden="false" customHeight="false" outlineLevel="0" collapsed="false">
      <c r="A3577" s="0" t="n">
        <f aca="false">IF(B3576&lt;&gt;$D$1,A3576,A3576+1)</f>
        <v>48</v>
      </c>
      <c r="B3577" s="0" t="n">
        <f aca="false">IF(B3576&lt;&gt;$D$1,B3576+1,1)</f>
        <v>50</v>
      </c>
      <c r="C3577" s="0" t="str">
        <f aca="false">IFERROR(VLOOKUP(A3577,'Province Map'!$A$2:$BX$77,(MATCH(B3577,'Province Map'!$B$2:$BX$2,0)+1),0),"")</f>
        <v/>
      </c>
      <c r="D3577" s="0" t="str">
        <f aca="false">IF(C3577="T","T","")</f>
        <v/>
      </c>
      <c r="E3577" s="0" t="str">
        <f aca="false">IF(D3577="T",COUNTIF($D$3:$D3577,"T"),"")</f>
        <v/>
      </c>
      <c r="F3577" s="0" t="str">
        <f aca="false">IF(C3577="S","S","")</f>
        <v/>
      </c>
      <c r="G3577" s="0" t="str">
        <f aca="false">IF(F3577="S",COUNTIF($F$3:$F3577,"S"),"")</f>
        <v/>
      </c>
      <c r="H3577" s="0" t="n">
        <f aca="false">A3577</f>
        <v>48</v>
      </c>
      <c r="I3577" s="0" t="n">
        <f aca="false">B3577</f>
        <v>50</v>
      </c>
    </row>
    <row r="3578" customFormat="false" ht="12.8" hidden="false" customHeight="false" outlineLevel="0" collapsed="false">
      <c r="A3578" s="0" t="n">
        <f aca="false">IF(B3577&lt;&gt;$D$1,A3577,A3577+1)</f>
        <v>48</v>
      </c>
      <c r="B3578" s="0" t="n">
        <f aca="false">IF(B3577&lt;&gt;$D$1,B3577+1,1)</f>
        <v>51</v>
      </c>
      <c r="C3578" s="0" t="str">
        <f aca="false">IFERROR(VLOOKUP(A3578,'Province Map'!$A$2:$BX$77,(MATCH(B3578,'Province Map'!$B$2:$BX$2,0)+1),0),"")</f>
        <v/>
      </c>
      <c r="D3578" s="0" t="str">
        <f aca="false">IF(C3578="T","T","")</f>
        <v/>
      </c>
      <c r="E3578" s="0" t="str">
        <f aca="false">IF(D3578="T",COUNTIF($D$3:$D3578,"T"),"")</f>
        <v/>
      </c>
      <c r="F3578" s="0" t="str">
        <f aca="false">IF(C3578="S","S","")</f>
        <v/>
      </c>
      <c r="G3578" s="0" t="str">
        <f aca="false">IF(F3578="S",COUNTIF($F$3:$F3578,"S"),"")</f>
        <v/>
      </c>
      <c r="H3578" s="0" t="n">
        <f aca="false">A3578</f>
        <v>48</v>
      </c>
      <c r="I3578" s="0" t="n">
        <f aca="false">B3578</f>
        <v>51</v>
      </c>
    </row>
    <row r="3579" customFormat="false" ht="12.8" hidden="false" customHeight="false" outlineLevel="0" collapsed="false">
      <c r="A3579" s="0" t="n">
        <f aca="false">IF(B3578&lt;&gt;$D$1,A3578,A3578+1)</f>
        <v>48</v>
      </c>
      <c r="B3579" s="0" t="n">
        <f aca="false">IF(B3578&lt;&gt;$D$1,B3578+1,1)</f>
        <v>52</v>
      </c>
      <c r="C3579" s="0" t="str">
        <f aca="false">IFERROR(VLOOKUP(A3579,'Province Map'!$A$2:$BX$77,(MATCH(B3579,'Province Map'!$B$2:$BX$2,0)+1),0),"")</f>
        <v/>
      </c>
      <c r="D3579" s="0" t="str">
        <f aca="false">IF(C3579="T","T","")</f>
        <v/>
      </c>
      <c r="E3579" s="0" t="str">
        <f aca="false">IF(D3579="T",COUNTIF($D$3:$D3579,"T"),"")</f>
        <v/>
      </c>
      <c r="F3579" s="0" t="str">
        <f aca="false">IF(C3579="S","S","")</f>
        <v/>
      </c>
      <c r="G3579" s="0" t="str">
        <f aca="false">IF(F3579="S",COUNTIF($F$3:$F3579,"S"),"")</f>
        <v/>
      </c>
      <c r="H3579" s="0" t="n">
        <f aca="false">A3579</f>
        <v>48</v>
      </c>
      <c r="I3579" s="0" t="n">
        <f aca="false">B3579</f>
        <v>52</v>
      </c>
    </row>
    <row r="3580" customFormat="false" ht="12.8" hidden="false" customHeight="false" outlineLevel="0" collapsed="false">
      <c r="A3580" s="0" t="n">
        <f aca="false">IF(B3579&lt;&gt;$D$1,A3579,A3579+1)</f>
        <v>48</v>
      </c>
      <c r="B3580" s="0" t="n">
        <f aca="false">IF(B3579&lt;&gt;$D$1,B3579+1,1)</f>
        <v>53</v>
      </c>
      <c r="C3580" s="0" t="str">
        <f aca="false">IFERROR(VLOOKUP(A3580,'Province Map'!$A$2:$BX$77,(MATCH(B3580,'Province Map'!$B$2:$BX$2,0)+1),0),"")</f>
        <v/>
      </c>
      <c r="D3580" s="0" t="str">
        <f aca="false">IF(C3580="T","T","")</f>
        <v/>
      </c>
      <c r="E3580" s="0" t="str">
        <f aca="false">IF(D3580="T",COUNTIF($D$3:$D3580,"T"),"")</f>
        <v/>
      </c>
      <c r="F3580" s="0" t="str">
        <f aca="false">IF(C3580="S","S","")</f>
        <v/>
      </c>
      <c r="G3580" s="0" t="str">
        <f aca="false">IF(F3580="S",COUNTIF($F$3:$F3580,"S"),"")</f>
        <v/>
      </c>
      <c r="H3580" s="0" t="n">
        <f aca="false">A3580</f>
        <v>48</v>
      </c>
      <c r="I3580" s="0" t="n">
        <f aca="false">B3580</f>
        <v>53</v>
      </c>
    </row>
    <row r="3581" customFormat="false" ht="12.8" hidden="false" customHeight="false" outlineLevel="0" collapsed="false">
      <c r="A3581" s="0" t="n">
        <f aca="false">IF(B3580&lt;&gt;$D$1,A3580,A3580+1)</f>
        <v>48</v>
      </c>
      <c r="B3581" s="0" t="n">
        <f aca="false">IF(B3580&lt;&gt;$D$1,B3580+1,1)</f>
        <v>54</v>
      </c>
      <c r="C3581" s="0" t="str">
        <f aca="false">IFERROR(VLOOKUP(A3581,'Province Map'!$A$2:$BX$77,(MATCH(B3581,'Province Map'!$B$2:$BX$2,0)+1),0),"")</f>
        <v/>
      </c>
      <c r="D3581" s="0" t="str">
        <f aca="false">IF(C3581="T","T","")</f>
        <v/>
      </c>
      <c r="E3581" s="0" t="str">
        <f aca="false">IF(D3581="T",COUNTIF($D$3:$D3581,"T"),"")</f>
        <v/>
      </c>
      <c r="F3581" s="0" t="str">
        <f aca="false">IF(C3581="S","S","")</f>
        <v/>
      </c>
      <c r="G3581" s="0" t="str">
        <f aca="false">IF(F3581="S",COUNTIF($F$3:$F3581,"S"),"")</f>
        <v/>
      </c>
      <c r="H3581" s="0" t="n">
        <f aca="false">A3581</f>
        <v>48</v>
      </c>
      <c r="I3581" s="0" t="n">
        <f aca="false">B3581</f>
        <v>54</v>
      </c>
    </row>
    <row r="3582" customFormat="false" ht="12.8" hidden="false" customHeight="false" outlineLevel="0" collapsed="false">
      <c r="A3582" s="0" t="n">
        <f aca="false">IF(B3581&lt;&gt;$D$1,A3581,A3581+1)</f>
        <v>48</v>
      </c>
      <c r="B3582" s="0" t="n">
        <f aca="false">IF(B3581&lt;&gt;$D$1,B3581+1,1)</f>
        <v>55</v>
      </c>
      <c r="C3582" s="0" t="str">
        <f aca="false">IFERROR(VLOOKUP(A3582,'Province Map'!$A$2:$BX$77,(MATCH(B3582,'Province Map'!$B$2:$BX$2,0)+1),0),"")</f>
        <v/>
      </c>
      <c r="D3582" s="0" t="str">
        <f aca="false">IF(C3582="T","T","")</f>
        <v/>
      </c>
      <c r="E3582" s="0" t="str">
        <f aca="false">IF(D3582="T",COUNTIF($D$3:$D3582,"T"),"")</f>
        <v/>
      </c>
      <c r="F3582" s="0" t="str">
        <f aca="false">IF(C3582="S","S","")</f>
        <v/>
      </c>
      <c r="G3582" s="0" t="str">
        <f aca="false">IF(F3582="S",COUNTIF($F$3:$F3582,"S"),"")</f>
        <v/>
      </c>
      <c r="H3582" s="0" t="n">
        <f aca="false">A3582</f>
        <v>48</v>
      </c>
      <c r="I3582" s="0" t="n">
        <f aca="false">B3582</f>
        <v>55</v>
      </c>
    </row>
    <row r="3583" customFormat="false" ht="12.8" hidden="false" customHeight="false" outlineLevel="0" collapsed="false">
      <c r="A3583" s="0" t="n">
        <f aca="false">IF(B3582&lt;&gt;$D$1,A3582,A3582+1)</f>
        <v>48</v>
      </c>
      <c r="B3583" s="0" t="n">
        <f aca="false">IF(B3582&lt;&gt;$D$1,B3582+1,1)</f>
        <v>56</v>
      </c>
      <c r="C3583" s="0" t="str">
        <f aca="false">IFERROR(VLOOKUP(A3583,'Province Map'!$A$2:$BX$77,(MATCH(B3583,'Province Map'!$B$2:$BX$2,0)+1),0),"")</f>
        <v/>
      </c>
      <c r="D3583" s="0" t="str">
        <f aca="false">IF(C3583="T","T","")</f>
        <v/>
      </c>
      <c r="E3583" s="0" t="str">
        <f aca="false">IF(D3583="T",COUNTIF($D$3:$D3583,"T"),"")</f>
        <v/>
      </c>
      <c r="F3583" s="0" t="str">
        <f aca="false">IF(C3583="S","S","")</f>
        <v/>
      </c>
      <c r="G3583" s="0" t="str">
        <f aca="false">IF(F3583="S",COUNTIF($F$3:$F3583,"S"),"")</f>
        <v/>
      </c>
      <c r="H3583" s="0" t="n">
        <f aca="false">A3583</f>
        <v>48</v>
      </c>
      <c r="I3583" s="0" t="n">
        <f aca="false">B3583</f>
        <v>56</v>
      </c>
    </row>
    <row r="3584" customFormat="false" ht="12.8" hidden="false" customHeight="false" outlineLevel="0" collapsed="false">
      <c r="A3584" s="0" t="n">
        <f aca="false">IF(B3583&lt;&gt;$D$1,A3583,A3583+1)</f>
        <v>48</v>
      </c>
      <c r="B3584" s="0" t="n">
        <f aca="false">IF(B3583&lt;&gt;$D$1,B3583+1,1)</f>
        <v>57</v>
      </c>
      <c r="C3584" s="0" t="str">
        <f aca="false">IFERROR(VLOOKUP(A3584,'Province Map'!$A$2:$BX$77,(MATCH(B3584,'Province Map'!$B$2:$BX$2,0)+1),0),"")</f>
        <v/>
      </c>
      <c r="D3584" s="0" t="str">
        <f aca="false">IF(C3584="T","T","")</f>
        <v/>
      </c>
      <c r="E3584" s="0" t="str">
        <f aca="false">IF(D3584="T",COUNTIF($D$3:$D3584,"T"),"")</f>
        <v/>
      </c>
      <c r="F3584" s="0" t="str">
        <f aca="false">IF(C3584="S","S","")</f>
        <v/>
      </c>
      <c r="G3584" s="0" t="str">
        <f aca="false">IF(F3584="S",COUNTIF($F$3:$F3584,"S"),"")</f>
        <v/>
      </c>
      <c r="H3584" s="0" t="n">
        <f aca="false">A3584</f>
        <v>48</v>
      </c>
      <c r="I3584" s="0" t="n">
        <f aca="false">B3584</f>
        <v>57</v>
      </c>
    </row>
    <row r="3585" customFormat="false" ht="12.8" hidden="false" customHeight="false" outlineLevel="0" collapsed="false">
      <c r="A3585" s="0" t="n">
        <f aca="false">IF(B3584&lt;&gt;$D$1,A3584,A3584+1)</f>
        <v>48</v>
      </c>
      <c r="B3585" s="0" t="n">
        <f aca="false">IF(B3584&lt;&gt;$D$1,B3584+1,1)</f>
        <v>58</v>
      </c>
      <c r="C3585" s="0" t="str">
        <f aca="false">IFERROR(VLOOKUP(A3585,'Province Map'!$A$2:$BX$77,(MATCH(B3585,'Province Map'!$B$2:$BX$2,0)+1),0),"")</f>
        <v/>
      </c>
      <c r="D3585" s="0" t="str">
        <f aca="false">IF(C3585="T","T","")</f>
        <v/>
      </c>
      <c r="E3585" s="0" t="str">
        <f aca="false">IF(D3585="T",COUNTIF($D$3:$D3585,"T"),"")</f>
        <v/>
      </c>
      <c r="F3585" s="0" t="str">
        <f aca="false">IF(C3585="S","S","")</f>
        <v/>
      </c>
      <c r="G3585" s="0" t="str">
        <f aca="false">IF(F3585="S",COUNTIF($F$3:$F3585,"S"),"")</f>
        <v/>
      </c>
      <c r="H3585" s="0" t="n">
        <f aca="false">A3585</f>
        <v>48</v>
      </c>
      <c r="I3585" s="0" t="n">
        <f aca="false">B3585</f>
        <v>58</v>
      </c>
    </row>
    <row r="3586" customFormat="false" ht="12.8" hidden="false" customHeight="false" outlineLevel="0" collapsed="false">
      <c r="A3586" s="0" t="n">
        <f aca="false">IF(B3585&lt;&gt;$D$1,A3585,A3585+1)</f>
        <v>48</v>
      </c>
      <c r="B3586" s="0" t="n">
        <f aca="false">IF(B3585&lt;&gt;$D$1,B3585+1,1)</f>
        <v>59</v>
      </c>
      <c r="C3586" s="0" t="str">
        <f aca="false">IFERROR(VLOOKUP(A3586,'Province Map'!$A$2:$BX$77,(MATCH(B3586,'Province Map'!$B$2:$BX$2,0)+1),0),"")</f>
        <v/>
      </c>
      <c r="D3586" s="0" t="str">
        <f aca="false">IF(C3586="T","T","")</f>
        <v/>
      </c>
      <c r="E3586" s="0" t="str">
        <f aca="false">IF(D3586="T",COUNTIF($D$3:$D3586,"T"),"")</f>
        <v/>
      </c>
      <c r="F3586" s="0" t="str">
        <f aca="false">IF(C3586="S","S","")</f>
        <v/>
      </c>
      <c r="G3586" s="0" t="str">
        <f aca="false">IF(F3586="S",COUNTIF($F$3:$F3586,"S"),"")</f>
        <v/>
      </c>
      <c r="H3586" s="0" t="n">
        <f aca="false">A3586</f>
        <v>48</v>
      </c>
      <c r="I3586" s="0" t="n">
        <f aca="false">B3586</f>
        <v>59</v>
      </c>
    </row>
    <row r="3587" customFormat="false" ht="12.8" hidden="false" customHeight="false" outlineLevel="0" collapsed="false">
      <c r="A3587" s="0" t="n">
        <f aca="false">IF(B3586&lt;&gt;$D$1,A3586,A3586+1)</f>
        <v>48</v>
      </c>
      <c r="B3587" s="0" t="n">
        <f aca="false">IF(B3586&lt;&gt;$D$1,B3586+1,1)</f>
        <v>60</v>
      </c>
      <c r="C3587" s="0" t="str">
        <f aca="false">IFERROR(VLOOKUP(A3587,'Province Map'!$A$2:$BX$77,(MATCH(B3587,'Province Map'!$B$2:$BX$2,0)+1),0),"")</f>
        <v/>
      </c>
      <c r="D3587" s="0" t="str">
        <f aca="false">IF(C3587="T","T","")</f>
        <v/>
      </c>
      <c r="E3587" s="0" t="str">
        <f aca="false">IF(D3587="T",COUNTIF($D$3:$D3587,"T"),"")</f>
        <v/>
      </c>
      <c r="F3587" s="0" t="str">
        <f aca="false">IF(C3587="S","S","")</f>
        <v/>
      </c>
      <c r="G3587" s="0" t="str">
        <f aca="false">IF(F3587="S",COUNTIF($F$3:$F3587,"S"),"")</f>
        <v/>
      </c>
      <c r="H3587" s="0" t="n">
        <f aca="false">A3587</f>
        <v>48</v>
      </c>
      <c r="I3587" s="0" t="n">
        <f aca="false">B3587</f>
        <v>60</v>
      </c>
    </row>
    <row r="3588" customFormat="false" ht="12.8" hidden="false" customHeight="false" outlineLevel="0" collapsed="false">
      <c r="A3588" s="0" t="n">
        <f aca="false">IF(B3587&lt;&gt;$D$1,A3587,A3587+1)</f>
        <v>48</v>
      </c>
      <c r="B3588" s="0" t="n">
        <f aca="false">IF(B3587&lt;&gt;$D$1,B3587+1,1)</f>
        <v>61</v>
      </c>
      <c r="C3588" s="0" t="str">
        <f aca="false">IFERROR(VLOOKUP(A3588,'Province Map'!$A$2:$BX$77,(MATCH(B3588,'Province Map'!$B$2:$BX$2,0)+1),0),"")</f>
        <v/>
      </c>
      <c r="D3588" s="0" t="str">
        <f aca="false">IF(C3588="T","T","")</f>
        <v/>
      </c>
      <c r="E3588" s="0" t="str">
        <f aca="false">IF(D3588="T",COUNTIF($D$3:$D3588,"T"),"")</f>
        <v/>
      </c>
      <c r="F3588" s="0" t="str">
        <f aca="false">IF(C3588="S","S","")</f>
        <v/>
      </c>
      <c r="G3588" s="0" t="str">
        <f aca="false">IF(F3588="S",COUNTIF($F$3:$F3588,"S"),"")</f>
        <v/>
      </c>
      <c r="H3588" s="0" t="n">
        <f aca="false">A3588</f>
        <v>48</v>
      </c>
      <c r="I3588" s="0" t="n">
        <f aca="false">B3588</f>
        <v>61</v>
      </c>
    </row>
    <row r="3589" customFormat="false" ht="12.8" hidden="false" customHeight="false" outlineLevel="0" collapsed="false">
      <c r="A3589" s="0" t="n">
        <f aca="false">IF(B3588&lt;&gt;$D$1,A3588,A3588+1)</f>
        <v>48</v>
      </c>
      <c r="B3589" s="0" t="n">
        <f aca="false">IF(B3588&lt;&gt;$D$1,B3588+1,1)</f>
        <v>62</v>
      </c>
      <c r="C3589" s="0" t="str">
        <f aca="false">IFERROR(VLOOKUP(A3589,'Province Map'!$A$2:$BX$77,(MATCH(B3589,'Province Map'!$B$2:$BX$2,0)+1),0),"")</f>
        <v/>
      </c>
      <c r="D3589" s="0" t="str">
        <f aca="false">IF(C3589="T","T","")</f>
        <v/>
      </c>
      <c r="E3589" s="0" t="str">
        <f aca="false">IF(D3589="T",COUNTIF($D$3:$D3589,"T"),"")</f>
        <v/>
      </c>
      <c r="F3589" s="0" t="str">
        <f aca="false">IF(C3589="S","S","")</f>
        <v/>
      </c>
      <c r="G3589" s="0" t="str">
        <f aca="false">IF(F3589="S",COUNTIF($F$3:$F3589,"S"),"")</f>
        <v/>
      </c>
      <c r="H3589" s="0" t="n">
        <f aca="false">A3589</f>
        <v>48</v>
      </c>
      <c r="I3589" s="0" t="n">
        <f aca="false">B3589</f>
        <v>62</v>
      </c>
    </row>
    <row r="3590" customFormat="false" ht="12.8" hidden="false" customHeight="false" outlineLevel="0" collapsed="false">
      <c r="A3590" s="0" t="n">
        <f aca="false">IF(B3589&lt;&gt;$D$1,A3589,A3589+1)</f>
        <v>48</v>
      </c>
      <c r="B3590" s="0" t="n">
        <f aca="false">IF(B3589&lt;&gt;$D$1,B3589+1,1)</f>
        <v>63</v>
      </c>
      <c r="C3590" s="0" t="str">
        <f aca="false">IFERROR(VLOOKUP(A3590,'Province Map'!$A$2:$BX$77,(MATCH(B3590,'Province Map'!$B$2:$BX$2,0)+1),0),"")</f>
        <v/>
      </c>
      <c r="D3590" s="0" t="str">
        <f aca="false">IF(C3590="T","T","")</f>
        <v/>
      </c>
      <c r="E3590" s="0" t="str">
        <f aca="false">IF(D3590="T",COUNTIF($D$3:$D3590,"T"),"")</f>
        <v/>
      </c>
      <c r="F3590" s="0" t="str">
        <f aca="false">IF(C3590="S","S","")</f>
        <v/>
      </c>
      <c r="G3590" s="0" t="str">
        <f aca="false">IF(F3590="S",COUNTIF($F$3:$F3590,"S"),"")</f>
        <v/>
      </c>
      <c r="H3590" s="0" t="n">
        <f aca="false">A3590</f>
        <v>48</v>
      </c>
      <c r="I3590" s="0" t="n">
        <f aca="false">B3590</f>
        <v>63</v>
      </c>
    </row>
    <row r="3591" customFormat="false" ht="12.8" hidden="false" customHeight="false" outlineLevel="0" collapsed="false">
      <c r="A3591" s="0" t="n">
        <f aca="false">IF(B3590&lt;&gt;$D$1,A3590,A3590+1)</f>
        <v>48</v>
      </c>
      <c r="B3591" s="0" t="n">
        <f aca="false">IF(B3590&lt;&gt;$D$1,B3590+1,1)</f>
        <v>64</v>
      </c>
      <c r="C3591" s="0" t="str">
        <f aca="false">IFERROR(VLOOKUP(A3591,'Province Map'!$A$2:$BX$77,(MATCH(B3591,'Province Map'!$B$2:$BX$2,0)+1),0),"")</f>
        <v/>
      </c>
      <c r="D3591" s="0" t="str">
        <f aca="false">IF(C3591="T","T","")</f>
        <v/>
      </c>
      <c r="E3591" s="0" t="str">
        <f aca="false">IF(D3591="T",COUNTIF($D$3:$D3591,"T"),"")</f>
        <v/>
      </c>
      <c r="F3591" s="0" t="str">
        <f aca="false">IF(C3591="S","S","")</f>
        <v/>
      </c>
      <c r="G3591" s="0" t="str">
        <f aca="false">IF(F3591="S",COUNTIF($F$3:$F3591,"S"),"")</f>
        <v/>
      </c>
      <c r="H3591" s="0" t="n">
        <f aca="false">A3591</f>
        <v>48</v>
      </c>
      <c r="I3591" s="0" t="n">
        <f aca="false">B3591</f>
        <v>64</v>
      </c>
    </row>
    <row r="3592" customFormat="false" ht="12.8" hidden="false" customHeight="false" outlineLevel="0" collapsed="false">
      <c r="A3592" s="0" t="n">
        <f aca="false">IF(B3591&lt;&gt;$D$1,A3591,A3591+1)</f>
        <v>48</v>
      </c>
      <c r="B3592" s="0" t="n">
        <f aca="false">IF(B3591&lt;&gt;$D$1,B3591+1,1)</f>
        <v>65</v>
      </c>
      <c r="C3592" s="0" t="str">
        <f aca="false">IFERROR(VLOOKUP(A3592,'Province Map'!$A$2:$BX$77,(MATCH(B3592,'Province Map'!$B$2:$BX$2,0)+1),0),"")</f>
        <v/>
      </c>
      <c r="D3592" s="0" t="str">
        <f aca="false">IF(C3592="T","T","")</f>
        <v/>
      </c>
      <c r="E3592" s="0" t="str">
        <f aca="false">IF(D3592="T",COUNTIF($D$3:$D3592,"T"),"")</f>
        <v/>
      </c>
      <c r="F3592" s="0" t="str">
        <f aca="false">IF(C3592="S","S","")</f>
        <v/>
      </c>
      <c r="G3592" s="0" t="str">
        <f aca="false">IF(F3592="S",COUNTIF($F$3:$F3592,"S"),"")</f>
        <v/>
      </c>
      <c r="H3592" s="0" t="n">
        <f aca="false">A3592</f>
        <v>48</v>
      </c>
      <c r="I3592" s="0" t="n">
        <f aca="false">B3592</f>
        <v>65</v>
      </c>
    </row>
    <row r="3593" customFormat="false" ht="12.8" hidden="false" customHeight="false" outlineLevel="0" collapsed="false">
      <c r="A3593" s="0" t="n">
        <f aca="false">IF(B3592&lt;&gt;$D$1,A3592,A3592+1)</f>
        <v>48</v>
      </c>
      <c r="B3593" s="0" t="n">
        <f aca="false">IF(B3592&lt;&gt;$D$1,B3592+1,1)</f>
        <v>66</v>
      </c>
      <c r="C3593" s="0" t="str">
        <f aca="false">IFERROR(VLOOKUP(A3593,'Province Map'!$A$2:$BX$77,(MATCH(B3593,'Province Map'!$B$2:$BX$2,0)+1),0),"")</f>
        <v/>
      </c>
      <c r="D3593" s="0" t="str">
        <f aca="false">IF(C3593="T","T","")</f>
        <v/>
      </c>
      <c r="E3593" s="0" t="str">
        <f aca="false">IF(D3593="T",COUNTIF($D$3:$D3593,"T"),"")</f>
        <v/>
      </c>
      <c r="F3593" s="0" t="str">
        <f aca="false">IF(C3593="S","S","")</f>
        <v/>
      </c>
      <c r="G3593" s="0" t="str">
        <f aca="false">IF(F3593="S",COUNTIF($F$3:$F3593,"S"),"")</f>
        <v/>
      </c>
      <c r="H3593" s="0" t="n">
        <f aca="false">A3593</f>
        <v>48</v>
      </c>
      <c r="I3593" s="0" t="n">
        <f aca="false">B3593</f>
        <v>66</v>
      </c>
    </row>
    <row r="3594" customFormat="false" ht="12.8" hidden="false" customHeight="false" outlineLevel="0" collapsed="false">
      <c r="A3594" s="0" t="n">
        <f aca="false">IF(B3593&lt;&gt;$D$1,A3593,A3593+1)</f>
        <v>48</v>
      </c>
      <c r="B3594" s="0" t="n">
        <f aca="false">IF(B3593&lt;&gt;$D$1,B3593+1,1)</f>
        <v>67</v>
      </c>
      <c r="C3594" s="0" t="str">
        <f aca="false">IFERROR(VLOOKUP(A3594,'Province Map'!$A$2:$BX$77,(MATCH(B3594,'Province Map'!$B$2:$BX$2,0)+1),0),"")</f>
        <v/>
      </c>
      <c r="D3594" s="0" t="str">
        <f aca="false">IF(C3594="T","T","")</f>
        <v/>
      </c>
      <c r="E3594" s="0" t="str">
        <f aca="false">IF(D3594="T",COUNTIF($D$3:$D3594,"T"),"")</f>
        <v/>
      </c>
      <c r="F3594" s="0" t="str">
        <f aca="false">IF(C3594="S","S","")</f>
        <v/>
      </c>
      <c r="G3594" s="0" t="str">
        <f aca="false">IF(F3594="S",COUNTIF($F$3:$F3594,"S"),"")</f>
        <v/>
      </c>
      <c r="H3594" s="0" t="n">
        <f aca="false">A3594</f>
        <v>48</v>
      </c>
      <c r="I3594" s="0" t="n">
        <f aca="false">B3594</f>
        <v>67</v>
      </c>
    </row>
    <row r="3595" customFormat="false" ht="12.8" hidden="false" customHeight="false" outlineLevel="0" collapsed="false">
      <c r="A3595" s="0" t="n">
        <f aca="false">IF(B3594&lt;&gt;$D$1,A3594,A3594+1)</f>
        <v>48</v>
      </c>
      <c r="B3595" s="0" t="n">
        <f aca="false">IF(B3594&lt;&gt;$D$1,B3594+1,1)</f>
        <v>68</v>
      </c>
      <c r="C3595" s="0" t="str">
        <f aca="false">IFERROR(VLOOKUP(A3595,'Province Map'!$A$2:$BX$77,(MATCH(B3595,'Province Map'!$B$2:$BX$2,0)+1),0),"")</f>
        <v/>
      </c>
      <c r="D3595" s="0" t="str">
        <f aca="false">IF(C3595="T","T","")</f>
        <v/>
      </c>
      <c r="E3595" s="0" t="str">
        <f aca="false">IF(D3595="T",COUNTIF($D$3:$D3595,"T"),"")</f>
        <v/>
      </c>
      <c r="F3595" s="0" t="str">
        <f aca="false">IF(C3595="S","S","")</f>
        <v/>
      </c>
      <c r="G3595" s="0" t="str">
        <f aca="false">IF(F3595="S",COUNTIF($F$3:$F3595,"S"),"")</f>
        <v/>
      </c>
      <c r="H3595" s="0" t="n">
        <f aca="false">A3595</f>
        <v>48</v>
      </c>
      <c r="I3595" s="0" t="n">
        <f aca="false">B3595</f>
        <v>68</v>
      </c>
    </row>
    <row r="3596" customFormat="false" ht="12.8" hidden="false" customHeight="false" outlineLevel="0" collapsed="false">
      <c r="A3596" s="0" t="n">
        <f aca="false">IF(B3595&lt;&gt;$D$1,A3595,A3595+1)</f>
        <v>48</v>
      </c>
      <c r="B3596" s="0" t="n">
        <f aca="false">IF(B3595&lt;&gt;$D$1,B3595+1,1)</f>
        <v>69</v>
      </c>
      <c r="C3596" s="0" t="str">
        <f aca="false">IFERROR(VLOOKUP(A3596,'Province Map'!$A$2:$BX$77,(MATCH(B3596,'Province Map'!$B$2:$BX$2,0)+1),0),"")</f>
        <v/>
      </c>
      <c r="D3596" s="0" t="str">
        <f aca="false">IF(C3596="T","T","")</f>
        <v/>
      </c>
      <c r="E3596" s="0" t="str">
        <f aca="false">IF(D3596="T",COUNTIF($D$3:$D3596,"T"),"")</f>
        <v/>
      </c>
      <c r="F3596" s="0" t="str">
        <f aca="false">IF(C3596="S","S","")</f>
        <v/>
      </c>
      <c r="G3596" s="0" t="str">
        <f aca="false">IF(F3596="S",COUNTIF($F$3:$F3596,"S"),"")</f>
        <v/>
      </c>
      <c r="H3596" s="0" t="n">
        <f aca="false">A3596</f>
        <v>48</v>
      </c>
      <c r="I3596" s="0" t="n">
        <f aca="false">B3596</f>
        <v>69</v>
      </c>
    </row>
    <row r="3597" customFormat="false" ht="12.8" hidden="false" customHeight="false" outlineLevel="0" collapsed="false">
      <c r="A3597" s="0" t="n">
        <f aca="false">IF(B3596&lt;&gt;$D$1,A3596,A3596+1)</f>
        <v>48</v>
      </c>
      <c r="B3597" s="0" t="n">
        <f aca="false">IF(B3596&lt;&gt;$D$1,B3596+1,1)</f>
        <v>70</v>
      </c>
      <c r="C3597" s="0" t="str">
        <f aca="false">IFERROR(VLOOKUP(A3597,'Province Map'!$A$2:$BX$77,(MATCH(B3597,'Province Map'!$B$2:$BX$2,0)+1),0),"")</f>
        <v/>
      </c>
      <c r="D3597" s="0" t="str">
        <f aca="false">IF(C3597="T","T","")</f>
        <v/>
      </c>
      <c r="E3597" s="0" t="str">
        <f aca="false">IF(D3597="T",COUNTIF($D$3:$D3597,"T"),"")</f>
        <v/>
      </c>
      <c r="F3597" s="0" t="str">
        <f aca="false">IF(C3597="S","S","")</f>
        <v/>
      </c>
      <c r="G3597" s="0" t="str">
        <f aca="false">IF(F3597="S",COUNTIF($F$3:$F3597,"S"),"")</f>
        <v/>
      </c>
      <c r="H3597" s="0" t="n">
        <f aca="false">A3597</f>
        <v>48</v>
      </c>
      <c r="I3597" s="0" t="n">
        <f aca="false">B3597</f>
        <v>70</v>
      </c>
    </row>
    <row r="3598" customFormat="false" ht="12.8" hidden="false" customHeight="false" outlineLevel="0" collapsed="false">
      <c r="A3598" s="0" t="n">
        <f aca="false">IF(B3597&lt;&gt;$D$1,A3597,A3597+1)</f>
        <v>48</v>
      </c>
      <c r="B3598" s="0" t="n">
        <f aca="false">IF(B3597&lt;&gt;$D$1,B3597+1,1)</f>
        <v>71</v>
      </c>
      <c r="C3598" s="0" t="str">
        <f aca="false">IFERROR(VLOOKUP(A3598,'Province Map'!$A$2:$BX$77,(MATCH(B3598,'Province Map'!$B$2:$BX$2,0)+1),0),"")</f>
        <v/>
      </c>
      <c r="D3598" s="0" t="str">
        <f aca="false">IF(C3598="T","T","")</f>
        <v/>
      </c>
      <c r="E3598" s="0" t="str">
        <f aca="false">IF(D3598="T",COUNTIF($D$3:$D3598,"T"),"")</f>
        <v/>
      </c>
      <c r="F3598" s="0" t="str">
        <f aca="false">IF(C3598="S","S","")</f>
        <v/>
      </c>
      <c r="G3598" s="0" t="str">
        <f aca="false">IF(F3598="S",COUNTIF($F$3:$F3598,"S"),"")</f>
        <v/>
      </c>
      <c r="H3598" s="0" t="n">
        <f aca="false">A3598</f>
        <v>48</v>
      </c>
      <c r="I3598" s="0" t="n">
        <f aca="false">B3598</f>
        <v>71</v>
      </c>
    </row>
    <row r="3599" customFormat="false" ht="12.8" hidden="false" customHeight="false" outlineLevel="0" collapsed="false">
      <c r="A3599" s="0" t="n">
        <f aca="false">IF(B3598&lt;&gt;$D$1,A3598,A3598+1)</f>
        <v>48</v>
      </c>
      <c r="B3599" s="0" t="n">
        <f aca="false">IF(B3598&lt;&gt;$D$1,B3598+1,1)</f>
        <v>72</v>
      </c>
      <c r="C3599" s="0" t="str">
        <f aca="false">IFERROR(VLOOKUP(A3599,'Province Map'!$A$2:$BX$77,(MATCH(B3599,'Province Map'!$B$2:$BX$2,0)+1),0),"")</f>
        <v/>
      </c>
      <c r="D3599" s="0" t="str">
        <f aca="false">IF(C3599="T","T","")</f>
        <v/>
      </c>
      <c r="E3599" s="0" t="str">
        <f aca="false">IF(D3599="T",COUNTIF($D$3:$D3599,"T"),"")</f>
        <v/>
      </c>
      <c r="F3599" s="0" t="str">
        <f aca="false">IF(C3599="S","S","")</f>
        <v/>
      </c>
      <c r="G3599" s="0" t="str">
        <f aca="false">IF(F3599="S",COUNTIF($F$3:$F3599,"S"),"")</f>
        <v/>
      </c>
      <c r="H3599" s="0" t="n">
        <f aca="false">A3599</f>
        <v>48</v>
      </c>
      <c r="I3599" s="0" t="n">
        <f aca="false">B3599</f>
        <v>72</v>
      </c>
    </row>
    <row r="3600" customFormat="false" ht="12.8" hidden="false" customHeight="false" outlineLevel="0" collapsed="false">
      <c r="A3600" s="0" t="n">
        <f aca="false">IF(B3599&lt;&gt;$D$1,A3599,A3599+1)</f>
        <v>48</v>
      </c>
      <c r="B3600" s="0" t="n">
        <f aca="false">IF(B3599&lt;&gt;$D$1,B3599+1,1)</f>
        <v>73</v>
      </c>
      <c r="C3600" s="0" t="str">
        <f aca="false">IFERROR(VLOOKUP(A3600,'Province Map'!$A$2:$BX$77,(MATCH(B3600,'Province Map'!$B$2:$BX$2,0)+1),0),"")</f>
        <v/>
      </c>
      <c r="D3600" s="0" t="str">
        <f aca="false">IF(C3600="T","T","")</f>
        <v/>
      </c>
      <c r="E3600" s="0" t="str">
        <f aca="false">IF(D3600="T",COUNTIF($D$3:$D3600,"T"),"")</f>
        <v/>
      </c>
      <c r="F3600" s="0" t="str">
        <f aca="false">IF(C3600="S","S","")</f>
        <v/>
      </c>
      <c r="G3600" s="0" t="str">
        <f aca="false">IF(F3600="S",COUNTIF($F$3:$F3600,"S"),"")</f>
        <v/>
      </c>
      <c r="H3600" s="0" t="n">
        <f aca="false">A3600</f>
        <v>48</v>
      </c>
      <c r="I3600" s="0" t="n">
        <f aca="false">B3600</f>
        <v>73</v>
      </c>
    </row>
    <row r="3601" customFormat="false" ht="12.8" hidden="false" customHeight="false" outlineLevel="0" collapsed="false">
      <c r="A3601" s="0" t="n">
        <f aca="false">IF(B3600&lt;&gt;$D$1,A3600,A3600+1)</f>
        <v>48</v>
      </c>
      <c r="B3601" s="0" t="n">
        <f aca="false">IF(B3600&lt;&gt;$D$1,B3600+1,1)</f>
        <v>74</v>
      </c>
      <c r="C3601" s="0" t="str">
        <f aca="false">IFERROR(VLOOKUP(A3601,'Province Map'!$A$2:$BX$77,(MATCH(B3601,'Province Map'!$B$2:$BX$2,0)+1),0),"")</f>
        <v/>
      </c>
      <c r="D3601" s="0" t="str">
        <f aca="false">IF(C3601="T","T","")</f>
        <v/>
      </c>
      <c r="E3601" s="0" t="str">
        <f aca="false">IF(D3601="T",COUNTIF($D$3:$D3601,"T"),"")</f>
        <v/>
      </c>
      <c r="F3601" s="0" t="str">
        <f aca="false">IF(C3601="S","S","")</f>
        <v/>
      </c>
      <c r="G3601" s="0" t="str">
        <f aca="false">IF(F3601="S",COUNTIF($F$3:$F3601,"S"),"")</f>
        <v/>
      </c>
      <c r="H3601" s="0" t="n">
        <f aca="false">A3601</f>
        <v>48</v>
      </c>
      <c r="I3601" s="0" t="n">
        <f aca="false">B3601</f>
        <v>74</v>
      </c>
    </row>
    <row r="3602" customFormat="false" ht="12.8" hidden="false" customHeight="false" outlineLevel="0" collapsed="false">
      <c r="A3602" s="0" t="n">
        <f aca="false">IF(B3601&lt;&gt;$D$1,A3601,A3601+1)</f>
        <v>48</v>
      </c>
      <c r="B3602" s="0" t="n">
        <f aca="false">IF(B3601&lt;&gt;$D$1,B3601+1,1)</f>
        <v>75</v>
      </c>
      <c r="C3602" s="0" t="str">
        <f aca="false">IFERROR(VLOOKUP(A3602,'Province Map'!$A$2:$BX$77,(MATCH(B3602,'Province Map'!$B$2:$BX$2,0)+1),0),"")</f>
        <v/>
      </c>
      <c r="D3602" s="0" t="str">
        <f aca="false">IF(C3602="T","T","")</f>
        <v/>
      </c>
      <c r="E3602" s="0" t="str">
        <f aca="false">IF(D3602="T",COUNTIF($D$3:$D3602,"T"),"")</f>
        <v/>
      </c>
      <c r="F3602" s="0" t="str">
        <f aca="false">IF(C3602="S","S","")</f>
        <v/>
      </c>
      <c r="G3602" s="0" t="str">
        <f aca="false">IF(F3602="S",COUNTIF($F$3:$F3602,"S"),"")</f>
        <v/>
      </c>
      <c r="H3602" s="0" t="n">
        <f aca="false">A3602</f>
        <v>48</v>
      </c>
      <c r="I3602" s="0" t="n">
        <f aca="false">B3602</f>
        <v>75</v>
      </c>
    </row>
    <row r="3603" customFormat="false" ht="12.8" hidden="false" customHeight="false" outlineLevel="0" collapsed="false">
      <c r="A3603" s="0" t="n">
        <f aca="false">IF(B3602&lt;&gt;$D$1,A3602,A3602+1)</f>
        <v>49</v>
      </c>
      <c r="B3603" s="0" t="n">
        <f aca="false">IF(B3602&lt;&gt;$D$1,B3602+1,1)</f>
        <v>1</v>
      </c>
      <c r="C3603" s="0" t="str">
        <f aca="false">IFERROR(VLOOKUP(A3603,'Province Map'!$A$2:$BX$77,(MATCH(B3603,'Province Map'!$B$2:$BX$2,0)+1),0),"")</f>
        <v/>
      </c>
      <c r="D3603" s="0" t="str">
        <f aca="false">IF(C3603="T","T","")</f>
        <v/>
      </c>
      <c r="E3603" s="0" t="str">
        <f aca="false">IF(D3603="T",COUNTIF($D$3:$D3603,"T"),"")</f>
        <v/>
      </c>
      <c r="F3603" s="0" t="str">
        <f aca="false">IF(C3603="S","S","")</f>
        <v/>
      </c>
      <c r="G3603" s="0" t="str">
        <f aca="false">IF(F3603="S",COUNTIF($F$3:$F3603,"S"),"")</f>
        <v/>
      </c>
      <c r="H3603" s="0" t="n">
        <f aca="false">A3603</f>
        <v>49</v>
      </c>
      <c r="I3603" s="0" t="n">
        <f aca="false">B3603</f>
        <v>1</v>
      </c>
    </row>
    <row r="3604" customFormat="false" ht="12.8" hidden="false" customHeight="false" outlineLevel="0" collapsed="false">
      <c r="A3604" s="0" t="n">
        <f aca="false">IF(B3603&lt;&gt;$D$1,A3603,A3603+1)</f>
        <v>49</v>
      </c>
      <c r="B3604" s="0" t="n">
        <f aca="false">IF(B3603&lt;&gt;$D$1,B3603+1,1)</f>
        <v>2</v>
      </c>
      <c r="C3604" s="0" t="str">
        <f aca="false">IFERROR(VLOOKUP(A3604,'Province Map'!$A$2:$BX$77,(MATCH(B3604,'Province Map'!$B$2:$BX$2,0)+1),0),"")</f>
        <v/>
      </c>
      <c r="D3604" s="0" t="str">
        <f aca="false">IF(C3604="T","T","")</f>
        <v/>
      </c>
      <c r="E3604" s="0" t="str">
        <f aca="false">IF(D3604="T",COUNTIF($D$3:$D3604,"T"),"")</f>
        <v/>
      </c>
      <c r="F3604" s="0" t="str">
        <f aca="false">IF(C3604="S","S","")</f>
        <v/>
      </c>
      <c r="G3604" s="0" t="str">
        <f aca="false">IF(F3604="S",COUNTIF($F$3:$F3604,"S"),"")</f>
        <v/>
      </c>
      <c r="H3604" s="0" t="n">
        <f aca="false">A3604</f>
        <v>49</v>
      </c>
      <c r="I3604" s="0" t="n">
        <f aca="false">B3604</f>
        <v>2</v>
      </c>
    </row>
    <row r="3605" customFormat="false" ht="12.8" hidden="false" customHeight="false" outlineLevel="0" collapsed="false">
      <c r="A3605" s="0" t="n">
        <f aca="false">IF(B3604&lt;&gt;$D$1,A3604,A3604+1)</f>
        <v>49</v>
      </c>
      <c r="B3605" s="0" t="n">
        <f aca="false">IF(B3604&lt;&gt;$D$1,B3604+1,1)</f>
        <v>3</v>
      </c>
      <c r="C3605" s="0" t="str">
        <f aca="false">IFERROR(VLOOKUP(A3605,'Province Map'!$A$2:$BX$77,(MATCH(B3605,'Province Map'!$B$2:$BX$2,0)+1),0),"")</f>
        <v/>
      </c>
      <c r="D3605" s="0" t="str">
        <f aca="false">IF(C3605="T","T","")</f>
        <v/>
      </c>
      <c r="E3605" s="0" t="str">
        <f aca="false">IF(D3605="T",COUNTIF($D$3:$D3605,"T"),"")</f>
        <v/>
      </c>
      <c r="F3605" s="0" t="str">
        <f aca="false">IF(C3605="S","S","")</f>
        <v/>
      </c>
      <c r="G3605" s="0" t="str">
        <f aca="false">IF(F3605="S",COUNTIF($F$3:$F3605,"S"),"")</f>
        <v/>
      </c>
      <c r="H3605" s="0" t="n">
        <f aca="false">A3605</f>
        <v>49</v>
      </c>
      <c r="I3605" s="0" t="n">
        <f aca="false">B3605</f>
        <v>3</v>
      </c>
    </row>
    <row r="3606" customFormat="false" ht="12.8" hidden="false" customHeight="false" outlineLevel="0" collapsed="false">
      <c r="A3606" s="0" t="n">
        <f aca="false">IF(B3605&lt;&gt;$D$1,A3605,A3605+1)</f>
        <v>49</v>
      </c>
      <c r="B3606" s="0" t="n">
        <f aca="false">IF(B3605&lt;&gt;$D$1,B3605+1,1)</f>
        <v>4</v>
      </c>
      <c r="C3606" s="0" t="str">
        <f aca="false">IFERROR(VLOOKUP(A3606,'Province Map'!$A$2:$BX$77,(MATCH(B3606,'Province Map'!$B$2:$BX$2,0)+1),0),"")</f>
        <v/>
      </c>
      <c r="D3606" s="0" t="str">
        <f aca="false">IF(C3606="T","T","")</f>
        <v/>
      </c>
      <c r="E3606" s="0" t="str">
        <f aca="false">IF(D3606="T",COUNTIF($D$3:$D3606,"T"),"")</f>
        <v/>
      </c>
      <c r="F3606" s="0" t="str">
        <f aca="false">IF(C3606="S","S","")</f>
        <v/>
      </c>
      <c r="G3606" s="0" t="str">
        <f aca="false">IF(F3606="S",COUNTIF($F$3:$F3606,"S"),"")</f>
        <v/>
      </c>
      <c r="H3606" s="0" t="n">
        <f aca="false">A3606</f>
        <v>49</v>
      </c>
      <c r="I3606" s="0" t="n">
        <f aca="false">B3606</f>
        <v>4</v>
      </c>
    </row>
    <row r="3607" customFormat="false" ht="12.8" hidden="false" customHeight="false" outlineLevel="0" collapsed="false">
      <c r="A3607" s="0" t="n">
        <f aca="false">IF(B3606&lt;&gt;$D$1,A3606,A3606+1)</f>
        <v>49</v>
      </c>
      <c r="B3607" s="0" t="n">
        <f aca="false">IF(B3606&lt;&gt;$D$1,B3606+1,1)</f>
        <v>5</v>
      </c>
      <c r="C3607" s="0" t="str">
        <f aca="false">IFERROR(VLOOKUP(A3607,'Province Map'!$A$2:$BX$77,(MATCH(B3607,'Province Map'!$B$2:$BX$2,0)+1),0),"")</f>
        <v/>
      </c>
      <c r="D3607" s="0" t="str">
        <f aca="false">IF(C3607="T","T","")</f>
        <v/>
      </c>
      <c r="E3607" s="0" t="str">
        <f aca="false">IF(D3607="T",COUNTIF($D$3:$D3607,"T"),"")</f>
        <v/>
      </c>
      <c r="F3607" s="0" t="str">
        <f aca="false">IF(C3607="S","S","")</f>
        <v/>
      </c>
      <c r="G3607" s="0" t="str">
        <f aca="false">IF(F3607="S",COUNTIF($F$3:$F3607,"S"),"")</f>
        <v/>
      </c>
      <c r="H3607" s="0" t="n">
        <f aca="false">A3607</f>
        <v>49</v>
      </c>
      <c r="I3607" s="0" t="n">
        <f aca="false">B3607</f>
        <v>5</v>
      </c>
    </row>
    <row r="3608" customFormat="false" ht="12.8" hidden="false" customHeight="false" outlineLevel="0" collapsed="false">
      <c r="A3608" s="0" t="n">
        <f aca="false">IF(B3607&lt;&gt;$D$1,A3607,A3607+1)</f>
        <v>49</v>
      </c>
      <c r="B3608" s="0" t="n">
        <f aca="false">IF(B3607&lt;&gt;$D$1,B3607+1,1)</f>
        <v>6</v>
      </c>
      <c r="C3608" s="0" t="str">
        <f aca="false">IFERROR(VLOOKUP(A3608,'Province Map'!$A$2:$BX$77,(MATCH(B3608,'Province Map'!$B$2:$BX$2,0)+1),0),"")</f>
        <v/>
      </c>
      <c r="D3608" s="0" t="str">
        <f aca="false">IF(C3608="T","T","")</f>
        <v/>
      </c>
      <c r="E3608" s="0" t="str">
        <f aca="false">IF(D3608="T",COUNTIF($D$3:$D3608,"T"),"")</f>
        <v/>
      </c>
      <c r="F3608" s="0" t="str">
        <f aca="false">IF(C3608="S","S","")</f>
        <v/>
      </c>
      <c r="G3608" s="0" t="str">
        <f aca="false">IF(F3608="S",COUNTIF($F$3:$F3608,"S"),"")</f>
        <v/>
      </c>
      <c r="H3608" s="0" t="n">
        <f aca="false">A3608</f>
        <v>49</v>
      </c>
      <c r="I3608" s="0" t="n">
        <f aca="false">B3608</f>
        <v>6</v>
      </c>
    </row>
    <row r="3609" customFormat="false" ht="12.8" hidden="false" customHeight="false" outlineLevel="0" collapsed="false">
      <c r="A3609" s="0" t="n">
        <f aca="false">IF(B3608&lt;&gt;$D$1,A3608,A3608+1)</f>
        <v>49</v>
      </c>
      <c r="B3609" s="0" t="n">
        <f aca="false">IF(B3608&lt;&gt;$D$1,B3608+1,1)</f>
        <v>7</v>
      </c>
      <c r="C3609" s="0" t="str">
        <f aca="false">IFERROR(VLOOKUP(A3609,'Province Map'!$A$2:$BX$77,(MATCH(B3609,'Province Map'!$B$2:$BX$2,0)+1),0),"")</f>
        <v/>
      </c>
      <c r="D3609" s="0" t="str">
        <f aca="false">IF(C3609="T","T","")</f>
        <v/>
      </c>
      <c r="E3609" s="0" t="str">
        <f aca="false">IF(D3609="T",COUNTIF($D$3:$D3609,"T"),"")</f>
        <v/>
      </c>
      <c r="F3609" s="0" t="str">
        <f aca="false">IF(C3609="S","S","")</f>
        <v/>
      </c>
      <c r="G3609" s="0" t="str">
        <f aca="false">IF(F3609="S",COUNTIF($F$3:$F3609,"S"),"")</f>
        <v/>
      </c>
      <c r="H3609" s="0" t="n">
        <f aca="false">A3609</f>
        <v>49</v>
      </c>
      <c r="I3609" s="0" t="n">
        <f aca="false">B3609</f>
        <v>7</v>
      </c>
    </row>
    <row r="3610" customFormat="false" ht="12.8" hidden="false" customHeight="false" outlineLevel="0" collapsed="false">
      <c r="A3610" s="0" t="n">
        <f aca="false">IF(B3609&lt;&gt;$D$1,A3609,A3609+1)</f>
        <v>49</v>
      </c>
      <c r="B3610" s="0" t="n">
        <f aca="false">IF(B3609&lt;&gt;$D$1,B3609+1,1)</f>
        <v>8</v>
      </c>
      <c r="C3610" s="0" t="str">
        <f aca="false">IFERROR(VLOOKUP(A3610,'Province Map'!$A$2:$BX$77,(MATCH(B3610,'Province Map'!$B$2:$BX$2,0)+1),0),"")</f>
        <v/>
      </c>
      <c r="D3610" s="0" t="str">
        <f aca="false">IF(C3610="T","T","")</f>
        <v/>
      </c>
      <c r="E3610" s="0" t="str">
        <f aca="false">IF(D3610="T",COUNTIF($D$3:$D3610,"T"),"")</f>
        <v/>
      </c>
      <c r="F3610" s="0" t="str">
        <f aca="false">IF(C3610="S","S","")</f>
        <v/>
      </c>
      <c r="G3610" s="0" t="str">
        <f aca="false">IF(F3610="S",COUNTIF($F$3:$F3610,"S"),"")</f>
        <v/>
      </c>
      <c r="H3610" s="0" t="n">
        <f aca="false">A3610</f>
        <v>49</v>
      </c>
      <c r="I3610" s="0" t="n">
        <f aca="false">B3610</f>
        <v>8</v>
      </c>
    </row>
    <row r="3611" customFormat="false" ht="12.8" hidden="false" customHeight="false" outlineLevel="0" collapsed="false">
      <c r="A3611" s="0" t="n">
        <f aca="false">IF(B3610&lt;&gt;$D$1,A3610,A3610+1)</f>
        <v>49</v>
      </c>
      <c r="B3611" s="0" t="n">
        <f aca="false">IF(B3610&lt;&gt;$D$1,B3610+1,1)</f>
        <v>9</v>
      </c>
      <c r="C3611" s="0" t="str">
        <f aca="false">IFERROR(VLOOKUP(A3611,'Province Map'!$A$2:$BX$77,(MATCH(B3611,'Province Map'!$B$2:$BX$2,0)+1),0),"")</f>
        <v/>
      </c>
      <c r="D3611" s="0" t="str">
        <f aca="false">IF(C3611="T","T","")</f>
        <v/>
      </c>
      <c r="E3611" s="0" t="str">
        <f aca="false">IF(D3611="T",COUNTIF($D$3:$D3611,"T"),"")</f>
        <v/>
      </c>
      <c r="F3611" s="0" t="str">
        <f aca="false">IF(C3611="S","S","")</f>
        <v/>
      </c>
      <c r="G3611" s="0" t="str">
        <f aca="false">IF(F3611="S",COUNTIF($F$3:$F3611,"S"),"")</f>
        <v/>
      </c>
      <c r="H3611" s="0" t="n">
        <f aca="false">A3611</f>
        <v>49</v>
      </c>
      <c r="I3611" s="0" t="n">
        <f aca="false">B3611</f>
        <v>9</v>
      </c>
    </row>
    <row r="3612" customFormat="false" ht="12.8" hidden="false" customHeight="false" outlineLevel="0" collapsed="false">
      <c r="A3612" s="0" t="n">
        <f aca="false">IF(B3611&lt;&gt;$D$1,A3611,A3611+1)</f>
        <v>49</v>
      </c>
      <c r="B3612" s="0" t="n">
        <f aca="false">IF(B3611&lt;&gt;$D$1,B3611+1,1)</f>
        <v>10</v>
      </c>
      <c r="C3612" s="0" t="str">
        <f aca="false">IFERROR(VLOOKUP(A3612,'Province Map'!$A$2:$BX$77,(MATCH(B3612,'Province Map'!$B$2:$BX$2,0)+1),0),"")</f>
        <v/>
      </c>
      <c r="D3612" s="0" t="str">
        <f aca="false">IF(C3612="T","T","")</f>
        <v/>
      </c>
      <c r="E3612" s="0" t="str">
        <f aca="false">IF(D3612="T",COUNTIF($D$3:$D3612,"T"),"")</f>
        <v/>
      </c>
      <c r="F3612" s="0" t="str">
        <f aca="false">IF(C3612="S","S","")</f>
        <v/>
      </c>
      <c r="G3612" s="0" t="str">
        <f aca="false">IF(F3612="S",COUNTIF($F$3:$F3612,"S"),"")</f>
        <v/>
      </c>
      <c r="H3612" s="0" t="n">
        <f aca="false">A3612</f>
        <v>49</v>
      </c>
      <c r="I3612" s="0" t="n">
        <f aca="false">B3612</f>
        <v>10</v>
      </c>
    </row>
    <row r="3613" customFormat="false" ht="12.8" hidden="false" customHeight="false" outlineLevel="0" collapsed="false">
      <c r="A3613" s="0" t="n">
        <f aca="false">IF(B3612&lt;&gt;$D$1,A3612,A3612+1)</f>
        <v>49</v>
      </c>
      <c r="B3613" s="0" t="n">
        <f aca="false">IF(B3612&lt;&gt;$D$1,B3612+1,1)</f>
        <v>11</v>
      </c>
      <c r="C3613" s="0" t="str">
        <f aca="false">IFERROR(VLOOKUP(A3613,'Province Map'!$A$2:$BX$77,(MATCH(B3613,'Province Map'!$B$2:$BX$2,0)+1),0),"")</f>
        <v/>
      </c>
      <c r="D3613" s="0" t="str">
        <f aca="false">IF(C3613="T","T","")</f>
        <v/>
      </c>
      <c r="E3613" s="0" t="str">
        <f aca="false">IF(D3613="T",COUNTIF($D$3:$D3613,"T"),"")</f>
        <v/>
      </c>
      <c r="F3613" s="0" t="str">
        <f aca="false">IF(C3613="S","S","")</f>
        <v/>
      </c>
      <c r="G3613" s="0" t="str">
        <f aca="false">IF(F3613="S",COUNTIF($F$3:$F3613,"S"),"")</f>
        <v/>
      </c>
      <c r="H3613" s="0" t="n">
        <f aca="false">A3613</f>
        <v>49</v>
      </c>
      <c r="I3613" s="0" t="n">
        <f aca="false">B3613</f>
        <v>11</v>
      </c>
    </row>
    <row r="3614" customFormat="false" ht="12.8" hidden="false" customHeight="false" outlineLevel="0" collapsed="false">
      <c r="A3614" s="0" t="n">
        <f aca="false">IF(B3613&lt;&gt;$D$1,A3613,A3613+1)</f>
        <v>49</v>
      </c>
      <c r="B3614" s="0" t="n">
        <f aca="false">IF(B3613&lt;&gt;$D$1,B3613+1,1)</f>
        <v>12</v>
      </c>
      <c r="C3614" s="0" t="str">
        <f aca="false">IFERROR(VLOOKUP(A3614,'Province Map'!$A$2:$BX$77,(MATCH(B3614,'Province Map'!$B$2:$BX$2,0)+1),0),"")</f>
        <v/>
      </c>
      <c r="D3614" s="0" t="str">
        <f aca="false">IF(C3614="T","T","")</f>
        <v/>
      </c>
      <c r="E3614" s="0" t="str">
        <f aca="false">IF(D3614="T",COUNTIF($D$3:$D3614,"T"),"")</f>
        <v/>
      </c>
      <c r="F3614" s="0" t="str">
        <f aca="false">IF(C3614="S","S","")</f>
        <v/>
      </c>
      <c r="G3614" s="0" t="str">
        <f aca="false">IF(F3614="S",COUNTIF($F$3:$F3614,"S"),"")</f>
        <v/>
      </c>
      <c r="H3614" s="0" t="n">
        <f aca="false">A3614</f>
        <v>49</v>
      </c>
      <c r="I3614" s="0" t="n">
        <f aca="false">B3614</f>
        <v>12</v>
      </c>
    </row>
    <row r="3615" customFormat="false" ht="12.8" hidden="false" customHeight="false" outlineLevel="0" collapsed="false">
      <c r="A3615" s="0" t="n">
        <f aca="false">IF(B3614&lt;&gt;$D$1,A3614,A3614+1)</f>
        <v>49</v>
      </c>
      <c r="B3615" s="0" t="n">
        <f aca="false">IF(B3614&lt;&gt;$D$1,B3614+1,1)</f>
        <v>13</v>
      </c>
      <c r="C3615" s="0" t="str">
        <f aca="false">IFERROR(VLOOKUP(A3615,'Province Map'!$A$2:$BX$77,(MATCH(B3615,'Province Map'!$B$2:$BX$2,0)+1),0),"")</f>
        <v/>
      </c>
      <c r="D3615" s="0" t="str">
        <f aca="false">IF(C3615="T","T","")</f>
        <v/>
      </c>
      <c r="E3615" s="0" t="str">
        <f aca="false">IF(D3615="T",COUNTIF($D$3:$D3615,"T"),"")</f>
        <v/>
      </c>
      <c r="F3615" s="0" t="str">
        <f aca="false">IF(C3615="S","S","")</f>
        <v/>
      </c>
      <c r="G3615" s="0" t="str">
        <f aca="false">IF(F3615="S",COUNTIF($F$3:$F3615,"S"),"")</f>
        <v/>
      </c>
      <c r="H3615" s="0" t="n">
        <f aca="false">A3615</f>
        <v>49</v>
      </c>
      <c r="I3615" s="0" t="n">
        <f aca="false">B3615</f>
        <v>13</v>
      </c>
    </row>
    <row r="3616" customFormat="false" ht="12.8" hidden="false" customHeight="false" outlineLevel="0" collapsed="false">
      <c r="A3616" s="0" t="n">
        <f aca="false">IF(B3615&lt;&gt;$D$1,A3615,A3615+1)</f>
        <v>49</v>
      </c>
      <c r="B3616" s="0" t="n">
        <f aca="false">IF(B3615&lt;&gt;$D$1,B3615+1,1)</f>
        <v>14</v>
      </c>
      <c r="C3616" s="0" t="str">
        <f aca="false">IFERROR(VLOOKUP(A3616,'Province Map'!$A$2:$BX$77,(MATCH(B3616,'Province Map'!$B$2:$BX$2,0)+1),0),"")</f>
        <v/>
      </c>
      <c r="D3616" s="0" t="str">
        <f aca="false">IF(C3616="T","T","")</f>
        <v/>
      </c>
      <c r="E3616" s="0" t="str">
        <f aca="false">IF(D3616="T",COUNTIF($D$3:$D3616,"T"),"")</f>
        <v/>
      </c>
      <c r="F3616" s="0" t="str">
        <f aca="false">IF(C3616="S","S","")</f>
        <v/>
      </c>
      <c r="G3616" s="0" t="str">
        <f aca="false">IF(F3616="S",COUNTIF($F$3:$F3616,"S"),"")</f>
        <v/>
      </c>
      <c r="H3616" s="0" t="n">
        <f aca="false">A3616</f>
        <v>49</v>
      </c>
      <c r="I3616" s="0" t="n">
        <f aca="false">B3616</f>
        <v>14</v>
      </c>
    </row>
    <row r="3617" customFormat="false" ht="12.8" hidden="false" customHeight="false" outlineLevel="0" collapsed="false">
      <c r="A3617" s="0" t="n">
        <f aca="false">IF(B3616&lt;&gt;$D$1,A3616,A3616+1)</f>
        <v>49</v>
      </c>
      <c r="B3617" s="0" t="n">
        <f aca="false">IF(B3616&lt;&gt;$D$1,B3616+1,1)</f>
        <v>15</v>
      </c>
      <c r="C3617" s="0" t="str">
        <f aca="false">IFERROR(VLOOKUP(A3617,'Province Map'!$A$2:$BX$77,(MATCH(B3617,'Province Map'!$B$2:$BX$2,0)+1),0),"")</f>
        <v/>
      </c>
      <c r="D3617" s="0" t="str">
        <f aca="false">IF(C3617="T","T","")</f>
        <v/>
      </c>
      <c r="E3617" s="0" t="str">
        <f aca="false">IF(D3617="T",COUNTIF($D$3:$D3617,"T"),"")</f>
        <v/>
      </c>
      <c r="F3617" s="0" t="str">
        <f aca="false">IF(C3617="S","S","")</f>
        <v/>
      </c>
      <c r="G3617" s="0" t="str">
        <f aca="false">IF(F3617="S",COUNTIF($F$3:$F3617,"S"),"")</f>
        <v/>
      </c>
      <c r="H3617" s="0" t="n">
        <f aca="false">A3617</f>
        <v>49</v>
      </c>
      <c r="I3617" s="0" t="n">
        <f aca="false">B3617</f>
        <v>15</v>
      </c>
    </row>
    <row r="3618" customFormat="false" ht="12.8" hidden="false" customHeight="false" outlineLevel="0" collapsed="false">
      <c r="A3618" s="0" t="n">
        <f aca="false">IF(B3617&lt;&gt;$D$1,A3617,A3617+1)</f>
        <v>49</v>
      </c>
      <c r="B3618" s="0" t="n">
        <f aca="false">IF(B3617&lt;&gt;$D$1,B3617+1,1)</f>
        <v>16</v>
      </c>
      <c r="C3618" s="0" t="str">
        <f aca="false">IFERROR(VLOOKUP(A3618,'Province Map'!$A$2:$BX$77,(MATCH(B3618,'Province Map'!$B$2:$BX$2,0)+1),0),"")</f>
        <v/>
      </c>
      <c r="D3618" s="0" t="str">
        <f aca="false">IF(C3618="T","T","")</f>
        <v/>
      </c>
      <c r="E3618" s="0" t="str">
        <f aca="false">IF(D3618="T",COUNTIF($D$3:$D3618,"T"),"")</f>
        <v/>
      </c>
      <c r="F3618" s="0" t="str">
        <f aca="false">IF(C3618="S","S","")</f>
        <v/>
      </c>
      <c r="G3618" s="0" t="str">
        <f aca="false">IF(F3618="S",COUNTIF($F$3:$F3618,"S"),"")</f>
        <v/>
      </c>
      <c r="H3618" s="0" t="n">
        <f aca="false">A3618</f>
        <v>49</v>
      </c>
      <c r="I3618" s="0" t="n">
        <f aca="false">B3618</f>
        <v>16</v>
      </c>
    </row>
    <row r="3619" customFormat="false" ht="12.8" hidden="false" customHeight="false" outlineLevel="0" collapsed="false">
      <c r="A3619" s="0" t="n">
        <f aca="false">IF(B3618&lt;&gt;$D$1,A3618,A3618+1)</f>
        <v>49</v>
      </c>
      <c r="B3619" s="0" t="n">
        <f aca="false">IF(B3618&lt;&gt;$D$1,B3618+1,1)</f>
        <v>17</v>
      </c>
      <c r="C3619" s="0" t="str">
        <f aca="false">IFERROR(VLOOKUP(A3619,'Province Map'!$A$2:$BX$77,(MATCH(B3619,'Province Map'!$B$2:$BX$2,0)+1),0),"")</f>
        <v/>
      </c>
      <c r="D3619" s="0" t="str">
        <f aca="false">IF(C3619="T","T","")</f>
        <v/>
      </c>
      <c r="E3619" s="0" t="str">
        <f aca="false">IF(D3619="T",COUNTIF($D$3:$D3619,"T"),"")</f>
        <v/>
      </c>
      <c r="F3619" s="0" t="str">
        <f aca="false">IF(C3619="S","S","")</f>
        <v/>
      </c>
      <c r="G3619" s="0" t="str">
        <f aca="false">IF(F3619="S",COUNTIF($F$3:$F3619,"S"),"")</f>
        <v/>
      </c>
      <c r="H3619" s="0" t="n">
        <f aca="false">A3619</f>
        <v>49</v>
      </c>
      <c r="I3619" s="0" t="n">
        <f aca="false">B3619</f>
        <v>17</v>
      </c>
    </row>
    <row r="3620" customFormat="false" ht="12.8" hidden="false" customHeight="false" outlineLevel="0" collapsed="false">
      <c r="A3620" s="0" t="n">
        <f aca="false">IF(B3619&lt;&gt;$D$1,A3619,A3619+1)</f>
        <v>49</v>
      </c>
      <c r="B3620" s="0" t="n">
        <f aca="false">IF(B3619&lt;&gt;$D$1,B3619+1,1)</f>
        <v>18</v>
      </c>
      <c r="C3620" s="0" t="str">
        <f aca="false">IFERROR(VLOOKUP(A3620,'Province Map'!$A$2:$BX$77,(MATCH(B3620,'Province Map'!$B$2:$BX$2,0)+1),0),"")</f>
        <v/>
      </c>
      <c r="D3620" s="0" t="str">
        <f aca="false">IF(C3620="T","T","")</f>
        <v/>
      </c>
      <c r="E3620" s="0" t="str">
        <f aca="false">IF(D3620="T",COUNTIF($D$3:$D3620,"T"),"")</f>
        <v/>
      </c>
      <c r="F3620" s="0" t="str">
        <f aca="false">IF(C3620="S","S","")</f>
        <v/>
      </c>
      <c r="G3620" s="0" t="str">
        <f aca="false">IF(F3620="S",COUNTIF($F$3:$F3620,"S"),"")</f>
        <v/>
      </c>
      <c r="H3620" s="0" t="n">
        <f aca="false">A3620</f>
        <v>49</v>
      </c>
      <c r="I3620" s="0" t="n">
        <f aca="false">B3620</f>
        <v>18</v>
      </c>
    </row>
    <row r="3621" customFormat="false" ht="12.8" hidden="false" customHeight="false" outlineLevel="0" collapsed="false">
      <c r="A3621" s="0" t="n">
        <f aca="false">IF(B3620&lt;&gt;$D$1,A3620,A3620+1)</f>
        <v>49</v>
      </c>
      <c r="B3621" s="0" t="n">
        <f aca="false">IF(B3620&lt;&gt;$D$1,B3620+1,1)</f>
        <v>19</v>
      </c>
      <c r="C3621" s="0" t="str">
        <f aca="false">IFERROR(VLOOKUP(A3621,'Province Map'!$A$2:$BX$77,(MATCH(B3621,'Province Map'!$B$2:$BX$2,0)+1),0),"")</f>
        <v/>
      </c>
      <c r="D3621" s="0" t="str">
        <f aca="false">IF(C3621="T","T","")</f>
        <v/>
      </c>
      <c r="E3621" s="0" t="str">
        <f aca="false">IF(D3621="T",COUNTIF($D$3:$D3621,"T"),"")</f>
        <v/>
      </c>
      <c r="F3621" s="0" t="str">
        <f aca="false">IF(C3621="S","S","")</f>
        <v/>
      </c>
      <c r="G3621" s="0" t="str">
        <f aca="false">IF(F3621="S",COUNTIF($F$3:$F3621,"S"),"")</f>
        <v/>
      </c>
      <c r="H3621" s="0" t="n">
        <f aca="false">A3621</f>
        <v>49</v>
      </c>
      <c r="I3621" s="0" t="n">
        <f aca="false">B3621</f>
        <v>19</v>
      </c>
    </row>
    <row r="3622" customFormat="false" ht="12.8" hidden="false" customHeight="false" outlineLevel="0" collapsed="false">
      <c r="A3622" s="0" t="n">
        <f aca="false">IF(B3621&lt;&gt;$D$1,A3621,A3621+1)</f>
        <v>49</v>
      </c>
      <c r="B3622" s="0" t="n">
        <f aca="false">IF(B3621&lt;&gt;$D$1,B3621+1,1)</f>
        <v>20</v>
      </c>
      <c r="C3622" s="0" t="str">
        <f aca="false">IFERROR(VLOOKUP(A3622,'Province Map'!$A$2:$BX$77,(MATCH(B3622,'Province Map'!$B$2:$BX$2,0)+1),0),"")</f>
        <v/>
      </c>
      <c r="D3622" s="0" t="str">
        <f aca="false">IF(C3622="T","T","")</f>
        <v/>
      </c>
      <c r="E3622" s="0" t="str">
        <f aca="false">IF(D3622="T",COUNTIF($D$3:$D3622,"T"),"")</f>
        <v/>
      </c>
      <c r="F3622" s="0" t="str">
        <f aca="false">IF(C3622="S","S","")</f>
        <v/>
      </c>
      <c r="G3622" s="0" t="str">
        <f aca="false">IF(F3622="S",COUNTIF($F$3:$F3622,"S"),"")</f>
        <v/>
      </c>
      <c r="H3622" s="0" t="n">
        <f aca="false">A3622</f>
        <v>49</v>
      </c>
      <c r="I3622" s="0" t="n">
        <f aca="false">B3622</f>
        <v>20</v>
      </c>
    </row>
    <row r="3623" customFormat="false" ht="12.8" hidden="false" customHeight="false" outlineLevel="0" collapsed="false">
      <c r="A3623" s="0" t="n">
        <f aca="false">IF(B3622&lt;&gt;$D$1,A3622,A3622+1)</f>
        <v>49</v>
      </c>
      <c r="B3623" s="0" t="n">
        <f aca="false">IF(B3622&lt;&gt;$D$1,B3622+1,1)</f>
        <v>21</v>
      </c>
      <c r="C3623" s="0" t="str">
        <f aca="false">IFERROR(VLOOKUP(A3623,'Province Map'!$A$2:$BX$77,(MATCH(B3623,'Province Map'!$B$2:$BX$2,0)+1),0),"")</f>
        <v/>
      </c>
      <c r="D3623" s="0" t="str">
        <f aca="false">IF(C3623="T","T","")</f>
        <v/>
      </c>
      <c r="E3623" s="0" t="str">
        <f aca="false">IF(D3623="T",COUNTIF($D$3:$D3623,"T"),"")</f>
        <v/>
      </c>
      <c r="F3623" s="0" t="str">
        <f aca="false">IF(C3623="S","S","")</f>
        <v/>
      </c>
      <c r="G3623" s="0" t="str">
        <f aca="false">IF(F3623="S",COUNTIF($F$3:$F3623,"S"),"")</f>
        <v/>
      </c>
      <c r="H3623" s="0" t="n">
        <f aca="false">A3623</f>
        <v>49</v>
      </c>
      <c r="I3623" s="0" t="n">
        <f aca="false">B3623</f>
        <v>21</v>
      </c>
    </row>
    <row r="3624" customFormat="false" ht="12.8" hidden="false" customHeight="false" outlineLevel="0" collapsed="false">
      <c r="A3624" s="0" t="n">
        <f aca="false">IF(B3623&lt;&gt;$D$1,A3623,A3623+1)</f>
        <v>49</v>
      </c>
      <c r="B3624" s="0" t="n">
        <f aca="false">IF(B3623&lt;&gt;$D$1,B3623+1,1)</f>
        <v>22</v>
      </c>
      <c r="C3624" s="0" t="str">
        <f aca="false">IFERROR(VLOOKUP(A3624,'Province Map'!$A$2:$BX$77,(MATCH(B3624,'Province Map'!$B$2:$BX$2,0)+1),0),"")</f>
        <v/>
      </c>
      <c r="D3624" s="0" t="str">
        <f aca="false">IF(C3624="T","T","")</f>
        <v/>
      </c>
      <c r="E3624" s="0" t="str">
        <f aca="false">IF(D3624="T",COUNTIF($D$3:$D3624,"T"),"")</f>
        <v/>
      </c>
      <c r="F3624" s="0" t="str">
        <f aca="false">IF(C3624="S","S","")</f>
        <v/>
      </c>
      <c r="G3624" s="0" t="str">
        <f aca="false">IF(F3624="S",COUNTIF($F$3:$F3624,"S"),"")</f>
        <v/>
      </c>
      <c r="H3624" s="0" t="n">
        <f aca="false">A3624</f>
        <v>49</v>
      </c>
      <c r="I3624" s="0" t="n">
        <f aca="false">B3624</f>
        <v>22</v>
      </c>
    </row>
    <row r="3625" customFormat="false" ht="12.8" hidden="false" customHeight="false" outlineLevel="0" collapsed="false">
      <c r="A3625" s="0" t="n">
        <f aca="false">IF(B3624&lt;&gt;$D$1,A3624,A3624+1)</f>
        <v>49</v>
      </c>
      <c r="B3625" s="0" t="n">
        <f aca="false">IF(B3624&lt;&gt;$D$1,B3624+1,1)</f>
        <v>23</v>
      </c>
      <c r="C3625" s="0" t="str">
        <f aca="false">IFERROR(VLOOKUP(A3625,'Province Map'!$A$2:$BX$77,(MATCH(B3625,'Province Map'!$B$2:$BX$2,0)+1),0),"")</f>
        <v/>
      </c>
      <c r="D3625" s="0" t="str">
        <f aca="false">IF(C3625="T","T","")</f>
        <v/>
      </c>
      <c r="E3625" s="0" t="str">
        <f aca="false">IF(D3625="T",COUNTIF($D$3:$D3625,"T"),"")</f>
        <v/>
      </c>
      <c r="F3625" s="0" t="str">
        <f aca="false">IF(C3625="S","S","")</f>
        <v/>
      </c>
      <c r="G3625" s="0" t="str">
        <f aca="false">IF(F3625="S",COUNTIF($F$3:$F3625,"S"),"")</f>
        <v/>
      </c>
      <c r="H3625" s="0" t="n">
        <f aca="false">A3625</f>
        <v>49</v>
      </c>
      <c r="I3625" s="0" t="n">
        <f aca="false">B3625</f>
        <v>23</v>
      </c>
    </row>
    <row r="3626" customFormat="false" ht="12.8" hidden="false" customHeight="false" outlineLevel="0" collapsed="false">
      <c r="A3626" s="0" t="n">
        <f aca="false">IF(B3625&lt;&gt;$D$1,A3625,A3625+1)</f>
        <v>49</v>
      </c>
      <c r="B3626" s="0" t="n">
        <f aca="false">IF(B3625&lt;&gt;$D$1,B3625+1,1)</f>
        <v>24</v>
      </c>
      <c r="C3626" s="0" t="str">
        <f aca="false">IFERROR(VLOOKUP(A3626,'Province Map'!$A$2:$BX$77,(MATCH(B3626,'Province Map'!$B$2:$BX$2,0)+1),0),"")</f>
        <v/>
      </c>
      <c r="D3626" s="0" t="str">
        <f aca="false">IF(C3626="T","T","")</f>
        <v/>
      </c>
      <c r="E3626" s="0" t="str">
        <f aca="false">IF(D3626="T",COUNTIF($D$3:$D3626,"T"),"")</f>
        <v/>
      </c>
      <c r="F3626" s="0" t="str">
        <f aca="false">IF(C3626="S","S","")</f>
        <v/>
      </c>
      <c r="G3626" s="0" t="str">
        <f aca="false">IF(F3626="S",COUNTIF($F$3:$F3626,"S"),"")</f>
        <v/>
      </c>
      <c r="H3626" s="0" t="n">
        <f aca="false">A3626</f>
        <v>49</v>
      </c>
      <c r="I3626" s="0" t="n">
        <f aca="false">B3626</f>
        <v>24</v>
      </c>
    </row>
    <row r="3627" customFormat="false" ht="12.8" hidden="false" customHeight="false" outlineLevel="0" collapsed="false">
      <c r="A3627" s="0" t="n">
        <f aca="false">IF(B3626&lt;&gt;$D$1,A3626,A3626+1)</f>
        <v>49</v>
      </c>
      <c r="B3627" s="0" t="n">
        <f aca="false">IF(B3626&lt;&gt;$D$1,B3626+1,1)</f>
        <v>25</v>
      </c>
      <c r="C3627" s="0" t="str">
        <f aca="false">IFERROR(VLOOKUP(A3627,'Province Map'!$A$2:$BX$77,(MATCH(B3627,'Province Map'!$B$2:$BX$2,0)+1),0),"")</f>
        <v/>
      </c>
      <c r="D3627" s="0" t="str">
        <f aca="false">IF(C3627="T","T","")</f>
        <v/>
      </c>
      <c r="E3627" s="0" t="str">
        <f aca="false">IF(D3627="T",COUNTIF($D$3:$D3627,"T"),"")</f>
        <v/>
      </c>
      <c r="F3627" s="0" t="str">
        <f aca="false">IF(C3627="S","S","")</f>
        <v/>
      </c>
      <c r="G3627" s="0" t="str">
        <f aca="false">IF(F3627="S",COUNTIF($F$3:$F3627,"S"),"")</f>
        <v/>
      </c>
      <c r="H3627" s="0" t="n">
        <f aca="false">A3627</f>
        <v>49</v>
      </c>
      <c r="I3627" s="0" t="n">
        <f aca="false">B3627</f>
        <v>25</v>
      </c>
    </row>
    <row r="3628" customFormat="false" ht="12.8" hidden="false" customHeight="false" outlineLevel="0" collapsed="false">
      <c r="A3628" s="0" t="n">
        <f aca="false">IF(B3627&lt;&gt;$D$1,A3627,A3627+1)</f>
        <v>49</v>
      </c>
      <c r="B3628" s="0" t="n">
        <f aca="false">IF(B3627&lt;&gt;$D$1,B3627+1,1)</f>
        <v>26</v>
      </c>
      <c r="C3628" s="0" t="str">
        <f aca="false">IFERROR(VLOOKUP(A3628,'Province Map'!$A$2:$BX$77,(MATCH(B3628,'Province Map'!$B$2:$BX$2,0)+1),0),"")</f>
        <v/>
      </c>
      <c r="D3628" s="0" t="str">
        <f aca="false">IF(C3628="T","T","")</f>
        <v/>
      </c>
      <c r="E3628" s="0" t="str">
        <f aca="false">IF(D3628="T",COUNTIF($D$3:$D3628,"T"),"")</f>
        <v/>
      </c>
      <c r="F3628" s="0" t="str">
        <f aca="false">IF(C3628="S","S","")</f>
        <v/>
      </c>
      <c r="G3628" s="0" t="str">
        <f aca="false">IF(F3628="S",COUNTIF($F$3:$F3628,"S"),"")</f>
        <v/>
      </c>
      <c r="H3628" s="0" t="n">
        <f aca="false">A3628</f>
        <v>49</v>
      </c>
      <c r="I3628" s="0" t="n">
        <f aca="false">B3628</f>
        <v>26</v>
      </c>
    </row>
    <row r="3629" customFormat="false" ht="12.8" hidden="false" customHeight="false" outlineLevel="0" collapsed="false">
      <c r="A3629" s="0" t="n">
        <f aca="false">IF(B3628&lt;&gt;$D$1,A3628,A3628+1)</f>
        <v>49</v>
      </c>
      <c r="B3629" s="0" t="n">
        <f aca="false">IF(B3628&lt;&gt;$D$1,B3628+1,1)</f>
        <v>27</v>
      </c>
      <c r="C3629" s="0" t="str">
        <f aca="false">IFERROR(VLOOKUP(A3629,'Province Map'!$A$2:$BX$77,(MATCH(B3629,'Province Map'!$B$2:$BX$2,0)+1),0),"")</f>
        <v/>
      </c>
      <c r="D3629" s="0" t="str">
        <f aca="false">IF(C3629="T","T","")</f>
        <v/>
      </c>
      <c r="E3629" s="0" t="str">
        <f aca="false">IF(D3629="T",COUNTIF($D$3:$D3629,"T"),"")</f>
        <v/>
      </c>
      <c r="F3629" s="0" t="str">
        <f aca="false">IF(C3629="S","S","")</f>
        <v/>
      </c>
      <c r="G3629" s="0" t="str">
        <f aca="false">IF(F3629="S",COUNTIF($F$3:$F3629,"S"),"")</f>
        <v/>
      </c>
      <c r="H3629" s="0" t="n">
        <f aca="false">A3629</f>
        <v>49</v>
      </c>
      <c r="I3629" s="0" t="n">
        <f aca="false">B3629</f>
        <v>27</v>
      </c>
    </row>
    <row r="3630" customFormat="false" ht="12.8" hidden="false" customHeight="false" outlineLevel="0" collapsed="false">
      <c r="A3630" s="0" t="n">
        <f aca="false">IF(B3629&lt;&gt;$D$1,A3629,A3629+1)</f>
        <v>49</v>
      </c>
      <c r="B3630" s="0" t="n">
        <f aca="false">IF(B3629&lt;&gt;$D$1,B3629+1,1)</f>
        <v>28</v>
      </c>
      <c r="C3630" s="0" t="str">
        <f aca="false">IFERROR(VLOOKUP(A3630,'Province Map'!$A$2:$BX$77,(MATCH(B3630,'Province Map'!$B$2:$BX$2,0)+1),0),"")</f>
        <v/>
      </c>
      <c r="D3630" s="0" t="str">
        <f aca="false">IF(C3630="T","T","")</f>
        <v/>
      </c>
      <c r="E3630" s="0" t="str">
        <f aca="false">IF(D3630="T",COUNTIF($D$3:$D3630,"T"),"")</f>
        <v/>
      </c>
      <c r="F3630" s="0" t="str">
        <f aca="false">IF(C3630="S","S","")</f>
        <v/>
      </c>
      <c r="G3630" s="0" t="str">
        <f aca="false">IF(F3630="S",COUNTIF($F$3:$F3630,"S"),"")</f>
        <v/>
      </c>
      <c r="H3630" s="0" t="n">
        <f aca="false">A3630</f>
        <v>49</v>
      </c>
      <c r="I3630" s="0" t="n">
        <f aca="false">B3630</f>
        <v>28</v>
      </c>
    </row>
    <row r="3631" customFormat="false" ht="12.8" hidden="false" customHeight="false" outlineLevel="0" collapsed="false">
      <c r="A3631" s="0" t="n">
        <f aca="false">IF(B3630&lt;&gt;$D$1,A3630,A3630+1)</f>
        <v>49</v>
      </c>
      <c r="B3631" s="0" t="n">
        <f aca="false">IF(B3630&lt;&gt;$D$1,B3630+1,1)</f>
        <v>29</v>
      </c>
      <c r="C3631" s="0" t="str">
        <f aca="false">IFERROR(VLOOKUP(A3631,'Province Map'!$A$2:$BX$77,(MATCH(B3631,'Province Map'!$B$2:$BX$2,0)+1),0),"")</f>
        <v/>
      </c>
      <c r="D3631" s="0" t="str">
        <f aca="false">IF(C3631="T","T","")</f>
        <v/>
      </c>
      <c r="E3631" s="0" t="str">
        <f aca="false">IF(D3631="T",COUNTIF($D$3:$D3631,"T"),"")</f>
        <v/>
      </c>
      <c r="F3631" s="0" t="str">
        <f aca="false">IF(C3631="S","S","")</f>
        <v/>
      </c>
      <c r="G3631" s="0" t="str">
        <f aca="false">IF(F3631="S",COUNTIF($F$3:$F3631,"S"),"")</f>
        <v/>
      </c>
      <c r="H3631" s="0" t="n">
        <f aca="false">A3631</f>
        <v>49</v>
      </c>
      <c r="I3631" s="0" t="n">
        <f aca="false">B3631</f>
        <v>29</v>
      </c>
    </row>
    <row r="3632" customFormat="false" ht="12.8" hidden="false" customHeight="false" outlineLevel="0" collapsed="false">
      <c r="A3632" s="0" t="n">
        <f aca="false">IF(B3631&lt;&gt;$D$1,A3631,A3631+1)</f>
        <v>49</v>
      </c>
      <c r="B3632" s="0" t="n">
        <f aca="false">IF(B3631&lt;&gt;$D$1,B3631+1,1)</f>
        <v>30</v>
      </c>
      <c r="C3632" s="0" t="str">
        <f aca="false">IFERROR(VLOOKUP(A3632,'Province Map'!$A$2:$BX$77,(MATCH(B3632,'Province Map'!$B$2:$BX$2,0)+1),0),"")</f>
        <v/>
      </c>
      <c r="D3632" s="0" t="str">
        <f aca="false">IF(C3632="T","T","")</f>
        <v/>
      </c>
      <c r="E3632" s="0" t="str">
        <f aca="false">IF(D3632="T",COUNTIF($D$3:$D3632,"T"),"")</f>
        <v/>
      </c>
      <c r="F3632" s="0" t="str">
        <f aca="false">IF(C3632="S","S","")</f>
        <v/>
      </c>
      <c r="G3632" s="0" t="str">
        <f aca="false">IF(F3632="S",COUNTIF($F$3:$F3632,"S"),"")</f>
        <v/>
      </c>
      <c r="H3632" s="0" t="n">
        <f aca="false">A3632</f>
        <v>49</v>
      </c>
      <c r="I3632" s="0" t="n">
        <f aca="false">B3632</f>
        <v>30</v>
      </c>
    </row>
    <row r="3633" customFormat="false" ht="12.8" hidden="false" customHeight="false" outlineLevel="0" collapsed="false">
      <c r="A3633" s="0" t="n">
        <f aca="false">IF(B3632&lt;&gt;$D$1,A3632,A3632+1)</f>
        <v>49</v>
      </c>
      <c r="B3633" s="0" t="n">
        <f aca="false">IF(B3632&lt;&gt;$D$1,B3632+1,1)</f>
        <v>31</v>
      </c>
      <c r="C3633" s="0" t="str">
        <f aca="false">IFERROR(VLOOKUP(A3633,'Province Map'!$A$2:$BX$77,(MATCH(B3633,'Province Map'!$B$2:$BX$2,0)+1),0),"")</f>
        <v/>
      </c>
      <c r="D3633" s="0" t="str">
        <f aca="false">IF(C3633="T","T","")</f>
        <v/>
      </c>
      <c r="E3633" s="0" t="str">
        <f aca="false">IF(D3633="T",COUNTIF($D$3:$D3633,"T"),"")</f>
        <v/>
      </c>
      <c r="F3633" s="0" t="str">
        <f aca="false">IF(C3633="S","S","")</f>
        <v/>
      </c>
      <c r="G3633" s="0" t="str">
        <f aca="false">IF(F3633="S",COUNTIF($F$3:$F3633,"S"),"")</f>
        <v/>
      </c>
      <c r="H3633" s="0" t="n">
        <f aca="false">A3633</f>
        <v>49</v>
      </c>
      <c r="I3633" s="0" t="n">
        <f aca="false">B3633</f>
        <v>31</v>
      </c>
    </row>
    <row r="3634" customFormat="false" ht="12.8" hidden="false" customHeight="false" outlineLevel="0" collapsed="false">
      <c r="A3634" s="0" t="n">
        <f aca="false">IF(B3633&lt;&gt;$D$1,A3633,A3633+1)</f>
        <v>49</v>
      </c>
      <c r="B3634" s="0" t="n">
        <f aca="false">IF(B3633&lt;&gt;$D$1,B3633+1,1)</f>
        <v>32</v>
      </c>
      <c r="C3634" s="0" t="str">
        <f aca="false">IFERROR(VLOOKUP(A3634,'Province Map'!$A$2:$BX$77,(MATCH(B3634,'Province Map'!$B$2:$BX$2,0)+1),0),"")</f>
        <v/>
      </c>
      <c r="D3634" s="0" t="str">
        <f aca="false">IF(C3634="T","T","")</f>
        <v/>
      </c>
      <c r="E3634" s="0" t="str">
        <f aca="false">IF(D3634="T",COUNTIF($D$3:$D3634,"T"),"")</f>
        <v/>
      </c>
      <c r="F3634" s="0" t="str">
        <f aca="false">IF(C3634="S","S","")</f>
        <v/>
      </c>
      <c r="G3634" s="0" t="str">
        <f aca="false">IF(F3634="S",COUNTIF($F$3:$F3634,"S"),"")</f>
        <v/>
      </c>
      <c r="H3634" s="0" t="n">
        <f aca="false">A3634</f>
        <v>49</v>
      </c>
      <c r="I3634" s="0" t="n">
        <f aca="false">B3634</f>
        <v>32</v>
      </c>
    </row>
    <row r="3635" customFormat="false" ht="12.8" hidden="false" customHeight="false" outlineLevel="0" collapsed="false">
      <c r="A3635" s="0" t="n">
        <f aca="false">IF(B3634&lt;&gt;$D$1,A3634,A3634+1)</f>
        <v>49</v>
      </c>
      <c r="B3635" s="0" t="n">
        <f aca="false">IF(B3634&lt;&gt;$D$1,B3634+1,1)</f>
        <v>33</v>
      </c>
      <c r="C3635" s="0" t="str">
        <f aca="false">IFERROR(VLOOKUP(A3635,'Province Map'!$A$2:$BX$77,(MATCH(B3635,'Province Map'!$B$2:$BX$2,0)+1),0),"")</f>
        <v/>
      </c>
      <c r="D3635" s="0" t="str">
        <f aca="false">IF(C3635="T","T","")</f>
        <v/>
      </c>
      <c r="E3635" s="0" t="str">
        <f aca="false">IF(D3635="T",COUNTIF($D$3:$D3635,"T"),"")</f>
        <v/>
      </c>
      <c r="F3635" s="0" t="str">
        <f aca="false">IF(C3635="S","S","")</f>
        <v/>
      </c>
      <c r="G3635" s="0" t="str">
        <f aca="false">IF(F3635="S",COUNTIF($F$3:$F3635,"S"),"")</f>
        <v/>
      </c>
      <c r="H3635" s="0" t="n">
        <f aca="false">A3635</f>
        <v>49</v>
      </c>
      <c r="I3635" s="0" t="n">
        <f aca="false">B3635</f>
        <v>33</v>
      </c>
    </row>
    <row r="3636" customFormat="false" ht="12.8" hidden="false" customHeight="false" outlineLevel="0" collapsed="false">
      <c r="A3636" s="0" t="n">
        <f aca="false">IF(B3635&lt;&gt;$D$1,A3635,A3635+1)</f>
        <v>49</v>
      </c>
      <c r="B3636" s="0" t="n">
        <f aca="false">IF(B3635&lt;&gt;$D$1,B3635+1,1)</f>
        <v>34</v>
      </c>
      <c r="C3636" s="0" t="str">
        <f aca="false">IFERROR(VLOOKUP(A3636,'Province Map'!$A$2:$BX$77,(MATCH(B3636,'Province Map'!$B$2:$BX$2,0)+1),0),"")</f>
        <v/>
      </c>
      <c r="D3636" s="0" t="str">
        <f aca="false">IF(C3636="T","T","")</f>
        <v/>
      </c>
      <c r="E3636" s="0" t="str">
        <f aca="false">IF(D3636="T",COUNTIF($D$3:$D3636,"T"),"")</f>
        <v/>
      </c>
      <c r="F3636" s="0" t="str">
        <f aca="false">IF(C3636="S","S","")</f>
        <v/>
      </c>
      <c r="G3636" s="0" t="str">
        <f aca="false">IF(F3636="S",COUNTIF($F$3:$F3636,"S"),"")</f>
        <v/>
      </c>
      <c r="H3636" s="0" t="n">
        <f aca="false">A3636</f>
        <v>49</v>
      </c>
      <c r="I3636" s="0" t="n">
        <f aca="false">B3636</f>
        <v>34</v>
      </c>
    </row>
    <row r="3637" customFormat="false" ht="12.8" hidden="false" customHeight="false" outlineLevel="0" collapsed="false">
      <c r="A3637" s="0" t="n">
        <f aca="false">IF(B3636&lt;&gt;$D$1,A3636,A3636+1)</f>
        <v>49</v>
      </c>
      <c r="B3637" s="0" t="n">
        <f aca="false">IF(B3636&lt;&gt;$D$1,B3636+1,1)</f>
        <v>35</v>
      </c>
      <c r="C3637" s="0" t="str">
        <f aca="false">IFERROR(VLOOKUP(A3637,'Province Map'!$A$2:$BX$77,(MATCH(B3637,'Province Map'!$B$2:$BX$2,0)+1),0),"")</f>
        <v/>
      </c>
      <c r="D3637" s="0" t="str">
        <f aca="false">IF(C3637="T","T","")</f>
        <v/>
      </c>
      <c r="E3637" s="0" t="str">
        <f aca="false">IF(D3637="T",COUNTIF($D$3:$D3637,"T"),"")</f>
        <v/>
      </c>
      <c r="F3637" s="0" t="str">
        <f aca="false">IF(C3637="S","S","")</f>
        <v/>
      </c>
      <c r="G3637" s="0" t="str">
        <f aca="false">IF(F3637="S",COUNTIF($F$3:$F3637,"S"),"")</f>
        <v/>
      </c>
      <c r="H3637" s="0" t="n">
        <f aca="false">A3637</f>
        <v>49</v>
      </c>
      <c r="I3637" s="0" t="n">
        <f aca="false">B3637</f>
        <v>35</v>
      </c>
    </row>
    <row r="3638" customFormat="false" ht="12.8" hidden="false" customHeight="false" outlineLevel="0" collapsed="false">
      <c r="A3638" s="0" t="n">
        <f aca="false">IF(B3637&lt;&gt;$D$1,A3637,A3637+1)</f>
        <v>49</v>
      </c>
      <c r="B3638" s="0" t="n">
        <f aca="false">IF(B3637&lt;&gt;$D$1,B3637+1,1)</f>
        <v>36</v>
      </c>
      <c r="C3638" s="0" t="str">
        <f aca="false">IFERROR(VLOOKUP(A3638,'Province Map'!$A$2:$BX$77,(MATCH(B3638,'Province Map'!$B$2:$BX$2,0)+1),0),"")</f>
        <v/>
      </c>
      <c r="D3638" s="0" t="str">
        <f aca="false">IF(C3638="T","T","")</f>
        <v/>
      </c>
      <c r="E3638" s="0" t="str">
        <f aca="false">IF(D3638="T",COUNTIF($D$3:$D3638,"T"),"")</f>
        <v/>
      </c>
      <c r="F3638" s="0" t="str">
        <f aca="false">IF(C3638="S","S","")</f>
        <v/>
      </c>
      <c r="G3638" s="0" t="str">
        <f aca="false">IF(F3638="S",COUNTIF($F$3:$F3638,"S"),"")</f>
        <v/>
      </c>
      <c r="H3638" s="0" t="n">
        <f aca="false">A3638</f>
        <v>49</v>
      </c>
      <c r="I3638" s="0" t="n">
        <f aca="false">B3638</f>
        <v>36</v>
      </c>
    </row>
    <row r="3639" customFormat="false" ht="12.8" hidden="false" customHeight="false" outlineLevel="0" collapsed="false">
      <c r="A3639" s="0" t="n">
        <f aca="false">IF(B3638&lt;&gt;$D$1,A3638,A3638+1)</f>
        <v>49</v>
      </c>
      <c r="B3639" s="0" t="n">
        <f aca="false">IF(B3638&lt;&gt;$D$1,B3638+1,1)</f>
        <v>37</v>
      </c>
      <c r="C3639" s="0" t="str">
        <f aca="false">IFERROR(VLOOKUP(A3639,'Province Map'!$A$2:$BX$77,(MATCH(B3639,'Province Map'!$B$2:$BX$2,0)+1),0),"")</f>
        <v/>
      </c>
      <c r="D3639" s="0" t="str">
        <f aca="false">IF(C3639="T","T","")</f>
        <v/>
      </c>
      <c r="E3639" s="0" t="str">
        <f aca="false">IF(D3639="T",COUNTIF($D$3:$D3639,"T"),"")</f>
        <v/>
      </c>
      <c r="F3639" s="0" t="str">
        <f aca="false">IF(C3639="S","S","")</f>
        <v/>
      </c>
      <c r="G3639" s="0" t="str">
        <f aca="false">IF(F3639="S",COUNTIF($F$3:$F3639,"S"),"")</f>
        <v/>
      </c>
      <c r="H3639" s="0" t="n">
        <f aca="false">A3639</f>
        <v>49</v>
      </c>
      <c r="I3639" s="0" t="n">
        <f aca="false">B3639</f>
        <v>37</v>
      </c>
    </row>
    <row r="3640" customFormat="false" ht="12.8" hidden="false" customHeight="false" outlineLevel="0" collapsed="false">
      <c r="A3640" s="0" t="n">
        <f aca="false">IF(B3639&lt;&gt;$D$1,A3639,A3639+1)</f>
        <v>49</v>
      </c>
      <c r="B3640" s="0" t="n">
        <f aca="false">IF(B3639&lt;&gt;$D$1,B3639+1,1)</f>
        <v>38</v>
      </c>
      <c r="C3640" s="0" t="str">
        <f aca="false">IFERROR(VLOOKUP(A3640,'Province Map'!$A$2:$BX$77,(MATCH(B3640,'Province Map'!$B$2:$BX$2,0)+1),0),"")</f>
        <v/>
      </c>
      <c r="D3640" s="0" t="str">
        <f aca="false">IF(C3640="T","T","")</f>
        <v/>
      </c>
      <c r="E3640" s="0" t="str">
        <f aca="false">IF(D3640="T",COUNTIF($D$3:$D3640,"T"),"")</f>
        <v/>
      </c>
      <c r="F3640" s="0" t="str">
        <f aca="false">IF(C3640="S","S","")</f>
        <v/>
      </c>
      <c r="G3640" s="0" t="str">
        <f aca="false">IF(F3640="S",COUNTIF($F$3:$F3640,"S"),"")</f>
        <v/>
      </c>
      <c r="H3640" s="0" t="n">
        <f aca="false">A3640</f>
        <v>49</v>
      </c>
      <c r="I3640" s="0" t="n">
        <f aca="false">B3640</f>
        <v>38</v>
      </c>
    </row>
    <row r="3641" customFormat="false" ht="12.8" hidden="false" customHeight="false" outlineLevel="0" collapsed="false">
      <c r="A3641" s="0" t="n">
        <f aca="false">IF(B3640&lt;&gt;$D$1,A3640,A3640+1)</f>
        <v>49</v>
      </c>
      <c r="B3641" s="0" t="n">
        <f aca="false">IF(B3640&lt;&gt;$D$1,B3640+1,1)</f>
        <v>39</v>
      </c>
      <c r="C3641" s="0" t="str">
        <f aca="false">IFERROR(VLOOKUP(A3641,'Province Map'!$A$2:$BX$77,(MATCH(B3641,'Province Map'!$B$2:$BX$2,0)+1),0),"")</f>
        <v/>
      </c>
      <c r="D3641" s="0" t="str">
        <f aca="false">IF(C3641="T","T","")</f>
        <v/>
      </c>
      <c r="E3641" s="0" t="str">
        <f aca="false">IF(D3641="T",COUNTIF($D$3:$D3641,"T"),"")</f>
        <v/>
      </c>
      <c r="F3641" s="0" t="str">
        <f aca="false">IF(C3641="S","S","")</f>
        <v/>
      </c>
      <c r="G3641" s="0" t="str">
        <f aca="false">IF(F3641="S",COUNTIF($F$3:$F3641,"S"),"")</f>
        <v/>
      </c>
      <c r="H3641" s="0" t="n">
        <f aca="false">A3641</f>
        <v>49</v>
      </c>
      <c r="I3641" s="0" t="n">
        <f aca="false">B3641</f>
        <v>39</v>
      </c>
    </row>
    <row r="3642" customFormat="false" ht="12.8" hidden="false" customHeight="false" outlineLevel="0" collapsed="false">
      <c r="A3642" s="0" t="n">
        <f aca="false">IF(B3641&lt;&gt;$D$1,A3641,A3641+1)</f>
        <v>49</v>
      </c>
      <c r="B3642" s="0" t="n">
        <f aca="false">IF(B3641&lt;&gt;$D$1,B3641+1,1)</f>
        <v>40</v>
      </c>
      <c r="C3642" s="0" t="str">
        <f aca="false">IFERROR(VLOOKUP(A3642,'Province Map'!$A$2:$BX$77,(MATCH(B3642,'Province Map'!$B$2:$BX$2,0)+1),0),"")</f>
        <v/>
      </c>
      <c r="D3642" s="0" t="str">
        <f aca="false">IF(C3642="T","T","")</f>
        <v/>
      </c>
      <c r="E3642" s="0" t="str">
        <f aca="false">IF(D3642="T",COUNTIF($D$3:$D3642,"T"),"")</f>
        <v/>
      </c>
      <c r="F3642" s="0" t="str">
        <f aca="false">IF(C3642="S","S","")</f>
        <v/>
      </c>
      <c r="G3642" s="0" t="str">
        <f aca="false">IF(F3642="S",COUNTIF($F$3:$F3642,"S"),"")</f>
        <v/>
      </c>
      <c r="H3642" s="0" t="n">
        <f aca="false">A3642</f>
        <v>49</v>
      </c>
      <c r="I3642" s="0" t="n">
        <f aca="false">B3642</f>
        <v>40</v>
      </c>
    </row>
    <row r="3643" customFormat="false" ht="12.8" hidden="false" customHeight="false" outlineLevel="0" collapsed="false">
      <c r="A3643" s="0" t="n">
        <f aca="false">IF(B3642&lt;&gt;$D$1,A3642,A3642+1)</f>
        <v>49</v>
      </c>
      <c r="B3643" s="0" t="n">
        <f aca="false">IF(B3642&lt;&gt;$D$1,B3642+1,1)</f>
        <v>41</v>
      </c>
      <c r="C3643" s="0" t="str">
        <f aca="false">IFERROR(VLOOKUP(A3643,'Province Map'!$A$2:$BX$77,(MATCH(B3643,'Province Map'!$B$2:$BX$2,0)+1),0),"")</f>
        <v/>
      </c>
      <c r="D3643" s="0" t="str">
        <f aca="false">IF(C3643="T","T","")</f>
        <v/>
      </c>
      <c r="E3643" s="0" t="str">
        <f aca="false">IF(D3643="T",COUNTIF($D$3:$D3643,"T"),"")</f>
        <v/>
      </c>
      <c r="F3643" s="0" t="str">
        <f aca="false">IF(C3643="S","S","")</f>
        <v/>
      </c>
      <c r="G3643" s="0" t="str">
        <f aca="false">IF(F3643="S",COUNTIF($F$3:$F3643,"S"),"")</f>
        <v/>
      </c>
      <c r="H3643" s="0" t="n">
        <f aca="false">A3643</f>
        <v>49</v>
      </c>
      <c r="I3643" s="0" t="n">
        <f aca="false">B3643</f>
        <v>41</v>
      </c>
    </row>
    <row r="3644" customFormat="false" ht="12.8" hidden="false" customHeight="false" outlineLevel="0" collapsed="false">
      <c r="A3644" s="0" t="n">
        <f aca="false">IF(B3643&lt;&gt;$D$1,A3643,A3643+1)</f>
        <v>49</v>
      </c>
      <c r="B3644" s="0" t="n">
        <f aca="false">IF(B3643&lt;&gt;$D$1,B3643+1,1)</f>
        <v>42</v>
      </c>
      <c r="C3644" s="0" t="str">
        <f aca="false">IFERROR(VLOOKUP(A3644,'Province Map'!$A$2:$BX$77,(MATCH(B3644,'Province Map'!$B$2:$BX$2,0)+1),0),"")</f>
        <v/>
      </c>
      <c r="D3644" s="0" t="str">
        <f aca="false">IF(C3644="T","T","")</f>
        <v/>
      </c>
      <c r="E3644" s="0" t="str">
        <f aca="false">IF(D3644="T",COUNTIF($D$3:$D3644,"T"),"")</f>
        <v/>
      </c>
      <c r="F3644" s="0" t="str">
        <f aca="false">IF(C3644="S","S","")</f>
        <v/>
      </c>
      <c r="G3644" s="0" t="str">
        <f aca="false">IF(F3644="S",COUNTIF($F$3:$F3644,"S"),"")</f>
        <v/>
      </c>
      <c r="H3644" s="0" t="n">
        <f aca="false">A3644</f>
        <v>49</v>
      </c>
      <c r="I3644" s="0" t="n">
        <f aca="false">B3644</f>
        <v>42</v>
      </c>
    </row>
    <row r="3645" customFormat="false" ht="12.8" hidden="false" customHeight="false" outlineLevel="0" collapsed="false">
      <c r="A3645" s="0" t="n">
        <f aca="false">IF(B3644&lt;&gt;$D$1,A3644,A3644+1)</f>
        <v>49</v>
      </c>
      <c r="B3645" s="0" t="n">
        <f aca="false">IF(B3644&lt;&gt;$D$1,B3644+1,1)</f>
        <v>43</v>
      </c>
      <c r="C3645" s="0" t="str">
        <f aca="false">IFERROR(VLOOKUP(A3645,'Province Map'!$A$2:$BX$77,(MATCH(B3645,'Province Map'!$B$2:$BX$2,0)+1),0),"")</f>
        <v/>
      </c>
      <c r="D3645" s="0" t="str">
        <f aca="false">IF(C3645="T","T","")</f>
        <v/>
      </c>
      <c r="E3645" s="0" t="str">
        <f aca="false">IF(D3645="T",COUNTIF($D$3:$D3645,"T"),"")</f>
        <v/>
      </c>
      <c r="F3645" s="0" t="str">
        <f aca="false">IF(C3645="S","S","")</f>
        <v/>
      </c>
      <c r="G3645" s="0" t="str">
        <f aca="false">IF(F3645="S",COUNTIF($F$3:$F3645,"S"),"")</f>
        <v/>
      </c>
      <c r="H3645" s="0" t="n">
        <f aca="false">A3645</f>
        <v>49</v>
      </c>
      <c r="I3645" s="0" t="n">
        <f aca="false">B3645</f>
        <v>43</v>
      </c>
    </row>
    <row r="3646" customFormat="false" ht="12.8" hidden="false" customHeight="false" outlineLevel="0" collapsed="false">
      <c r="A3646" s="0" t="n">
        <f aca="false">IF(B3645&lt;&gt;$D$1,A3645,A3645+1)</f>
        <v>49</v>
      </c>
      <c r="B3646" s="0" t="n">
        <f aca="false">IF(B3645&lt;&gt;$D$1,B3645+1,1)</f>
        <v>44</v>
      </c>
      <c r="C3646" s="0" t="str">
        <f aca="false">IFERROR(VLOOKUP(A3646,'Province Map'!$A$2:$BX$77,(MATCH(B3646,'Province Map'!$B$2:$BX$2,0)+1),0),"")</f>
        <v/>
      </c>
      <c r="D3646" s="0" t="str">
        <f aca="false">IF(C3646="T","T","")</f>
        <v/>
      </c>
      <c r="E3646" s="0" t="str">
        <f aca="false">IF(D3646="T",COUNTIF($D$3:$D3646,"T"),"")</f>
        <v/>
      </c>
      <c r="F3646" s="0" t="str">
        <f aca="false">IF(C3646="S","S","")</f>
        <v/>
      </c>
      <c r="G3646" s="0" t="str">
        <f aca="false">IF(F3646="S",COUNTIF($F$3:$F3646,"S"),"")</f>
        <v/>
      </c>
      <c r="H3646" s="0" t="n">
        <f aca="false">A3646</f>
        <v>49</v>
      </c>
      <c r="I3646" s="0" t="n">
        <f aca="false">B3646</f>
        <v>44</v>
      </c>
    </row>
    <row r="3647" customFormat="false" ht="12.8" hidden="false" customHeight="false" outlineLevel="0" collapsed="false">
      <c r="A3647" s="0" t="n">
        <f aca="false">IF(B3646&lt;&gt;$D$1,A3646,A3646+1)</f>
        <v>49</v>
      </c>
      <c r="B3647" s="0" t="n">
        <f aca="false">IF(B3646&lt;&gt;$D$1,B3646+1,1)</f>
        <v>45</v>
      </c>
      <c r="C3647" s="0" t="str">
        <f aca="false">IFERROR(VLOOKUP(A3647,'Province Map'!$A$2:$BX$77,(MATCH(B3647,'Province Map'!$B$2:$BX$2,0)+1),0),"")</f>
        <v/>
      </c>
      <c r="D3647" s="0" t="str">
        <f aca="false">IF(C3647="T","T","")</f>
        <v/>
      </c>
      <c r="E3647" s="0" t="str">
        <f aca="false">IF(D3647="T",COUNTIF($D$3:$D3647,"T"),"")</f>
        <v/>
      </c>
      <c r="F3647" s="0" t="str">
        <f aca="false">IF(C3647="S","S","")</f>
        <v/>
      </c>
      <c r="G3647" s="0" t="str">
        <f aca="false">IF(F3647="S",COUNTIF($F$3:$F3647,"S"),"")</f>
        <v/>
      </c>
      <c r="H3647" s="0" t="n">
        <f aca="false">A3647</f>
        <v>49</v>
      </c>
      <c r="I3647" s="0" t="n">
        <f aca="false">B3647</f>
        <v>45</v>
      </c>
    </row>
    <row r="3648" customFormat="false" ht="12.8" hidden="false" customHeight="false" outlineLevel="0" collapsed="false">
      <c r="A3648" s="0" t="n">
        <f aca="false">IF(B3647&lt;&gt;$D$1,A3647,A3647+1)</f>
        <v>49</v>
      </c>
      <c r="B3648" s="0" t="n">
        <f aca="false">IF(B3647&lt;&gt;$D$1,B3647+1,1)</f>
        <v>46</v>
      </c>
      <c r="C3648" s="0" t="str">
        <f aca="false">IFERROR(VLOOKUP(A3648,'Province Map'!$A$2:$BX$77,(MATCH(B3648,'Province Map'!$B$2:$BX$2,0)+1),0),"")</f>
        <v/>
      </c>
      <c r="D3648" s="0" t="str">
        <f aca="false">IF(C3648="T","T","")</f>
        <v/>
      </c>
      <c r="E3648" s="0" t="str">
        <f aca="false">IF(D3648="T",COUNTIF($D$3:$D3648,"T"),"")</f>
        <v/>
      </c>
      <c r="F3648" s="0" t="str">
        <f aca="false">IF(C3648="S","S","")</f>
        <v/>
      </c>
      <c r="G3648" s="0" t="str">
        <f aca="false">IF(F3648="S",COUNTIF($F$3:$F3648,"S"),"")</f>
        <v/>
      </c>
      <c r="H3648" s="0" t="n">
        <f aca="false">A3648</f>
        <v>49</v>
      </c>
      <c r="I3648" s="0" t="n">
        <f aca="false">B3648</f>
        <v>46</v>
      </c>
    </row>
    <row r="3649" customFormat="false" ht="12.8" hidden="false" customHeight="false" outlineLevel="0" collapsed="false">
      <c r="A3649" s="0" t="n">
        <f aca="false">IF(B3648&lt;&gt;$D$1,A3648,A3648+1)</f>
        <v>49</v>
      </c>
      <c r="B3649" s="0" t="n">
        <f aca="false">IF(B3648&lt;&gt;$D$1,B3648+1,1)</f>
        <v>47</v>
      </c>
      <c r="C3649" s="0" t="str">
        <f aca="false">IFERROR(VLOOKUP(A3649,'Province Map'!$A$2:$BX$77,(MATCH(B3649,'Province Map'!$B$2:$BX$2,0)+1),0),"")</f>
        <v/>
      </c>
      <c r="D3649" s="0" t="str">
        <f aca="false">IF(C3649="T","T","")</f>
        <v/>
      </c>
      <c r="E3649" s="0" t="str">
        <f aca="false">IF(D3649="T",COUNTIF($D$3:$D3649,"T"),"")</f>
        <v/>
      </c>
      <c r="F3649" s="0" t="str">
        <f aca="false">IF(C3649="S","S","")</f>
        <v/>
      </c>
      <c r="G3649" s="0" t="str">
        <f aca="false">IF(F3649="S",COUNTIF($F$3:$F3649,"S"),"")</f>
        <v/>
      </c>
      <c r="H3649" s="0" t="n">
        <f aca="false">A3649</f>
        <v>49</v>
      </c>
      <c r="I3649" s="0" t="n">
        <f aca="false">B3649</f>
        <v>47</v>
      </c>
    </row>
    <row r="3650" customFormat="false" ht="12.8" hidden="false" customHeight="false" outlineLevel="0" collapsed="false">
      <c r="A3650" s="0" t="n">
        <f aca="false">IF(B3649&lt;&gt;$D$1,A3649,A3649+1)</f>
        <v>49</v>
      </c>
      <c r="B3650" s="0" t="n">
        <f aca="false">IF(B3649&lt;&gt;$D$1,B3649+1,1)</f>
        <v>48</v>
      </c>
      <c r="C3650" s="0" t="str">
        <f aca="false">IFERROR(VLOOKUP(A3650,'Province Map'!$A$2:$BX$77,(MATCH(B3650,'Province Map'!$B$2:$BX$2,0)+1),0),"")</f>
        <v/>
      </c>
      <c r="D3650" s="0" t="str">
        <f aca="false">IF(C3650="T","T","")</f>
        <v/>
      </c>
      <c r="E3650" s="0" t="str">
        <f aca="false">IF(D3650="T",COUNTIF($D$3:$D3650,"T"),"")</f>
        <v/>
      </c>
      <c r="F3650" s="0" t="str">
        <f aca="false">IF(C3650="S","S","")</f>
        <v/>
      </c>
      <c r="G3650" s="0" t="str">
        <f aca="false">IF(F3650="S",COUNTIF($F$3:$F3650,"S"),"")</f>
        <v/>
      </c>
      <c r="H3650" s="0" t="n">
        <f aca="false">A3650</f>
        <v>49</v>
      </c>
      <c r="I3650" s="0" t="n">
        <f aca="false">B3650</f>
        <v>48</v>
      </c>
    </row>
    <row r="3651" customFormat="false" ht="12.8" hidden="false" customHeight="false" outlineLevel="0" collapsed="false">
      <c r="A3651" s="0" t="n">
        <f aca="false">IF(B3650&lt;&gt;$D$1,A3650,A3650+1)</f>
        <v>49</v>
      </c>
      <c r="B3651" s="0" t="n">
        <f aca="false">IF(B3650&lt;&gt;$D$1,B3650+1,1)</f>
        <v>49</v>
      </c>
      <c r="C3651" s="0" t="str">
        <f aca="false">IFERROR(VLOOKUP(A3651,'Province Map'!$A$2:$BX$77,(MATCH(B3651,'Province Map'!$B$2:$BX$2,0)+1),0),"")</f>
        <v/>
      </c>
      <c r="D3651" s="0" t="str">
        <f aca="false">IF(C3651="T","T","")</f>
        <v/>
      </c>
      <c r="E3651" s="0" t="str">
        <f aca="false">IF(D3651="T",COUNTIF($D$3:$D3651,"T"),"")</f>
        <v/>
      </c>
      <c r="F3651" s="0" t="str">
        <f aca="false">IF(C3651="S","S","")</f>
        <v/>
      </c>
      <c r="G3651" s="0" t="str">
        <f aca="false">IF(F3651="S",COUNTIF($F$3:$F3651,"S"),"")</f>
        <v/>
      </c>
      <c r="H3651" s="0" t="n">
        <f aca="false">A3651</f>
        <v>49</v>
      </c>
      <c r="I3651" s="0" t="n">
        <f aca="false">B3651</f>
        <v>49</v>
      </c>
    </row>
    <row r="3652" customFormat="false" ht="12.8" hidden="false" customHeight="false" outlineLevel="0" collapsed="false">
      <c r="A3652" s="0" t="n">
        <f aca="false">IF(B3651&lt;&gt;$D$1,A3651,A3651+1)</f>
        <v>49</v>
      </c>
      <c r="B3652" s="0" t="n">
        <f aca="false">IF(B3651&lt;&gt;$D$1,B3651+1,1)</f>
        <v>50</v>
      </c>
      <c r="C3652" s="0" t="str">
        <f aca="false">IFERROR(VLOOKUP(A3652,'Province Map'!$A$2:$BX$77,(MATCH(B3652,'Province Map'!$B$2:$BX$2,0)+1),0),"")</f>
        <v/>
      </c>
      <c r="D3652" s="0" t="str">
        <f aca="false">IF(C3652="T","T","")</f>
        <v/>
      </c>
      <c r="E3652" s="0" t="str">
        <f aca="false">IF(D3652="T",COUNTIF($D$3:$D3652,"T"),"")</f>
        <v/>
      </c>
      <c r="F3652" s="0" t="str">
        <f aca="false">IF(C3652="S","S","")</f>
        <v/>
      </c>
      <c r="G3652" s="0" t="str">
        <f aca="false">IF(F3652="S",COUNTIF($F$3:$F3652,"S"),"")</f>
        <v/>
      </c>
      <c r="H3652" s="0" t="n">
        <f aca="false">A3652</f>
        <v>49</v>
      </c>
      <c r="I3652" s="0" t="n">
        <f aca="false">B3652</f>
        <v>50</v>
      </c>
    </row>
    <row r="3653" customFormat="false" ht="12.8" hidden="false" customHeight="false" outlineLevel="0" collapsed="false">
      <c r="A3653" s="0" t="n">
        <f aca="false">IF(B3652&lt;&gt;$D$1,A3652,A3652+1)</f>
        <v>49</v>
      </c>
      <c r="B3653" s="0" t="n">
        <f aca="false">IF(B3652&lt;&gt;$D$1,B3652+1,1)</f>
        <v>51</v>
      </c>
      <c r="C3653" s="0" t="str">
        <f aca="false">IFERROR(VLOOKUP(A3653,'Province Map'!$A$2:$BX$77,(MATCH(B3653,'Province Map'!$B$2:$BX$2,0)+1),0),"")</f>
        <v/>
      </c>
      <c r="D3653" s="0" t="str">
        <f aca="false">IF(C3653="T","T","")</f>
        <v/>
      </c>
      <c r="E3653" s="0" t="str">
        <f aca="false">IF(D3653="T",COUNTIF($D$3:$D3653,"T"),"")</f>
        <v/>
      </c>
      <c r="F3653" s="0" t="str">
        <f aca="false">IF(C3653="S","S","")</f>
        <v/>
      </c>
      <c r="G3653" s="0" t="str">
        <f aca="false">IF(F3653="S",COUNTIF($F$3:$F3653,"S"),"")</f>
        <v/>
      </c>
      <c r="H3653" s="0" t="n">
        <f aca="false">A3653</f>
        <v>49</v>
      </c>
      <c r="I3653" s="0" t="n">
        <f aca="false">B3653</f>
        <v>51</v>
      </c>
    </row>
    <row r="3654" customFormat="false" ht="12.8" hidden="false" customHeight="false" outlineLevel="0" collapsed="false">
      <c r="A3654" s="0" t="n">
        <f aca="false">IF(B3653&lt;&gt;$D$1,A3653,A3653+1)</f>
        <v>49</v>
      </c>
      <c r="B3654" s="0" t="n">
        <f aca="false">IF(B3653&lt;&gt;$D$1,B3653+1,1)</f>
        <v>52</v>
      </c>
      <c r="C3654" s="0" t="str">
        <f aca="false">IFERROR(VLOOKUP(A3654,'Province Map'!$A$2:$BX$77,(MATCH(B3654,'Province Map'!$B$2:$BX$2,0)+1),0),"")</f>
        <v/>
      </c>
      <c r="D3654" s="0" t="str">
        <f aca="false">IF(C3654="T","T","")</f>
        <v/>
      </c>
      <c r="E3654" s="0" t="str">
        <f aca="false">IF(D3654="T",COUNTIF($D$3:$D3654,"T"),"")</f>
        <v/>
      </c>
      <c r="F3654" s="0" t="str">
        <f aca="false">IF(C3654="S","S","")</f>
        <v/>
      </c>
      <c r="G3654" s="0" t="str">
        <f aca="false">IF(F3654="S",COUNTIF($F$3:$F3654,"S"),"")</f>
        <v/>
      </c>
      <c r="H3654" s="0" t="n">
        <f aca="false">A3654</f>
        <v>49</v>
      </c>
      <c r="I3654" s="0" t="n">
        <f aca="false">B3654</f>
        <v>52</v>
      </c>
    </row>
    <row r="3655" customFormat="false" ht="12.8" hidden="false" customHeight="false" outlineLevel="0" collapsed="false">
      <c r="A3655" s="0" t="n">
        <f aca="false">IF(B3654&lt;&gt;$D$1,A3654,A3654+1)</f>
        <v>49</v>
      </c>
      <c r="B3655" s="0" t="n">
        <f aca="false">IF(B3654&lt;&gt;$D$1,B3654+1,1)</f>
        <v>53</v>
      </c>
      <c r="C3655" s="0" t="str">
        <f aca="false">IFERROR(VLOOKUP(A3655,'Province Map'!$A$2:$BX$77,(MATCH(B3655,'Province Map'!$B$2:$BX$2,0)+1),0),"")</f>
        <v/>
      </c>
      <c r="D3655" s="0" t="str">
        <f aca="false">IF(C3655="T","T","")</f>
        <v/>
      </c>
      <c r="E3655" s="0" t="str">
        <f aca="false">IF(D3655="T",COUNTIF($D$3:$D3655,"T"),"")</f>
        <v/>
      </c>
      <c r="F3655" s="0" t="str">
        <f aca="false">IF(C3655="S","S","")</f>
        <v/>
      </c>
      <c r="G3655" s="0" t="str">
        <f aca="false">IF(F3655="S",COUNTIF($F$3:$F3655,"S"),"")</f>
        <v/>
      </c>
      <c r="H3655" s="0" t="n">
        <f aca="false">A3655</f>
        <v>49</v>
      </c>
      <c r="I3655" s="0" t="n">
        <f aca="false">B3655</f>
        <v>53</v>
      </c>
    </row>
    <row r="3656" customFormat="false" ht="12.8" hidden="false" customHeight="false" outlineLevel="0" collapsed="false">
      <c r="A3656" s="0" t="n">
        <f aca="false">IF(B3655&lt;&gt;$D$1,A3655,A3655+1)</f>
        <v>49</v>
      </c>
      <c r="B3656" s="0" t="n">
        <f aca="false">IF(B3655&lt;&gt;$D$1,B3655+1,1)</f>
        <v>54</v>
      </c>
      <c r="C3656" s="0" t="str">
        <f aca="false">IFERROR(VLOOKUP(A3656,'Province Map'!$A$2:$BX$77,(MATCH(B3656,'Province Map'!$B$2:$BX$2,0)+1),0),"")</f>
        <v/>
      </c>
      <c r="D3656" s="0" t="str">
        <f aca="false">IF(C3656="T","T","")</f>
        <v/>
      </c>
      <c r="E3656" s="0" t="str">
        <f aca="false">IF(D3656="T",COUNTIF($D$3:$D3656,"T"),"")</f>
        <v/>
      </c>
      <c r="F3656" s="0" t="str">
        <f aca="false">IF(C3656="S","S","")</f>
        <v/>
      </c>
      <c r="G3656" s="0" t="str">
        <f aca="false">IF(F3656="S",COUNTIF($F$3:$F3656,"S"),"")</f>
        <v/>
      </c>
      <c r="H3656" s="0" t="n">
        <f aca="false">A3656</f>
        <v>49</v>
      </c>
      <c r="I3656" s="0" t="n">
        <f aca="false">B3656</f>
        <v>54</v>
      </c>
    </row>
    <row r="3657" customFormat="false" ht="12.8" hidden="false" customHeight="false" outlineLevel="0" collapsed="false">
      <c r="A3657" s="0" t="n">
        <f aca="false">IF(B3656&lt;&gt;$D$1,A3656,A3656+1)</f>
        <v>49</v>
      </c>
      <c r="B3657" s="0" t="n">
        <f aca="false">IF(B3656&lt;&gt;$D$1,B3656+1,1)</f>
        <v>55</v>
      </c>
      <c r="C3657" s="0" t="str">
        <f aca="false">IFERROR(VLOOKUP(A3657,'Province Map'!$A$2:$BX$77,(MATCH(B3657,'Province Map'!$B$2:$BX$2,0)+1),0),"")</f>
        <v/>
      </c>
      <c r="D3657" s="0" t="str">
        <f aca="false">IF(C3657="T","T","")</f>
        <v/>
      </c>
      <c r="E3657" s="0" t="str">
        <f aca="false">IF(D3657="T",COUNTIF($D$3:$D3657,"T"),"")</f>
        <v/>
      </c>
      <c r="F3657" s="0" t="str">
        <f aca="false">IF(C3657="S","S","")</f>
        <v/>
      </c>
      <c r="G3657" s="0" t="str">
        <f aca="false">IF(F3657="S",COUNTIF($F$3:$F3657,"S"),"")</f>
        <v/>
      </c>
      <c r="H3657" s="0" t="n">
        <f aca="false">A3657</f>
        <v>49</v>
      </c>
      <c r="I3657" s="0" t="n">
        <f aca="false">B3657</f>
        <v>55</v>
      </c>
    </row>
    <row r="3658" customFormat="false" ht="12.8" hidden="false" customHeight="false" outlineLevel="0" collapsed="false">
      <c r="A3658" s="0" t="n">
        <f aca="false">IF(B3657&lt;&gt;$D$1,A3657,A3657+1)</f>
        <v>49</v>
      </c>
      <c r="B3658" s="0" t="n">
        <f aca="false">IF(B3657&lt;&gt;$D$1,B3657+1,1)</f>
        <v>56</v>
      </c>
      <c r="C3658" s="0" t="str">
        <f aca="false">IFERROR(VLOOKUP(A3658,'Province Map'!$A$2:$BX$77,(MATCH(B3658,'Province Map'!$B$2:$BX$2,0)+1),0),"")</f>
        <v/>
      </c>
      <c r="D3658" s="0" t="str">
        <f aca="false">IF(C3658="T","T","")</f>
        <v/>
      </c>
      <c r="E3658" s="0" t="str">
        <f aca="false">IF(D3658="T",COUNTIF($D$3:$D3658,"T"),"")</f>
        <v/>
      </c>
      <c r="F3658" s="0" t="str">
        <f aca="false">IF(C3658="S","S","")</f>
        <v/>
      </c>
      <c r="G3658" s="0" t="str">
        <f aca="false">IF(F3658="S",COUNTIF($F$3:$F3658,"S"),"")</f>
        <v/>
      </c>
      <c r="H3658" s="0" t="n">
        <f aca="false">A3658</f>
        <v>49</v>
      </c>
      <c r="I3658" s="0" t="n">
        <f aca="false">B3658</f>
        <v>56</v>
      </c>
    </row>
    <row r="3659" customFormat="false" ht="12.8" hidden="false" customHeight="false" outlineLevel="0" collapsed="false">
      <c r="A3659" s="0" t="n">
        <f aca="false">IF(B3658&lt;&gt;$D$1,A3658,A3658+1)</f>
        <v>49</v>
      </c>
      <c r="B3659" s="0" t="n">
        <f aca="false">IF(B3658&lt;&gt;$D$1,B3658+1,1)</f>
        <v>57</v>
      </c>
      <c r="C3659" s="0" t="str">
        <f aca="false">IFERROR(VLOOKUP(A3659,'Province Map'!$A$2:$BX$77,(MATCH(B3659,'Province Map'!$B$2:$BX$2,0)+1),0),"")</f>
        <v/>
      </c>
      <c r="D3659" s="0" t="str">
        <f aca="false">IF(C3659="T","T","")</f>
        <v/>
      </c>
      <c r="E3659" s="0" t="str">
        <f aca="false">IF(D3659="T",COUNTIF($D$3:$D3659,"T"),"")</f>
        <v/>
      </c>
      <c r="F3659" s="0" t="str">
        <f aca="false">IF(C3659="S","S","")</f>
        <v/>
      </c>
      <c r="G3659" s="0" t="str">
        <f aca="false">IF(F3659="S",COUNTIF($F$3:$F3659,"S"),"")</f>
        <v/>
      </c>
      <c r="H3659" s="0" t="n">
        <f aca="false">A3659</f>
        <v>49</v>
      </c>
      <c r="I3659" s="0" t="n">
        <f aca="false">B3659</f>
        <v>57</v>
      </c>
    </row>
    <row r="3660" customFormat="false" ht="12.8" hidden="false" customHeight="false" outlineLevel="0" collapsed="false">
      <c r="A3660" s="0" t="n">
        <f aca="false">IF(B3659&lt;&gt;$D$1,A3659,A3659+1)</f>
        <v>49</v>
      </c>
      <c r="B3660" s="0" t="n">
        <f aca="false">IF(B3659&lt;&gt;$D$1,B3659+1,1)</f>
        <v>58</v>
      </c>
      <c r="C3660" s="0" t="str">
        <f aca="false">IFERROR(VLOOKUP(A3660,'Province Map'!$A$2:$BX$77,(MATCH(B3660,'Province Map'!$B$2:$BX$2,0)+1),0),"")</f>
        <v/>
      </c>
      <c r="D3660" s="0" t="str">
        <f aca="false">IF(C3660="T","T","")</f>
        <v/>
      </c>
      <c r="E3660" s="0" t="str">
        <f aca="false">IF(D3660="T",COUNTIF($D$3:$D3660,"T"),"")</f>
        <v/>
      </c>
      <c r="F3660" s="0" t="str">
        <f aca="false">IF(C3660="S","S","")</f>
        <v/>
      </c>
      <c r="G3660" s="0" t="str">
        <f aca="false">IF(F3660="S",COUNTIF($F$3:$F3660,"S"),"")</f>
        <v/>
      </c>
      <c r="H3660" s="0" t="n">
        <f aca="false">A3660</f>
        <v>49</v>
      </c>
      <c r="I3660" s="0" t="n">
        <f aca="false">B3660</f>
        <v>58</v>
      </c>
    </row>
    <row r="3661" customFormat="false" ht="12.8" hidden="false" customHeight="false" outlineLevel="0" collapsed="false">
      <c r="A3661" s="0" t="n">
        <f aca="false">IF(B3660&lt;&gt;$D$1,A3660,A3660+1)</f>
        <v>49</v>
      </c>
      <c r="B3661" s="0" t="n">
        <f aca="false">IF(B3660&lt;&gt;$D$1,B3660+1,1)</f>
        <v>59</v>
      </c>
      <c r="C3661" s="0" t="str">
        <f aca="false">IFERROR(VLOOKUP(A3661,'Province Map'!$A$2:$BX$77,(MATCH(B3661,'Province Map'!$B$2:$BX$2,0)+1),0),"")</f>
        <v/>
      </c>
      <c r="D3661" s="0" t="str">
        <f aca="false">IF(C3661="T","T","")</f>
        <v/>
      </c>
      <c r="E3661" s="0" t="str">
        <f aca="false">IF(D3661="T",COUNTIF($D$3:$D3661,"T"),"")</f>
        <v/>
      </c>
      <c r="F3661" s="0" t="str">
        <f aca="false">IF(C3661="S","S","")</f>
        <v/>
      </c>
      <c r="G3661" s="0" t="str">
        <f aca="false">IF(F3661="S",COUNTIF($F$3:$F3661,"S"),"")</f>
        <v/>
      </c>
      <c r="H3661" s="0" t="n">
        <f aca="false">A3661</f>
        <v>49</v>
      </c>
      <c r="I3661" s="0" t="n">
        <f aca="false">B3661</f>
        <v>59</v>
      </c>
    </row>
    <row r="3662" customFormat="false" ht="12.8" hidden="false" customHeight="false" outlineLevel="0" collapsed="false">
      <c r="A3662" s="0" t="n">
        <f aca="false">IF(B3661&lt;&gt;$D$1,A3661,A3661+1)</f>
        <v>49</v>
      </c>
      <c r="B3662" s="0" t="n">
        <f aca="false">IF(B3661&lt;&gt;$D$1,B3661+1,1)</f>
        <v>60</v>
      </c>
      <c r="C3662" s="0" t="str">
        <f aca="false">IFERROR(VLOOKUP(A3662,'Province Map'!$A$2:$BX$77,(MATCH(B3662,'Province Map'!$B$2:$BX$2,0)+1),0),"")</f>
        <v/>
      </c>
      <c r="D3662" s="0" t="str">
        <f aca="false">IF(C3662="T","T","")</f>
        <v/>
      </c>
      <c r="E3662" s="0" t="str">
        <f aca="false">IF(D3662="T",COUNTIF($D$3:$D3662,"T"),"")</f>
        <v/>
      </c>
      <c r="F3662" s="0" t="str">
        <f aca="false">IF(C3662="S","S","")</f>
        <v/>
      </c>
      <c r="G3662" s="0" t="str">
        <f aca="false">IF(F3662="S",COUNTIF($F$3:$F3662,"S"),"")</f>
        <v/>
      </c>
      <c r="H3662" s="0" t="n">
        <f aca="false">A3662</f>
        <v>49</v>
      </c>
      <c r="I3662" s="0" t="n">
        <f aca="false">B3662</f>
        <v>60</v>
      </c>
    </row>
    <row r="3663" customFormat="false" ht="12.8" hidden="false" customHeight="false" outlineLevel="0" collapsed="false">
      <c r="A3663" s="0" t="n">
        <f aca="false">IF(B3662&lt;&gt;$D$1,A3662,A3662+1)</f>
        <v>49</v>
      </c>
      <c r="B3663" s="0" t="n">
        <f aca="false">IF(B3662&lt;&gt;$D$1,B3662+1,1)</f>
        <v>61</v>
      </c>
      <c r="C3663" s="0" t="str">
        <f aca="false">IFERROR(VLOOKUP(A3663,'Province Map'!$A$2:$BX$77,(MATCH(B3663,'Province Map'!$B$2:$BX$2,0)+1),0),"")</f>
        <v/>
      </c>
      <c r="D3663" s="0" t="str">
        <f aca="false">IF(C3663="T","T","")</f>
        <v/>
      </c>
      <c r="E3663" s="0" t="str">
        <f aca="false">IF(D3663="T",COUNTIF($D$3:$D3663,"T"),"")</f>
        <v/>
      </c>
      <c r="F3663" s="0" t="str">
        <f aca="false">IF(C3663="S","S","")</f>
        <v/>
      </c>
      <c r="G3663" s="0" t="str">
        <f aca="false">IF(F3663="S",COUNTIF($F$3:$F3663,"S"),"")</f>
        <v/>
      </c>
      <c r="H3663" s="0" t="n">
        <f aca="false">A3663</f>
        <v>49</v>
      </c>
      <c r="I3663" s="0" t="n">
        <f aca="false">B3663</f>
        <v>61</v>
      </c>
    </row>
    <row r="3664" customFormat="false" ht="12.8" hidden="false" customHeight="false" outlineLevel="0" collapsed="false">
      <c r="A3664" s="0" t="n">
        <f aca="false">IF(B3663&lt;&gt;$D$1,A3663,A3663+1)</f>
        <v>49</v>
      </c>
      <c r="B3664" s="0" t="n">
        <f aca="false">IF(B3663&lt;&gt;$D$1,B3663+1,1)</f>
        <v>62</v>
      </c>
      <c r="C3664" s="0" t="str">
        <f aca="false">IFERROR(VLOOKUP(A3664,'Province Map'!$A$2:$BX$77,(MATCH(B3664,'Province Map'!$B$2:$BX$2,0)+1),0),"")</f>
        <v/>
      </c>
      <c r="D3664" s="0" t="str">
        <f aca="false">IF(C3664="T","T","")</f>
        <v/>
      </c>
      <c r="E3664" s="0" t="str">
        <f aca="false">IF(D3664="T",COUNTIF($D$3:$D3664,"T"),"")</f>
        <v/>
      </c>
      <c r="F3664" s="0" t="str">
        <f aca="false">IF(C3664="S","S","")</f>
        <v/>
      </c>
      <c r="G3664" s="0" t="str">
        <f aca="false">IF(F3664="S",COUNTIF($F$3:$F3664,"S"),"")</f>
        <v/>
      </c>
      <c r="H3664" s="0" t="n">
        <f aca="false">A3664</f>
        <v>49</v>
      </c>
      <c r="I3664" s="0" t="n">
        <f aca="false">B3664</f>
        <v>62</v>
      </c>
    </row>
    <row r="3665" customFormat="false" ht="12.8" hidden="false" customHeight="false" outlineLevel="0" collapsed="false">
      <c r="A3665" s="0" t="n">
        <f aca="false">IF(B3664&lt;&gt;$D$1,A3664,A3664+1)</f>
        <v>49</v>
      </c>
      <c r="B3665" s="0" t="n">
        <f aca="false">IF(B3664&lt;&gt;$D$1,B3664+1,1)</f>
        <v>63</v>
      </c>
      <c r="C3665" s="0" t="str">
        <f aca="false">IFERROR(VLOOKUP(A3665,'Province Map'!$A$2:$BX$77,(MATCH(B3665,'Province Map'!$B$2:$BX$2,0)+1),0),"")</f>
        <v/>
      </c>
      <c r="D3665" s="0" t="str">
        <f aca="false">IF(C3665="T","T","")</f>
        <v/>
      </c>
      <c r="E3665" s="0" t="str">
        <f aca="false">IF(D3665="T",COUNTIF($D$3:$D3665,"T"),"")</f>
        <v/>
      </c>
      <c r="F3665" s="0" t="str">
        <f aca="false">IF(C3665="S","S","")</f>
        <v/>
      </c>
      <c r="G3665" s="0" t="str">
        <f aca="false">IF(F3665="S",COUNTIF($F$3:$F3665,"S"),"")</f>
        <v/>
      </c>
      <c r="H3665" s="0" t="n">
        <f aca="false">A3665</f>
        <v>49</v>
      </c>
      <c r="I3665" s="0" t="n">
        <f aca="false">B3665</f>
        <v>63</v>
      </c>
    </row>
    <row r="3666" customFormat="false" ht="12.8" hidden="false" customHeight="false" outlineLevel="0" collapsed="false">
      <c r="A3666" s="0" t="n">
        <f aca="false">IF(B3665&lt;&gt;$D$1,A3665,A3665+1)</f>
        <v>49</v>
      </c>
      <c r="B3666" s="0" t="n">
        <f aca="false">IF(B3665&lt;&gt;$D$1,B3665+1,1)</f>
        <v>64</v>
      </c>
      <c r="C3666" s="0" t="str">
        <f aca="false">IFERROR(VLOOKUP(A3666,'Province Map'!$A$2:$BX$77,(MATCH(B3666,'Province Map'!$B$2:$BX$2,0)+1),0),"")</f>
        <v/>
      </c>
      <c r="D3666" s="0" t="str">
        <f aca="false">IF(C3666="T","T","")</f>
        <v/>
      </c>
      <c r="E3666" s="0" t="str">
        <f aca="false">IF(D3666="T",COUNTIF($D$3:$D3666,"T"),"")</f>
        <v/>
      </c>
      <c r="F3666" s="0" t="str">
        <f aca="false">IF(C3666="S","S","")</f>
        <v/>
      </c>
      <c r="G3666" s="0" t="str">
        <f aca="false">IF(F3666="S",COUNTIF($F$3:$F3666,"S"),"")</f>
        <v/>
      </c>
      <c r="H3666" s="0" t="n">
        <f aca="false">A3666</f>
        <v>49</v>
      </c>
      <c r="I3666" s="0" t="n">
        <f aca="false">B3666</f>
        <v>64</v>
      </c>
    </row>
    <row r="3667" customFormat="false" ht="12.8" hidden="false" customHeight="false" outlineLevel="0" collapsed="false">
      <c r="A3667" s="0" t="n">
        <f aca="false">IF(B3666&lt;&gt;$D$1,A3666,A3666+1)</f>
        <v>49</v>
      </c>
      <c r="B3667" s="0" t="n">
        <f aca="false">IF(B3666&lt;&gt;$D$1,B3666+1,1)</f>
        <v>65</v>
      </c>
      <c r="C3667" s="0" t="str">
        <f aca="false">IFERROR(VLOOKUP(A3667,'Province Map'!$A$2:$BX$77,(MATCH(B3667,'Province Map'!$B$2:$BX$2,0)+1),0),"")</f>
        <v/>
      </c>
      <c r="D3667" s="0" t="str">
        <f aca="false">IF(C3667="T","T","")</f>
        <v/>
      </c>
      <c r="E3667" s="0" t="str">
        <f aca="false">IF(D3667="T",COUNTIF($D$3:$D3667,"T"),"")</f>
        <v/>
      </c>
      <c r="F3667" s="0" t="str">
        <f aca="false">IF(C3667="S","S","")</f>
        <v/>
      </c>
      <c r="G3667" s="0" t="str">
        <f aca="false">IF(F3667="S",COUNTIF($F$3:$F3667,"S"),"")</f>
        <v/>
      </c>
      <c r="H3667" s="0" t="n">
        <f aca="false">A3667</f>
        <v>49</v>
      </c>
      <c r="I3667" s="0" t="n">
        <f aca="false">B3667</f>
        <v>65</v>
      </c>
    </row>
    <row r="3668" customFormat="false" ht="12.8" hidden="false" customHeight="false" outlineLevel="0" collapsed="false">
      <c r="A3668" s="0" t="n">
        <f aca="false">IF(B3667&lt;&gt;$D$1,A3667,A3667+1)</f>
        <v>49</v>
      </c>
      <c r="B3668" s="0" t="n">
        <f aca="false">IF(B3667&lt;&gt;$D$1,B3667+1,1)</f>
        <v>66</v>
      </c>
      <c r="C3668" s="0" t="str">
        <f aca="false">IFERROR(VLOOKUP(A3668,'Province Map'!$A$2:$BX$77,(MATCH(B3668,'Province Map'!$B$2:$BX$2,0)+1),0),"")</f>
        <v/>
      </c>
      <c r="D3668" s="0" t="str">
        <f aca="false">IF(C3668="T","T","")</f>
        <v/>
      </c>
      <c r="E3668" s="0" t="str">
        <f aca="false">IF(D3668="T",COUNTIF($D$3:$D3668,"T"),"")</f>
        <v/>
      </c>
      <c r="F3668" s="0" t="str">
        <f aca="false">IF(C3668="S","S","")</f>
        <v/>
      </c>
      <c r="G3668" s="0" t="str">
        <f aca="false">IF(F3668="S",COUNTIF($F$3:$F3668,"S"),"")</f>
        <v/>
      </c>
      <c r="H3668" s="0" t="n">
        <f aca="false">A3668</f>
        <v>49</v>
      </c>
      <c r="I3668" s="0" t="n">
        <f aca="false">B3668</f>
        <v>66</v>
      </c>
    </row>
    <row r="3669" customFormat="false" ht="12.8" hidden="false" customHeight="false" outlineLevel="0" collapsed="false">
      <c r="A3669" s="0" t="n">
        <f aca="false">IF(B3668&lt;&gt;$D$1,A3668,A3668+1)</f>
        <v>49</v>
      </c>
      <c r="B3669" s="0" t="n">
        <f aca="false">IF(B3668&lt;&gt;$D$1,B3668+1,1)</f>
        <v>67</v>
      </c>
      <c r="C3669" s="0" t="str">
        <f aca="false">IFERROR(VLOOKUP(A3669,'Province Map'!$A$2:$BX$77,(MATCH(B3669,'Province Map'!$B$2:$BX$2,0)+1),0),"")</f>
        <v/>
      </c>
      <c r="D3669" s="0" t="str">
        <f aca="false">IF(C3669="T","T","")</f>
        <v/>
      </c>
      <c r="E3669" s="0" t="str">
        <f aca="false">IF(D3669="T",COUNTIF($D$3:$D3669,"T"),"")</f>
        <v/>
      </c>
      <c r="F3669" s="0" t="str">
        <f aca="false">IF(C3669="S","S","")</f>
        <v/>
      </c>
      <c r="G3669" s="0" t="str">
        <f aca="false">IF(F3669="S",COUNTIF($F$3:$F3669,"S"),"")</f>
        <v/>
      </c>
      <c r="H3669" s="0" t="n">
        <f aca="false">A3669</f>
        <v>49</v>
      </c>
      <c r="I3669" s="0" t="n">
        <f aca="false">B3669</f>
        <v>67</v>
      </c>
    </row>
    <row r="3670" customFormat="false" ht="12.8" hidden="false" customHeight="false" outlineLevel="0" collapsed="false">
      <c r="A3670" s="0" t="n">
        <f aca="false">IF(B3669&lt;&gt;$D$1,A3669,A3669+1)</f>
        <v>49</v>
      </c>
      <c r="B3670" s="0" t="n">
        <f aca="false">IF(B3669&lt;&gt;$D$1,B3669+1,1)</f>
        <v>68</v>
      </c>
      <c r="C3670" s="0" t="str">
        <f aca="false">IFERROR(VLOOKUP(A3670,'Province Map'!$A$2:$BX$77,(MATCH(B3670,'Province Map'!$B$2:$BX$2,0)+1),0),"")</f>
        <v/>
      </c>
      <c r="D3670" s="0" t="str">
        <f aca="false">IF(C3670="T","T","")</f>
        <v/>
      </c>
      <c r="E3670" s="0" t="str">
        <f aca="false">IF(D3670="T",COUNTIF($D$3:$D3670,"T"),"")</f>
        <v/>
      </c>
      <c r="F3670" s="0" t="str">
        <f aca="false">IF(C3670="S","S","")</f>
        <v/>
      </c>
      <c r="G3670" s="0" t="str">
        <f aca="false">IF(F3670="S",COUNTIF($F$3:$F3670,"S"),"")</f>
        <v/>
      </c>
      <c r="H3670" s="0" t="n">
        <f aca="false">A3670</f>
        <v>49</v>
      </c>
      <c r="I3670" s="0" t="n">
        <f aca="false">B3670</f>
        <v>68</v>
      </c>
    </row>
    <row r="3671" customFormat="false" ht="12.8" hidden="false" customHeight="false" outlineLevel="0" collapsed="false">
      <c r="A3671" s="0" t="n">
        <f aca="false">IF(B3670&lt;&gt;$D$1,A3670,A3670+1)</f>
        <v>49</v>
      </c>
      <c r="B3671" s="0" t="n">
        <f aca="false">IF(B3670&lt;&gt;$D$1,B3670+1,1)</f>
        <v>69</v>
      </c>
      <c r="C3671" s="0" t="str">
        <f aca="false">IFERROR(VLOOKUP(A3671,'Province Map'!$A$2:$BX$77,(MATCH(B3671,'Province Map'!$B$2:$BX$2,0)+1),0),"")</f>
        <v/>
      </c>
      <c r="D3671" s="0" t="str">
        <f aca="false">IF(C3671="T","T","")</f>
        <v/>
      </c>
      <c r="E3671" s="0" t="str">
        <f aca="false">IF(D3671="T",COUNTIF($D$3:$D3671,"T"),"")</f>
        <v/>
      </c>
      <c r="F3671" s="0" t="str">
        <f aca="false">IF(C3671="S","S","")</f>
        <v/>
      </c>
      <c r="G3671" s="0" t="str">
        <f aca="false">IF(F3671="S",COUNTIF($F$3:$F3671,"S"),"")</f>
        <v/>
      </c>
      <c r="H3671" s="0" t="n">
        <f aca="false">A3671</f>
        <v>49</v>
      </c>
      <c r="I3671" s="0" t="n">
        <f aca="false">B3671</f>
        <v>69</v>
      </c>
    </row>
    <row r="3672" customFormat="false" ht="12.8" hidden="false" customHeight="false" outlineLevel="0" collapsed="false">
      <c r="A3672" s="0" t="n">
        <f aca="false">IF(B3671&lt;&gt;$D$1,A3671,A3671+1)</f>
        <v>49</v>
      </c>
      <c r="B3672" s="0" t="n">
        <f aca="false">IF(B3671&lt;&gt;$D$1,B3671+1,1)</f>
        <v>70</v>
      </c>
      <c r="C3672" s="0" t="str">
        <f aca="false">IFERROR(VLOOKUP(A3672,'Province Map'!$A$2:$BX$77,(MATCH(B3672,'Province Map'!$B$2:$BX$2,0)+1),0),"")</f>
        <v/>
      </c>
      <c r="D3672" s="0" t="str">
        <f aca="false">IF(C3672="T","T","")</f>
        <v/>
      </c>
      <c r="E3672" s="0" t="str">
        <f aca="false">IF(D3672="T",COUNTIF($D$3:$D3672,"T"),"")</f>
        <v/>
      </c>
      <c r="F3672" s="0" t="str">
        <f aca="false">IF(C3672="S","S","")</f>
        <v/>
      </c>
      <c r="G3672" s="0" t="str">
        <f aca="false">IF(F3672="S",COUNTIF($F$3:$F3672,"S"),"")</f>
        <v/>
      </c>
      <c r="H3672" s="0" t="n">
        <f aca="false">A3672</f>
        <v>49</v>
      </c>
      <c r="I3672" s="0" t="n">
        <f aca="false">B3672</f>
        <v>70</v>
      </c>
    </row>
    <row r="3673" customFormat="false" ht="12.8" hidden="false" customHeight="false" outlineLevel="0" collapsed="false">
      <c r="A3673" s="0" t="n">
        <f aca="false">IF(B3672&lt;&gt;$D$1,A3672,A3672+1)</f>
        <v>49</v>
      </c>
      <c r="B3673" s="0" t="n">
        <f aca="false">IF(B3672&lt;&gt;$D$1,B3672+1,1)</f>
        <v>71</v>
      </c>
      <c r="C3673" s="0" t="str">
        <f aca="false">IFERROR(VLOOKUP(A3673,'Province Map'!$A$2:$BX$77,(MATCH(B3673,'Province Map'!$B$2:$BX$2,0)+1),0),"")</f>
        <v/>
      </c>
      <c r="D3673" s="0" t="str">
        <f aca="false">IF(C3673="T","T","")</f>
        <v/>
      </c>
      <c r="E3673" s="0" t="str">
        <f aca="false">IF(D3673="T",COUNTIF($D$3:$D3673,"T"),"")</f>
        <v/>
      </c>
      <c r="F3673" s="0" t="str">
        <f aca="false">IF(C3673="S","S","")</f>
        <v/>
      </c>
      <c r="G3673" s="0" t="str">
        <f aca="false">IF(F3673="S",COUNTIF($F$3:$F3673,"S"),"")</f>
        <v/>
      </c>
      <c r="H3673" s="0" t="n">
        <f aca="false">A3673</f>
        <v>49</v>
      </c>
      <c r="I3673" s="0" t="n">
        <f aca="false">B3673</f>
        <v>71</v>
      </c>
    </row>
    <row r="3674" customFormat="false" ht="12.8" hidden="false" customHeight="false" outlineLevel="0" collapsed="false">
      <c r="A3674" s="0" t="n">
        <f aca="false">IF(B3673&lt;&gt;$D$1,A3673,A3673+1)</f>
        <v>49</v>
      </c>
      <c r="B3674" s="0" t="n">
        <f aca="false">IF(B3673&lt;&gt;$D$1,B3673+1,1)</f>
        <v>72</v>
      </c>
      <c r="C3674" s="0" t="str">
        <f aca="false">IFERROR(VLOOKUP(A3674,'Province Map'!$A$2:$BX$77,(MATCH(B3674,'Province Map'!$B$2:$BX$2,0)+1),0),"")</f>
        <v/>
      </c>
      <c r="D3674" s="0" t="str">
        <f aca="false">IF(C3674="T","T","")</f>
        <v/>
      </c>
      <c r="E3674" s="0" t="str">
        <f aca="false">IF(D3674="T",COUNTIF($D$3:$D3674,"T"),"")</f>
        <v/>
      </c>
      <c r="F3674" s="0" t="str">
        <f aca="false">IF(C3674="S","S","")</f>
        <v/>
      </c>
      <c r="G3674" s="0" t="str">
        <f aca="false">IF(F3674="S",COUNTIF($F$3:$F3674,"S"),"")</f>
        <v/>
      </c>
      <c r="H3674" s="0" t="n">
        <f aca="false">A3674</f>
        <v>49</v>
      </c>
      <c r="I3674" s="0" t="n">
        <f aca="false">B3674</f>
        <v>72</v>
      </c>
    </row>
    <row r="3675" customFormat="false" ht="12.8" hidden="false" customHeight="false" outlineLevel="0" collapsed="false">
      <c r="A3675" s="0" t="n">
        <f aca="false">IF(B3674&lt;&gt;$D$1,A3674,A3674+1)</f>
        <v>49</v>
      </c>
      <c r="B3675" s="0" t="n">
        <f aca="false">IF(B3674&lt;&gt;$D$1,B3674+1,1)</f>
        <v>73</v>
      </c>
      <c r="C3675" s="0" t="str">
        <f aca="false">IFERROR(VLOOKUP(A3675,'Province Map'!$A$2:$BX$77,(MATCH(B3675,'Province Map'!$B$2:$BX$2,0)+1),0),"")</f>
        <v/>
      </c>
      <c r="D3675" s="0" t="str">
        <f aca="false">IF(C3675="T","T","")</f>
        <v/>
      </c>
      <c r="E3675" s="0" t="str">
        <f aca="false">IF(D3675="T",COUNTIF($D$3:$D3675,"T"),"")</f>
        <v/>
      </c>
      <c r="F3675" s="0" t="str">
        <f aca="false">IF(C3675="S","S","")</f>
        <v/>
      </c>
      <c r="G3675" s="0" t="str">
        <f aca="false">IF(F3675="S",COUNTIF($F$3:$F3675,"S"),"")</f>
        <v/>
      </c>
      <c r="H3675" s="0" t="n">
        <f aca="false">A3675</f>
        <v>49</v>
      </c>
      <c r="I3675" s="0" t="n">
        <f aca="false">B3675</f>
        <v>73</v>
      </c>
    </row>
    <row r="3676" customFormat="false" ht="12.8" hidden="false" customHeight="false" outlineLevel="0" collapsed="false">
      <c r="A3676" s="0" t="n">
        <f aca="false">IF(B3675&lt;&gt;$D$1,A3675,A3675+1)</f>
        <v>49</v>
      </c>
      <c r="B3676" s="0" t="n">
        <f aca="false">IF(B3675&lt;&gt;$D$1,B3675+1,1)</f>
        <v>74</v>
      </c>
      <c r="C3676" s="0" t="str">
        <f aca="false">IFERROR(VLOOKUP(A3676,'Province Map'!$A$2:$BX$77,(MATCH(B3676,'Province Map'!$B$2:$BX$2,0)+1),0),"")</f>
        <v/>
      </c>
      <c r="D3676" s="0" t="str">
        <f aca="false">IF(C3676="T","T","")</f>
        <v/>
      </c>
      <c r="E3676" s="0" t="str">
        <f aca="false">IF(D3676="T",COUNTIF($D$3:$D3676,"T"),"")</f>
        <v/>
      </c>
      <c r="F3676" s="0" t="str">
        <f aca="false">IF(C3676="S","S","")</f>
        <v/>
      </c>
      <c r="G3676" s="0" t="str">
        <f aca="false">IF(F3676="S",COUNTIF($F$3:$F3676,"S"),"")</f>
        <v/>
      </c>
      <c r="H3676" s="0" t="n">
        <f aca="false">A3676</f>
        <v>49</v>
      </c>
      <c r="I3676" s="0" t="n">
        <f aca="false">B3676</f>
        <v>74</v>
      </c>
    </row>
    <row r="3677" customFormat="false" ht="12.8" hidden="false" customHeight="false" outlineLevel="0" collapsed="false">
      <c r="A3677" s="0" t="n">
        <f aca="false">IF(B3676&lt;&gt;$D$1,A3676,A3676+1)</f>
        <v>49</v>
      </c>
      <c r="B3677" s="0" t="n">
        <f aca="false">IF(B3676&lt;&gt;$D$1,B3676+1,1)</f>
        <v>75</v>
      </c>
      <c r="C3677" s="0" t="str">
        <f aca="false">IFERROR(VLOOKUP(A3677,'Province Map'!$A$2:$BX$77,(MATCH(B3677,'Province Map'!$B$2:$BX$2,0)+1),0),"")</f>
        <v/>
      </c>
      <c r="D3677" s="0" t="str">
        <f aca="false">IF(C3677="T","T","")</f>
        <v/>
      </c>
      <c r="E3677" s="0" t="str">
        <f aca="false">IF(D3677="T",COUNTIF($D$3:$D3677,"T"),"")</f>
        <v/>
      </c>
      <c r="F3677" s="0" t="str">
        <f aca="false">IF(C3677="S","S","")</f>
        <v/>
      </c>
      <c r="G3677" s="0" t="str">
        <f aca="false">IF(F3677="S",COUNTIF($F$3:$F3677,"S"),"")</f>
        <v/>
      </c>
      <c r="H3677" s="0" t="n">
        <f aca="false">A3677</f>
        <v>49</v>
      </c>
      <c r="I3677" s="0" t="n">
        <f aca="false">B3677</f>
        <v>75</v>
      </c>
    </row>
    <row r="3678" customFormat="false" ht="12.8" hidden="false" customHeight="false" outlineLevel="0" collapsed="false">
      <c r="A3678" s="0" t="n">
        <f aca="false">IF(B3677&lt;&gt;$D$1,A3677,A3677+1)</f>
        <v>50</v>
      </c>
      <c r="B3678" s="0" t="n">
        <f aca="false">IF(B3677&lt;&gt;$D$1,B3677+1,1)</f>
        <v>1</v>
      </c>
      <c r="C3678" s="0" t="str">
        <f aca="false">IFERROR(VLOOKUP(A3678,'Province Map'!$A$2:$BX$77,(MATCH(B3678,'Province Map'!$B$2:$BX$2,0)+1),0),"")</f>
        <v/>
      </c>
      <c r="D3678" s="0" t="str">
        <f aca="false">IF(C3678="T","T","")</f>
        <v/>
      </c>
      <c r="E3678" s="0" t="str">
        <f aca="false">IF(D3678="T",COUNTIF($D$3:$D3678,"T"),"")</f>
        <v/>
      </c>
      <c r="F3678" s="0" t="str">
        <f aca="false">IF(C3678="S","S","")</f>
        <v/>
      </c>
      <c r="G3678" s="0" t="str">
        <f aca="false">IF(F3678="S",COUNTIF($F$3:$F3678,"S"),"")</f>
        <v/>
      </c>
      <c r="H3678" s="0" t="n">
        <f aca="false">A3678</f>
        <v>50</v>
      </c>
      <c r="I3678" s="0" t="n">
        <f aca="false">B3678</f>
        <v>1</v>
      </c>
    </row>
    <row r="3679" customFormat="false" ht="12.8" hidden="false" customHeight="false" outlineLevel="0" collapsed="false">
      <c r="A3679" s="0" t="n">
        <f aca="false">IF(B3678&lt;&gt;$D$1,A3678,A3678+1)</f>
        <v>50</v>
      </c>
      <c r="B3679" s="0" t="n">
        <f aca="false">IF(B3678&lt;&gt;$D$1,B3678+1,1)</f>
        <v>2</v>
      </c>
      <c r="C3679" s="0" t="str">
        <f aca="false">IFERROR(VLOOKUP(A3679,'Province Map'!$A$2:$BX$77,(MATCH(B3679,'Province Map'!$B$2:$BX$2,0)+1),0),"")</f>
        <v/>
      </c>
      <c r="D3679" s="0" t="str">
        <f aca="false">IF(C3679="T","T","")</f>
        <v/>
      </c>
      <c r="E3679" s="0" t="str">
        <f aca="false">IF(D3679="T",COUNTIF($D$3:$D3679,"T"),"")</f>
        <v/>
      </c>
      <c r="F3679" s="0" t="str">
        <f aca="false">IF(C3679="S","S","")</f>
        <v/>
      </c>
      <c r="G3679" s="0" t="str">
        <f aca="false">IF(F3679="S",COUNTIF($F$3:$F3679,"S"),"")</f>
        <v/>
      </c>
      <c r="H3679" s="0" t="n">
        <f aca="false">A3679</f>
        <v>50</v>
      </c>
      <c r="I3679" s="0" t="n">
        <f aca="false">B3679</f>
        <v>2</v>
      </c>
    </row>
    <row r="3680" customFormat="false" ht="12.8" hidden="false" customHeight="false" outlineLevel="0" collapsed="false">
      <c r="A3680" s="0" t="n">
        <f aca="false">IF(B3679&lt;&gt;$D$1,A3679,A3679+1)</f>
        <v>50</v>
      </c>
      <c r="B3680" s="0" t="n">
        <f aca="false">IF(B3679&lt;&gt;$D$1,B3679+1,1)</f>
        <v>3</v>
      </c>
      <c r="C3680" s="0" t="str">
        <f aca="false">IFERROR(VLOOKUP(A3680,'Province Map'!$A$2:$BX$77,(MATCH(B3680,'Province Map'!$B$2:$BX$2,0)+1),0),"")</f>
        <v/>
      </c>
      <c r="D3680" s="0" t="str">
        <f aca="false">IF(C3680="T","T","")</f>
        <v/>
      </c>
      <c r="E3680" s="0" t="str">
        <f aca="false">IF(D3680="T",COUNTIF($D$3:$D3680,"T"),"")</f>
        <v/>
      </c>
      <c r="F3680" s="0" t="str">
        <f aca="false">IF(C3680="S","S","")</f>
        <v/>
      </c>
      <c r="G3680" s="0" t="str">
        <f aca="false">IF(F3680="S",COUNTIF($F$3:$F3680,"S"),"")</f>
        <v/>
      </c>
      <c r="H3680" s="0" t="n">
        <f aca="false">A3680</f>
        <v>50</v>
      </c>
      <c r="I3680" s="0" t="n">
        <f aca="false">B3680</f>
        <v>3</v>
      </c>
    </row>
    <row r="3681" customFormat="false" ht="12.8" hidden="false" customHeight="false" outlineLevel="0" collapsed="false">
      <c r="A3681" s="0" t="n">
        <f aca="false">IF(B3680&lt;&gt;$D$1,A3680,A3680+1)</f>
        <v>50</v>
      </c>
      <c r="B3681" s="0" t="n">
        <f aca="false">IF(B3680&lt;&gt;$D$1,B3680+1,1)</f>
        <v>4</v>
      </c>
      <c r="C3681" s="0" t="str">
        <f aca="false">IFERROR(VLOOKUP(A3681,'Province Map'!$A$2:$BX$77,(MATCH(B3681,'Province Map'!$B$2:$BX$2,0)+1),0),"")</f>
        <v/>
      </c>
      <c r="D3681" s="0" t="str">
        <f aca="false">IF(C3681="T","T","")</f>
        <v/>
      </c>
      <c r="E3681" s="0" t="str">
        <f aca="false">IF(D3681="T",COUNTIF($D$3:$D3681,"T"),"")</f>
        <v/>
      </c>
      <c r="F3681" s="0" t="str">
        <f aca="false">IF(C3681="S","S","")</f>
        <v/>
      </c>
      <c r="G3681" s="0" t="str">
        <f aca="false">IF(F3681="S",COUNTIF($F$3:$F3681,"S"),"")</f>
        <v/>
      </c>
      <c r="H3681" s="0" t="n">
        <f aca="false">A3681</f>
        <v>50</v>
      </c>
      <c r="I3681" s="0" t="n">
        <f aca="false">B3681</f>
        <v>4</v>
      </c>
    </row>
    <row r="3682" customFormat="false" ht="12.8" hidden="false" customHeight="false" outlineLevel="0" collapsed="false">
      <c r="A3682" s="0" t="n">
        <f aca="false">IF(B3681&lt;&gt;$D$1,A3681,A3681+1)</f>
        <v>50</v>
      </c>
      <c r="B3682" s="0" t="n">
        <f aca="false">IF(B3681&lt;&gt;$D$1,B3681+1,1)</f>
        <v>5</v>
      </c>
      <c r="C3682" s="0" t="str">
        <f aca="false">IFERROR(VLOOKUP(A3682,'Province Map'!$A$2:$BX$77,(MATCH(B3682,'Province Map'!$B$2:$BX$2,0)+1),0),"")</f>
        <v/>
      </c>
      <c r="D3682" s="0" t="str">
        <f aca="false">IF(C3682="T","T","")</f>
        <v/>
      </c>
      <c r="E3682" s="0" t="str">
        <f aca="false">IF(D3682="T",COUNTIF($D$3:$D3682,"T"),"")</f>
        <v/>
      </c>
      <c r="F3682" s="0" t="str">
        <f aca="false">IF(C3682="S","S","")</f>
        <v/>
      </c>
      <c r="G3682" s="0" t="str">
        <f aca="false">IF(F3682="S",COUNTIF($F$3:$F3682,"S"),"")</f>
        <v/>
      </c>
      <c r="H3682" s="0" t="n">
        <f aca="false">A3682</f>
        <v>50</v>
      </c>
      <c r="I3682" s="0" t="n">
        <f aca="false">B3682</f>
        <v>5</v>
      </c>
    </row>
    <row r="3683" customFormat="false" ht="12.8" hidden="false" customHeight="false" outlineLevel="0" collapsed="false">
      <c r="A3683" s="0" t="n">
        <f aca="false">IF(B3682&lt;&gt;$D$1,A3682,A3682+1)</f>
        <v>50</v>
      </c>
      <c r="B3683" s="0" t="n">
        <f aca="false">IF(B3682&lt;&gt;$D$1,B3682+1,1)</f>
        <v>6</v>
      </c>
      <c r="C3683" s="0" t="str">
        <f aca="false">IFERROR(VLOOKUP(A3683,'Province Map'!$A$2:$BX$77,(MATCH(B3683,'Province Map'!$B$2:$BX$2,0)+1),0),"")</f>
        <v/>
      </c>
      <c r="D3683" s="0" t="str">
        <f aca="false">IF(C3683="T","T","")</f>
        <v/>
      </c>
      <c r="E3683" s="0" t="str">
        <f aca="false">IF(D3683="T",COUNTIF($D$3:$D3683,"T"),"")</f>
        <v/>
      </c>
      <c r="F3683" s="0" t="str">
        <f aca="false">IF(C3683="S","S","")</f>
        <v/>
      </c>
      <c r="G3683" s="0" t="str">
        <f aca="false">IF(F3683="S",COUNTIF($F$3:$F3683,"S"),"")</f>
        <v/>
      </c>
      <c r="H3683" s="0" t="n">
        <f aca="false">A3683</f>
        <v>50</v>
      </c>
      <c r="I3683" s="0" t="n">
        <f aca="false">B3683</f>
        <v>6</v>
      </c>
    </row>
    <row r="3684" customFormat="false" ht="12.8" hidden="false" customHeight="false" outlineLevel="0" collapsed="false">
      <c r="A3684" s="0" t="n">
        <f aca="false">IF(B3683&lt;&gt;$D$1,A3683,A3683+1)</f>
        <v>50</v>
      </c>
      <c r="B3684" s="0" t="n">
        <f aca="false">IF(B3683&lt;&gt;$D$1,B3683+1,1)</f>
        <v>7</v>
      </c>
      <c r="C3684" s="0" t="str">
        <f aca="false">IFERROR(VLOOKUP(A3684,'Province Map'!$A$2:$BX$77,(MATCH(B3684,'Province Map'!$B$2:$BX$2,0)+1),0),"")</f>
        <v/>
      </c>
      <c r="D3684" s="0" t="str">
        <f aca="false">IF(C3684="T","T","")</f>
        <v/>
      </c>
      <c r="E3684" s="0" t="str">
        <f aca="false">IF(D3684="T",COUNTIF($D$3:$D3684,"T"),"")</f>
        <v/>
      </c>
      <c r="F3684" s="0" t="str">
        <f aca="false">IF(C3684="S","S","")</f>
        <v/>
      </c>
      <c r="G3684" s="0" t="str">
        <f aca="false">IF(F3684="S",COUNTIF($F$3:$F3684,"S"),"")</f>
        <v/>
      </c>
      <c r="H3684" s="0" t="n">
        <f aca="false">A3684</f>
        <v>50</v>
      </c>
      <c r="I3684" s="0" t="n">
        <f aca="false">B3684</f>
        <v>7</v>
      </c>
    </row>
    <row r="3685" customFormat="false" ht="12.8" hidden="false" customHeight="false" outlineLevel="0" collapsed="false">
      <c r="A3685" s="0" t="n">
        <f aca="false">IF(B3684&lt;&gt;$D$1,A3684,A3684+1)</f>
        <v>50</v>
      </c>
      <c r="B3685" s="0" t="n">
        <f aca="false">IF(B3684&lt;&gt;$D$1,B3684+1,1)</f>
        <v>8</v>
      </c>
      <c r="C3685" s="0" t="str">
        <f aca="false">IFERROR(VLOOKUP(A3685,'Province Map'!$A$2:$BX$77,(MATCH(B3685,'Province Map'!$B$2:$BX$2,0)+1),0),"")</f>
        <v/>
      </c>
      <c r="D3685" s="0" t="str">
        <f aca="false">IF(C3685="T","T","")</f>
        <v/>
      </c>
      <c r="E3685" s="0" t="str">
        <f aca="false">IF(D3685="T",COUNTIF($D$3:$D3685,"T"),"")</f>
        <v/>
      </c>
      <c r="F3685" s="0" t="str">
        <f aca="false">IF(C3685="S","S","")</f>
        <v/>
      </c>
      <c r="G3685" s="0" t="str">
        <f aca="false">IF(F3685="S",COUNTIF($F$3:$F3685,"S"),"")</f>
        <v/>
      </c>
      <c r="H3685" s="0" t="n">
        <f aca="false">A3685</f>
        <v>50</v>
      </c>
      <c r="I3685" s="0" t="n">
        <f aca="false">B3685</f>
        <v>8</v>
      </c>
    </row>
    <row r="3686" customFormat="false" ht="12.8" hidden="false" customHeight="false" outlineLevel="0" collapsed="false">
      <c r="A3686" s="0" t="n">
        <f aca="false">IF(B3685&lt;&gt;$D$1,A3685,A3685+1)</f>
        <v>50</v>
      </c>
      <c r="B3686" s="0" t="n">
        <f aca="false">IF(B3685&lt;&gt;$D$1,B3685+1,1)</f>
        <v>9</v>
      </c>
      <c r="C3686" s="0" t="str">
        <f aca="false">IFERROR(VLOOKUP(A3686,'Province Map'!$A$2:$BX$77,(MATCH(B3686,'Province Map'!$B$2:$BX$2,0)+1),0),"")</f>
        <v/>
      </c>
      <c r="D3686" s="0" t="str">
        <f aca="false">IF(C3686="T","T","")</f>
        <v/>
      </c>
      <c r="E3686" s="0" t="str">
        <f aca="false">IF(D3686="T",COUNTIF($D$3:$D3686,"T"),"")</f>
        <v/>
      </c>
      <c r="F3686" s="0" t="str">
        <f aca="false">IF(C3686="S","S","")</f>
        <v/>
      </c>
      <c r="G3686" s="0" t="str">
        <f aca="false">IF(F3686="S",COUNTIF($F$3:$F3686,"S"),"")</f>
        <v/>
      </c>
      <c r="H3686" s="0" t="n">
        <f aca="false">A3686</f>
        <v>50</v>
      </c>
      <c r="I3686" s="0" t="n">
        <f aca="false">B3686</f>
        <v>9</v>
      </c>
    </row>
    <row r="3687" customFormat="false" ht="12.8" hidden="false" customHeight="false" outlineLevel="0" collapsed="false">
      <c r="A3687" s="0" t="n">
        <f aca="false">IF(B3686&lt;&gt;$D$1,A3686,A3686+1)</f>
        <v>50</v>
      </c>
      <c r="B3687" s="0" t="n">
        <f aca="false">IF(B3686&lt;&gt;$D$1,B3686+1,1)</f>
        <v>10</v>
      </c>
      <c r="C3687" s="0" t="str">
        <f aca="false">IFERROR(VLOOKUP(A3687,'Province Map'!$A$2:$BX$77,(MATCH(B3687,'Province Map'!$B$2:$BX$2,0)+1),0),"")</f>
        <v/>
      </c>
      <c r="D3687" s="0" t="str">
        <f aca="false">IF(C3687="T","T","")</f>
        <v/>
      </c>
      <c r="E3687" s="0" t="str">
        <f aca="false">IF(D3687="T",COUNTIF($D$3:$D3687,"T"),"")</f>
        <v/>
      </c>
      <c r="F3687" s="0" t="str">
        <f aca="false">IF(C3687="S","S","")</f>
        <v/>
      </c>
      <c r="G3687" s="0" t="str">
        <f aca="false">IF(F3687="S",COUNTIF($F$3:$F3687,"S"),"")</f>
        <v/>
      </c>
      <c r="H3687" s="0" t="n">
        <f aca="false">A3687</f>
        <v>50</v>
      </c>
      <c r="I3687" s="0" t="n">
        <f aca="false">B3687</f>
        <v>10</v>
      </c>
    </row>
    <row r="3688" customFormat="false" ht="12.8" hidden="false" customHeight="false" outlineLevel="0" collapsed="false">
      <c r="A3688" s="0" t="n">
        <f aca="false">IF(B3687&lt;&gt;$D$1,A3687,A3687+1)</f>
        <v>50</v>
      </c>
      <c r="B3688" s="0" t="n">
        <f aca="false">IF(B3687&lt;&gt;$D$1,B3687+1,1)</f>
        <v>11</v>
      </c>
      <c r="C3688" s="0" t="str">
        <f aca="false">IFERROR(VLOOKUP(A3688,'Province Map'!$A$2:$BX$77,(MATCH(B3688,'Province Map'!$B$2:$BX$2,0)+1),0),"")</f>
        <v/>
      </c>
      <c r="D3688" s="0" t="str">
        <f aca="false">IF(C3688="T","T","")</f>
        <v/>
      </c>
      <c r="E3688" s="0" t="str">
        <f aca="false">IF(D3688="T",COUNTIF($D$3:$D3688,"T"),"")</f>
        <v/>
      </c>
      <c r="F3688" s="0" t="str">
        <f aca="false">IF(C3688="S","S","")</f>
        <v/>
      </c>
      <c r="G3688" s="0" t="str">
        <f aca="false">IF(F3688="S",COUNTIF($F$3:$F3688,"S"),"")</f>
        <v/>
      </c>
      <c r="H3688" s="0" t="n">
        <f aca="false">A3688</f>
        <v>50</v>
      </c>
      <c r="I3688" s="0" t="n">
        <f aca="false">B3688</f>
        <v>11</v>
      </c>
    </row>
    <row r="3689" customFormat="false" ht="12.8" hidden="false" customHeight="false" outlineLevel="0" collapsed="false">
      <c r="A3689" s="0" t="n">
        <f aca="false">IF(B3688&lt;&gt;$D$1,A3688,A3688+1)</f>
        <v>50</v>
      </c>
      <c r="B3689" s="0" t="n">
        <f aca="false">IF(B3688&lt;&gt;$D$1,B3688+1,1)</f>
        <v>12</v>
      </c>
      <c r="C3689" s="0" t="str">
        <f aca="false">IFERROR(VLOOKUP(A3689,'Province Map'!$A$2:$BX$77,(MATCH(B3689,'Province Map'!$B$2:$BX$2,0)+1),0),"")</f>
        <v/>
      </c>
      <c r="D3689" s="0" t="str">
        <f aca="false">IF(C3689="T","T","")</f>
        <v/>
      </c>
      <c r="E3689" s="0" t="str">
        <f aca="false">IF(D3689="T",COUNTIF($D$3:$D3689,"T"),"")</f>
        <v/>
      </c>
      <c r="F3689" s="0" t="str">
        <f aca="false">IF(C3689="S","S","")</f>
        <v/>
      </c>
      <c r="G3689" s="0" t="str">
        <f aca="false">IF(F3689="S",COUNTIF($F$3:$F3689,"S"),"")</f>
        <v/>
      </c>
      <c r="H3689" s="0" t="n">
        <f aca="false">A3689</f>
        <v>50</v>
      </c>
      <c r="I3689" s="0" t="n">
        <f aca="false">B3689</f>
        <v>12</v>
      </c>
    </row>
    <row r="3690" customFormat="false" ht="12.8" hidden="false" customHeight="false" outlineLevel="0" collapsed="false">
      <c r="A3690" s="0" t="n">
        <f aca="false">IF(B3689&lt;&gt;$D$1,A3689,A3689+1)</f>
        <v>50</v>
      </c>
      <c r="B3690" s="0" t="n">
        <f aca="false">IF(B3689&lt;&gt;$D$1,B3689+1,1)</f>
        <v>13</v>
      </c>
      <c r="C3690" s="0" t="str">
        <f aca="false">IFERROR(VLOOKUP(A3690,'Province Map'!$A$2:$BX$77,(MATCH(B3690,'Province Map'!$B$2:$BX$2,0)+1),0),"")</f>
        <v/>
      </c>
      <c r="D3690" s="0" t="str">
        <f aca="false">IF(C3690="T","T","")</f>
        <v/>
      </c>
      <c r="E3690" s="0" t="str">
        <f aca="false">IF(D3690="T",COUNTIF($D$3:$D3690,"T"),"")</f>
        <v/>
      </c>
      <c r="F3690" s="0" t="str">
        <f aca="false">IF(C3690="S","S","")</f>
        <v/>
      </c>
      <c r="G3690" s="0" t="str">
        <f aca="false">IF(F3690="S",COUNTIF($F$3:$F3690,"S"),"")</f>
        <v/>
      </c>
      <c r="H3690" s="0" t="n">
        <f aca="false">A3690</f>
        <v>50</v>
      </c>
      <c r="I3690" s="0" t="n">
        <f aca="false">B3690</f>
        <v>13</v>
      </c>
    </row>
    <row r="3691" customFormat="false" ht="12.8" hidden="false" customHeight="false" outlineLevel="0" collapsed="false">
      <c r="A3691" s="0" t="n">
        <f aca="false">IF(B3690&lt;&gt;$D$1,A3690,A3690+1)</f>
        <v>50</v>
      </c>
      <c r="B3691" s="0" t="n">
        <f aca="false">IF(B3690&lt;&gt;$D$1,B3690+1,1)</f>
        <v>14</v>
      </c>
      <c r="C3691" s="0" t="str">
        <f aca="false">IFERROR(VLOOKUP(A3691,'Province Map'!$A$2:$BX$77,(MATCH(B3691,'Province Map'!$B$2:$BX$2,0)+1),0),"")</f>
        <v/>
      </c>
      <c r="D3691" s="0" t="str">
        <f aca="false">IF(C3691="T","T","")</f>
        <v/>
      </c>
      <c r="E3691" s="0" t="str">
        <f aca="false">IF(D3691="T",COUNTIF($D$3:$D3691,"T"),"")</f>
        <v/>
      </c>
      <c r="F3691" s="0" t="str">
        <f aca="false">IF(C3691="S","S","")</f>
        <v/>
      </c>
      <c r="G3691" s="0" t="str">
        <f aca="false">IF(F3691="S",COUNTIF($F$3:$F3691,"S"),"")</f>
        <v/>
      </c>
      <c r="H3691" s="0" t="n">
        <f aca="false">A3691</f>
        <v>50</v>
      </c>
      <c r="I3691" s="0" t="n">
        <f aca="false">B3691</f>
        <v>14</v>
      </c>
    </row>
    <row r="3692" customFormat="false" ht="12.8" hidden="false" customHeight="false" outlineLevel="0" collapsed="false">
      <c r="A3692" s="0" t="n">
        <f aca="false">IF(B3691&lt;&gt;$D$1,A3691,A3691+1)</f>
        <v>50</v>
      </c>
      <c r="B3692" s="0" t="n">
        <f aca="false">IF(B3691&lt;&gt;$D$1,B3691+1,1)</f>
        <v>15</v>
      </c>
      <c r="C3692" s="0" t="str">
        <f aca="false">IFERROR(VLOOKUP(A3692,'Province Map'!$A$2:$BX$77,(MATCH(B3692,'Province Map'!$B$2:$BX$2,0)+1),0),"")</f>
        <v/>
      </c>
      <c r="D3692" s="0" t="str">
        <f aca="false">IF(C3692="T","T","")</f>
        <v/>
      </c>
      <c r="E3692" s="0" t="str">
        <f aca="false">IF(D3692="T",COUNTIF($D$3:$D3692,"T"),"")</f>
        <v/>
      </c>
      <c r="F3692" s="0" t="str">
        <f aca="false">IF(C3692="S","S","")</f>
        <v/>
      </c>
      <c r="G3692" s="0" t="str">
        <f aca="false">IF(F3692="S",COUNTIF($F$3:$F3692,"S"),"")</f>
        <v/>
      </c>
      <c r="H3692" s="0" t="n">
        <f aca="false">A3692</f>
        <v>50</v>
      </c>
      <c r="I3692" s="0" t="n">
        <f aca="false">B3692</f>
        <v>15</v>
      </c>
    </row>
    <row r="3693" customFormat="false" ht="12.8" hidden="false" customHeight="false" outlineLevel="0" collapsed="false">
      <c r="A3693" s="0" t="n">
        <f aca="false">IF(B3692&lt;&gt;$D$1,A3692,A3692+1)</f>
        <v>50</v>
      </c>
      <c r="B3693" s="0" t="n">
        <f aca="false">IF(B3692&lt;&gt;$D$1,B3692+1,1)</f>
        <v>16</v>
      </c>
      <c r="C3693" s="0" t="str">
        <f aca="false">IFERROR(VLOOKUP(A3693,'Province Map'!$A$2:$BX$77,(MATCH(B3693,'Province Map'!$B$2:$BX$2,0)+1),0),"")</f>
        <v/>
      </c>
      <c r="D3693" s="0" t="str">
        <f aca="false">IF(C3693="T","T","")</f>
        <v/>
      </c>
      <c r="E3693" s="0" t="str">
        <f aca="false">IF(D3693="T",COUNTIF($D$3:$D3693,"T"),"")</f>
        <v/>
      </c>
      <c r="F3693" s="0" t="str">
        <f aca="false">IF(C3693="S","S","")</f>
        <v/>
      </c>
      <c r="G3693" s="0" t="str">
        <f aca="false">IF(F3693="S",COUNTIF($F$3:$F3693,"S"),"")</f>
        <v/>
      </c>
      <c r="H3693" s="0" t="n">
        <f aca="false">A3693</f>
        <v>50</v>
      </c>
      <c r="I3693" s="0" t="n">
        <f aca="false">B3693</f>
        <v>16</v>
      </c>
    </row>
    <row r="3694" customFormat="false" ht="12.8" hidden="false" customHeight="false" outlineLevel="0" collapsed="false">
      <c r="A3694" s="0" t="n">
        <f aca="false">IF(B3693&lt;&gt;$D$1,A3693,A3693+1)</f>
        <v>50</v>
      </c>
      <c r="B3694" s="0" t="n">
        <f aca="false">IF(B3693&lt;&gt;$D$1,B3693+1,1)</f>
        <v>17</v>
      </c>
      <c r="C3694" s="0" t="str">
        <f aca="false">IFERROR(VLOOKUP(A3694,'Province Map'!$A$2:$BX$77,(MATCH(B3694,'Province Map'!$B$2:$BX$2,0)+1),0),"")</f>
        <v/>
      </c>
      <c r="D3694" s="0" t="str">
        <f aca="false">IF(C3694="T","T","")</f>
        <v/>
      </c>
      <c r="E3694" s="0" t="str">
        <f aca="false">IF(D3694="T",COUNTIF($D$3:$D3694,"T"),"")</f>
        <v/>
      </c>
      <c r="F3694" s="0" t="str">
        <f aca="false">IF(C3694="S","S","")</f>
        <v/>
      </c>
      <c r="G3694" s="0" t="str">
        <f aca="false">IF(F3694="S",COUNTIF($F$3:$F3694,"S"),"")</f>
        <v/>
      </c>
      <c r="H3694" s="0" t="n">
        <f aca="false">A3694</f>
        <v>50</v>
      </c>
      <c r="I3694" s="0" t="n">
        <f aca="false">B3694</f>
        <v>17</v>
      </c>
    </row>
    <row r="3695" customFormat="false" ht="12.8" hidden="false" customHeight="false" outlineLevel="0" collapsed="false">
      <c r="A3695" s="0" t="n">
        <f aca="false">IF(B3694&lt;&gt;$D$1,A3694,A3694+1)</f>
        <v>50</v>
      </c>
      <c r="B3695" s="0" t="n">
        <f aca="false">IF(B3694&lt;&gt;$D$1,B3694+1,1)</f>
        <v>18</v>
      </c>
      <c r="C3695" s="0" t="str">
        <f aca="false">IFERROR(VLOOKUP(A3695,'Province Map'!$A$2:$BX$77,(MATCH(B3695,'Province Map'!$B$2:$BX$2,0)+1),0),"")</f>
        <v/>
      </c>
      <c r="D3695" s="0" t="str">
        <f aca="false">IF(C3695="T","T","")</f>
        <v/>
      </c>
      <c r="E3695" s="0" t="str">
        <f aca="false">IF(D3695="T",COUNTIF($D$3:$D3695,"T"),"")</f>
        <v/>
      </c>
      <c r="F3695" s="0" t="str">
        <f aca="false">IF(C3695="S","S","")</f>
        <v/>
      </c>
      <c r="G3695" s="0" t="str">
        <f aca="false">IF(F3695="S",COUNTIF($F$3:$F3695,"S"),"")</f>
        <v/>
      </c>
      <c r="H3695" s="0" t="n">
        <f aca="false">A3695</f>
        <v>50</v>
      </c>
      <c r="I3695" s="0" t="n">
        <f aca="false">B3695</f>
        <v>18</v>
      </c>
    </row>
    <row r="3696" customFormat="false" ht="12.8" hidden="false" customHeight="false" outlineLevel="0" collapsed="false">
      <c r="A3696" s="0" t="n">
        <f aca="false">IF(B3695&lt;&gt;$D$1,A3695,A3695+1)</f>
        <v>50</v>
      </c>
      <c r="B3696" s="0" t="n">
        <f aca="false">IF(B3695&lt;&gt;$D$1,B3695+1,1)</f>
        <v>19</v>
      </c>
      <c r="C3696" s="0" t="str">
        <f aca="false">IFERROR(VLOOKUP(A3696,'Province Map'!$A$2:$BX$77,(MATCH(B3696,'Province Map'!$B$2:$BX$2,0)+1),0),"")</f>
        <v/>
      </c>
      <c r="D3696" s="0" t="str">
        <f aca="false">IF(C3696="T","T","")</f>
        <v/>
      </c>
      <c r="E3696" s="0" t="str">
        <f aca="false">IF(D3696="T",COUNTIF($D$3:$D3696,"T"),"")</f>
        <v/>
      </c>
      <c r="F3696" s="0" t="str">
        <f aca="false">IF(C3696="S","S","")</f>
        <v/>
      </c>
      <c r="G3696" s="0" t="str">
        <f aca="false">IF(F3696="S",COUNTIF($F$3:$F3696,"S"),"")</f>
        <v/>
      </c>
      <c r="H3696" s="0" t="n">
        <f aca="false">A3696</f>
        <v>50</v>
      </c>
      <c r="I3696" s="0" t="n">
        <f aca="false">B3696</f>
        <v>19</v>
      </c>
    </row>
    <row r="3697" customFormat="false" ht="12.8" hidden="false" customHeight="false" outlineLevel="0" collapsed="false">
      <c r="A3697" s="0" t="n">
        <f aca="false">IF(B3696&lt;&gt;$D$1,A3696,A3696+1)</f>
        <v>50</v>
      </c>
      <c r="B3697" s="0" t="n">
        <f aca="false">IF(B3696&lt;&gt;$D$1,B3696+1,1)</f>
        <v>20</v>
      </c>
      <c r="C3697" s="0" t="str">
        <f aca="false">IFERROR(VLOOKUP(A3697,'Province Map'!$A$2:$BX$77,(MATCH(B3697,'Province Map'!$B$2:$BX$2,0)+1),0),"")</f>
        <v/>
      </c>
      <c r="D3697" s="0" t="str">
        <f aca="false">IF(C3697="T","T","")</f>
        <v/>
      </c>
      <c r="E3697" s="0" t="str">
        <f aca="false">IF(D3697="T",COUNTIF($D$3:$D3697,"T"),"")</f>
        <v/>
      </c>
      <c r="F3697" s="0" t="str">
        <f aca="false">IF(C3697="S","S","")</f>
        <v/>
      </c>
      <c r="G3697" s="0" t="str">
        <f aca="false">IF(F3697="S",COUNTIF($F$3:$F3697,"S"),"")</f>
        <v/>
      </c>
      <c r="H3697" s="0" t="n">
        <f aca="false">A3697</f>
        <v>50</v>
      </c>
      <c r="I3697" s="0" t="n">
        <f aca="false">B3697</f>
        <v>20</v>
      </c>
    </row>
    <row r="3698" customFormat="false" ht="12.8" hidden="false" customHeight="false" outlineLevel="0" collapsed="false">
      <c r="A3698" s="0" t="n">
        <f aca="false">IF(B3697&lt;&gt;$D$1,A3697,A3697+1)</f>
        <v>50</v>
      </c>
      <c r="B3698" s="0" t="n">
        <f aca="false">IF(B3697&lt;&gt;$D$1,B3697+1,1)</f>
        <v>21</v>
      </c>
      <c r="C3698" s="0" t="str">
        <f aca="false">IFERROR(VLOOKUP(A3698,'Province Map'!$A$2:$BX$77,(MATCH(B3698,'Province Map'!$B$2:$BX$2,0)+1),0),"")</f>
        <v/>
      </c>
      <c r="D3698" s="0" t="str">
        <f aca="false">IF(C3698="T","T","")</f>
        <v/>
      </c>
      <c r="E3698" s="0" t="str">
        <f aca="false">IF(D3698="T",COUNTIF($D$3:$D3698,"T"),"")</f>
        <v/>
      </c>
      <c r="F3698" s="0" t="str">
        <f aca="false">IF(C3698="S","S","")</f>
        <v/>
      </c>
      <c r="G3698" s="0" t="str">
        <f aca="false">IF(F3698="S",COUNTIF($F$3:$F3698,"S"),"")</f>
        <v/>
      </c>
      <c r="H3698" s="0" t="n">
        <f aca="false">A3698</f>
        <v>50</v>
      </c>
      <c r="I3698" s="0" t="n">
        <f aca="false">B3698</f>
        <v>21</v>
      </c>
    </row>
    <row r="3699" customFormat="false" ht="12.8" hidden="false" customHeight="false" outlineLevel="0" collapsed="false">
      <c r="A3699" s="0" t="n">
        <f aca="false">IF(B3698&lt;&gt;$D$1,A3698,A3698+1)</f>
        <v>50</v>
      </c>
      <c r="B3699" s="0" t="n">
        <f aca="false">IF(B3698&lt;&gt;$D$1,B3698+1,1)</f>
        <v>22</v>
      </c>
      <c r="C3699" s="0" t="str">
        <f aca="false">IFERROR(VLOOKUP(A3699,'Province Map'!$A$2:$BX$77,(MATCH(B3699,'Province Map'!$B$2:$BX$2,0)+1),0),"")</f>
        <v/>
      </c>
      <c r="D3699" s="0" t="str">
        <f aca="false">IF(C3699="T","T","")</f>
        <v/>
      </c>
      <c r="E3699" s="0" t="str">
        <f aca="false">IF(D3699="T",COUNTIF($D$3:$D3699,"T"),"")</f>
        <v/>
      </c>
      <c r="F3699" s="0" t="str">
        <f aca="false">IF(C3699="S","S","")</f>
        <v/>
      </c>
      <c r="G3699" s="0" t="str">
        <f aca="false">IF(F3699="S",COUNTIF($F$3:$F3699,"S"),"")</f>
        <v/>
      </c>
      <c r="H3699" s="0" t="n">
        <f aca="false">A3699</f>
        <v>50</v>
      </c>
      <c r="I3699" s="0" t="n">
        <f aca="false">B3699</f>
        <v>22</v>
      </c>
    </row>
    <row r="3700" customFormat="false" ht="12.8" hidden="false" customHeight="false" outlineLevel="0" collapsed="false">
      <c r="A3700" s="0" t="n">
        <f aca="false">IF(B3699&lt;&gt;$D$1,A3699,A3699+1)</f>
        <v>50</v>
      </c>
      <c r="B3700" s="0" t="n">
        <f aca="false">IF(B3699&lt;&gt;$D$1,B3699+1,1)</f>
        <v>23</v>
      </c>
      <c r="C3700" s="0" t="str">
        <f aca="false">IFERROR(VLOOKUP(A3700,'Province Map'!$A$2:$BX$77,(MATCH(B3700,'Province Map'!$B$2:$BX$2,0)+1),0),"")</f>
        <v/>
      </c>
      <c r="D3700" s="0" t="str">
        <f aca="false">IF(C3700="T","T","")</f>
        <v/>
      </c>
      <c r="E3700" s="0" t="str">
        <f aca="false">IF(D3700="T",COUNTIF($D$3:$D3700,"T"),"")</f>
        <v/>
      </c>
      <c r="F3700" s="0" t="str">
        <f aca="false">IF(C3700="S","S","")</f>
        <v/>
      </c>
      <c r="G3700" s="0" t="str">
        <f aca="false">IF(F3700="S",COUNTIF($F$3:$F3700,"S"),"")</f>
        <v/>
      </c>
      <c r="H3700" s="0" t="n">
        <f aca="false">A3700</f>
        <v>50</v>
      </c>
      <c r="I3700" s="0" t="n">
        <f aca="false">B3700</f>
        <v>23</v>
      </c>
    </row>
    <row r="3701" customFormat="false" ht="12.8" hidden="false" customHeight="false" outlineLevel="0" collapsed="false">
      <c r="A3701" s="0" t="n">
        <f aca="false">IF(B3700&lt;&gt;$D$1,A3700,A3700+1)</f>
        <v>50</v>
      </c>
      <c r="B3701" s="0" t="n">
        <f aca="false">IF(B3700&lt;&gt;$D$1,B3700+1,1)</f>
        <v>24</v>
      </c>
      <c r="C3701" s="0" t="str">
        <f aca="false">IFERROR(VLOOKUP(A3701,'Province Map'!$A$2:$BX$77,(MATCH(B3701,'Province Map'!$B$2:$BX$2,0)+1),0),"")</f>
        <v/>
      </c>
      <c r="D3701" s="0" t="str">
        <f aca="false">IF(C3701="T","T","")</f>
        <v/>
      </c>
      <c r="E3701" s="0" t="str">
        <f aca="false">IF(D3701="T",COUNTIF($D$3:$D3701,"T"),"")</f>
        <v/>
      </c>
      <c r="F3701" s="0" t="str">
        <f aca="false">IF(C3701="S","S","")</f>
        <v/>
      </c>
      <c r="G3701" s="0" t="str">
        <f aca="false">IF(F3701="S",COUNTIF($F$3:$F3701,"S"),"")</f>
        <v/>
      </c>
      <c r="H3701" s="0" t="n">
        <f aca="false">A3701</f>
        <v>50</v>
      </c>
      <c r="I3701" s="0" t="n">
        <f aca="false">B3701</f>
        <v>24</v>
      </c>
    </row>
    <row r="3702" customFormat="false" ht="12.8" hidden="false" customHeight="false" outlineLevel="0" collapsed="false">
      <c r="A3702" s="0" t="n">
        <f aca="false">IF(B3701&lt;&gt;$D$1,A3701,A3701+1)</f>
        <v>50</v>
      </c>
      <c r="B3702" s="0" t="n">
        <f aca="false">IF(B3701&lt;&gt;$D$1,B3701+1,1)</f>
        <v>25</v>
      </c>
      <c r="C3702" s="0" t="str">
        <f aca="false">IFERROR(VLOOKUP(A3702,'Province Map'!$A$2:$BX$77,(MATCH(B3702,'Province Map'!$B$2:$BX$2,0)+1),0),"")</f>
        <v/>
      </c>
      <c r="D3702" s="0" t="str">
        <f aca="false">IF(C3702="T","T","")</f>
        <v/>
      </c>
      <c r="E3702" s="0" t="str">
        <f aca="false">IF(D3702="T",COUNTIF($D$3:$D3702,"T"),"")</f>
        <v/>
      </c>
      <c r="F3702" s="0" t="str">
        <f aca="false">IF(C3702="S","S","")</f>
        <v/>
      </c>
      <c r="G3702" s="0" t="str">
        <f aca="false">IF(F3702="S",COUNTIF($F$3:$F3702,"S"),"")</f>
        <v/>
      </c>
      <c r="H3702" s="0" t="n">
        <f aca="false">A3702</f>
        <v>50</v>
      </c>
      <c r="I3702" s="0" t="n">
        <f aca="false">B3702</f>
        <v>25</v>
      </c>
    </row>
    <row r="3703" customFormat="false" ht="12.8" hidden="false" customHeight="false" outlineLevel="0" collapsed="false">
      <c r="A3703" s="0" t="n">
        <f aca="false">IF(B3702&lt;&gt;$D$1,A3702,A3702+1)</f>
        <v>50</v>
      </c>
      <c r="B3703" s="0" t="n">
        <f aca="false">IF(B3702&lt;&gt;$D$1,B3702+1,1)</f>
        <v>26</v>
      </c>
      <c r="C3703" s="0" t="str">
        <f aca="false">IFERROR(VLOOKUP(A3703,'Province Map'!$A$2:$BX$77,(MATCH(B3703,'Province Map'!$B$2:$BX$2,0)+1),0),"")</f>
        <v/>
      </c>
      <c r="D3703" s="0" t="str">
        <f aca="false">IF(C3703="T","T","")</f>
        <v/>
      </c>
      <c r="E3703" s="0" t="str">
        <f aca="false">IF(D3703="T",COUNTIF($D$3:$D3703,"T"),"")</f>
        <v/>
      </c>
      <c r="F3703" s="0" t="str">
        <f aca="false">IF(C3703="S","S","")</f>
        <v/>
      </c>
      <c r="G3703" s="0" t="str">
        <f aca="false">IF(F3703="S",COUNTIF($F$3:$F3703,"S"),"")</f>
        <v/>
      </c>
      <c r="H3703" s="0" t="n">
        <f aca="false">A3703</f>
        <v>50</v>
      </c>
      <c r="I3703" s="0" t="n">
        <f aca="false">B3703</f>
        <v>26</v>
      </c>
    </row>
    <row r="3704" customFormat="false" ht="12.8" hidden="false" customHeight="false" outlineLevel="0" collapsed="false">
      <c r="A3704" s="0" t="n">
        <f aca="false">IF(B3703&lt;&gt;$D$1,A3703,A3703+1)</f>
        <v>50</v>
      </c>
      <c r="B3704" s="0" t="n">
        <f aca="false">IF(B3703&lt;&gt;$D$1,B3703+1,1)</f>
        <v>27</v>
      </c>
      <c r="C3704" s="0" t="str">
        <f aca="false">IFERROR(VLOOKUP(A3704,'Province Map'!$A$2:$BX$77,(MATCH(B3704,'Province Map'!$B$2:$BX$2,0)+1),0),"")</f>
        <v/>
      </c>
      <c r="D3704" s="0" t="str">
        <f aca="false">IF(C3704="T","T","")</f>
        <v/>
      </c>
      <c r="E3704" s="0" t="str">
        <f aca="false">IF(D3704="T",COUNTIF($D$3:$D3704,"T"),"")</f>
        <v/>
      </c>
      <c r="F3704" s="0" t="str">
        <f aca="false">IF(C3704="S","S","")</f>
        <v/>
      </c>
      <c r="G3704" s="0" t="str">
        <f aca="false">IF(F3704="S",COUNTIF($F$3:$F3704,"S"),"")</f>
        <v/>
      </c>
      <c r="H3704" s="0" t="n">
        <f aca="false">A3704</f>
        <v>50</v>
      </c>
      <c r="I3704" s="0" t="n">
        <f aca="false">B3704</f>
        <v>27</v>
      </c>
    </row>
    <row r="3705" customFormat="false" ht="12.8" hidden="false" customHeight="false" outlineLevel="0" collapsed="false">
      <c r="A3705" s="0" t="n">
        <f aca="false">IF(B3704&lt;&gt;$D$1,A3704,A3704+1)</f>
        <v>50</v>
      </c>
      <c r="B3705" s="0" t="n">
        <f aca="false">IF(B3704&lt;&gt;$D$1,B3704+1,1)</f>
        <v>28</v>
      </c>
      <c r="C3705" s="0" t="str">
        <f aca="false">IFERROR(VLOOKUP(A3705,'Province Map'!$A$2:$BX$77,(MATCH(B3705,'Province Map'!$B$2:$BX$2,0)+1),0),"")</f>
        <v/>
      </c>
      <c r="D3705" s="0" t="str">
        <f aca="false">IF(C3705="T","T","")</f>
        <v/>
      </c>
      <c r="E3705" s="0" t="str">
        <f aca="false">IF(D3705="T",COUNTIF($D$3:$D3705,"T"),"")</f>
        <v/>
      </c>
      <c r="F3705" s="0" t="str">
        <f aca="false">IF(C3705="S","S","")</f>
        <v/>
      </c>
      <c r="G3705" s="0" t="str">
        <f aca="false">IF(F3705="S",COUNTIF($F$3:$F3705,"S"),"")</f>
        <v/>
      </c>
      <c r="H3705" s="0" t="n">
        <f aca="false">A3705</f>
        <v>50</v>
      </c>
      <c r="I3705" s="0" t="n">
        <f aca="false">B3705</f>
        <v>28</v>
      </c>
    </row>
    <row r="3706" customFormat="false" ht="12.8" hidden="false" customHeight="false" outlineLevel="0" collapsed="false">
      <c r="A3706" s="0" t="n">
        <f aca="false">IF(B3705&lt;&gt;$D$1,A3705,A3705+1)</f>
        <v>50</v>
      </c>
      <c r="B3706" s="0" t="n">
        <f aca="false">IF(B3705&lt;&gt;$D$1,B3705+1,1)</f>
        <v>29</v>
      </c>
      <c r="C3706" s="0" t="str">
        <f aca="false">IFERROR(VLOOKUP(A3706,'Province Map'!$A$2:$BX$77,(MATCH(B3706,'Province Map'!$B$2:$BX$2,0)+1),0),"")</f>
        <v/>
      </c>
      <c r="D3706" s="0" t="str">
        <f aca="false">IF(C3706="T","T","")</f>
        <v/>
      </c>
      <c r="E3706" s="0" t="str">
        <f aca="false">IF(D3706="T",COUNTIF($D$3:$D3706,"T"),"")</f>
        <v/>
      </c>
      <c r="F3706" s="0" t="str">
        <f aca="false">IF(C3706="S","S","")</f>
        <v/>
      </c>
      <c r="G3706" s="0" t="str">
        <f aca="false">IF(F3706="S",COUNTIF($F$3:$F3706,"S"),"")</f>
        <v/>
      </c>
      <c r="H3706" s="0" t="n">
        <f aca="false">A3706</f>
        <v>50</v>
      </c>
      <c r="I3706" s="0" t="n">
        <f aca="false">B3706</f>
        <v>29</v>
      </c>
    </row>
    <row r="3707" customFormat="false" ht="12.8" hidden="false" customHeight="false" outlineLevel="0" collapsed="false">
      <c r="A3707" s="0" t="n">
        <f aca="false">IF(B3706&lt;&gt;$D$1,A3706,A3706+1)</f>
        <v>50</v>
      </c>
      <c r="B3707" s="0" t="n">
        <f aca="false">IF(B3706&lt;&gt;$D$1,B3706+1,1)</f>
        <v>30</v>
      </c>
      <c r="C3707" s="0" t="str">
        <f aca="false">IFERROR(VLOOKUP(A3707,'Province Map'!$A$2:$BX$77,(MATCH(B3707,'Province Map'!$B$2:$BX$2,0)+1),0),"")</f>
        <v/>
      </c>
      <c r="D3707" s="0" t="str">
        <f aca="false">IF(C3707="T","T","")</f>
        <v/>
      </c>
      <c r="E3707" s="0" t="str">
        <f aca="false">IF(D3707="T",COUNTIF($D$3:$D3707,"T"),"")</f>
        <v/>
      </c>
      <c r="F3707" s="0" t="str">
        <f aca="false">IF(C3707="S","S","")</f>
        <v/>
      </c>
      <c r="G3707" s="0" t="str">
        <f aca="false">IF(F3707="S",COUNTIF($F$3:$F3707,"S"),"")</f>
        <v/>
      </c>
      <c r="H3707" s="0" t="n">
        <f aca="false">A3707</f>
        <v>50</v>
      </c>
      <c r="I3707" s="0" t="n">
        <f aca="false">B3707</f>
        <v>30</v>
      </c>
    </row>
    <row r="3708" customFormat="false" ht="12.8" hidden="false" customHeight="false" outlineLevel="0" collapsed="false">
      <c r="A3708" s="0" t="n">
        <f aca="false">IF(B3707&lt;&gt;$D$1,A3707,A3707+1)</f>
        <v>50</v>
      </c>
      <c r="B3708" s="0" t="n">
        <f aca="false">IF(B3707&lt;&gt;$D$1,B3707+1,1)</f>
        <v>31</v>
      </c>
      <c r="C3708" s="0" t="str">
        <f aca="false">IFERROR(VLOOKUP(A3708,'Province Map'!$A$2:$BX$77,(MATCH(B3708,'Province Map'!$B$2:$BX$2,0)+1),0),"")</f>
        <v/>
      </c>
      <c r="D3708" s="0" t="str">
        <f aca="false">IF(C3708="T","T","")</f>
        <v/>
      </c>
      <c r="E3708" s="0" t="str">
        <f aca="false">IF(D3708="T",COUNTIF($D$3:$D3708,"T"),"")</f>
        <v/>
      </c>
      <c r="F3708" s="0" t="str">
        <f aca="false">IF(C3708="S","S","")</f>
        <v/>
      </c>
      <c r="G3708" s="0" t="str">
        <f aca="false">IF(F3708="S",COUNTIF($F$3:$F3708,"S"),"")</f>
        <v/>
      </c>
      <c r="H3708" s="0" t="n">
        <f aca="false">A3708</f>
        <v>50</v>
      </c>
      <c r="I3708" s="0" t="n">
        <f aca="false">B3708</f>
        <v>31</v>
      </c>
    </row>
    <row r="3709" customFormat="false" ht="12.8" hidden="false" customHeight="false" outlineLevel="0" collapsed="false">
      <c r="A3709" s="0" t="n">
        <f aca="false">IF(B3708&lt;&gt;$D$1,A3708,A3708+1)</f>
        <v>50</v>
      </c>
      <c r="B3709" s="0" t="n">
        <f aca="false">IF(B3708&lt;&gt;$D$1,B3708+1,1)</f>
        <v>32</v>
      </c>
      <c r="C3709" s="0" t="str">
        <f aca="false">IFERROR(VLOOKUP(A3709,'Province Map'!$A$2:$BX$77,(MATCH(B3709,'Province Map'!$B$2:$BX$2,0)+1),0),"")</f>
        <v/>
      </c>
      <c r="D3709" s="0" t="str">
        <f aca="false">IF(C3709="T","T","")</f>
        <v/>
      </c>
      <c r="E3709" s="0" t="str">
        <f aca="false">IF(D3709="T",COUNTIF($D$3:$D3709,"T"),"")</f>
        <v/>
      </c>
      <c r="F3709" s="0" t="str">
        <f aca="false">IF(C3709="S","S","")</f>
        <v/>
      </c>
      <c r="G3709" s="0" t="str">
        <f aca="false">IF(F3709="S",COUNTIF($F$3:$F3709,"S"),"")</f>
        <v/>
      </c>
      <c r="H3709" s="0" t="n">
        <f aca="false">A3709</f>
        <v>50</v>
      </c>
      <c r="I3709" s="0" t="n">
        <f aca="false">B3709</f>
        <v>32</v>
      </c>
    </row>
    <row r="3710" customFormat="false" ht="12.8" hidden="false" customHeight="false" outlineLevel="0" collapsed="false">
      <c r="A3710" s="0" t="n">
        <f aca="false">IF(B3709&lt;&gt;$D$1,A3709,A3709+1)</f>
        <v>50</v>
      </c>
      <c r="B3710" s="0" t="n">
        <f aca="false">IF(B3709&lt;&gt;$D$1,B3709+1,1)</f>
        <v>33</v>
      </c>
      <c r="C3710" s="0" t="str">
        <f aca="false">IFERROR(VLOOKUP(A3710,'Province Map'!$A$2:$BX$77,(MATCH(B3710,'Province Map'!$B$2:$BX$2,0)+1),0),"")</f>
        <v/>
      </c>
      <c r="D3710" s="0" t="str">
        <f aca="false">IF(C3710="T","T","")</f>
        <v/>
      </c>
      <c r="E3710" s="0" t="str">
        <f aca="false">IF(D3710="T",COUNTIF($D$3:$D3710,"T"),"")</f>
        <v/>
      </c>
      <c r="F3710" s="0" t="str">
        <f aca="false">IF(C3710="S","S","")</f>
        <v/>
      </c>
      <c r="G3710" s="0" t="str">
        <f aca="false">IF(F3710="S",COUNTIF($F$3:$F3710,"S"),"")</f>
        <v/>
      </c>
      <c r="H3710" s="0" t="n">
        <f aca="false">A3710</f>
        <v>50</v>
      </c>
      <c r="I3710" s="0" t="n">
        <f aca="false">B3710</f>
        <v>33</v>
      </c>
    </row>
    <row r="3711" customFormat="false" ht="12.8" hidden="false" customHeight="false" outlineLevel="0" collapsed="false">
      <c r="A3711" s="0" t="n">
        <f aca="false">IF(B3710&lt;&gt;$D$1,A3710,A3710+1)</f>
        <v>50</v>
      </c>
      <c r="B3711" s="0" t="n">
        <f aca="false">IF(B3710&lt;&gt;$D$1,B3710+1,1)</f>
        <v>34</v>
      </c>
      <c r="C3711" s="0" t="str">
        <f aca="false">IFERROR(VLOOKUP(A3711,'Province Map'!$A$2:$BX$77,(MATCH(B3711,'Province Map'!$B$2:$BX$2,0)+1),0),"")</f>
        <v/>
      </c>
      <c r="D3711" s="0" t="str">
        <f aca="false">IF(C3711="T","T","")</f>
        <v/>
      </c>
      <c r="E3711" s="0" t="str">
        <f aca="false">IF(D3711="T",COUNTIF($D$3:$D3711,"T"),"")</f>
        <v/>
      </c>
      <c r="F3711" s="0" t="str">
        <f aca="false">IF(C3711="S","S","")</f>
        <v/>
      </c>
      <c r="G3711" s="0" t="str">
        <f aca="false">IF(F3711="S",COUNTIF($F$3:$F3711,"S"),"")</f>
        <v/>
      </c>
      <c r="H3711" s="0" t="n">
        <f aca="false">A3711</f>
        <v>50</v>
      </c>
      <c r="I3711" s="0" t="n">
        <f aca="false">B3711</f>
        <v>34</v>
      </c>
    </row>
    <row r="3712" customFormat="false" ht="12.8" hidden="false" customHeight="false" outlineLevel="0" collapsed="false">
      <c r="A3712" s="0" t="n">
        <f aca="false">IF(B3711&lt;&gt;$D$1,A3711,A3711+1)</f>
        <v>50</v>
      </c>
      <c r="B3712" s="0" t="n">
        <f aca="false">IF(B3711&lt;&gt;$D$1,B3711+1,1)</f>
        <v>35</v>
      </c>
      <c r="C3712" s="0" t="str">
        <f aca="false">IFERROR(VLOOKUP(A3712,'Province Map'!$A$2:$BX$77,(MATCH(B3712,'Province Map'!$B$2:$BX$2,0)+1),0),"")</f>
        <v/>
      </c>
      <c r="D3712" s="0" t="str">
        <f aca="false">IF(C3712="T","T","")</f>
        <v/>
      </c>
      <c r="E3712" s="0" t="str">
        <f aca="false">IF(D3712="T",COUNTIF($D$3:$D3712,"T"),"")</f>
        <v/>
      </c>
      <c r="F3712" s="0" t="str">
        <f aca="false">IF(C3712="S","S","")</f>
        <v/>
      </c>
      <c r="G3712" s="0" t="str">
        <f aca="false">IF(F3712="S",COUNTIF($F$3:$F3712,"S"),"")</f>
        <v/>
      </c>
      <c r="H3712" s="0" t="n">
        <f aca="false">A3712</f>
        <v>50</v>
      </c>
      <c r="I3712" s="0" t="n">
        <f aca="false">B3712</f>
        <v>35</v>
      </c>
    </row>
    <row r="3713" customFormat="false" ht="12.8" hidden="false" customHeight="false" outlineLevel="0" collapsed="false">
      <c r="A3713" s="0" t="n">
        <f aca="false">IF(B3712&lt;&gt;$D$1,A3712,A3712+1)</f>
        <v>50</v>
      </c>
      <c r="B3713" s="0" t="n">
        <f aca="false">IF(B3712&lt;&gt;$D$1,B3712+1,1)</f>
        <v>36</v>
      </c>
      <c r="C3713" s="0" t="str">
        <f aca="false">IFERROR(VLOOKUP(A3713,'Province Map'!$A$2:$BX$77,(MATCH(B3713,'Province Map'!$B$2:$BX$2,0)+1),0),"")</f>
        <v/>
      </c>
      <c r="D3713" s="0" t="str">
        <f aca="false">IF(C3713="T","T","")</f>
        <v/>
      </c>
      <c r="E3713" s="0" t="str">
        <f aca="false">IF(D3713="T",COUNTIF($D$3:$D3713,"T"),"")</f>
        <v/>
      </c>
      <c r="F3713" s="0" t="str">
        <f aca="false">IF(C3713="S","S","")</f>
        <v/>
      </c>
      <c r="G3713" s="0" t="str">
        <f aca="false">IF(F3713="S",COUNTIF($F$3:$F3713,"S"),"")</f>
        <v/>
      </c>
      <c r="H3713" s="0" t="n">
        <f aca="false">A3713</f>
        <v>50</v>
      </c>
      <c r="I3713" s="0" t="n">
        <f aca="false">B3713</f>
        <v>36</v>
      </c>
    </row>
    <row r="3714" customFormat="false" ht="12.8" hidden="false" customHeight="false" outlineLevel="0" collapsed="false">
      <c r="A3714" s="0" t="n">
        <f aca="false">IF(B3713&lt;&gt;$D$1,A3713,A3713+1)</f>
        <v>50</v>
      </c>
      <c r="B3714" s="0" t="n">
        <f aca="false">IF(B3713&lt;&gt;$D$1,B3713+1,1)</f>
        <v>37</v>
      </c>
      <c r="C3714" s="0" t="str">
        <f aca="false">IFERROR(VLOOKUP(A3714,'Province Map'!$A$2:$BX$77,(MATCH(B3714,'Province Map'!$B$2:$BX$2,0)+1),0),"")</f>
        <v/>
      </c>
      <c r="D3714" s="0" t="str">
        <f aca="false">IF(C3714="T","T","")</f>
        <v/>
      </c>
      <c r="E3714" s="0" t="str">
        <f aca="false">IF(D3714="T",COUNTIF($D$3:$D3714,"T"),"")</f>
        <v/>
      </c>
      <c r="F3714" s="0" t="str">
        <f aca="false">IF(C3714="S","S","")</f>
        <v/>
      </c>
      <c r="G3714" s="0" t="str">
        <f aca="false">IF(F3714="S",COUNTIF($F$3:$F3714,"S"),"")</f>
        <v/>
      </c>
      <c r="H3714" s="0" t="n">
        <f aca="false">A3714</f>
        <v>50</v>
      </c>
      <c r="I3714" s="0" t="n">
        <f aca="false">B3714</f>
        <v>37</v>
      </c>
    </row>
    <row r="3715" customFormat="false" ht="12.8" hidden="false" customHeight="false" outlineLevel="0" collapsed="false">
      <c r="A3715" s="0" t="n">
        <f aca="false">IF(B3714&lt;&gt;$D$1,A3714,A3714+1)</f>
        <v>50</v>
      </c>
      <c r="B3715" s="0" t="n">
        <f aca="false">IF(B3714&lt;&gt;$D$1,B3714+1,1)</f>
        <v>38</v>
      </c>
      <c r="C3715" s="0" t="str">
        <f aca="false">IFERROR(VLOOKUP(A3715,'Province Map'!$A$2:$BX$77,(MATCH(B3715,'Province Map'!$B$2:$BX$2,0)+1),0),"")</f>
        <v/>
      </c>
      <c r="D3715" s="0" t="str">
        <f aca="false">IF(C3715="T","T","")</f>
        <v/>
      </c>
      <c r="E3715" s="0" t="str">
        <f aca="false">IF(D3715="T",COUNTIF($D$3:$D3715,"T"),"")</f>
        <v/>
      </c>
      <c r="F3715" s="0" t="str">
        <f aca="false">IF(C3715="S","S","")</f>
        <v/>
      </c>
      <c r="G3715" s="0" t="str">
        <f aca="false">IF(F3715="S",COUNTIF($F$3:$F3715,"S"),"")</f>
        <v/>
      </c>
      <c r="H3715" s="0" t="n">
        <f aca="false">A3715</f>
        <v>50</v>
      </c>
      <c r="I3715" s="0" t="n">
        <f aca="false">B3715</f>
        <v>38</v>
      </c>
    </row>
    <row r="3716" customFormat="false" ht="12.8" hidden="false" customHeight="false" outlineLevel="0" collapsed="false">
      <c r="A3716" s="0" t="n">
        <f aca="false">IF(B3715&lt;&gt;$D$1,A3715,A3715+1)</f>
        <v>50</v>
      </c>
      <c r="B3716" s="0" t="n">
        <f aca="false">IF(B3715&lt;&gt;$D$1,B3715+1,1)</f>
        <v>39</v>
      </c>
      <c r="C3716" s="0" t="str">
        <f aca="false">IFERROR(VLOOKUP(A3716,'Province Map'!$A$2:$BX$77,(MATCH(B3716,'Province Map'!$B$2:$BX$2,0)+1),0),"")</f>
        <v/>
      </c>
      <c r="D3716" s="0" t="str">
        <f aca="false">IF(C3716="T","T","")</f>
        <v/>
      </c>
      <c r="E3716" s="0" t="str">
        <f aca="false">IF(D3716="T",COUNTIF($D$3:$D3716,"T"),"")</f>
        <v/>
      </c>
      <c r="F3716" s="0" t="str">
        <f aca="false">IF(C3716="S","S","")</f>
        <v/>
      </c>
      <c r="G3716" s="0" t="str">
        <f aca="false">IF(F3716="S",COUNTIF($F$3:$F3716,"S"),"")</f>
        <v/>
      </c>
      <c r="H3716" s="0" t="n">
        <f aca="false">A3716</f>
        <v>50</v>
      </c>
      <c r="I3716" s="0" t="n">
        <f aca="false">B3716</f>
        <v>39</v>
      </c>
    </row>
    <row r="3717" customFormat="false" ht="12.8" hidden="false" customHeight="false" outlineLevel="0" collapsed="false">
      <c r="A3717" s="0" t="n">
        <f aca="false">IF(B3716&lt;&gt;$D$1,A3716,A3716+1)</f>
        <v>50</v>
      </c>
      <c r="B3717" s="0" t="n">
        <f aca="false">IF(B3716&lt;&gt;$D$1,B3716+1,1)</f>
        <v>40</v>
      </c>
      <c r="C3717" s="0" t="str">
        <f aca="false">IFERROR(VLOOKUP(A3717,'Province Map'!$A$2:$BX$77,(MATCH(B3717,'Province Map'!$B$2:$BX$2,0)+1),0),"")</f>
        <v/>
      </c>
      <c r="D3717" s="0" t="str">
        <f aca="false">IF(C3717="T","T","")</f>
        <v/>
      </c>
      <c r="E3717" s="0" t="str">
        <f aca="false">IF(D3717="T",COUNTIF($D$3:$D3717,"T"),"")</f>
        <v/>
      </c>
      <c r="F3717" s="0" t="str">
        <f aca="false">IF(C3717="S","S","")</f>
        <v/>
      </c>
      <c r="G3717" s="0" t="str">
        <f aca="false">IF(F3717="S",COUNTIF($F$3:$F3717,"S"),"")</f>
        <v/>
      </c>
      <c r="H3717" s="0" t="n">
        <f aca="false">A3717</f>
        <v>50</v>
      </c>
      <c r="I3717" s="0" t="n">
        <f aca="false">B3717</f>
        <v>40</v>
      </c>
    </row>
    <row r="3718" customFormat="false" ht="12.8" hidden="false" customHeight="false" outlineLevel="0" collapsed="false">
      <c r="A3718" s="0" t="n">
        <f aca="false">IF(B3717&lt;&gt;$D$1,A3717,A3717+1)</f>
        <v>50</v>
      </c>
      <c r="B3718" s="0" t="n">
        <f aca="false">IF(B3717&lt;&gt;$D$1,B3717+1,1)</f>
        <v>41</v>
      </c>
      <c r="C3718" s="0" t="str">
        <f aca="false">IFERROR(VLOOKUP(A3718,'Province Map'!$A$2:$BX$77,(MATCH(B3718,'Province Map'!$B$2:$BX$2,0)+1),0),"")</f>
        <v/>
      </c>
      <c r="D3718" s="0" t="str">
        <f aca="false">IF(C3718="T","T","")</f>
        <v/>
      </c>
      <c r="E3718" s="0" t="str">
        <f aca="false">IF(D3718="T",COUNTIF($D$3:$D3718,"T"),"")</f>
        <v/>
      </c>
      <c r="F3718" s="0" t="str">
        <f aca="false">IF(C3718="S","S","")</f>
        <v/>
      </c>
      <c r="G3718" s="0" t="str">
        <f aca="false">IF(F3718="S",COUNTIF($F$3:$F3718,"S"),"")</f>
        <v/>
      </c>
      <c r="H3718" s="0" t="n">
        <f aca="false">A3718</f>
        <v>50</v>
      </c>
      <c r="I3718" s="0" t="n">
        <f aca="false">B3718</f>
        <v>41</v>
      </c>
    </row>
    <row r="3719" customFormat="false" ht="12.8" hidden="false" customHeight="false" outlineLevel="0" collapsed="false">
      <c r="A3719" s="0" t="n">
        <f aca="false">IF(B3718&lt;&gt;$D$1,A3718,A3718+1)</f>
        <v>50</v>
      </c>
      <c r="B3719" s="0" t="n">
        <f aca="false">IF(B3718&lt;&gt;$D$1,B3718+1,1)</f>
        <v>42</v>
      </c>
      <c r="C3719" s="0" t="str">
        <f aca="false">IFERROR(VLOOKUP(A3719,'Province Map'!$A$2:$BX$77,(MATCH(B3719,'Province Map'!$B$2:$BX$2,0)+1),0),"")</f>
        <v/>
      </c>
      <c r="D3719" s="0" t="str">
        <f aca="false">IF(C3719="T","T","")</f>
        <v/>
      </c>
      <c r="E3719" s="0" t="str">
        <f aca="false">IF(D3719="T",COUNTIF($D$3:$D3719,"T"),"")</f>
        <v/>
      </c>
      <c r="F3719" s="0" t="str">
        <f aca="false">IF(C3719="S","S","")</f>
        <v/>
      </c>
      <c r="G3719" s="0" t="str">
        <f aca="false">IF(F3719="S",COUNTIF($F$3:$F3719,"S"),"")</f>
        <v/>
      </c>
      <c r="H3719" s="0" t="n">
        <f aca="false">A3719</f>
        <v>50</v>
      </c>
      <c r="I3719" s="0" t="n">
        <f aca="false">B3719</f>
        <v>42</v>
      </c>
    </row>
    <row r="3720" customFormat="false" ht="12.8" hidden="false" customHeight="false" outlineLevel="0" collapsed="false">
      <c r="A3720" s="0" t="n">
        <f aca="false">IF(B3719&lt;&gt;$D$1,A3719,A3719+1)</f>
        <v>50</v>
      </c>
      <c r="B3720" s="0" t="n">
        <f aca="false">IF(B3719&lt;&gt;$D$1,B3719+1,1)</f>
        <v>43</v>
      </c>
      <c r="C3720" s="0" t="str">
        <f aca="false">IFERROR(VLOOKUP(A3720,'Province Map'!$A$2:$BX$77,(MATCH(B3720,'Province Map'!$B$2:$BX$2,0)+1),0),"")</f>
        <v/>
      </c>
      <c r="D3720" s="0" t="str">
        <f aca="false">IF(C3720="T","T","")</f>
        <v/>
      </c>
      <c r="E3720" s="0" t="str">
        <f aca="false">IF(D3720="T",COUNTIF($D$3:$D3720,"T"),"")</f>
        <v/>
      </c>
      <c r="F3720" s="0" t="str">
        <f aca="false">IF(C3720="S","S","")</f>
        <v/>
      </c>
      <c r="G3720" s="0" t="str">
        <f aca="false">IF(F3720="S",COUNTIF($F$3:$F3720,"S"),"")</f>
        <v/>
      </c>
      <c r="H3720" s="0" t="n">
        <f aca="false">A3720</f>
        <v>50</v>
      </c>
      <c r="I3720" s="0" t="n">
        <f aca="false">B3720</f>
        <v>43</v>
      </c>
    </row>
    <row r="3721" customFormat="false" ht="12.8" hidden="false" customHeight="false" outlineLevel="0" collapsed="false">
      <c r="A3721" s="0" t="n">
        <f aca="false">IF(B3720&lt;&gt;$D$1,A3720,A3720+1)</f>
        <v>50</v>
      </c>
      <c r="B3721" s="0" t="n">
        <f aca="false">IF(B3720&lt;&gt;$D$1,B3720+1,1)</f>
        <v>44</v>
      </c>
      <c r="C3721" s="0" t="str">
        <f aca="false">IFERROR(VLOOKUP(A3721,'Province Map'!$A$2:$BX$77,(MATCH(B3721,'Province Map'!$B$2:$BX$2,0)+1),0),"")</f>
        <v/>
      </c>
      <c r="D3721" s="0" t="str">
        <f aca="false">IF(C3721="T","T","")</f>
        <v/>
      </c>
      <c r="E3721" s="0" t="str">
        <f aca="false">IF(D3721="T",COUNTIF($D$3:$D3721,"T"),"")</f>
        <v/>
      </c>
      <c r="F3721" s="0" t="str">
        <f aca="false">IF(C3721="S","S","")</f>
        <v/>
      </c>
      <c r="G3721" s="0" t="str">
        <f aca="false">IF(F3721="S",COUNTIF($F$3:$F3721,"S"),"")</f>
        <v/>
      </c>
      <c r="H3721" s="0" t="n">
        <f aca="false">A3721</f>
        <v>50</v>
      </c>
      <c r="I3721" s="0" t="n">
        <f aca="false">B3721</f>
        <v>44</v>
      </c>
    </row>
    <row r="3722" customFormat="false" ht="12.8" hidden="false" customHeight="false" outlineLevel="0" collapsed="false">
      <c r="A3722" s="0" t="n">
        <f aca="false">IF(B3721&lt;&gt;$D$1,A3721,A3721+1)</f>
        <v>50</v>
      </c>
      <c r="B3722" s="0" t="n">
        <f aca="false">IF(B3721&lt;&gt;$D$1,B3721+1,1)</f>
        <v>45</v>
      </c>
      <c r="C3722" s="0" t="str">
        <f aca="false">IFERROR(VLOOKUP(A3722,'Province Map'!$A$2:$BX$77,(MATCH(B3722,'Province Map'!$B$2:$BX$2,0)+1),0),"")</f>
        <v/>
      </c>
      <c r="D3722" s="0" t="str">
        <f aca="false">IF(C3722="T","T","")</f>
        <v/>
      </c>
      <c r="E3722" s="0" t="str">
        <f aca="false">IF(D3722="T",COUNTIF($D$3:$D3722,"T"),"")</f>
        <v/>
      </c>
      <c r="F3722" s="0" t="str">
        <f aca="false">IF(C3722="S","S","")</f>
        <v/>
      </c>
      <c r="G3722" s="0" t="str">
        <f aca="false">IF(F3722="S",COUNTIF($F$3:$F3722,"S"),"")</f>
        <v/>
      </c>
      <c r="H3722" s="0" t="n">
        <f aca="false">A3722</f>
        <v>50</v>
      </c>
      <c r="I3722" s="0" t="n">
        <f aca="false">B3722</f>
        <v>45</v>
      </c>
    </row>
    <row r="3723" customFormat="false" ht="12.8" hidden="false" customHeight="false" outlineLevel="0" collapsed="false">
      <c r="A3723" s="0" t="n">
        <f aca="false">IF(B3722&lt;&gt;$D$1,A3722,A3722+1)</f>
        <v>50</v>
      </c>
      <c r="B3723" s="0" t="n">
        <f aca="false">IF(B3722&lt;&gt;$D$1,B3722+1,1)</f>
        <v>46</v>
      </c>
      <c r="C3723" s="0" t="str">
        <f aca="false">IFERROR(VLOOKUP(A3723,'Province Map'!$A$2:$BX$77,(MATCH(B3723,'Province Map'!$B$2:$BX$2,0)+1),0),"")</f>
        <v/>
      </c>
      <c r="D3723" s="0" t="str">
        <f aca="false">IF(C3723="T","T","")</f>
        <v/>
      </c>
      <c r="E3723" s="0" t="str">
        <f aca="false">IF(D3723="T",COUNTIF($D$3:$D3723,"T"),"")</f>
        <v/>
      </c>
      <c r="F3723" s="0" t="str">
        <f aca="false">IF(C3723="S","S","")</f>
        <v/>
      </c>
      <c r="G3723" s="0" t="str">
        <f aca="false">IF(F3723="S",COUNTIF($F$3:$F3723,"S"),"")</f>
        <v/>
      </c>
      <c r="H3723" s="0" t="n">
        <f aca="false">A3723</f>
        <v>50</v>
      </c>
      <c r="I3723" s="0" t="n">
        <f aca="false">B3723</f>
        <v>46</v>
      </c>
    </row>
    <row r="3724" customFormat="false" ht="12.8" hidden="false" customHeight="false" outlineLevel="0" collapsed="false">
      <c r="A3724" s="0" t="n">
        <f aca="false">IF(B3723&lt;&gt;$D$1,A3723,A3723+1)</f>
        <v>50</v>
      </c>
      <c r="B3724" s="0" t="n">
        <f aca="false">IF(B3723&lt;&gt;$D$1,B3723+1,1)</f>
        <v>47</v>
      </c>
      <c r="C3724" s="0" t="str">
        <f aca="false">IFERROR(VLOOKUP(A3724,'Province Map'!$A$2:$BX$77,(MATCH(B3724,'Province Map'!$B$2:$BX$2,0)+1),0),"")</f>
        <v/>
      </c>
      <c r="D3724" s="0" t="str">
        <f aca="false">IF(C3724="T","T","")</f>
        <v/>
      </c>
      <c r="E3724" s="0" t="str">
        <f aca="false">IF(D3724="T",COUNTIF($D$3:$D3724,"T"),"")</f>
        <v/>
      </c>
      <c r="F3724" s="0" t="str">
        <f aca="false">IF(C3724="S","S","")</f>
        <v/>
      </c>
      <c r="G3724" s="0" t="str">
        <f aca="false">IF(F3724="S",COUNTIF($F$3:$F3724,"S"),"")</f>
        <v/>
      </c>
      <c r="H3724" s="0" t="n">
        <f aca="false">A3724</f>
        <v>50</v>
      </c>
      <c r="I3724" s="0" t="n">
        <f aca="false">B3724</f>
        <v>47</v>
      </c>
    </row>
    <row r="3725" customFormat="false" ht="12.8" hidden="false" customHeight="false" outlineLevel="0" collapsed="false">
      <c r="A3725" s="0" t="n">
        <f aca="false">IF(B3724&lt;&gt;$D$1,A3724,A3724+1)</f>
        <v>50</v>
      </c>
      <c r="B3725" s="0" t="n">
        <f aca="false">IF(B3724&lt;&gt;$D$1,B3724+1,1)</f>
        <v>48</v>
      </c>
      <c r="C3725" s="0" t="str">
        <f aca="false">IFERROR(VLOOKUP(A3725,'Province Map'!$A$2:$BX$77,(MATCH(B3725,'Province Map'!$B$2:$BX$2,0)+1),0),"")</f>
        <v/>
      </c>
      <c r="D3725" s="0" t="str">
        <f aca="false">IF(C3725="T","T","")</f>
        <v/>
      </c>
      <c r="E3725" s="0" t="str">
        <f aca="false">IF(D3725="T",COUNTIF($D$3:$D3725,"T"),"")</f>
        <v/>
      </c>
      <c r="F3725" s="0" t="str">
        <f aca="false">IF(C3725="S","S","")</f>
        <v/>
      </c>
      <c r="G3725" s="0" t="str">
        <f aca="false">IF(F3725="S",COUNTIF($F$3:$F3725,"S"),"")</f>
        <v/>
      </c>
      <c r="H3725" s="0" t="n">
        <f aca="false">A3725</f>
        <v>50</v>
      </c>
      <c r="I3725" s="0" t="n">
        <f aca="false">B3725</f>
        <v>48</v>
      </c>
    </row>
    <row r="3726" customFormat="false" ht="12.8" hidden="false" customHeight="false" outlineLevel="0" collapsed="false">
      <c r="A3726" s="0" t="n">
        <f aca="false">IF(B3725&lt;&gt;$D$1,A3725,A3725+1)</f>
        <v>50</v>
      </c>
      <c r="B3726" s="0" t="n">
        <f aca="false">IF(B3725&lt;&gt;$D$1,B3725+1,1)</f>
        <v>49</v>
      </c>
      <c r="C3726" s="0" t="str">
        <f aca="false">IFERROR(VLOOKUP(A3726,'Province Map'!$A$2:$BX$77,(MATCH(B3726,'Province Map'!$B$2:$BX$2,0)+1),0),"")</f>
        <v/>
      </c>
      <c r="D3726" s="0" t="str">
        <f aca="false">IF(C3726="T","T","")</f>
        <v/>
      </c>
      <c r="E3726" s="0" t="str">
        <f aca="false">IF(D3726="T",COUNTIF($D$3:$D3726,"T"),"")</f>
        <v/>
      </c>
      <c r="F3726" s="0" t="str">
        <f aca="false">IF(C3726="S","S","")</f>
        <v/>
      </c>
      <c r="G3726" s="0" t="str">
        <f aca="false">IF(F3726="S",COUNTIF($F$3:$F3726,"S"),"")</f>
        <v/>
      </c>
      <c r="H3726" s="0" t="n">
        <f aca="false">A3726</f>
        <v>50</v>
      </c>
      <c r="I3726" s="0" t="n">
        <f aca="false">B3726</f>
        <v>49</v>
      </c>
    </row>
    <row r="3727" customFormat="false" ht="12.8" hidden="false" customHeight="false" outlineLevel="0" collapsed="false">
      <c r="A3727" s="0" t="n">
        <f aca="false">IF(B3726&lt;&gt;$D$1,A3726,A3726+1)</f>
        <v>50</v>
      </c>
      <c r="B3727" s="0" t="n">
        <f aca="false">IF(B3726&lt;&gt;$D$1,B3726+1,1)</f>
        <v>50</v>
      </c>
      <c r="C3727" s="0" t="str">
        <f aca="false">IFERROR(VLOOKUP(A3727,'Province Map'!$A$2:$BX$77,(MATCH(B3727,'Province Map'!$B$2:$BX$2,0)+1),0),"")</f>
        <v/>
      </c>
      <c r="D3727" s="0" t="str">
        <f aca="false">IF(C3727="T","T","")</f>
        <v/>
      </c>
      <c r="E3727" s="0" t="str">
        <f aca="false">IF(D3727="T",COUNTIF($D$3:$D3727,"T"),"")</f>
        <v/>
      </c>
      <c r="F3727" s="0" t="str">
        <f aca="false">IF(C3727="S","S","")</f>
        <v/>
      </c>
      <c r="G3727" s="0" t="str">
        <f aca="false">IF(F3727="S",COUNTIF($F$3:$F3727,"S"),"")</f>
        <v/>
      </c>
      <c r="H3727" s="0" t="n">
        <f aca="false">A3727</f>
        <v>50</v>
      </c>
      <c r="I3727" s="0" t="n">
        <f aca="false">B3727</f>
        <v>50</v>
      </c>
    </row>
    <row r="3728" customFormat="false" ht="12.8" hidden="false" customHeight="false" outlineLevel="0" collapsed="false">
      <c r="A3728" s="0" t="n">
        <f aca="false">IF(B3727&lt;&gt;$D$1,A3727,A3727+1)</f>
        <v>50</v>
      </c>
      <c r="B3728" s="0" t="n">
        <f aca="false">IF(B3727&lt;&gt;$D$1,B3727+1,1)</f>
        <v>51</v>
      </c>
      <c r="C3728" s="0" t="str">
        <f aca="false">IFERROR(VLOOKUP(A3728,'Province Map'!$A$2:$BX$77,(MATCH(B3728,'Province Map'!$B$2:$BX$2,0)+1),0),"")</f>
        <v/>
      </c>
      <c r="D3728" s="0" t="str">
        <f aca="false">IF(C3728="T","T","")</f>
        <v/>
      </c>
      <c r="E3728" s="0" t="str">
        <f aca="false">IF(D3728="T",COUNTIF($D$3:$D3728,"T"),"")</f>
        <v/>
      </c>
      <c r="F3728" s="0" t="str">
        <f aca="false">IF(C3728="S","S","")</f>
        <v/>
      </c>
      <c r="G3728" s="0" t="str">
        <f aca="false">IF(F3728="S",COUNTIF($F$3:$F3728,"S"),"")</f>
        <v/>
      </c>
      <c r="H3728" s="0" t="n">
        <f aca="false">A3728</f>
        <v>50</v>
      </c>
      <c r="I3728" s="0" t="n">
        <f aca="false">B3728</f>
        <v>51</v>
      </c>
    </row>
    <row r="3729" customFormat="false" ht="12.8" hidden="false" customHeight="false" outlineLevel="0" collapsed="false">
      <c r="A3729" s="0" t="n">
        <f aca="false">IF(B3728&lt;&gt;$D$1,A3728,A3728+1)</f>
        <v>50</v>
      </c>
      <c r="B3729" s="0" t="n">
        <f aca="false">IF(B3728&lt;&gt;$D$1,B3728+1,1)</f>
        <v>52</v>
      </c>
      <c r="C3729" s="0" t="str">
        <f aca="false">IFERROR(VLOOKUP(A3729,'Province Map'!$A$2:$BX$77,(MATCH(B3729,'Province Map'!$B$2:$BX$2,0)+1),0),"")</f>
        <v/>
      </c>
      <c r="D3729" s="0" t="str">
        <f aca="false">IF(C3729="T","T","")</f>
        <v/>
      </c>
      <c r="E3729" s="0" t="str">
        <f aca="false">IF(D3729="T",COUNTIF($D$3:$D3729,"T"),"")</f>
        <v/>
      </c>
      <c r="F3729" s="0" t="str">
        <f aca="false">IF(C3729="S","S","")</f>
        <v/>
      </c>
      <c r="G3729" s="0" t="str">
        <f aca="false">IF(F3729="S",COUNTIF($F$3:$F3729,"S"),"")</f>
        <v/>
      </c>
      <c r="H3729" s="0" t="n">
        <f aca="false">A3729</f>
        <v>50</v>
      </c>
      <c r="I3729" s="0" t="n">
        <f aca="false">B3729</f>
        <v>52</v>
      </c>
    </row>
    <row r="3730" customFormat="false" ht="12.8" hidden="false" customHeight="false" outlineLevel="0" collapsed="false">
      <c r="A3730" s="0" t="n">
        <f aca="false">IF(B3729&lt;&gt;$D$1,A3729,A3729+1)</f>
        <v>50</v>
      </c>
      <c r="B3730" s="0" t="n">
        <f aca="false">IF(B3729&lt;&gt;$D$1,B3729+1,1)</f>
        <v>53</v>
      </c>
      <c r="C3730" s="0" t="str">
        <f aca="false">IFERROR(VLOOKUP(A3730,'Province Map'!$A$2:$BX$77,(MATCH(B3730,'Province Map'!$B$2:$BX$2,0)+1),0),"")</f>
        <v/>
      </c>
      <c r="D3730" s="0" t="str">
        <f aca="false">IF(C3730="T","T","")</f>
        <v/>
      </c>
      <c r="E3730" s="0" t="str">
        <f aca="false">IF(D3730="T",COUNTIF($D$3:$D3730,"T"),"")</f>
        <v/>
      </c>
      <c r="F3730" s="0" t="str">
        <f aca="false">IF(C3730="S","S","")</f>
        <v/>
      </c>
      <c r="G3730" s="0" t="str">
        <f aca="false">IF(F3730="S",COUNTIF($F$3:$F3730,"S"),"")</f>
        <v/>
      </c>
      <c r="H3730" s="0" t="n">
        <f aca="false">A3730</f>
        <v>50</v>
      </c>
      <c r="I3730" s="0" t="n">
        <f aca="false">B3730</f>
        <v>53</v>
      </c>
    </row>
    <row r="3731" customFormat="false" ht="12.8" hidden="false" customHeight="false" outlineLevel="0" collapsed="false">
      <c r="A3731" s="0" t="n">
        <f aca="false">IF(B3730&lt;&gt;$D$1,A3730,A3730+1)</f>
        <v>50</v>
      </c>
      <c r="B3731" s="0" t="n">
        <f aca="false">IF(B3730&lt;&gt;$D$1,B3730+1,1)</f>
        <v>54</v>
      </c>
      <c r="C3731" s="0" t="str">
        <f aca="false">IFERROR(VLOOKUP(A3731,'Province Map'!$A$2:$BX$77,(MATCH(B3731,'Province Map'!$B$2:$BX$2,0)+1),0),"")</f>
        <v/>
      </c>
      <c r="D3731" s="0" t="str">
        <f aca="false">IF(C3731="T","T","")</f>
        <v/>
      </c>
      <c r="E3731" s="0" t="str">
        <f aca="false">IF(D3731="T",COUNTIF($D$3:$D3731,"T"),"")</f>
        <v/>
      </c>
      <c r="F3731" s="0" t="str">
        <f aca="false">IF(C3731="S","S","")</f>
        <v/>
      </c>
      <c r="G3731" s="0" t="str">
        <f aca="false">IF(F3731="S",COUNTIF($F$3:$F3731,"S"),"")</f>
        <v/>
      </c>
      <c r="H3731" s="0" t="n">
        <f aca="false">A3731</f>
        <v>50</v>
      </c>
      <c r="I3731" s="0" t="n">
        <f aca="false">B3731</f>
        <v>54</v>
      </c>
    </row>
    <row r="3732" customFormat="false" ht="12.8" hidden="false" customHeight="false" outlineLevel="0" collapsed="false">
      <c r="A3732" s="0" t="n">
        <f aca="false">IF(B3731&lt;&gt;$D$1,A3731,A3731+1)</f>
        <v>50</v>
      </c>
      <c r="B3732" s="0" t="n">
        <f aca="false">IF(B3731&lt;&gt;$D$1,B3731+1,1)</f>
        <v>55</v>
      </c>
      <c r="C3732" s="0" t="str">
        <f aca="false">IFERROR(VLOOKUP(A3732,'Province Map'!$A$2:$BX$77,(MATCH(B3732,'Province Map'!$B$2:$BX$2,0)+1),0),"")</f>
        <v/>
      </c>
      <c r="D3732" s="0" t="str">
        <f aca="false">IF(C3732="T","T","")</f>
        <v/>
      </c>
      <c r="E3732" s="0" t="str">
        <f aca="false">IF(D3732="T",COUNTIF($D$3:$D3732,"T"),"")</f>
        <v/>
      </c>
      <c r="F3732" s="0" t="str">
        <f aca="false">IF(C3732="S","S","")</f>
        <v/>
      </c>
      <c r="G3732" s="0" t="str">
        <f aca="false">IF(F3732="S",COUNTIF($F$3:$F3732,"S"),"")</f>
        <v/>
      </c>
      <c r="H3732" s="0" t="n">
        <f aca="false">A3732</f>
        <v>50</v>
      </c>
      <c r="I3732" s="0" t="n">
        <f aca="false">B3732</f>
        <v>55</v>
      </c>
    </row>
    <row r="3733" customFormat="false" ht="12.8" hidden="false" customHeight="false" outlineLevel="0" collapsed="false">
      <c r="A3733" s="0" t="n">
        <f aca="false">IF(B3732&lt;&gt;$D$1,A3732,A3732+1)</f>
        <v>50</v>
      </c>
      <c r="B3733" s="0" t="n">
        <f aca="false">IF(B3732&lt;&gt;$D$1,B3732+1,1)</f>
        <v>56</v>
      </c>
      <c r="C3733" s="0" t="str">
        <f aca="false">IFERROR(VLOOKUP(A3733,'Province Map'!$A$2:$BX$77,(MATCH(B3733,'Province Map'!$B$2:$BX$2,0)+1),0),"")</f>
        <v/>
      </c>
      <c r="D3733" s="0" t="str">
        <f aca="false">IF(C3733="T","T","")</f>
        <v/>
      </c>
      <c r="E3733" s="0" t="str">
        <f aca="false">IF(D3733="T",COUNTIF($D$3:$D3733,"T"),"")</f>
        <v/>
      </c>
      <c r="F3733" s="0" t="str">
        <f aca="false">IF(C3733="S","S","")</f>
        <v/>
      </c>
      <c r="G3733" s="0" t="str">
        <f aca="false">IF(F3733="S",COUNTIF($F$3:$F3733,"S"),"")</f>
        <v/>
      </c>
      <c r="H3733" s="0" t="n">
        <f aca="false">A3733</f>
        <v>50</v>
      </c>
      <c r="I3733" s="0" t="n">
        <f aca="false">B3733</f>
        <v>56</v>
      </c>
    </row>
    <row r="3734" customFormat="false" ht="12.8" hidden="false" customHeight="false" outlineLevel="0" collapsed="false">
      <c r="A3734" s="0" t="n">
        <f aca="false">IF(B3733&lt;&gt;$D$1,A3733,A3733+1)</f>
        <v>50</v>
      </c>
      <c r="B3734" s="0" t="n">
        <f aca="false">IF(B3733&lt;&gt;$D$1,B3733+1,1)</f>
        <v>57</v>
      </c>
      <c r="C3734" s="0" t="str">
        <f aca="false">IFERROR(VLOOKUP(A3734,'Province Map'!$A$2:$BX$77,(MATCH(B3734,'Province Map'!$B$2:$BX$2,0)+1),0),"")</f>
        <v/>
      </c>
      <c r="D3734" s="0" t="str">
        <f aca="false">IF(C3734="T","T","")</f>
        <v/>
      </c>
      <c r="E3734" s="0" t="str">
        <f aca="false">IF(D3734="T",COUNTIF($D$3:$D3734,"T"),"")</f>
        <v/>
      </c>
      <c r="F3734" s="0" t="str">
        <f aca="false">IF(C3734="S","S","")</f>
        <v/>
      </c>
      <c r="G3734" s="0" t="str">
        <f aca="false">IF(F3734="S",COUNTIF($F$3:$F3734,"S"),"")</f>
        <v/>
      </c>
      <c r="H3734" s="0" t="n">
        <f aca="false">A3734</f>
        <v>50</v>
      </c>
      <c r="I3734" s="0" t="n">
        <f aca="false">B3734</f>
        <v>57</v>
      </c>
    </row>
    <row r="3735" customFormat="false" ht="12.8" hidden="false" customHeight="false" outlineLevel="0" collapsed="false">
      <c r="A3735" s="0" t="n">
        <f aca="false">IF(B3734&lt;&gt;$D$1,A3734,A3734+1)</f>
        <v>50</v>
      </c>
      <c r="B3735" s="0" t="n">
        <f aca="false">IF(B3734&lt;&gt;$D$1,B3734+1,1)</f>
        <v>58</v>
      </c>
      <c r="C3735" s="0" t="str">
        <f aca="false">IFERROR(VLOOKUP(A3735,'Province Map'!$A$2:$BX$77,(MATCH(B3735,'Province Map'!$B$2:$BX$2,0)+1),0),"")</f>
        <v/>
      </c>
      <c r="D3735" s="0" t="str">
        <f aca="false">IF(C3735="T","T","")</f>
        <v/>
      </c>
      <c r="E3735" s="0" t="str">
        <f aca="false">IF(D3735="T",COUNTIF($D$3:$D3735,"T"),"")</f>
        <v/>
      </c>
      <c r="F3735" s="0" t="str">
        <f aca="false">IF(C3735="S","S","")</f>
        <v/>
      </c>
      <c r="G3735" s="0" t="str">
        <f aca="false">IF(F3735="S",COUNTIF($F$3:$F3735,"S"),"")</f>
        <v/>
      </c>
      <c r="H3735" s="0" t="n">
        <f aca="false">A3735</f>
        <v>50</v>
      </c>
      <c r="I3735" s="0" t="n">
        <f aca="false">B3735</f>
        <v>58</v>
      </c>
    </row>
    <row r="3736" customFormat="false" ht="12.8" hidden="false" customHeight="false" outlineLevel="0" collapsed="false">
      <c r="A3736" s="0" t="n">
        <f aca="false">IF(B3735&lt;&gt;$D$1,A3735,A3735+1)</f>
        <v>50</v>
      </c>
      <c r="B3736" s="0" t="n">
        <f aca="false">IF(B3735&lt;&gt;$D$1,B3735+1,1)</f>
        <v>59</v>
      </c>
      <c r="C3736" s="0" t="str">
        <f aca="false">IFERROR(VLOOKUP(A3736,'Province Map'!$A$2:$BX$77,(MATCH(B3736,'Province Map'!$B$2:$BX$2,0)+1),0),"")</f>
        <v/>
      </c>
      <c r="D3736" s="0" t="str">
        <f aca="false">IF(C3736="T","T","")</f>
        <v/>
      </c>
      <c r="E3736" s="0" t="str">
        <f aca="false">IF(D3736="T",COUNTIF($D$3:$D3736,"T"),"")</f>
        <v/>
      </c>
      <c r="F3736" s="0" t="str">
        <f aca="false">IF(C3736="S","S","")</f>
        <v/>
      </c>
      <c r="G3736" s="0" t="str">
        <f aca="false">IF(F3736="S",COUNTIF($F$3:$F3736,"S"),"")</f>
        <v/>
      </c>
      <c r="H3736" s="0" t="n">
        <f aca="false">A3736</f>
        <v>50</v>
      </c>
      <c r="I3736" s="0" t="n">
        <f aca="false">B3736</f>
        <v>59</v>
      </c>
    </row>
    <row r="3737" customFormat="false" ht="12.8" hidden="false" customHeight="false" outlineLevel="0" collapsed="false">
      <c r="A3737" s="0" t="n">
        <f aca="false">IF(B3736&lt;&gt;$D$1,A3736,A3736+1)</f>
        <v>50</v>
      </c>
      <c r="B3737" s="0" t="n">
        <f aca="false">IF(B3736&lt;&gt;$D$1,B3736+1,1)</f>
        <v>60</v>
      </c>
      <c r="C3737" s="0" t="str">
        <f aca="false">IFERROR(VLOOKUP(A3737,'Province Map'!$A$2:$BX$77,(MATCH(B3737,'Province Map'!$B$2:$BX$2,0)+1),0),"")</f>
        <v/>
      </c>
      <c r="D3737" s="0" t="str">
        <f aca="false">IF(C3737="T","T","")</f>
        <v/>
      </c>
      <c r="E3737" s="0" t="str">
        <f aca="false">IF(D3737="T",COUNTIF($D$3:$D3737,"T"),"")</f>
        <v/>
      </c>
      <c r="F3737" s="0" t="str">
        <f aca="false">IF(C3737="S","S","")</f>
        <v/>
      </c>
      <c r="G3737" s="0" t="str">
        <f aca="false">IF(F3737="S",COUNTIF($F$3:$F3737,"S"),"")</f>
        <v/>
      </c>
      <c r="H3737" s="0" t="n">
        <f aca="false">A3737</f>
        <v>50</v>
      </c>
      <c r="I3737" s="0" t="n">
        <f aca="false">B3737</f>
        <v>60</v>
      </c>
    </row>
    <row r="3738" customFormat="false" ht="12.8" hidden="false" customHeight="false" outlineLevel="0" collapsed="false">
      <c r="A3738" s="0" t="n">
        <f aca="false">IF(B3737&lt;&gt;$D$1,A3737,A3737+1)</f>
        <v>50</v>
      </c>
      <c r="B3738" s="0" t="n">
        <f aca="false">IF(B3737&lt;&gt;$D$1,B3737+1,1)</f>
        <v>61</v>
      </c>
      <c r="C3738" s="0" t="str">
        <f aca="false">IFERROR(VLOOKUP(A3738,'Province Map'!$A$2:$BX$77,(MATCH(B3738,'Province Map'!$B$2:$BX$2,0)+1),0),"")</f>
        <v/>
      </c>
      <c r="D3738" s="0" t="str">
        <f aca="false">IF(C3738="T","T","")</f>
        <v/>
      </c>
      <c r="E3738" s="0" t="str">
        <f aca="false">IF(D3738="T",COUNTIF($D$3:$D3738,"T"),"")</f>
        <v/>
      </c>
      <c r="F3738" s="0" t="str">
        <f aca="false">IF(C3738="S","S","")</f>
        <v/>
      </c>
      <c r="G3738" s="0" t="str">
        <f aca="false">IF(F3738="S",COUNTIF($F$3:$F3738,"S"),"")</f>
        <v/>
      </c>
      <c r="H3738" s="0" t="n">
        <f aca="false">A3738</f>
        <v>50</v>
      </c>
      <c r="I3738" s="0" t="n">
        <f aca="false">B3738</f>
        <v>61</v>
      </c>
    </row>
    <row r="3739" customFormat="false" ht="12.8" hidden="false" customHeight="false" outlineLevel="0" collapsed="false">
      <c r="A3739" s="0" t="n">
        <f aca="false">IF(B3738&lt;&gt;$D$1,A3738,A3738+1)</f>
        <v>50</v>
      </c>
      <c r="B3739" s="0" t="n">
        <f aca="false">IF(B3738&lt;&gt;$D$1,B3738+1,1)</f>
        <v>62</v>
      </c>
      <c r="C3739" s="0" t="str">
        <f aca="false">IFERROR(VLOOKUP(A3739,'Province Map'!$A$2:$BX$77,(MATCH(B3739,'Province Map'!$B$2:$BX$2,0)+1),0),"")</f>
        <v/>
      </c>
      <c r="D3739" s="0" t="str">
        <f aca="false">IF(C3739="T","T","")</f>
        <v/>
      </c>
      <c r="E3739" s="0" t="str">
        <f aca="false">IF(D3739="T",COUNTIF($D$3:$D3739,"T"),"")</f>
        <v/>
      </c>
      <c r="F3739" s="0" t="str">
        <f aca="false">IF(C3739="S","S","")</f>
        <v/>
      </c>
      <c r="G3739" s="0" t="str">
        <f aca="false">IF(F3739="S",COUNTIF($F$3:$F3739,"S"),"")</f>
        <v/>
      </c>
      <c r="H3739" s="0" t="n">
        <f aca="false">A3739</f>
        <v>50</v>
      </c>
      <c r="I3739" s="0" t="n">
        <f aca="false">B3739</f>
        <v>62</v>
      </c>
    </row>
    <row r="3740" customFormat="false" ht="12.8" hidden="false" customHeight="false" outlineLevel="0" collapsed="false">
      <c r="A3740" s="0" t="n">
        <f aca="false">IF(B3739&lt;&gt;$D$1,A3739,A3739+1)</f>
        <v>50</v>
      </c>
      <c r="B3740" s="0" t="n">
        <f aca="false">IF(B3739&lt;&gt;$D$1,B3739+1,1)</f>
        <v>63</v>
      </c>
      <c r="C3740" s="0" t="str">
        <f aca="false">IFERROR(VLOOKUP(A3740,'Province Map'!$A$2:$BX$77,(MATCH(B3740,'Province Map'!$B$2:$BX$2,0)+1),0),"")</f>
        <v/>
      </c>
      <c r="D3740" s="0" t="str">
        <f aca="false">IF(C3740="T","T","")</f>
        <v/>
      </c>
      <c r="E3740" s="0" t="str">
        <f aca="false">IF(D3740="T",COUNTIF($D$3:$D3740,"T"),"")</f>
        <v/>
      </c>
      <c r="F3740" s="0" t="str">
        <f aca="false">IF(C3740="S","S","")</f>
        <v/>
      </c>
      <c r="G3740" s="0" t="str">
        <f aca="false">IF(F3740="S",COUNTIF($F$3:$F3740,"S"),"")</f>
        <v/>
      </c>
      <c r="H3740" s="0" t="n">
        <f aca="false">A3740</f>
        <v>50</v>
      </c>
      <c r="I3740" s="0" t="n">
        <f aca="false">B3740</f>
        <v>63</v>
      </c>
    </row>
    <row r="3741" customFormat="false" ht="12.8" hidden="false" customHeight="false" outlineLevel="0" collapsed="false">
      <c r="A3741" s="0" t="n">
        <f aca="false">IF(B3740&lt;&gt;$D$1,A3740,A3740+1)</f>
        <v>50</v>
      </c>
      <c r="B3741" s="0" t="n">
        <f aca="false">IF(B3740&lt;&gt;$D$1,B3740+1,1)</f>
        <v>64</v>
      </c>
      <c r="C3741" s="0" t="str">
        <f aca="false">IFERROR(VLOOKUP(A3741,'Province Map'!$A$2:$BX$77,(MATCH(B3741,'Province Map'!$B$2:$BX$2,0)+1),0),"")</f>
        <v/>
      </c>
      <c r="D3741" s="0" t="str">
        <f aca="false">IF(C3741="T","T","")</f>
        <v/>
      </c>
      <c r="E3741" s="0" t="str">
        <f aca="false">IF(D3741="T",COUNTIF($D$3:$D3741,"T"),"")</f>
        <v/>
      </c>
      <c r="F3741" s="0" t="str">
        <f aca="false">IF(C3741="S","S","")</f>
        <v/>
      </c>
      <c r="G3741" s="0" t="str">
        <f aca="false">IF(F3741="S",COUNTIF($F$3:$F3741,"S"),"")</f>
        <v/>
      </c>
      <c r="H3741" s="0" t="n">
        <f aca="false">A3741</f>
        <v>50</v>
      </c>
      <c r="I3741" s="0" t="n">
        <f aca="false">B3741</f>
        <v>64</v>
      </c>
    </row>
    <row r="3742" customFormat="false" ht="12.8" hidden="false" customHeight="false" outlineLevel="0" collapsed="false">
      <c r="A3742" s="0" t="n">
        <f aca="false">IF(B3741&lt;&gt;$D$1,A3741,A3741+1)</f>
        <v>50</v>
      </c>
      <c r="B3742" s="0" t="n">
        <f aca="false">IF(B3741&lt;&gt;$D$1,B3741+1,1)</f>
        <v>65</v>
      </c>
      <c r="C3742" s="0" t="str">
        <f aca="false">IFERROR(VLOOKUP(A3742,'Province Map'!$A$2:$BX$77,(MATCH(B3742,'Province Map'!$B$2:$BX$2,0)+1),0),"")</f>
        <v/>
      </c>
      <c r="D3742" s="0" t="str">
        <f aca="false">IF(C3742="T","T","")</f>
        <v/>
      </c>
      <c r="E3742" s="0" t="str">
        <f aca="false">IF(D3742="T",COUNTIF($D$3:$D3742,"T"),"")</f>
        <v/>
      </c>
      <c r="F3742" s="0" t="str">
        <f aca="false">IF(C3742="S","S","")</f>
        <v/>
      </c>
      <c r="G3742" s="0" t="str">
        <f aca="false">IF(F3742="S",COUNTIF($F$3:$F3742,"S"),"")</f>
        <v/>
      </c>
      <c r="H3742" s="0" t="n">
        <f aca="false">A3742</f>
        <v>50</v>
      </c>
      <c r="I3742" s="0" t="n">
        <f aca="false">B3742</f>
        <v>65</v>
      </c>
    </row>
    <row r="3743" customFormat="false" ht="12.8" hidden="false" customHeight="false" outlineLevel="0" collapsed="false">
      <c r="A3743" s="0" t="n">
        <f aca="false">IF(B3742&lt;&gt;$D$1,A3742,A3742+1)</f>
        <v>50</v>
      </c>
      <c r="B3743" s="0" t="n">
        <f aca="false">IF(B3742&lt;&gt;$D$1,B3742+1,1)</f>
        <v>66</v>
      </c>
      <c r="C3743" s="0" t="str">
        <f aca="false">IFERROR(VLOOKUP(A3743,'Province Map'!$A$2:$BX$77,(MATCH(B3743,'Province Map'!$B$2:$BX$2,0)+1),0),"")</f>
        <v/>
      </c>
      <c r="D3743" s="0" t="str">
        <f aca="false">IF(C3743="T","T","")</f>
        <v/>
      </c>
      <c r="E3743" s="0" t="str">
        <f aca="false">IF(D3743="T",COUNTIF($D$3:$D3743,"T"),"")</f>
        <v/>
      </c>
      <c r="F3743" s="0" t="str">
        <f aca="false">IF(C3743="S","S","")</f>
        <v/>
      </c>
      <c r="G3743" s="0" t="str">
        <f aca="false">IF(F3743="S",COUNTIF($F$3:$F3743,"S"),"")</f>
        <v/>
      </c>
      <c r="H3743" s="0" t="n">
        <f aca="false">A3743</f>
        <v>50</v>
      </c>
      <c r="I3743" s="0" t="n">
        <f aca="false">B3743</f>
        <v>66</v>
      </c>
    </row>
    <row r="3744" customFormat="false" ht="12.8" hidden="false" customHeight="false" outlineLevel="0" collapsed="false">
      <c r="A3744" s="0" t="n">
        <f aca="false">IF(B3743&lt;&gt;$D$1,A3743,A3743+1)</f>
        <v>50</v>
      </c>
      <c r="B3744" s="0" t="n">
        <f aca="false">IF(B3743&lt;&gt;$D$1,B3743+1,1)</f>
        <v>67</v>
      </c>
      <c r="C3744" s="0" t="str">
        <f aca="false">IFERROR(VLOOKUP(A3744,'Province Map'!$A$2:$BX$77,(MATCH(B3744,'Province Map'!$B$2:$BX$2,0)+1),0),"")</f>
        <v/>
      </c>
      <c r="D3744" s="0" t="str">
        <f aca="false">IF(C3744="T","T","")</f>
        <v/>
      </c>
      <c r="E3744" s="0" t="str">
        <f aca="false">IF(D3744="T",COUNTIF($D$3:$D3744,"T"),"")</f>
        <v/>
      </c>
      <c r="F3744" s="0" t="str">
        <f aca="false">IF(C3744="S","S","")</f>
        <v/>
      </c>
      <c r="G3744" s="0" t="str">
        <f aca="false">IF(F3744="S",COUNTIF($F$3:$F3744,"S"),"")</f>
        <v/>
      </c>
      <c r="H3744" s="0" t="n">
        <f aca="false">A3744</f>
        <v>50</v>
      </c>
      <c r="I3744" s="0" t="n">
        <f aca="false">B3744</f>
        <v>67</v>
      </c>
    </row>
    <row r="3745" customFormat="false" ht="12.8" hidden="false" customHeight="false" outlineLevel="0" collapsed="false">
      <c r="A3745" s="0" t="n">
        <f aca="false">IF(B3744&lt;&gt;$D$1,A3744,A3744+1)</f>
        <v>50</v>
      </c>
      <c r="B3745" s="0" t="n">
        <f aca="false">IF(B3744&lt;&gt;$D$1,B3744+1,1)</f>
        <v>68</v>
      </c>
      <c r="C3745" s="0" t="str">
        <f aca="false">IFERROR(VLOOKUP(A3745,'Province Map'!$A$2:$BX$77,(MATCH(B3745,'Province Map'!$B$2:$BX$2,0)+1),0),"")</f>
        <v/>
      </c>
      <c r="D3745" s="0" t="str">
        <f aca="false">IF(C3745="T","T","")</f>
        <v/>
      </c>
      <c r="E3745" s="0" t="str">
        <f aca="false">IF(D3745="T",COUNTIF($D$3:$D3745,"T"),"")</f>
        <v/>
      </c>
      <c r="F3745" s="0" t="str">
        <f aca="false">IF(C3745="S","S","")</f>
        <v/>
      </c>
      <c r="G3745" s="0" t="str">
        <f aca="false">IF(F3745="S",COUNTIF($F$3:$F3745,"S"),"")</f>
        <v/>
      </c>
      <c r="H3745" s="0" t="n">
        <f aca="false">A3745</f>
        <v>50</v>
      </c>
      <c r="I3745" s="0" t="n">
        <f aca="false">B3745</f>
        <v>68</v>
      </c>
    </row>
    <row r="3746" customFormat="false" ht="12.8" hidden="false" customHeight="false" outlineLevel="0" collapsed="false">
      <c r="A3746" s="0" t="n">
        <f aca="false">IF(B3745&lt;&gt;$D$1,A3745,A3745+1)</f>
        <v>50</v>
      </c>
      <c r="B3746" s="0" t="n">
        <f aca="false">IF(B3745&lt;&gt;$D$1,B3745+1,1)</f>
        <v>69</v>
      </c>
      <c r="C3746" s="0" t="str">
        <f aca="false">IFERROR(VLOOKUP(A3746,'Province Map'!$A$2:$BX$77,(MATCH(B3746,'Province Map'!$B$2:$BX$2,0)+1),0),"")</f>
        <v/>
      </c>
      <c r="D3746" s="0" t="str">
        <f aca="false">IF(C3746="T","T","")</f>
        <v/>
      </c>
      <c r="E3746" s="0" t="str">
        <f aca="false">IF(D3746="T",COUNTIF($D$3:$D3746,"T"),"")</f>
        <v/>
      </c>
      <c r="F3746" s="0" t="str">
        <f aca="false">IF(C3746="S","S","")</f>
        <v/>
      </c>
      <c r="G3746" s="0" t="str">
        <f aca="false">IF(F3746="S",COUNTIF($F$3:$F3746,"S"),"")</f>
        <v/>
      </c>
      <c r="H3746" s="0" t="n">
        <f aca="false">A3746</f>
        <v>50</v>
      </c>
      <c r="I3746" s="0" t="n">
        <f aca="false">B3746</f>
        <v>69</v>
      </c>
    </row>
    <row r="3747" customFormat="false" ht="12.8" hidden="false" customHeight="false" outlineLevel="0" collapsed="false">
      <c r="A3747" s="0" t="n">
        <f aca="false">IF(B3746&lt;&gt;$D$1,A3746,A3746+1)</f>
        <v>50</v>
      </c>
      <c r="B3747" s="0" t="n">
        <f aca="false">IF(B3746&lt;&gt;$D$1,B3746+1,1)</f>
        <v>70</v>
      </c>
      <c r="C3747" s="0" t="str">
        <f aca="false">IFERROR(VLOOKUP(A3747,'Province Map'!$A$2:$BX$77,(MATCH(B3747,'Province Map'!$B$2:$BX$2,0)+1),0),"")</f>
        <v/>
      </c>
      <c r="D3747" s="0" t="str">
        <f aca="false">IF(C3747="T","T","")</f>
        <v/>
      </c>
      <c r="E3747" s="0" t="str">
        <f aca="false">IF(D3747="T",COUNTIF($D$3:$D3747,"T"),"")</f>
        <v/>
      </c>
      <c r="F3747" s="0" t="str">
        <f aca="false">IF(C3747="S","S","")</f>
        <v/>
      </c>
      <c r="G3747" s="0" t="str">
        <f aca="false">IF(F3747="S",COUNTIF($F$3:$F3747,"S"),"")</f>
        <v/>
      </c>
      <c r="H3747" s="0" t="n">
        <f aca="false">A3747</f>
        <v>50</v>
      </c>
      <c r="I3747" s="0" t="n">
        <f aca="false">B3747</f>
        <v>70</v>
      </c>
    </row>
    <row r="3748" customFormat="false" ht="12.8" hidden="false" customHeight="false" outlineLevel="0" collapsed="false">
      <c r="A3748" s="0" t="n">
        <f aca="false">IF(B3747&lt;&gt;$D$1,A3747,A3747+1)</f>
        <v>50</v>
      </c>
      <c r="B3748" s="0" t="n">
        <f aca="false">IF(B3747&lt;&gt;$D$1,B3747+1,1)</f>
        <v>71</v>
      </c>
      <c r="C3748" s="0" t="str">
        <f aca="false">IFERROR(VLOOKUP(A3748,'Province Map'!$A$2:$BX$77,(MATCH(B3748,'Province Map'!$B$2:$BX$2,0)+1),0),"")</f>
        <v/>
      </c>
      <c r="D3748" s="0" t="str">
        <f aca="false">IF(C3748="T","T","")</f>
        <v/>
      </c>
      <c r="E3748" s="0" t="str">
        <f aca="false">IF(D3748="T",COUNTIF($D$3:$D3748,"T"),"")</f>
        <v/>
      </c>
      <c r="F3748" s="0" t="str">
        <f aca="false">IF(C3748="S","S","")</f>
        <v/>
      </c>
      <c r="G3748" s="0" t="str">
        <f aca="false">IF(F3748="S",COUNTIF($F$3:$F3748,"S"),"")</f>
        <v/>
      </c>
      <c r="H3748" s="0" t="n">
        <f aca="false">A3748</f>
        <v>50</v>
      </c>
      <c r="I3748" s="0" t="n">
        <f aca="false">B3748</f>
        <v>71</v>
      </c>
    </row>
    <row r="3749" customFormat="false" ht="12.8" hidden="false" customHeight="false" outlineLevel="0" collapsed="false">
      <c r="A3749" s="0" t="n">
        <f aca="false">IF(B3748&lt;&gt;$D$1,A3748,A3748+1)</f>
        <v>50</v>
      </c>
      <c r="B3749" s="0" t="n">
        <f aca="false">IF(B3748&lt;&gt;$D$1,B3748+1,1)</f>
        <v>72</v>
      </c>
      <c r="C3749" s="0" t="str">
        <f aca="false">IFERROR(VLOOKUP(A3749,'Province Map'!$A$2:$BX$77,(MATCH(B3749,'Province Map'!$B$2:$BX$2,0)+1),0),"")</f>
        <v/>
      </c>
      <c r="D3749" s="0" t="str">
        <f aca="false">IF(C3749="T","T","")</f>
        <v/>
      </c>
      <c r="E3749" s="0" t="str">
        <f aca="false">IF(D3749="T",COUNTIF($D$3:$D3749,"T"),"")</f>
        <v/>
      </c>
      <c r="F3749" s="0" t="str">
        <f aca="false">IF(C3749="S","S","")</f>
        <v/>
      </c>
      <c r="G3749" s="0" t="str">
        <f aca="false">IF(F3749="S",COUNTIF($F$3:$F3749,"S"),"")</f>
        <v/>
      </c>
      <c r="H3749" s="0" t="n">
        <f aca="false">A3749</f>
        <v>50</v>
      </c>
      <c r="I3749" s="0" t="n">
        <f aca="false">B3749</f>
        <v>72</v>
      </c>
    </row>
    <row r="3750" customFormat="false" ht="12.8" hidden="false" customHeight="false" outlineLevel="0" collapsed="false">
      <c r="A3750" s="0" t="n">
        <f aca="false">IF(B3749&lt;&gt;$D$1,A3749,A3749+1)</f>
        <v>50</v>
      </c>
      <c r="B3750" s="0" t="n">
        <f aca="false">IF(B3749&lt;&gt;$D$1,B3749+1,1)</f>
        <v>73</v>
      </c>
      <c r="C3750" s="0" t="str">
        <f aca="false">IFERROR(VLOOKUP(A3750,'Province Map'!$A$2:$BX$77,(MATCH(B3750,'Province Map'!$B$2:$BX$2,0)+1),0),"")</f>
        <v/>
      </c>
      <c r="D3750" s="0" t="str">
        <f aca="false">IF(C3750="T","T","")</f>
        <v/>
      </c>
      <c r="E3750" s="0" t="str">
        <f aca="false">IF(D3750="T",COUNTIF($D$3:$D3750,"T"),"")</f>
        <v/>
      </c>
      <c r="F3750" s="0" t="str">
        <f aca="false">IF(C3750="S","S","")</f>
        <v/>
      </c>
      <c r="G3750" s="0" t="str">
        <f aca="false">IF(F3750="S",COUNTIF($F$3:$F3750,"S"),"")</f>
        <v/>
      </c>
      <c r="H3750" s="0" t="n">
        <f aca="false">A3750</f>
        <v>50</v>
      </c>
      <c r="I3750" s="0" t="n">
        <f aca="false">B3750</f>
        <v>73</v>
      </c>
    </row>
    <row r="3751" customFormat="false" ht="12.8" hidden="false" customHeight="false" outlineLevel="0" collapsed="false">
      <c r="A3751" s="0" t="n">
        <f aca="false">IF(B3750&lt;&gt;$D$1,A3750,A3750+1)</f>
        <v>50</v>
      </c>
      <c r="B3751" s="0" t="n">
        <f aca="false">IF(B3750&lt;&gt;$D$1,B3750+1,1)</f>
        <v>74</v>
      </c>
      <c r="C3751" s="0" t="str">
        <f aca="false">IFERROR(VLOOKUP(A3751,'Province Map'!$A$2:$BX$77,(MATCH(B3751,'Province Map'!$B$2:$BX$2,0)+1),0),"")</f>
        <v/>
      </c>
      <c r="D3751" s="0" t="str">
        <f aca="false">IF(C3751="T","T","")</f>
        <v/>
      </c>
      <c r="E3751" s="0" t="str">
        <f aca="false">IF(D3751="T",COUNTIF($D$3:$D3751,"T"),"")</f>
        <v/>
      </c>
      <c r="F3751" s="0" t="str">
        <f aca="false">IF(C3751="S","S","")</f>
        <v/>
      </c>
      <c r="G3751" s="0" t="str">
        <f aca="false">IF(F3751="S",COUNTIF($F$3:$F3751,"S"),"")</f>
        <v/>
      </c>
      <c r="H3751" s="0" t="n">
        <f aca="false">A3751</f>
        <v>50</v>
      </c>
      <c r="I3751" s="0" t="n">
        <f aca="false">B3751</f>
        <v>74</v>
      </c>
    </row>
    <row r="3752" customFormat="false" ht="12.8" hidden="false" customHeight="false" outlineLevel="0" collapsed="false">
      <c r="A3752" s="0" t="n">
        <f aca="false">IF(B3751&lt;&gt;$D$1,A3751,A3751+1)</f>
        <v>50</v>
      </c>
      <c r="B3752" s="0" t="n">
        <f aca="false">IF(B3751&lt;&gt;$D$1,B3751+1,1)</f>
        <v>75</v>
      </c>
      <c r="C3752" s="0" t="str">
        <f aca="false">IFERROR(VLOOKUP(A3752,'Province Map'!$A$2:$BX$77,(MATCH(B3752,'Province Map'!$B$2:$BX$2,0)+1),0),"")</f>
        <v/>
      </c>
      <c r="D3752" s="0" t="str">
        <f aca="false">IF(C3752="T","T","")</f>
        <v/>
      </c>
      <c r="E3752" s="0" t="str">
        <f aca="false">IF(D3752="T",COUNTIF($D$3:$D3752,"T"),"")</f>
        <v/>
      </c>
      <c r="F3752" s="0" t="str">
        <f aca="false">IF(C3752="S","S","")</f>
        <v/>
      </c>
      <c r="G3752" s="0" t="str">
        <f aca="false">IF(F3752="S",COUNTIF($F$3:$F3752,"S"),"")</f>
        <v/>
      </c>
      <c r="H3752" s="0" t="n">
        <f aca="false">A3752</f>
        <v>50</v>
      </c>
      <c r="I3752" s="0" t="n">
        <f aca="false">B3752</f>
        <v>75</v>
      </c>
    </row>
    <row r="3753" customFormat="false" ht="12.8" hidden="false" customHeight="false" outlineLevel="0" collapsed="false">
      <c r="A3753" s="0" t="n">
        <f aca="false">IF(B3752&lt;&gt;$D$1,A3752,A3752+1)</f>
        <v>51</v>
      </c>
      <c r="B3753" s="0" t="n">
        <f aca="false">IF(B3752&lt;&gt;$D$1,B3752+1,1)</f>
        <v>1</v>
      </c>
      <c r="C3753" s="0" t="str">
        <f aca="false">IFERROR(VLOOKUP(A3753,'Province Map'!$A$2:$BX$77,(MATCH(B3753,'Province Map'!$B$2:$BX$2,0)+1),0),"")</f>
        <v/>
      </c>
      <c r="D3753" s="0" t="str">
        <f aca="false">IF(C3753="T","T","")</f>
        <v/>
      </c>
      <c r="E3753" s="0" t="str">
        <f aca="false">IF(D3753="T",COUNTIF($D$3:$D3753,"T"),"")</f>
        <v/>
      </c>
      <c r="F3753" s="0" t="str">
        <f aca="false">IF(C3753="S","S","")</f>
        <v/>
      </c>
      <c r="G3753" s="0" t="str">
        <f aca="false">IF(F3753="S",COUNTIF($F$3:$F3753,"S"),"")</f>
        <v/>
      </c>
      <c r="H3753" s="0" t="n">
        <f aca="false">A3753</f>
        <v>51</v>
      </c>
      <c r="I3753" s="0" t="n">
        <f aca="false">B3753</f>
        <v>1</v>
      </c>
    </row>
    <row r="3754" customFormat="false" ht="12.8" hidden="false" customHeight="false" outlineLevel="0" collapsed="false">
      <c r="A3754" s="0" t="n">
        <f aca="false">IF(B3753&lt;&gt;$D$1,A3753,A3753+1)</f>
        <v>51</v>
      </c>
      <c r="B3754" s="0" t="n">
        <f aca="false">IF(B3753&lt;&gt;$D$1,B3753+1,1)</f>
        <v>2</v>
      </c>
      <c r="C3754" s="0" t="str">
        <f aca="false">IFERROR(VLOOKUP(A3754,'Province Map'!$A$2:$BX$77,(MATCH(B3754,'Province Map'!$B$2:$BX$2,0)+1),0),"")</f>
        <v/>
      </c>
      <c r="D3754" s="0" t="str">
        <f aca="false">IF(C3754="T","T","")</f>
        <v/>
      </c>
      <c r="E3754" s="0" t="str">
        <f aca="false">IF(D3754="T",COUNTIF($D$3:$D3754,"T"),"")</f>
        <v/>
      </c>
      <c r="F3754" s="0" t="str">
        <f aca="false">IF(C3754="S","S","")</f>
        <v/>
      </c>
      <c r="G3754" s="0" t="str">
        <f aca="false">IF(F3754="S",COUNTIF($F$3:$F3754,"S"),"")</f>
        <v/>
      </c>
      <c r="H3754" s="0" t="n">
        <f aca="false">A3754</f>
        <v>51</v>
      </c>
      <c r="I3754" s="0" t="n">
        <f aca="false">B3754</f>
        <v>2</v>
      </c>
    </row>
    <row r="3755" customFormat="false" ht="12.8" hidden="false" customHeight="false" outlineLevel="0" collapsed="false">
      <c r="A3755" s="0" t="n">
        <f aca="false">IF(B3754&lt;&gt;$D$1,A3754,A3754+1)</f>
        <v>51</v>
      </c>
      <c r="B3755" s="0" t="n">
        <f aca="false">IF(B3754&lt;&gt;$D$1,B3754+1,1)</f>
        <v>3</v>
      </c>
      <c r="C3755" s="0" t="str">
        <f aca="false">IFERROR(VLOOKUP(A3755,'Province Map'!$A$2:$BX$77,(MATCH(B3755,'Province Map'!$B$2:$BX$2,0)+1),0),"")</f>
        <v/>
      </c>
      <c r="D3755" s="0" t="str">
        <f aca="false">IF(C3755="T","T","")</f>
        <v/>
      </c>
      <c r="E3755" s="0" t="str">
        <f aca="false">IF(D3755="T",COUNTIF($D$3:$D3755,"T"),"")</f>
        <v/>
      </c>
      <c r="F3755" s="0" t="str">
        <f aca="false">IF(C3755="S","S","")</f>
        <v/>
      </c>
      <c r="G3755" s="0" t="str">
        <f aca="false">IF(F3755="S",COUNTIF($F$3:$F3755,"S"),"")</f>
        <v/>
      </c>
      <c r="H3755" s="0" t="n">
        <f aca="false">A3755</f>
        <v>51</v>
      </c>
      <c r="I3755" s="0" t="n">
        <f aca="false">B3755</f>
        <v>3</v>
      </c>
    </row>
    <row r="3756" customFormat="false" ht="12.8" hidden="false" customHeight="false" outlineLevel="0" collapsed="false">
      <c r="A3756" s="0" t="n">
        <f aca="false">IF(B3755&lt;&gt;$D$1,A3755,A3755+1)</f>
        <v>51</v>
      </c>
      <c r="B3756" s="0" t="n">
        <f aca="false">IF(B3755&lt;&gt;$D$1,B3755+1,1)</f>
        <v>4</v>
      </c>
      <c r="C3756" s="0" t="str">
        <f aca="false">IFERROR(VLOOKUP(A3756,'Province Map'!$A$2:$BX$77,(MATCH(B3756,'Province Map'!$B$2:$BX$2,0)+1),0),"")</f>
        <v/>
      </c>
      <c r="D3756" s="0" t="str">
        <f aca="false">IF(C3756="T","T","")</f>
        <v/>
      </c>
      <c r="E3756" s="0" t="str">
        <f aca="false">IF(D3756="T",COUNTIF($D$3:$D3756,"T"),"")</f>
        <v/>
      </c>
      <c r="F3756" s="0" t="str">
        <f aca="false">IF(C3756="S","S","")</f>
        <v/>
      </c>
      <c r="G3756" s="0" t="str">
        <f aca="false">IF(F3756="S",COUNTIF($F$3:$F3756,"S"),"")</f>
        <v/>
      </c>
      <c r="H3756" s="0" t="n">
        <f aca="false">A3756</f>
        <v>51</v>
      </c>
      <c r="I3756" s="0" t="n">
        <f aca="false">B3756</f>
        <v>4</v>
      </c>
    </row>
    <row r="3757" customFormat="false" ht="12.8" hidden="false" customHeight="false" outlineLevel="0" collapsed="false">
      <c r="A3757" s="0" t="n">
        <f aca="false">IF(B3756&lt;&gt;$D$1,A3756,A3756+1)</f>
        <v>51</v>
      </c>
      <c r="B3757" s="0" t="n">
        <f aca="false">IF(B3756&lt;&gt;$D$1,B3756+1,1)</f>
        <v>5</v>
      </c>
      <c r="C3757" s="0" t="str">
        <f aca="false">IFERROR(VLOOKUP(A3757,'Province Map'!$A$2:$BX$77,(MATCH(B3757,'Province Map'!$B$2:$BX$2,0)+1),0),"")</f>
        <v/>
      </c>
      <c r="D3757" s="0" t="str">
        <f aca="false">IF(C3757="T","T","")</f>
        <v/>
      </c>
      <c r="E3757" s="0" t="str">
        <f aca="false">IF(D3757="T",COUNTIF($D$3:$D3757,"T"),"")</f>
        <v/>
      </c>
      <c r="F3757" s="0" t="str">
        <f aca="false">IF(C3757="S","S","")</f>
        <v/>
      </c>
      <c r="G3757" s="0" t="str">
        <f aca="false">IF(F3757="S",COUNTIF($F$3:$F3757,"S"),"")</f>
        <v/>
      </c>
      <c r="H3757" s="0" t="n">
        <f aca="false">A3757</f>
        <v>51</v>
      </c>
      <c r="I3757" s="0" t="n">
        <f aca="false">B3757</f>
        <v>5</v>
      </c>
    </row>
    <row r="3758" customFormat="false" ht="12.8" hidden="false" customHeight="false" outlineLevel="0" collapsed="false">
      <c r="A3758" s="0" t="n">
        <f aca="false">IF(B3757&lt;&gt;$D$1,A3757,A3757+1)</f>
        <v>51</v>
      </c>
      <c r="B3758" s="0" t="n">
        <f aca="false">IF(B3757&lt;&gt;$D$1,B3757+1,1)</f>
        <v>6</v>
      </c>
      <c r="C3758" s="0" t="str">
        <f aca="false">IFERROR(VLOOKUP(A3758,'Province Map'!$A$2:$BX$77,(MATCH(B3758,'Province Map'!$B$2:$BX$2,0)+1),0),"")</f>
        <v/>
      </c>
      <c r="D3758" s="0" t="str">
        <f aca="false">IF(C3758="T","T","")</f>
        <v/>
      </c>
      <c r="E3758" s="0" t="str">
        <f aca="false">IF(D3758="T",COUNTIF($D$3:$D3758,"T"),"")</f>
        <v/>
      </c>
      <c r="F3758" s="0" t="str">
        <f aca="false">IF(C3758="S","S","")</f>
        <v/>
      </c>
      <c r="G3758" s="0" t="str">
        <f aca="false">IF(F3758="S",COUNTIF($F$3:$F3758,"S"),"")</f>
        <v/>
      </c>
      <c r="H3758" s="0" t="n">
        <f aca="false">A3758</f>
        <v>51</v>
      </c>
      <c r="I3758" s="0" t="n">
        <f aca="false">B3758</f>
        <v>6</v>
      </c>
    </row>
    <row r="3759" customFormat="false" ht="12.8" hidden="false" customHeight="false" outlineLevel="0" collapsed="false">
      <c r="A3759" s="0" t="n">
        <f aca="false">IF(B3758&lt;&gt;$D$1,A3758,A3758+1)</f>
        <v>51</v>
      </c>
      <c r="B3759" s="0" t="n">
        <f aca="false">IF(B3758&lt;&gt;$D$1,B3758+1,1)</f>
        <v>7</v>
      </c>
      <c r="C3759" s="0" t="str">
        <f aca="false">IFERROR(VLOOKUP(A3759,'Province Map'!$A$2:$BX$77,(MATCH(B3759,'Province Map'!$B$2:$BX$2,0)+1),0),"")</f>
        <v/>
      </c>
      <c r="D3759" s="0" t="str">
        <f aca="false">IF(C3759="T","T","")</f>
        <v/>
      </c>
      <c r="E3759" s="0" t="str">
        <f aca="false">IF(D3759="T",COUNTIF($D$3:$D3759,"T"),"")</f>
        <v/>
      </c>
      <c r="F3759" s="0" t="str">
        <f aca="false">IF(C3759="S","S","")</f>
        <v/>
      </c>
      <c r="G3759" s="0" t="str">
        <f aca="false">IF(F3759="S",COUNTIF($F$3:$F3759,"S"),"")</f>
        <v/>
      </c>
      <c r="H3759" s="0" t="n">
        <f aca="false">A3759</f>
        <v>51</v>
      </c>
      <c r="I3759" s="0" t="n">
        <f aca="false">B3759</f>
        <v>7</v>
      </c>
    </row>
    <row r="3760" customFormat="false" ht="12.8" hidden="false" customHeight="false" outlineLevel="0" collapsed="false">
      <c r="A3760" s="0" t="n">
        <f aca="false">IF(B3759&lt;&gt;$D$1,A3759,A3759+1)</f>
        <v>51</v>
      </c>
      <c r="B3760" s="0" t="n">
        <f aca="false">IF(B3759&lt;&gt;$D$1,B3759+1,1)</f>
        <v>8</v>
      </c>
      <c r="C3760" s="0" t="str">
        <f aca="false">IFERROR(VLOOKUP(A3760,'Province Map'!$A$2:$BX$77,(MATCH(B3760,'Province Map'!$B$2:$BX$2,0)+1),0),"")</f>
        <v/>
      </c>
      <c r="D3760" s="0" t="str">
        <f aca="false">IF(C3760="T","T","")</f>
        <v/>
      </c>
      <c r="E3760" s="0" t="str">
        <f aca="false">IF(D3760="T",COUNTIF($D$3:$D3760,"T"),"")</f>
        <v/>
      </c>
      <c r="F3760" s="0" t="str">
        <f aca="false">IF(C3760="S","S","")</f>
        <v/>
      </c>
      <c r="G3760" s="0" t="str">
        <f aca="false">IF(F3760="S",COUNTIF($F$3:$F3760,"S"),"")</f>
        <v/>
      </c>
      <c r="H3760" s="0" t="n">
        <f aca="false">A3760</f>
        <v>51</v>
      </c>
      <c r="I3760" s="0" t="n">
        <f aca="false">B3760</f>
        <v>8</v>
      </c>
    </row>
    <row r="3761" customFormat="false" ht="12.8" hidden="false" customHeight="false" outlineLevel="0" collapsed="false">
      <c r="A3761" s="0" t="n">
        <f aca="false">IF(B3760&lt;&gt;$D$1,A3760,A3760+1)</f>
        <v>51</v>
      </c>
      <c r="B3761" s="0" t="n">
        <f aca="false">IF(B3760&lt;&gt;$D$1,B3760+1,1)</f>
        <v>9</v>
      </c>
      <c r="C3761" s="0" t="str">
        <f aca="false">IFERROR(VLOOKUP(A3761,'Province Map'!$A$2:$BX$77,(MATCH(B3761,'Province Map'!$B$2:$BX$2,0)+1),0),"")</f>
        <v/>
      </c>
      <c r="D3761" s="0" t="str">
        <f aca="false">IF(C3761="T","T","")</f>
        <v/>
      </c>
      <c r="E3761" s="0" t="str">
        <f aca="false">IF(D3761="T",COUNTIF($D$3:$D3761,"T"),"")</f>
        <v/>
      </c>
      <c r="F3761" s="0" t="str">
        <f aca="false">IF(C3761="S","S","")</f>
        <v/>
      </c>
      <c r="G3761" s="0" t="str">
        <f aca="false">IF(F3761="S",COUNTIF($F$3:$F3761,"S"),"")</f>
        <v/>
      </c>
      <c r="H3761" s="0" t="n">
        <f aca="false">A3761</f>
        <v>51</v>
      </c>
      <c r="I3761" s="0" t="n">
        <f aca="false">B3761</f>
        <v>9</v>
      </c>
    </row>
    <row r="3762" customFormat="false" ht="12.8" hidden="false" customHeight="false" outlineLevel="0" collapsed="false">
      <c r="A3762" s="0" t="n">
        <f aca="false">IF(B3761&lt;&gt;$D$1,A3761,A3761+1)</f>
        <v>51</v>
      </c>
      <c r="B3762" s="0" t="n">
        <f aca="false">IF(B3761&lt;&gt;$D$1,B3761+1,1)</f>
        <v>10</v>
      </c>
      <c r="C3762" s="0" t="str">
        <f aca="false">IFERROR(VLOOKUP(A3762,'Province Map'!$A$2:$BX$77,(MATCH(B3762,'Province Map'!$B$2:$BX$2,0)+1),0),"")</f>
        <v/>
      </c>
      <c r="D3762" s="0" t="str">
        <f aca="false">IF(C3762="T","T","")</f>
        <v/>
      </c>
      <c r="E3762" s="0" t="str">
        <f aca="false">IF(D3762="T",COUNTIF($D$3:$D3762,"T"),"")</f>
        <v/>
      </c>
      <c r="F3762" s="0" t="str">
        <f aca="false">IF(C3762="S","S","")</f>
        <v/>
      </c>
      <c r="G3762" s="0" t="str">
        <f aca="false">IF(F3762="S",COUNTIF($F$3:$F3762,"S"),"")</f>
        <v/>
      </c>
      <c r="H3762" s="0" t="n">
        <f aca="false">A3762</f>
        <v>51</v>
      </c>
      <c r="I3762" s="0" t="n">
        <f aca="false">B3762</f>
        <v>10</v>
      </c>
    </row>
    <row r="3763" customFormat="false" ht="12.8" hidden="false" customHeight="false" outlineLevel="0" collapsed="false">
      <c r="A3763" s="0" t="n">
        <f aca="false">IF(B3762&lt;&gt;$D$1,A3762,A3762+1)</f>
        <v>51</v>
      </c>
      <c r="B3763" s="0" t="n">
        <f aca="false">IF(B3762&lt;&gt;$D$1,B3762+1,1)</f>
        <v>11</v>
      </c>
      <c r="C3763" s="0" t="str">
        <f aca="false">IFERROR(VLOOKUP(A3763,'Province Map'!$A$2:$BX$77,(MATCH(B3763,'Province Map'!$B$2:$BX$2,0)+1),0),"")</f>
        <v/>
      </c>
      <c r="D3763" s="0" t="str">
        <f aca="false">IF(C3763="T","T","")</f>
        <v/>
      </c>
      <c r="E3763" s="0" t="str">
        <f aca="false">IF(D3763="T",COUNTIF($D$3:$D3763,"T"),"")</f>
        <v/>
      </c>
      <c r="F3763" s="0" t="str">
        <f aca="false">IF(C3763="S","S","")</f>
        <v/>
      </c>
      <c r="G3763" s="0" t="str">
        <f aca="false">IF(F3763="S",COUNTIF($F$3:$F3763,"S"),"")</f>
        <v/>
      </c>
      <c r="H3763" s="0" t="n">
        <f aca="false">A3763</f>
        <v>51</v>
      </c>
      <c r="I3763" s="0" t="n">
        <f aca="false">B3763</f>
        <v>11</v>
      </c>
    </row>
    <row r="3764" customFormat="false" ht="12.8" hidden="false" customHeight="false" outlineLevel="0" collapsed="false">
      <c r="A3764" s="0" t="n">
        <f aca="false">IF(B3763&lt;&gt;$D$1,A3763,A3763+1)</f>
        <v>51</v>
      </c>
      <c r="B3764" s="0" t="n">
        <f aca="false">IF(B3763&lt;&gt;$D$1,B3763+1,1)</f>
        <v>12</v>
      </c>
      <c r="C3764" s="0" t="str">
        <f aca="false">IFERROR(VLOOKUP(A3764,'Province Map'!$A$2:$BX$77,(MATCH(B3764,'Province Map'!$B$2:$BX$2,0)+1),0),"")</f>
        <v/>
      </c>
      <c r="D3764" s="0" t="str">
        <f aca="false">IF(C3764="T","T","")</f>
        <v/>
      </c>
      <c r="E3764" s="0" t="str">
        <f aca="false">IF(D3764="T",COUNTIF($D$3:$D3764,"T"),"")</f>
        <v/>
      </c>
      <c r="F3764" s="0" t="str">
        <f aca="false">IF(C3764="S","S","")</f>
        <v/>
      </c>
      <c r="G3764" s="0" t="str">
        <f aca="false">IF(F3764="S",COUNTIF($F$3:$F3764,"S"),"")</f>
        <v/>
      </c>
      <c r="H3764" s="0" t="n">
        <f aca="false">A3764</f>
        <v>51</v>
      </c>
      <c r="I3764" s="0" t="n">
        <f aca="false">B3764</f>
        <v>12</v>
      </c>
    </row>
    <row r="3765" customFormat="false" ht="12.8" hidden="false" customHeight="false" outlineLevel="0" collapsed="false">
      <c r="A3765" s="0" t="n">
        <f aca="false">IF(B3764&lt;&gt;$D$1,A3764,A3764+1)</f>
        <v>51</v>
      </c>
      <c r="B3765" s="0" t="n">
        <f aca="false">IF(B3764&lt;&gt;$D$1,B3764+1,1)</f>
        <v>13</v>
      </c>
      <c r="C3765" s="0" t="str">
        <f aca="false">IFERROR(VLOOKUP(A3765,'Province Map'!$A$2:$BX$77,(MATCH(B3765,'Province Map'!$B$2:$BX$2,0)+1),0),"")</f>
        <v/>
      </c>
      <c r="D3765" s="0" t="str">
        <f aca="false">IF(C3765="T","T","")</f>
        <v/>
      </c>
      <c r="E3765" s="0" t="str">
        <f aca="false">IF(D3765="T",COUNTIF($D$3:$D3765,"T"),"")</f>
        <v/>
      </c>
      <c r="F3765" s="0" t="str">
        <f aca="false">IF(C3765="S","S","")</f>
        <v/>
      </c>
      <c r="G3765" s="0" t="str">
        <f aca="false">IF(F3765="S",COUNTIF($F$3:$F3765,"S"),"")</f>
        <v/>
      </c>
      <c r="H3765" s="0" t="n">
        <f aca="false">A3765</f>
        <v>51</v>
      </c>
      <c r="I3765" s="0" t="n">
        <f aca="false">B3765</f>
        <v>13</v>
      </c>
    </row>
    <row r="3766" customFormat="false" ht="12.8" hidden="false" customHeight="false" outlineLevel="0" collapsed="false">
      <c r="A3766" s="0" t="n">
        <f aca="false">IF(B3765&lt;&gt;$D$1,A3765,A3765+1)</f>
        <v>51</v>
      </c>
      <c r="B3766" s="0" t="n">
        <f aca="false">IF(B3765&lt;&gt;$D$1,B3765+1,1)</f>
        <v>14</v>
      </c>
      <c r="C3766" s="0" t="str">
        <f aca="false">IFERROR(VLOOKUP(A3766,'Province Map'!$A$2:$BX$77,(MATCH(B3766,'Province Map'!$B$2:$BX$2,0)+1),0),"")</f>
        <v/>
      </c>
      <c r="D3766" s="0" t="str">
        <f aca="false">IF(C3766="T","T","")</f>
        <v/>
      </c>
      <c r="E3766" s="0" t="str">
        <f aca="false">IF(D3766="T",COUNTIF($D$3:$D3766,"T"),"")</f>
        <v/>
      </c>
      <c r="F3766" s="0" t="str">
        <f aca="false">IF(C3766="S","S","")</f>
        <v/>
      </c>
      <c r="G3766" s="0" t="str">
        <f aca="false">IF(F3766="S",COUNTIF($F$3:$F3766,"S"),"")</f>
        <v/>
      </c>
      <c r="H3766" s="0" t="n">
        <f aca="false">A3766</f>
        <v>51</v>
      </c>
      <c r="I3766" s="0" t="n">
        <f aca="false">B3766</f>
        <v>14</v>
      </c>
    </row>
    <row r="3767" customFormat="false" ht="12.8" hidden="false" customHeight="false" outlineLevel="0" collapsed="false">
      <c r="A3767" s="0" t="n">
        <f aca="false">IF(B3766&lt;&gt;$D$1,A3766,A3766+1)</f>
        <v>51</v>
      </c>
      <c r="B3767" s="0" t="n">
        <f aca="false">IF(B3766&lt;&gt;$D$1,B3766+1,1)</f>
        <v>15</v>
      </c>
      <c r="C3767" s="0" t="str">
        <f aca="false">IFERROR(VLOOKUP(A3767,'Province Map'!$A$2:$BX$77,(MATCH(B3767,'Province Map'!$B$2:$BX$2,0)+1),0),"")</f>
        <v/>
      </c>
      <c r="D3767" s="0" t="str">
        <f aca="false">IF(C3767="T","T","")</f>
        <v/>
      </c>
      <c r="E3767" s="0" t="str">
        <f aca="false">IF(D3767="T",COUNTIF($D$3:$D3767,"T"),"")</f>
        <v/>
      </c>
      <c r="F3767" s="0" t="str">
        <f aca="false">IF(C3767="S","S","")</f>
        <v/>
      </c>
      <c r="G3767" s="0" t="str">
        <f aca="false">IF(F3767="S",COUNTIF($F$3:$F3767,"S"),"")</f>
        <v/>
      </c>
      <c r="H3767" s="0" t="n">
        <f aca="false">A3767</f>
        <v>51</v>
      </c>
      <c r="I3767" s="0" t="n">
        <f aca="false">B3767</f>
        <v>15</v>
      </c>
    </row>
    <row r="3768" customFormat="false" ht="12.8" hidden="false" customHeight="false" outlineLevel="0" collapsed="false">
      <c r="A3768" s="0" t="n">
        <f aca="false">IF(B3767&lt;&gt;$D$1,A3767,A3767+1)</f>
        <v>51</v>
      </c>
      <c r="B3768" s="0" t="n">
        <f aca="false">IF(B3767&lt;&gt;$D$1,B3767+1,1)</f>
        <v>16</v>
      </c>
      <c r="C3768" s="0" t="str">
        <f aca="false">IFERROR(VLOOKUP(A3768,'Province Map'!$A$2:$BX$77,(MATCH(B3768,'Province Map'!$B$2:$BX$2,0)+1),0),"")</f>
        <v/>
      </c>
      <c r="D3768" s="0" t="str">
        <f aca="false">IF(C3768="T","T","")</f>
        <v/>
      </c>
      <c r="E3768" s="0" t="str">
        <f aca="false">IF(D3768="T",COUNTIF($D$3:$D3768,"T"),"")</f>
        <v/>
      </c>
      <c r="F3768" s="0" t="str">
        <f aca="false">IF(C3768="S","S","")</f>
        <v/>
      </c>
      <c r="G3768" s="0" t="str">
        <f aca="false">IF(F3768="S",COUNTIF($F$3:$F3768,"S"),"")</f>
        <v/>
      </c>
      <c r="H3768" s="0" t="n">
        <f aca="false">A3768</f>
        <v>51</v>
      </c>
      <c r="I3768" s="0" t="n">
        <f aca="false">B3768</f>
        <v>16</v>
      </c>
    </row>
    <row r="3769" customFormat="false" ht="12.8" hidden="false" customHeight="false" outlineLevel="0" collapsed="false">
      <c r="A3769" s="0" t="n">
        <f aca="false">IF(B3768&lt;&gt;$D$1,A3768,A3768+1)</f>
        <v>51</v>
      </c>
      <c r="B3769" s="0" t="n">
        <f aca="false">IF(B3768&lt;&gt;$D$1,B3768+1,1)</f>
        <v>17</v>
      </c>
      <c r="C3769" s="0" t="str">
        <f aca="false">IFERROR(VLOOKUP(A3769,'Province Map'!$A$2:$BX$77,(MATCH(B3769,'Province Map'!$B$2:$BX$2,0)+1),0),"")</f>
        <v/>
      </c>
      <c r="D3769" s="0" t="str">
        <f aca="false">IF(C3769="T","T","")</f>
        <v/>
      </c>
      <c r="E3769" s="0" t="str">
        <f aca="false">IF(D3769="T",COUNTIF($D$3:$D3769,"T"),"")</f>
        <v/>
      </c>
      <c r="F3769" s="0" t="str">
        <f aca="false">IF(C3769="S","S","")</f>
        <v/>
      </c>
      <c r="G3769" s="0" t="str">
        <f aca="false">IF(F3769="S",COUNTIF($F$3:$F3769,"S"),"")</f>
        <v/>
      </c>
      <c r="H3769" s="0" t="n">
        <f aca="false">A3769</f>
        <v>51</v>
      </c>
      <c r="I3769" s="0" t="n">
        <f aca="false">B3769</f>
        <v>17</v>
      </c>
    </row>
    <row r="3770" customFormat="false" ht="12.8" hidden="false" customHeight="false" outlineLevel="0" collapsed="false">
      <c r="A3770" s="0" t="n">
        <f aca="false">IF(B3769&lt;&gt;$D$1,A3769,A3769+1)</f>
        <v>51</v>
      </c>
      <c r="B3770" s="0" t="n">
        <f aca="false">IF(B3769&lt;&gt;$D$1,B3769+1,1)</f>
        <v>18</v>
      </c>
      <c r="C3770" s="0" t="str">
        <f aca="false">IFERROR(VLOOKUP(A3770,'Province Map'!$A$2:$BX$77,(MATCH(B3770,'Province Map'!$B$2:$BX$2,0)+1),0),"")</f>
        <v/>
      </c>
      <c r="D3770" s="0" t="str">
        <f aca="false">IF(C3770="T","T","")</f>
        <v/>
      </c>
      <c r="E3770" s="0" t="str">
        <f aca="false">IF(D3770="T",COUNTIF($D$3:$D3770,"T"),"")</f>
        <v/>
      </c>
      <c r="F3770" s="0" t="str">
        <f aca="false">IF(C3770="S","S","")</f>
        <v/>
      </c>
      <c r="G3770" s="0" t="str">
        <f aca="false">IF(F3770="S",COUNTIF($F$3:$F3770,"S"),"")</f>
        <v/>
      </c>
      <c r="H3770" s="0" t="n">
        <f aca="false">A3770</f>
        <v>51</v>
      </c>
      <c r="I3770" s="0" t="n">
        <f aca="false">B3770</f>
        <v>18</v>
      </c>
    </row>
    <row r="3771" customFormat="false" ht="12.8" hidden="false" customHeight="false" outlineLevel="0" collapsed="false">
      <c r="A3771" s="0" t="n">
        <f aca="false">IF(B3770&lt;&gt;$D$1,A3770,A3770+1)</f>
        <v>51</v>
      </c>
      <c r="B3771" s="0" t="n">
        <f aca="false">IF(B3770&lt;&gt;$D$1,B3770+1,1)</f>
        <v>19</v>
      </c>
      <c r="C3771" s="0" t="str">
        <f aca="false">IFERROR(VLOOKUP(A3771,'Province Map'!$A$2:$BX$77,(MATCH(B3771,'Province Map'!$B$2:$BX$2,0)+1),0),"")</f>
        <v/>
      </c>
      <c r="D3771" s="0" t="str">
        <f aca="false">IF(C3771="T","T","")</f>
        <v/>
      </c>
      <c r="E3771" s="0" t="str">
        <f aca="false">IF(D3771="T",COUNTIF($D$3:$D3771,"T"),"")</f>
        <v/>
      </c>
      <c r="F3771" s="0" t="str">
        <f aca="false">IF(C3771="S","S","")</f>
        <v/>
      </c>
      <c r="G3771" s="0" t="str">
        <f aca="false">IF(F3771="S",COUNTIF($F$3:$F3771,"S"),"")</f>
        <v/>
      </c>
      <c r="H3771" s="0" t="n">
        <f aca="false">A3771</f>
        <v>51</v>
      </c>
      <c r="I3771" s="0" t="n">
        <f aca="false">B3771</f>
        <v>19</v>
      </c>
    </row>
    <row r="3772" customFormat="false" ht="12.8" hidden="false" customHeight="false" outlineLevel="0" collapsed="false">
      <c r="A3772" s="0" t="n">
        <f aca="false">IF(B3771&lt;&gt;$D$1,A3771,A3771+1)</f>
        <v>51</v>
      </c>
      <c r="B3772" s="0" t="n">
        <f aca="false">IF(B3771&lt;&gt;$D$1,B3771+1,1)</f>
        <v>20</v>
      </c>
      <c r="C3772" s="0" t="str">
        <f aca="false">IFERROR(VLOOKUP(A3772,'Province Map'!$A$2:$BX$77,(MATCH(B3772,'Province Map'!$B$2:$BX$2,0)+1),0),"")</f>
        <v/>
      </c>
      <c r="D3772" s="0" t="str">
        <f aca="false">IF(C3772="T","T","")</f>
        <v/>
      </c>
      <c r="E3772" s="0" t="str">
        <f aca="false">IF(D3772="T",COUNTIF($D$3:$D3772,"T"),"")</f>
        <v/>
      </c>
      <c r="F3772" s="0" t="str">
        <f aca="false">IF(C3772="S","S","")</f>
        <v/>
      </c>
      <c r="G3772" s="0" t="str">
        <f aca="false">IF(F3772="S",COUNTIF($F$3:$F3772,"S"),"")</f>
        <v/>
      </c>
      <c r="H3772" s="0" t="n">
        <f aca="false">A3772</f>
        <v>51</v>
      </c>
      <c r="I3772" s="0" t="n">
        <f aca="false">B3772</f>
        <v>20</v>
      </c>
    </row>
    <row r="3773" customFormat="false" ht="12.8" hidden="false" customHeight="false" outlineLevel="0" collapsed="false">
      <c r="A3773" s="0" t="n">
        <f aca="false">IF(B3772&lt;&gt;$D$1,A3772,A3772+1)</f>
        <v>51</v>
      </c>
      <c r="B3773" s="0" t="n">
        <f aca="false">IF(B3772&lt;&gt;$D$1,B3772+1,1)</f>
        <v>21</v>
      </c>
      <c r="C3773" s="0" t="str">
        <f aca="false">IFERROR(VLOOKUP(A3773,'Province Map'!$A$2:$BX$77,(MATCH(B3773,'Province Map'!$B$2:$BX$2,0)+1),0),"")</f>
        <v/>
      </c>
      <c r="D3773" s="0" t="str">
        <f aca="false">IF(C3773="T","T","")</f>
        <v/>
      </c>
      <c r="E3773" s="0" t="str">
        <f aca="false">IF(D3773="T",COUNTIF($D$3:$D3773,"T"),"")</f>
        <v/>
      </c>
      <c r="F3773" s="0" t="str">
        <f aca="false">IF(C3773="S","S","")</f>
        <v/>
      </c>
      <c r="G3773" s="0" t="str">
        <f aca="false">IF(F3773="S",COUNTIF($F$3:$F3773,"S"),"")</f>
        <v/>
      </c>
      <c r="H3773" s="0" t="n">
        <f aca="false">A3773</f>
        <v>51</v>
      </c>
      <c r="I3773" s="0" t="n">
        <f aca="false">B3773</f>
        <v>21</v>
      </c>
    </row>
    <row r="3774" customFormat="false" ht="12.8" hidden="false" customHeight="false" outlineLevel="0" collapsed="false">
      <c r="A3774" s="0" t="n">
        <f aca="false">IF(B3773&lt;&gt;$D$1,A3773,A3773+1)</f>
        <v>51</v>
      </c>
      <c r="B3774" s="0" t="n">
        <f aca="false">IF(B3773&lt;&gt;$D$1,B3773+1,1)</f>
        <v>22</v>
      </c>
      <c r="C3774" s="0" t="str">
        <f aca="false">IFERROR(VLOOKUP(A3774,'Province Map'!$A$2:$BX$77,(MATCH(B3774,'Province Map'!$B$2:$BX$2,0)+1),0),"")</f>
        <v/>
      </c>
      <c r="D3774" s="0" t="str">
        <f aca="false">IF(C3774="T","T","")</f>
        <v/>
      </c>
      <c r="E3774" s="0" t="str">
        <f aca="false">IF(D3774="T",COUNTIF($D$3:$D3774,"T"),"")</f>
        <v/>
      </c>
      <c r="F3774" s="0" t="str">
        <f aca="false">IF(C3774="S","S","")</f>
        <v/>
      </c>
      <c r="G3774" s="0" t="str">
        <f aca="false">IF(F3774="S",COUNTIF($F$3:$F3774,"S"),"")</f>
        <v/>
      </c>
      <c r="H3774" s="0" t="n">
        <f aca="false">A3774</f>
        <v>51</v>
      </c>
      <c r="I3774" s="0" t="n">
        <f aca="false">B3774</f>
        <v>22</v>
      </c>
    </row>
    <row r="3775" customFormat="false" ht="12.8" hidden="false" customHeight="false" outlineLevel="0" collapsed="false">
      <c r="A3775" s="0" t="n">
        <f aca="false">IF(B3774&lt;&gt;$D$1,A3774,A3774+1)</f>
        <v>51</v>
      </c>
      <c r="B3775" s="0" t="n">
        <f aca="false">IF(B3774&lt;&gt;$D$1,B3774+1,1)</f>
        <v>23</v>
      </c>
      <c r="C3775" s="0" t="str">
        <f aca="false">IFERROR(VLOOKUP(A3775,'Province Map'!$A$2:$BX$77,(MATCH(B3775,'Province Map'!$B$2:$BX$2,0)+1),0),"")</f>
        <v/>
      </c>
      <c r="D3775" s="0" t="str">
        <f aca="false">IF(C3775="T","T","")</f>
        <v/>
      </c>
      <c r="E3775" s="0" t="str">
        <f aca="false">IF(D3775="T",COUNTIF($D$3:$D3775,"T"),"")</f>
        <v/>
      </c>
      <c r="F3775" s="0" t="str">
        <f aca="false">IF(C3775="S","S","")</f>
        <v/>
      </c>
      <c r="G3775" s="0" t="str">
        <f aca="false">IF(F3775="S",COUNTIF($F$3:$F3775,"S"),"")</f>
        <v/>
      </c>
      <c r="H3775" s="0" t="n">
        <f aca="false">A3775</f>
        <v>51</v>
      </c>
      <c r="I3775" s="0" t="n">
        <f aca="false">B3775</f>
        <v>23</v>
      </c>
    </row>
    <row r="3776" customFormat="false" ht="12.8" hidden="false" customHeight="false" outlineLevel="0" collapsed="false">
      <c r="A3776" s="0" t="n">
        <f aca="false">IF(B3775&lt;&gt;$D$1,A3775,A3775+1)</f>
        <v>51</v>
      </c>
      <c r="B3776" s="0" t="n">
        <f aca="false">IF(B3775&lt;&gt;$D$1,B3775+1,1)</f>
        <v>24</v>
      </c>
      <c r="C3776" s="0" t="str">
        <f aca="false">IFERROR(VLOOKUP(A3776,'Province Map'!$A$2:$BX$77,(MATCH(B3776,'Province Map'!$B$2:$BX$2,0)+1),0),"")</f>
        <v/>
      </c>
      <c r="D3776" s="0" t="str">
        <f aca="false">IF(C3776="T","T","")</f>
        <v/>
      </c>
      <c r="E3776" s="0" t="str">
        <f aca="false">IF(D3776="T",COUNTIF($D$3:$D3776,"T"),"")</f>
        <v/>
      </c>
      <c r="F3776" s="0" t="str">
        <f aca="false">IF(C3776="S","S","")</f>
        <v/>
      </c>
      <c r="G3776" s="0" t="str">
        <f aca="false">IF(F3776="S",COUNTIF($F$3:$F3776,"S"),"")</f>
        <v/>
      </c>
      <c r="H3776" s="0" t="n">
        <f aca="false">A3776</f>
        <v>51</v>
      </c>
      <c r="I3776" s="0" t="n">
        <f aca="false">B3776</f>
        <v>24</v>
      </c>
    </row>
    <row r="3777" customFormat="false" ht="12.8" hidden="false" customHeight="false" outlineLevel="0" collapsed="false">
      <c r="A3777" s="0" t="n">
        <f aca="false">IF(B3776&lt;&gt;$D$1,A3776,A3776+1)</f>
        <v>51</v>
      </c>
      <c r="B3777" s="0" t="n">
        <f aca="false">IF(B3776&lt;&gt;$D$1,B3776+1,1)</f>
        <v>25</v>
      </c>
      <c r="C3777" s="0" t="str">
        <f aca="false">IFERROR(VLOOKUP(A3777,'Province Map'!$A$2:$BX$77,(MATCH(B3777,'Province Map'!$B$2:$BX$2,0)+1),0),"")</f>
        <v/>
      </c>
      <c r="D3777" s="0" t="str">
        <f aca="false">IF(C3777="T","T","")</f>
        <v/>
      </c>
      <c r="E3777" s="0" t="str">
        <f aca="false">IF(D3777="T",COUNTIF($D$3:$D3777,"T"),"")</f>
        <v/>
      </c>
      <c r="F3777" s="0" t="str">
        <f aca="false">IF(C3777="S","S","")</f>
        <v/>
      </c>
      <c r="G3777" s="0" t="str">
        <f aca="false">IF(F3777="S",COUNTIF($F$3:$F3777,"S"),"")</f>
        <v/>
      </c>
      <c r="H3777" s="0" t="n">
        <f aca="false">A3777</f>
        <v>51</v>
      </c>
      <c r="I3777" s="0" t="n">
        <f aca="false">B3777</f>
        <v>25</v>
      </c>
    </row>
    <row r="3778" customFormat="false" ht="12.8" hidden="false" customHeight="false" outlineLevel="0" collapsed="false">
      <c r="A3778" s="0" t="n">
        <f aca="false">IF(B3777&lt;&gt;$D$1,A3777,A3777+1)</f>
        <v>51</v>
      </c>
      <c r="B3778" s="0" t="n">
        <f aca="false">IF(B3777&lt;&gt;$D$1,B3777+1,1)</f>
        <v>26</v>
      </c>
      <c r="C3778" s="0" t="str">
        <f aca="false">IFERROR(VLOOKUP(A3778,'Province Map'!$A$2:$BX$77,(MATCH(B3778,'Province Map'!$B$2:$BX$2,0)+1),0),"")</f>
        <v/>
      </c>
      <c r="D3778" s="0" t="str">
        <f aca="false">IF(C3778="T","T","")</f>
        <v/>
      </c>
      <c r="E3778" s="0" t="str">
        <f aca="false">IF(D3778="T",COUNTIF($D$3:$D3778,"T"),"")</f>
        <v/>
      </c>
      <c r="F3778" s="0" t="str">
        <f aca="false">IF(C3778="S","S","")</f>
        <v/>
      </c>
      <c r="G3778" s="0" t="str">
        <f aca="false">IF(F3778="S",COUNTIF($F$3:$F3778,"S"),"")</f>
        <v/>
      </c>
      <c r="H3778" s="0" t="n">
        <f aca="false">A3778</f>
        <v>51</v>
      </c>
      <c r="I3778" s="0" t="n">
        <f aca="false">B3778</f>
        <v>26</v>
      </c>
    </row>
    <row r="3779" customFormat="false" ht="12.8" hidden="false" customHeight="false" outlineLevel="0" collapsed="false">
      <c r="A3779" s="0" t="n">
        <f aca="false">IF(B3778&lt;&gt;$D$1,A3778,A3778+1)</f>
        <v>51</v>
      </c>
      <c r="B3779" s="0" t="n">
        <f aca="false">IF(B3778&lt;&gt;$D$1,B3778+1,1)</f>
        <v>27</v>
      </c>
      <c r="C3779" s="0" t="str">
        <f aca="false">IFERROR(VLOOKUP(A3779,'Province Map'!$A$2:$BX$77,(MATCH(B3779,'Province Map'!$B$2:$BX$2,0)+1),0),"")</f>
        <v/>
      </c>
      <c r="D3779" s="0" t="str">
        <f aca="false">IF(C3779="T","T","")</f>
        <v/>
      </c>
      <c r="E3779" s="0" t="str">
        <f aca="false">IF(D3779="T",COUNTIF($D$3:$D3779,"T"),"")</f>
        <v/>
      </c>
      <c r="F3779" s="0" t="str">
        <f aca="false">IF(C3779="S","S","")</f>
        <v/>
      </c>
      <c r="G3779" s="0" t="str">
        <f aca="false">IF(F3779="S",COUNTIF($F$3:$F3779,"S"),"")</f>
        <v/>
      </c>
      <c r="H3779" s="0" t="n">
        <f aca="false">A3779</f>
        <v>51</v>
      </c>
      <c r="I3779" s="0" t="n">
        <f aca="false">B3779</f>
        <v>27</v>
      </c>
    </row>
    <row r="3780" customFormat="false" ht="12.8" hidden="false" customHeight="false" outlineLevel="0" collapsed="false">
      <c r="A3780" s="0" t="n">
        <f aca="false">IF(B3779&lt;&gt;$D$1,A3779,A3779+1)</f>
        <v>51</v>
      </c>
      <c r="B3780" s="0" t="n">
        <f aca="false">IF(B3779&lt;&gt;$D$1,B3779+1,1)</f>
        <v>28</v>
      </c>
      <c r="C3780" s="0" t="str">
        <f aca="false">IFERROR(VLOOKUP(A3780,'Province Map'!$A$2:$BX$77,(MATCH(B3780,'Province Map'!$B$2:$BX$2,0)+1),0),"")</f>
        <v/>
      </c>
      <c r="D3780" s="0" t="str">
        <f aca="false">IF(C3780="T","T","")</f>
        <v/>
      </c>
      <c r="E3780" s="0" t="str">
        <f aca="false">IF(D3780="T",COUNTIF($D$3:$D3780,"T"),"")</f>
        <v/>
      </c>
      <c r="F3780" s="0" t="str">
        <f aca="false">IF(C3780="S","S","")</f>
        <v/>
      </c>
      <c r="G3780" s="0" t="str">
        <f aca="false">IF(F3780="S",COUNTIF($F$3:$F3780,"S"),"")</f>
        <v/>
      </c>
      <c r="H3780" s="0" t="n">
        <f aca="false">A3780</f>
        <v>51</v>
      </c>
      <c r="I3780" s="0" t="n">
        <f aca="false">B3780</f>
        <v>28</v>
      </c>
    </row>
    <row r="3781" customFormat="false" ht="12.8" hidden="false" customHeight="false" outlineLevel="0" collapsed="false">
      <c r="A3781" s="0" t="n">
        <f aca="false">IF(B3780&lt;&gt;$D$1,A3780,A3780+1)</f>
        <v>51</v>
      </c>
      <c r="B3781" s="0" t="n">
        <f aca="false">IF(B3780&lt;&gt;$D$1,B3780+1,1)</f>
        <v>29</v>
      </c>
      <c r="C3781" s="0" t="str">
        <f aca="false">IFERROR(VLOOKUP(A3781,'Province Map'!$A$2:$BX$77,(MATCH(B3781,'Province Map'!$B$2:$BX$2,0)+1),0),"")</f>
        <v/>
      </c>
      <c r="D3781" s="0" t="str">
        <f aca="false">IF(C3781="T","T","")</f>
        <v/>
      </c>
      <c r="E3781" s="0" t="str">
        <f aca="false">IF(D3781="T",COUNTIF($D$3:$D3781,"T"),"")</f>
        <v/>
      </c>
      <c r="F3781" s="0" t="str">
        <f aca="false">IF(C3781="S","S","")</f>
        <v/>
      </c>
      <c r="G3781" s="0" t="str">
        <f aca="false">IF(F3781="S",COUNTIF($F$3:$F3781,"S"),"")</f>
        <v/>
      </c>
      <c r="H3781" s="0" t="n">
        <f aca="false">A3781</f>
        <v>51</v>
      </c>
      <c r="I3781" s="0" t="n">
        <f aca="false">B3781</f>
        <v>29</v>
      </c>
    </row>
    <row r="3782" customFormat="false" ht="12.8" hidden="false" customHeight="false" outlineLevel="0" collapsed="false">
      <c r="A3782" s="0" t="n">
        <f aca="false">IF(B3781&lt;&gt;$D$1,A3781,A3781+1)</f>
        <v>51</v>
      </c>
      <c r="B3782" s="0" t="n">
        <f aca="false">IF(B3781&lt;&gt;$D$1,B3781+1,1)</f>
        <v>30</v>
      </c>
      <c r="C3782" s="0" t="str">
        <f aca="false">IFERROR(VLOOKUP(A3782,'Province Map'!$A$2:$BX$77,(MATCH(B3782,'Province Map'!$B$2:$BX$2,0)+1),0),"")</f>
        <v/>
      </c>
      <c r="D3782" s="0" t="str">
        <f aca="false">IF(C3782="T","T","")</f>
        <v/>
      </c>
      <c r="E3782" s="0" t="str">
        <f aca="false">IF(D3782="T",COUNTIF($D$3:$D3782,"T"),"")</f>
        <v/>
      </c>
      <c r="F3782" s="0" t="str">
        <f aca="false">IF(C3782="S","S","")</f>
        <v/>
      </c>
      <c r="G3782" s="0" t="str">
        <f aca="false">IF(F3782="S",COUNTIF($F$3:$F3782,"S"),"")</f>
        <v/>
      </c>
      <c r="H3782" s="0" t="n">
        <f aca="false">A3782</f>
        <v>51</v>
      </c>
      <c r="I3782" s="0" t="n">
        <f aca="false">B3782</f>
        <v>30</v>
      </c>
    </row>
    <row r="3783" customFormat="false" ht="12.8" hidden="false" customHeight="false" outlineLevel="0" collapsed="false">
      <c r="A3783" s="0" t="n">
        <f aca="false">IF(B3782&lt;&gt;$D$1,A3782,A3782+1)</f>
        <v>51</v>
      </c>
      <c r="B3783" s="0" t="n">
        <f aca="false">IF(B3782&lt;&gt;$D$1,B3782+1,1)</f>
        <v>31</v>
      </c>
      <c r="C3783" s="0" t="str">
        <f aca="false">IFERROR(VLOOKUP(A3783,'Province Map'!$A$2:$BX$77,(MATCH(B3783,'Province Map'!$B$2:$BX$2,0)+1),0),"")</f>
        <v/>
      </c>
      <c r="D3783" s="0" t="str">
        <f aca="false">IF(C3783="T","T","")</f>
        <v/>
      </c>
      <c r="E3783" s="0" t="str">
        <f aca="false">IF(D3783="T",COUNTIF($D$3:$D3783,"T"),"")</f>
        <v/>
      </c>
      <c r="F3783" s="0" t="str">
        <f aca="false">IF(C3783="S","S","")</f>
        <v/>
      </c>
      <c r="G3783" s="0" t="str">
        <f aca="false">IF(F3783="S",COUNTIF($F$3:$F3783,"S"),"")</f>
        <v/>
      </c>
      <c r="H3783" s="0" t="n">
        <f aca="false">A3783</f>
        <v>51</v>
      </c>
      <c r="I3783" s="0" t="n">
        <f aca="false">B3783</f>
        <v>31</v>
      </c>
    </row>
    <row r="3784" customFormat="false" ht="12.8" hidden="false" customHeight="false" outlineLevel="0" collapsed="false">
      <c r="A3784" s="0" t="n">
        <f aca="false">IF(B3783&lt;&gt;$D$1,A3783,A3783+1)</f>
        <v>51</v>
      </c>
      <c r="B3784" s="0" t="n">
        <f aca="false">IF(B3783&lt;&gt;$D$1,B3783+1,1)</f>
        <v>32</v>
      </c>
      <c r="C3784" s="0" t="str">
        <f aca="false">IFERROR(VLOOKUP(A3784,'Province Map'!$A$2:$BX$77,(MATCH(B3784,'Province Map'!$B$2:$BX$2,0)+1),0),"")</f>
        <v/>
      </c>
      <c r="D3784" s="0" t="str">
        <f aca="false">IF(C3784="T","T","")</f>
        <v/>
      </c>
      <c r="E3784" s="0" t="str">
        <f aca="false">IF(D3784="T",COUNTIF($D$3:$D3784,"T"),"")</f>
        <v/>
      </c>
      <c r="F3784" s="0" t="str">
        <f aca="false">IF(C3784="S","S","")</f>
        <v/>
      </c>
      <c r="G3784" s="0" t="str">
        <f aca="false">IF(F3784="S",COUNTIF($F$3:$F3784,"S"),"")</f>
        <v/>
      </c>
      <c r="H3784" s="0" t="n">
        <f aca="false">A3784</f>
        <v>51</v>
      </c>
      <c r="I3784" s="0" t="n">
        <f aca="false">B3784</f>
        <v>32</v>
      </c>
    </row>
    <row r="3785" customFormat="false" ht="12.8" hidden="false" customHeight="false" outlineLevel="0" collapsed="false">
      <c r="A3785" s="0" t="n">
        <f aca="false">IF(B3784&lt;&gt;$D$1,A3784,A3784+1)</f>
        <v>51</v>
      </c>
      <c r="B3785" s="0" t="n">
        <f aca="false">IF(B3784&lt;&gt;$D$1,B3784+1,1)</f>
        <v>33</v>
      </c>
      <c r="C3785" s="0" t="str">
        <f aca="false">IFERROR(VLOOKUP(A3785,'Province Map'!$A$2:$BX$77,(MATCH(B3785,'Province Map'!$B$2:$BX$2,0)+1),0),"")</f>
        <v/>
      </c>
      <c r="D3785" s="0" t="str">
        <f aca="false">IF(C3785="T","T","")</f>
        <v/>
      </c>
      <c r="E3785" s="0" t="str">
        <f aca="false">IF(D3785="T",COUNTIF($D$3:$D3785,"T"),"")</f>
        <v/>
      </c>
      <c r="F3785" s="0" t="str">
        <f aca="false">IF(C3785="S","S","")</f>
        <v/>
      </c>
      <c r="G3785" s="0" t="str">
        <f aca="false">IF(F3785="S",COUNTIF($F$3:$F3785,"S"),"")</f>
        <v/>
      </c>
      <c r="H3785" s="0" t="n">
        <f aca="false">A3785</f>
        <v>51</v>
      </c>
      <c r="I3785" s="0" t="n">
        <f aca="false">B3785</f>
        <v>33</v>
      </c>
    </row>
    <row r="3786" customFormat="false" ht="12.8" hidden="false" customHeight="false" outlineLevel="0" collapsed="false">
      <c r="A3786" s="0" t="n">
        <f aca="false">IF(B3785&lt;&gt;$D$1,A3785,A3785+1)</f>
        <v>51</v>
      </c>
      <c r="B3786" s="0" t="n">
        <f aca="false">IF(B3785&lt;&gt;$D$1,B3785+1,1)</f>
        <v>34</v>
      </c>
      <c r="C3786" s="0" t="str">
        <f aca="false">IFERROR(VLOOKUP(A3786,'Province Map'!$A$2:$BX$77,(MATCH(B3786,'Province Map'!$B$2:$BX$2,0)+1),0),"")</f>
        <v/>
      </c>
      <c r="D3786" s="0" t="str">
        <f aca="false">IF(C3786="T","T","")</f>
        <v/>
      </c>
      <c r="E3786" s="0" t="str">
        <f aca="false">IF(D3786="T",COUNTIF($D$3:$D3786,"T"),"")</f>
        <v/>
      </c>
      <c r="F3786" s="0" t="str">
        <f aca="false">IF(C3786="S","S","")</f>
        <v/>
      </c>
      <c r="G3786" s="0" t="str">
        <f aca="false">IF(F3786="S",COUNTIF($F$3:$F3786,"S"),"")</f>
        <v/>
      </c>
      <c r="H3786" s="0" t="n">
        <f aca="false">A3786</f>
        <v>51</v>
      </c>
      <c r="I3786" s="0" t="n">
        <f aca="false">B3786</f>
        <v>34</v>
      </c>
    </row>
    <row r="3787" customFormat="false" ht="12.8" hidden="false" customHeight="false" outlineLevel="0" collapsed="false">
      <c r="A3787" s="0" t="n">
        <f aca="false">IF(B3786&lt;&gt;$D$1,A3786,A3786+1)</f>
        <v>51</v>
      </c>
      <c r="B3787" s="0" t="n">
        <f aca="false">IF(B3786&lt;&gt;$D$1,B3786+1,1)</f>
        <v>35</v>
      </c>
      <c r="C3787" s="0" t="str">
        <f aca="false">IFERROR(VLOOKUP(A3787,'Province Map'!$A$2:$BX$77,(MATCH(B3787,'Province Map'!$B$2:$BX$2,0)+1),0),"")</f>
        <v/>
      </c>
      <c r="D3787" s="0" t="str">
        <f aca="false">IF(C3787="T","T","")</f>
        <v/>
      </c>
      <c r="E3787" s="0" t="str">
        <f aca="false">IF(D3787="T",COUNTIF($D$3:$D3787,"T"),"")</f>
        <v/>
      </c>
      <c r="F3787" s="0" t="str">
        <f aca="false">IF(C3787="S","S","")</f>
        <v/>
      </c>
      <c r="G3787" s="0" t="str">
        <f aca="false">IF(F3787="S",COUNTIF($F$3:$F3787,"S"),"")</f>
        <v/>
      </c>
      <c r="H3787" s="0" t="n">
        <f aca="false">A3787</f>
        <v>51</v>
      </c>
      <c r="I3787" s="0" t="n">
        <f aca="false">B3787</f>
        <v>35</v>
      </c>
    </row>
    <row r="3788" customFormat="false" ht="12.8" hidden="false" customHeight="false" outlineLevel="0" collapsed="false">
      <c r="A3788" s="0" t="n">
        <f aca="false">IF(B3787&lt;&gt;$D$1,A3787,A3787+1)</f>
        <v>51</v>
      </c>
      <c r="B3788" s="0" t="n">
        <f aca="false">IF(B3787&lt;&gt;$D$1,B3787+1,1)</f>
        <v>36</v>
      </c>
      <c r="C3788" s="0" t="str">
        <f aca="false">IFERROR(VLOOKUP(A3788,'Province Map'!$A$2:$BX$77,(MATCH(B3788,'Province Map'!$B$2:$BX$2,0)+1),0),"")</f>
        <v/>
      </c>
      <c r="D3788" s="0" t="str">
        <f aca="false">IF(C3788="T","T","")</f>
        <v/>
      </c>
      <c r="E3788" s="0" t="str">
        <f aca="false">IF(D3788="T",COUNTIF($D$3:$D3788,"T"),"")</f>
        <v/>
      </c>
      <c r="F3788" s="0" t="str">
        <f aca="false">IF(C3788="S","S","")</f>
        <v/>
      </c>
      <c r="G3788" s="0" t="str">
        <f aca="false">IF(F3788="S",COUNTIF($F$3:$F3788,"S"),"")</f>
        <v/>
      </c>
      <c r="H3788" s="0" t="n">
        <f aca="false">A3788</f>
        <v>51</v>
      </c>
      <c r="I3788" s="0" t="n">
        <f aca="false">B3788</f>
        <v>36</v>
      </c>
    </row>
    <row r="3789" customFormat="false" ht="12.8" hidden="false" customHeight="false" outlineLevel="0" collapsed="false">
      <c r="A3789" s="0" t="n">
        <f aca="false">IF(B3788&lt;&gt;$D$1,A3788,A3788+1)</f>
        <v>51</v>
      </c>
      <c r="B3789" s="0" t="n">
        <f aca="false">IF(B3788&lt;&gt;$D$1,B3788+1,1)</f>
        <v>37</v>
      </c>
      <c r="C3789" s="0" t="str">
        <f aca="false">IFERROR(VLOOKUP(A3789,'Province Map'!$A$2:$BX$77,(MATCH(B3789,'Province Map'!$B$2:$BX$2,0)+1),0),"")</f>
        <v/>
      </c>
      <c r="D3789" s="0" t="str">
        <f aca="false">IF(C3789="T","T","")</f>
        <v/>
      </c>
      <c r="E3789" s="0" t="str">
        <f aca="false">IF(D3789="T",COUNTIF($D$3:$D3789,"T"),"")</f>
        <v/>
      </c>
      <c r="F3789" s="0" t="str">
        <f aca="false">IF(C3789="S","S","")</f>
        <v/>
      </c>
      <c r="G3789" s="0" t="str">
        <f aca="false">IF(F3789="S",COUNTIF($F$3:$F3789,"S"),"")</f>
        <v/>
      </c>
      <c r="H3789" s="0" t="n">
        <f aca="false">A3789</f>
        <v>51</v>
      </c>
      <c r="I3789" s="0" t="n">
        <f aca="false">B3789</f>
        <v>37</v>
      </c>
    </row>
    <row r="3790" customFormat="false" ht="12.8" hidden="false" customHeight="false" outlineLevel="0" collapsed="false">
      <c r="A3790" s="0" t="n">
        <f aca="false">IF(B3789&lt;&gt;$D$1,A3789,A3789+1)</f>
        <v>51</v>
      </c>
      <c r="B3790" s="0" t="n">
        <f aca="false">IF(B3789&lt;&gt;$D$1,B3789+1,1)</f>
        <v>38</v>
      </c>
      <c r="C3790" s="0" t="str">
        <f aca="false">IFERROR(VLOOKUP(A3790,'Province Map'!$A$2:$BX$77,(MATCH(B3790,'Province Map'!$B$2:$BX$2,0)+1),0),"")</f>
        <v/>
      </c>
      <c r="D3790" s="0" t="str">
        <f aca="false">IF(C3790="T","T","")</f>
        <v/>
      </c>
      <c r="E3790" s="0" t="str">
        <f aca="false">IF(D3790="T",COUNTIF($D$3:$D3790,"T"),"")</f>
        <v/>
      </c>
      <c r="F3790" s="0" t="str">
        <f aca="false">IF(C3790="S","S","")</f>
        <v/>
      </c>
      <c r="G3790" s="0" t="str">
        <f aca="false">IF(F3790="S",COUNTIF($F$3:$F3790,"S"),"")</f>
        <v/>
      </c>
      <c r="H3790" s="0" t="n">
        <f aca="false">A3790</f>
        <v>51</v>
      </c>
      <c r="I3790" s="0" t="n">
        <f aca="false">B3790</f>
        <v>38</v>
      </c>
    </row>
    <row r="3791" customFormat="false" ht="12.8" hidden="false" customHeight="false" outlineLevel="0" collapsed="false">
      <c r="A3791" s="0" t="n">
        <f aca="false">IF(B3790&lt;&gt;$D$1,A3790,A3790+1)</f>
        <v>51</v>
      </c>
      <c r="B3791" s="0" t="n">
        <f aca="false">IF(B3790&lt;&gt;$D$1,B3790+1,1)</f>
        <v>39</v>
      </c>
      <c r="C3791" s="0" t="str">
        <f aca="false">IFERROR(VLOOKUP(A3791,'Province Map'!$A$2:$BX$77,(MATCH(B3791,'Province Map'!$B$2:$BX$2,0)+1),0),"")</f>
        <v/>
      </c>
      <c r="D3791" s="0" t="str">
        <f aca="false">IF(C3791="T","T","")</f>
        <v/>
      </c>
      <c r="E3791" s="0" t="str">
        <f aca="false">IF(D3791="T",COUNTIF($D$3:$D3791,"T"),"")</f>
        <v/>
      </c>
      <c r="F3791" s="0" t="str">
        <f aca="false">IF(C3791="S","S","")</f>
        <v/>
      </c>
      <c r="G3791" s="0" t="str">
        <f aca="false">IF(F3791="S",COUNTIF($F$3:$F3791,"S"),"")</f>
        <v/>
      </c>
      <c r="H3791" s="0" t="n">
        <f aca="false">A3791</f>
        <v>51</v>
      </c>
      <c r="I3791" s="0" t="n">
        <f aca="false">B3791</f>
        <v>39</v>
      </c>
    </row>
    <row r="3792" customFormat="false" ht="12.8" hidden="false" customHeight="false" outlineLevel="0" collapsed="false">
      <c r="A3792" s="0" t="n">
        <f aca="false">IF(B3791&lt;&gt;$D$1,A3791,A3791+1)</f>
        <v>51</v>
      </c>
      <c r="B3792" s="0" t="n">
        <f aca="false">IF(B3791&lt;&gt;$D$1,B3791+1,1)</f>
        <v>40</v>
      </c>
      <c r="C3792" s="0" t="str">
        <f aca="false">IFERROR(VLOOKUP(A3792,'Province Map'!$A$2:$BX$77,(MATCH(B3792,'Province Map'!$B$2:$BX$2,0)+1),0),"")</f>
        <v/>
      </c>
      <c r="D3792" s="0" t="str">
        <f aca="false">IF(C3792="T","T","")</f>
        <v/>
      </c>
      <c r="E3792" s="0" t="str">
        <f aca="false">IF(D3792="T",COUNTIF($D$3:$D3792,"T"),"")</f>
        <v/>
      </c>
      <c r="F3792" s="0" t="str">
        <f aca="false">IF(C3792="S","S","")</f>
        <v/>
      </c>
      <c r="G3792" s="0" t="str">
        <f aca="false">IF(F3792="S",COUNTIF($F$3:$F3792,"S"),"")</f>
        <v/>
      </c>
      <c r="H3792" s="0" t="n">
        <f aca="false">A3792</f>
        <v>51</v>
      </c>
      <c r="I3792" s="0" t="n">
        <f aca="false">B3792</f>
        <v>40</v>
      </c>
    </row>
    <row r="3793" customFormat="false" ht="12.8" hidden="false" customHeight="false" outlineLevel="0" collapsed="false">
      <c r="A3793" s="0" t="n">
        <f aca="false">IF(B3792&lt;&gt;$D$1,A3792,A3792+1)</f>
        <v>51</v>
      </c>
      <c r="B3793" s="0" t="n">
        <f aca="false">IF(B3792&lt;&gt;$D$1,B3792+1,1)</f>
        <v>41</v>
      </c>
      <c r="C3793" s="0" t="str">
        <f aca="false">IFERROR(VLOOKUP(A3793,'Province Map'!$A$2:$BX$77,(MATCH(B3793,'Province Map'!$B$2:$BX$2,0)+1),0),"")</f>
        <v/>
      </c>
      <c r="D3793" s="0" t="str">
        <f aca="false">IF(C3793="T","T","")</f>
        <v/>
      </c>
      <c r="E3793" s="0" t="str">
        <f aca="false">IF(D3793="T",COUNTIF($D$3:$D3793,"T"),"")</f>
        <v/>
      </c>
      <c r="F3793" s="0" t="str">
        <f aca="false">IF(C3793="S","S","")</f>
        <v/>
      </c>
      <c r="G3793" s="0" t="str">
        <f aca="false">IF(F3793="S",COUNTIF($F$3:$F3793,"S"),"")</f>
        <v/>
      </c>
      <c r="H3793" s="0" t="n">
        <f aca="false">A3793</f>
        <v>51</v>
      </c>
      <c r="I3793" s="0" t="n">
        <f aca="false">B3793</f>
        <v>41</v>
      </c>
    </row>
    <row r="3794" customFormat="false" ht="12.8" hidden="false" customHeight="false" outlineLevel="0" collapsed="false">
      <c r="A3794" s="0" t="n">
        <f aca="false">IF(B3793&lt;&gt;$D$1,A3793,A3793+1)</f>
        <v>51</v>
      </c>
      <c r="B3794" s="0" t="n">
        <f aca="false">IF(B3793&lt;&gt;$D$1,B3793+1,1)</f>
        <v>42</v>
      </c>
      <c r="C3794" s="0" t="str">
        <f aca="false">IFERROR(VLOOKUP(A3794,'Province Map'!$A$2:$BX$77,(MATCH(B3794,'Province Map'!$B$2:$BX$2,0)+1),0),"")</f>
        <v/>
      </c>
      <c r="D3794" s="0" t="str">
        <f aca="false">IF(C3794="T","T","")</f>
        <v/>
      </c>
      <c r="E3794" s="0" t="str">
        <f aca="false">IF(D3794="T",COUNTIF($D$3:$D3794,"T"),"")</f>
        <v/>
      </c>
      <c r="F3794" s="0" t="str">
        <f aca="false">IF(C3794="S","S","")</f>
        <v/>
      </c>
      <c r="G3794" s="0" t="str">
        <f aca="false">IF(F3794="S",COUNTIF($F$3:$F3794,"S"),"")</f>
        <v/>
      </c>
      <c r="H3794" s="0" t="n">
        <f aca="false">A3794</f>
        <v>51</v>
      </c>
      <c r="I3794" s="0" t="n">
        <f aca="false">B3794</f>
        <v>42</v>
      </c>
    </row>
    <row r="3795" customFormat="false" ht="12.8" hidden="false" customHeight="false" outlineLevel="0" collapsed="false">
      <c r="A3795" s="0" t="n">
        <f aca="false">IF(B3794&lt;&gt;$D$1,A3794,A3794+1)</f>
        <v>51</v>
      </c>
      <c r="B3795" s="0" t="n">
        <f aca="false">IF(B3794&lt;&gt;$D$1,B3794+1,1)</f>
        <v>43</v>
      </c>
      <c r="C3795" s="0" t="str">
        <f aca="false">IFERROR(VLOOKUP(A3795,'Province Map'!$A$2:$BX$77,(MATCH(B3795,'Province Map'!$B$2:$BX$2,0)+1),0),"")</f>
        <v/>
      </c>
      <c r="D3795" s="0" t="str">
        <f aca="false">IF(C3795="T","T","")</f>
        <v/>
      </c>
      <c r="E3795" s="0" t="str">
        <f aca="false">IF(D3795="T",COUNTIF($D$3:$D3795,"T"),"")</f>
        <v/>
      </c>
      <c r="F3795" s="0" t="str">
        <f aca="false">IF(C3795="S","S","")</f>
        <v/>
      </c>
      <c r="G3795" s="0" t="str">
        <f aca="false">IF(F3795="S",COUNTIF($F$3:$F3795,"S"),"")</f>
        <v/>
      </c>
      <c r="H3795" s="0" t="n">
        <f aca="false">A3795</f>
        <v>51</v>
      </c>
      <c r="I3795" s="0" t="n">
        <f aca="false">B3795</f>
        <v>43</v>
      </c>
    </row>
    <row r="3796" customFormat="false" ht="12.8" hidden="false" customHeight="false" outlineLevel="0" collapsed="false">
      <c r="A3796" s="0" t="n">
        <f aca="false">IF(B3795&lt;&gt;$D$1,A3795,A3795+1)</f>
        <v>51</v>
      </c>
      <c r="B3796" s="0" t="n">
        <f aca="false">IF(B3795&lt;&gt;$D$1,B3795+1,1)</f>
        <v>44</v>
      </c>
      <c r="C3796" s="0" t="str">
        <f aca="false">IFERROR(VLOOKUP(A3796,'Province Map'!$A$2:$BX$77,(MATCH(B3796,'Province Map'!$B$2:$BX$2,0)+1),0),"")</f>
        <v/>
      </c>
      <c r="D3796" s="0" t="str">
        <f aca="false">IF(C3796="T","T","")</f>
        <v/>
      </c>
      <c r="E3796" s="0" t="str">
        <f aca="false">IF(D3796="T",COUNTIF($D$3:$D3796,"T"),"")</f>
        <v/>
      </c>
      <c r="F3796" s="0" t="str">
        <f aca="false">IF(C3796="S","S","")</f>
        <v/>
      </c>
      <c r="G3796" s="0" t="str">
        <f aca="false">IF(F3796="S",COUNTIF($F$3:$F3796,"S"),"")</f>
        <v/>
      </c>
      <c r="H3796" s="0" t="n">
        <f aca="false">A3796</f>
        <v>51</v>
      </c>
      <c r="I3796" s="0" t="n">
        <f aca="false">B3796</f>
        <v>44</v>
      </c>
    </row>
    <row r="3797" customFormat="false" ht="12.8" hidden="false" customHeight="false" outlineLevel="0" collapsed="false">
      <c r="A3797" s="0" t="n">
        <f aca="false">IF(B3796&lt;&gt;$D$1,A3796,A3796+1)</f>
        <v>51</v>
      </c>
      <c r="B3797" s="0" t="n">
        <f aca="false">IF(B3796&lt;&gt;$D$1,B3796+1,1)</f>
        <v>45</v>
      </c>
      <c r="C3797" s="0" t="str">
        <f aca="false">IFERROR(VLOOKUP(A3797,'Province Map'!$A$2:$BX$77,(MATCH(B3797,'Province Map'!$B$2:$BX$2,0)+1),0),"")</f>
        <v/>
      </c>
      <c r="D3797" s="0" t="str">
        <f aca="false">IF(C3797="T","T","")</f>
        <v/>
      </c>
      <c r="E3797" s="0" t="str">
        <f aca="false">IF(D3797="T",COUNTIF($D$3:$D3797,"T"),"")</f>
        <v/>
      </c>
      <c r="F3797" s="0" t="str">
        <f aca="false">IF(C3797="S","S","")</f>
        <v/>
      </c>
      <c r="G3797" s="0" t="str">
        <f aca="false">IF(F3797="S",COUNTIF($F$3:$F3797,"S"),"")</f>
        <v/>
      </c>
      <c r="H3797" s="0" t="n">
        <f aca="false">A3797</f>
        <v>51</v>
      </c>
      <c r="I3797" s="0" t="n">
        <f aca="false">B3797</f>
        <v>45</v>
      </c>
    </row>
    <row r="3798" customFormat="false" ht="12.8" hidden="false" customHeight="false" outlineLevel="0" collapsed="false">
      <c r="A3798" s="0" t="n">
        <f aca="false">IF(B3797&lt;&gt;$D$1,A3797,A3797+1)</f>
        <v>51</v>
      </c>
      <c r="B3798" s="0" t="n">
        <f aca="false">IF(B3797&lt;&gt;$D$1,B3797+1,1)</f>
        <v>46</v>
      </c>
      <c r="C3798" s="0" t="str">
        <f aca="false">IFERROR(VLOOKUP(A3798,'Province Map'!$A$2:$BX$77,(MATCH(B3798,'Province Map'!$B$2:$BX$2,0)+1),0),"")</f>
        <v/>
      </c>
      <c r="D3798" s="0" t="str">
        <f aca="false">IF(C3798="T","T","")</f>
        <v/>
      </c>
      <c r="E3798" s="0" t="str">
        <f aca="false">IF(D3798="T",COUNTIF($D$3:$D3798,"T"),"")</f>
        <v/>
      </c>
      <c r="F3798" s="0" t="str">
        <f aca="false">IF(C3798="S","S","")</f>
        <v/>
      </c>
      <c r="G3798" s="0" t="str">
        <f aca="false">IF(F3798="S",COUNTIF($F$3:$F3798,"S"),"")</f>
        <v/>
      </c>
      <c r="H3798" s="0" t="n">
        <f aca="false">A3798</f>
        <v>51</v>
      </c>
      <c r="I3798" s="0" t="n">
        <f aca="false">B3798</f>
        <v>46</v>
      </c>
    </row>
    <row r="3799" customFormat="false" ht="12.8" hidden="false" customHeight="false" outlineLevel="0" collapsed="false">
      <c r="A3799" s="0" t="n">
        <f aca="false">IF(B3798&lt;&gt;$D$1,A3798,A3798+1)</f>
        <v>51</v>
      </c>
      <c r="B3799" s="0" t="n">
        <f aca="false">IF(B3798&lt;&gt;$D$1,B3798+1,1)</f>
        <v>47</v>
      </c>
      <c r="C3799" s="0" t="str">
        <f aca="false">IFERROR(VLOOKUP(A3799,'Province Map'!$A$2:$BX$77,(MATCH(B3799,'Province Map'!$B$2:$BX$2,0)+1),0),"")</f>
        <v/>
      </c>
      <c r="D3799" s="0" t="str">
        <f aca="false">IF(C3799="T","T","")</f>
        <v/>
      </c>
      <c r="E3799" s="0" t="str">
        <f aca="false">IF(D3799="T",COUNTIF($D$3:$D3799,"T"),"")</f>
        <v/>
      </c>
      <c r="F3799" s="0" t="str">
        <f aca="false">IF(C3799="S","S","")</f>
        <v/>
      </c>
      <c r="G3799" s="0" t="str">
        <f aca="false">IF(F3799="S",COUNTIF($F$3:$F3799,"S"),"")</f>
        <v/>
      </c>
      <c r="H3799" s="0" t="n">
        <f aca="false">A3799</f>
        <v>51</v>
      </c>
      <c r="I3799" s="0" t="n">
        <f aca="false">B3799</f>
        <v>47</v>
      </c>
    </row>
    <row r="3800" customFormat="false" ht="12.8" hidden="false" customHeight="false" outlineLevel="0" collapsed="false">
      <c r="A3800" s="0" t="n">
        <f aca="false">IF(B3799&lt;&gt;$D$1,A3799,A3799+1)</f>
        <v>51</v>
      </c>
      <c r="B3800" s="0" t="n">
        <f aca="false">IF(B3799&lt;&gt;$D$1,B3799+1,1)</f>
        <v>48</v>
      </c>
      <c r="C3800" s="0" t="str">
        <f aca="false">IFERROR(VLOOKUP(A3800,'Province Map'!$A$2:$BX$77,(MATCH(B3800,'Province Map'!$B$2:$BX$2,0)+1),0),"")</f>
        <v/>
      </c>
      <c r="D3800" s="0" t="str">
        <f aca="false">IF(C3800="T","T","")</f>
        <v/>
      </c>
      <c r="E3800" s="0" t="str">
        <f aca="false">IF(D3800="T",COUNTIF($D$3:$D3800,"T"),"")</f>
        <v/>
      </c>
      <c r="F3800" s="0" t="str">
        <f aca="false">IF(C3800="S","S","")</f>
        <v/>
      </c>
      <c r="G3800" s="0" t="str">
        <f aca="false">IF(F3800="S",COUNTIF($F$3:$F3800,"S"),"")</f>
        <v/>
      </c>
      <c r="H3800" s="0" t="n">
        <f aca="false">A3800</f>
        <v>51</v>
      </c>
      <c r="I3800" s="0" t="n">
        <f aca="false">B3800</f>
        <v>48</v>
      </c>
    </row>
    <row r="3801" customFormat="false" ht="12.8" hidden="false" customHeight="false" outlineLevel="0" collapsed="false">
      <c r="A3801" s="0" t="n">
        <f aca="false">IF(B3800&lt;&gt;$D$1,A3800,A3800+1)</f>
        <v>51</v>
      </c>
      <c r="B3801" s="0" t="n">
        <f aca="false">IF(B3800&lt;&gt;$D$1,B3800+1,1)</f>
        <v>49</v>
      </c>
      <c r="C3801" s="0" t="str">
        <f aca="false">IFERROR(VLOOKUP(A3801,'Province Map'!$A$2:$BX$77,(MATCH(B3801,'Province Map'!$B$2:$BX$2,0)+1),0),"")</f>
        <v/>
      </c>
      <c r="D3801" s="0" t="str">
        <f aca="false">IF(C3801="T","T","")</f>
        <v/>
      </c>
      <c r="E3801" s="0" t="str">
        <f aca="false">IF(D3801="T",COUNTIF($D$3:$D3801,"T"),"")</f>
        <v/>
      </c>
      <c r="F3801" s="0" t="str">
        <f aca="false">IF(C3801="S","S","")</f>
        <v/>
      </c>
      <c r="G3801" s="0" t="str">
        <f aca="false">IF(F3801="S",COUNTIF($F$3:$F3801,"S"),"")</f>
        <v/>
      </c>
      <c r="H3801" s="0" t="n">
        <f aca="false">A3801</f>
        <v>51</v>
      </c>
      <c r="I3801" s="0" t="n">
        <f aca="false">B3801</f>
        <v>49</v>
      </c>
    </row>
    <row r="3802" customFormat="false" ht="12.8" hidden="false" customHeight="false" outlineLevel="0" collapsed="false">
      <c r="A3802" s="0" t="n">
        <f aca="false">IF(B3801&lt;&gt;$D$1,A3801,A3801+1)</f>
        <v>51</v>
      </c>
      <c r="B3802" s="0" t="n">
        <f aca="false">IF(B3801&lt;&gt;$D$1,B3801+1,1)</f>
        <v>50</v>
      </c>
      <c r="C3802" s="0" t="str">
        <f aca="false">IFERROR(VLOOKUP(A3802,'Province Map'!$A$2:$BX$77,(MATCH(B3802,'Province Map'!$B$2:$BX$2,0)+1),0),"")</f>
        <v/>
      </c>
      <c r="D3802" s="0" t="str">
        <f aca="false">IF(C3802="T","T","")</f>
        <v/>
      </c>
      <c r="E3802" s="0" t="str">
        <f aca="false">IF(D3802="T",COUNTIF($D$3:$D3802,"T"),"")</f>
        <v/>
      </c>
      <c r="F3802" s="0" t="str">
        <f aca="false">IF(C3802="S","S","")</f>
        <v/>
      </c>
      <c r="G3802" s="0" t="str">
        <f aca="false">IF(F3802="S",COUNTIF($F$3:$F3802,"S"),"")</f>
        <v/>
      </c>
      <c r="H3802" s="0" t="n">
        <f aca="false">A3802</f>
        <v>51</v>
      </c>
      <c r="I3802" s="0" t="n">
        <f aca="false">B3802</f>
        <v>50</v>
      </c>
    </row>
    <row r="3803" customFormat="false" ht="12.8" hidden="false" customHeight="false" outlineLevel="0" collapsed="false">
      <c r="A3803" s="0" t="n">
        <f aca="false">IF(B3802&lt;&gt;$D$1,A3802,A3802+1)</f>
        <v>51</v>
      </c>
      <c r="B3803" s="0" t="n">
        <f aca="false">IF(B3802&lt;&gt;$D$1,B3802+1,1)</f>
        <v>51</v>
      </c>
      <c r="C3803" s="0" t="str">
        <f aca="false">IFERROR(VLOOKUP(A3803,'Province Map'!$A$2:$BX$77,(MATCH(B3803,'Province Map'!$B$2:$BX$2,0)+1),0),"")</f>
        <v/>
      </c>
      <c r="D3803" s="0" t="str">
        <f aca="false">IF(C3803="T","T","")</f>
        <v/>
      </c>
      <c r="E3803" s="0" t="str">
        <f aca="false">IF(D3803="T",COUNTIF($D$3:$D3803,"T"),"")</f>
        <v/>
      </c>
      <c r="F3803" s="0" t="str">
        <f aca="false">IF(C3803="S","S","")</f>
        <v/>
      </c>
      <c r="G3803" s="0" t="str">
        <f aca="false">IF(F3803="S",COUNTIF($F$3:$F3803,"S"),"")</f>
        <v/>
      </c>
      <c r="H3803" s="0" t="n">
        <f aca="false">A3803</f>
        <v>51</v>
      </c>
      <c r="I3803" s="0" t="n">
        <f aca="false">B3803</f>
        <v>51</v>
      </c>
    </row>
    <row r="3804" customFormat="false" ht="12.8" hidden="false" customHeight="false" outlineLevel="0" collapsed="false">
      <c r="A3804" s="0" t="n">
        <f aca="false">IF(B3803&lt;&gt;$D$1,A3803,A3803+1)</f>
        <v>51</v>
      </c>
      <c r="B3804" s="0" t="n">
        <f aca="false">IF(B3803&lt;&gt;$D$1,B3803+1,1)</f>
        <v>52</v>
      </c>
      <c r="C3804" s="0" t="str">
        <f aca="false">IFERROR(VLOOKUP(A3804,'Province Map'!$A$2:$BX$77,(MATCH(B3804,'Province Map'!$B$2:$BX$2,0)+1),0),"")</f>
        <v/>
      </c>
      <c r="D3804" s="0" t="str">
        <f aca="false">IF(C3804="T","T","")</f>
        <v/>
      </c>
      <c r="E3804" s="0" t="str">
        <f aca="false">IF(D3804="T",COUNTIF($D$3:$D3804,"T"),"")</f>
        <v/>
      </c>
      <c r="F3804" s="0" t="str">
        <f aca="false">IF(C3804="S","S","")</f>
        <v/>
      </c>
      <c r="G3804" s="0" t="str">
        <f aca="false">IF(F3804="S",COUNTIF($F$3:$F3804,"S"),"")</f>
        <v/>
      </c>
      <c r="H3804" s="0" t="n">
        <f aca="false">A3804</f>
        <v>51</v>
      </c>
      <c r="I3804" s="0" t="n">
        <f aca="false">B3804</f>
        <v>52</v>
      </c>
    </row>
    <row r="3805" customFormat="false" ht="12.8" hidden="false" customHeight="false" outlineLevel="0" collapsed="false">
      <c r="A3805" s="0" t="n">
        <f aca="false">IF(B3804&lt;&gt;$D$1,A3804,A3804+1)</f>
        <v>51</v>
      </c>
      <c r="B3805" s="0" t="n">
        <f aca="false">IF(B3804&lt;&gt;$D$1,B3804+1,1)</f>
        <v>53</v>
      </c>
      <c r="C3805" s="0" t="str">
        <f aca="false">IFERROR(VLOOKUP(A3805,'Province Map'!$A$2:$BX$77,(MATCH(B3805,'Province Map'!$B$2:$BX$2,0)+1),0),"")</f>
        <v/>
      </c>
      <c r="D3805" s="0" t="str">
        <f aca="false">IF(C3805="T","T","")</f>
        <v/>
      </c>
      <c r="E3805" s="0" t="str">
        <f aca="false">IF(D3805="T",COUNTIF($D$3:$D3805,"T"),"")</f>
        <v/>
      </c>
      <c r="F3805" s="0" t="str">
        <f aca="false">IF(C3805="S","S","")</f>
        <v/>
      </c>
      <c r="G3805" s="0" t="str">
        <f aca="false">IF(F3805="S",COUNTIF($F$3:$F3805,"S"),"")</f>
        <v/>
      </c>
      <c r="H3805" s="0" t="n">
        <f aca="false">A3805</f>
        <v>51</v>
      </c>
      <c r="I3805" s="0" t="n">
        <f aca="false">B3805</f>
        <v>53</v>
      </c>
    </row>
    <row r="3806" customFormat="false" ht="12.8" hidden="false" customHeight="false" outlineLevel="0" collapsed="false">
      <c r="A3806" s="0" t="n">
        <f aca="false">IF(B3805&lt;&gt;$D$1,A3805,A3805+1)</f>
        <v>51</v>
      </c>
      <c r="B3806" s="0" t="n">
        <f aca="false">IF(B3805&lt;&gt;$D$1,B3805+1,1)</f>
        <v>54</v>
      </c>
      <c r="C3806" s="0" t="str">
        <f aca="false">IFERROR(VLOOKUP(A3806,'Province Map'!$A$2:$BX$77,(MATCH(B3806,'Province Map'!$B$2:$BX$2,0)+1),0),"")</f>
        <v/>
      </c>
      <c r="D3806" s="0" t="str">
        <f aca="false">IF(C3806="T","T","")</f>
        <v/>
      </c>
      <c r="E3806" s="0" t="str">
        <f aca="false">IF(D3806="T",COUNTIF($D$3:$D3806,"T"),"")</f>
        <v/>
      </c>
      <c r="F3806" s="0" t="str">
        <f aca="false">IF(C3806="S","S","")</f>
        <v/>
      </c>
      <c r="G3806" s="0" t="str">
        <f aca="false">IF(F3806="S",COUNTIF($F$3:$F3806,"S"),"")</f>
        <v/>
      </c>
      <c r="H3806" s="0" t="n">
        <f aca="false">A3806</f>
        <v>51</v>
      </c>
      <c r="I3806" s="0" t="n">
        <f aca="false">B3806</f>
        <v>54</v>
      </c>
    </row>
    <row r="3807" customFormat="false" ht="12.8" hidden="false" customHeight="false" outlineLevel="0" collapsed="false">
      <c r="A3807" s="0" t="n">
        <f aca="false">IF(B3806&lt;&gt;$D$1,A3806,A3806+1)</f>
        <v>51</v>
      </c>
      <c r="B3807" s="0" t="n">
        <f aca="false">IF(B3806&lt;&gt;$D$1,B3806+1,1)</f>
        <v>55</v>
      </c>
      <c r="C3807" s="0" t="str">
        <f aca="false">IFERROR(VLOOKUP(A3807,'Province Map'!$A$2:$BX$77,(MATCH(B3807,'Province Map'!$B$2:$BX$2,0)+1),0),"")</f>
        <v/>
      </c>
      <c r="D3807" s="0" t="str">
        <f aca="false">IF(C3807="T","T","")</f>
        <v/>
      </c>
      <c r="E3807" s="0" t="str">
        <f aca="false">IF(D3807="T",COUNTIF($D$3:$D3807,"T"),"")</f>
        <v/>
      </c>
      <c r="F3807" s="0" t="str">
        <f aca="false">IF(C3807="S","S","")</f>
        <v/>
      </c>
      <c r="G3807" s="0" t="str">
        <f aca="false">IF(F3807="S",COUNTIF($F$3:$F3807,"S"),"")</f>
        <v/>
      </c>
      <c r="H3807" s="0" t="n">
        <f aca="false">A3807</f>
        <v>51</v>
      </c>
      <c r="I3807" s="0" t="n">
        <f aca="false">B3807</f>
        <v>55</v>
      </c>
    </row>
    <row r="3808" customFormat="false" ht="12.8" hidden="false" customHeight="false" outlineLevel="0" collapsed="false">
      <c r="A3808" s="0" t="n">
        <f aca="false">IF(B3807&lt;&gt;$D$1,A3807,A3807+1)</f>
        <v>51</v>
      </c>
      <c r="B3808" s="0" t="n">
        <f aca="false">IF(B3807&lt;&gt;$D$1,B3807+1,1)</f>
        <v>56</v>
      </c>
      <c r="C3808" s="0" t="str">
        <f aca="false">IFERROR(VLOOKUP(A3808,'Province Map'!$A$2:$BX$77,(MATCH(B3808,'Province Map'!$B$2:$BX$2,0)+1),0),"")</f>
        <v/>
      </c>
      <c r="D3808" s="0" t="str">
        <f aca="false">IF(C3808="T","T","")</f>
        <v/>
      </c>
      <c r="E3808" s="0" t="str">
        <f aca="false">IF(D3808="T",COUNTIF($D$3:$D3808,"T"),"")</f>
        <v/>
      </c>
      <c r="F3808" s="0" t="str">
        <f aca="false">IF(C3808="S","S","")</f>
        <v/>
      </c>
      <c r="G3808" s="0" t="str">
        <f aca="false">IF(F3808="S",COUNTIF($F$3:$F3808,"S"),"")</f>
        <v/>
      </c>
      <c r="H3808" s="0" t="n">
        <f aca="false">A3808</f>
        <v>51</v>
      </c>
      <c r="I3808" s="0" t="n">
        <f aca="false">B3808</f>
        <v>56</v>
      </c>
    </row>
    <row r="3809" customFormat="false" ht="12.8" hidden="false" customHeight="false" outlineLevel="0" collapsed="false">
      <c r="A3809" s="0" t="n">
        <f aca="false">IF(B3808&lt;&gt;$D$1,A3808,A3808+1)</f>
        <v>51</v>
      </c>
      <c r="B3809" s="0" t="n">
        <f aca="false">IF(B3808&lt;&gt;$D$1,B3808+1,1)</f>
        <v>57</v>
      </c>
      <c r="C3809" s="0" t="str">
        <f aca="false">IFERROR(VLOOKUP(A3809,'Province Map'!$A$2:$BX$77,(MATCH(B3809,'Province Map'!$B$2:$BX$2,0)+1),0),"")</f>
        <v/>
      </c>
      <c r="D3809" s="0" t="str">
        <f aca="false">IF(C3809="T","T","")</f>
        <v/>
      </c>
      <c r="E3809" s="0" t="str">
        <f aca="false">IF(D3809="T",COUNTIF($D$3:$D3809,"T"),"")</f>
        <v/>
      </c>
      <c r="F3809" s="0" t="str">
        <f aca="false">IF(C3809="S","S","")</f>
        <v/>
      </c>
      <c r="G3809" s="0" t="str">
        <f aca="false">IF(F3809="S",COUNTIF($F$3:$F3809,"S"),"")</f>
        <v/>
      </c>
      <c r="H3809" s="0" t="n">
        <f aca="false">A3809</f>
        <v>51</v>
      </c>
      <c r="I3809" s="0" t="n">
        <f aca="false">B3809</f>
        <v>57</v>
      </c>
    </row>
    <row r="3810" customFormat="false" ht="12.8" hidden="false" customHeight="false" outlineLevel="0" collapsed="false">
      <c r="A3810" s="0" t="n">
        <f aca="false">IF(B3809&lt;&gt;$D$1,A3809,A3809+1)</f>
        <v>51</v>
      </c>
      <c r="B3810" s="0" t="n">
        <f aca="false">IF(B3809&lt;&gt;$D$1,B3809+1,1)</f>
        <v>58</v>
      </c>
      <c r="C3810" s="0" t="str">
        <f aca="false">IFERROR(VLOOKUP(A3810,'Province Map'!$A$2:$BX$77,(MATCH(B3810,'Province Map'!$B$2:$BX$2,0)+1),0),"")</f>
        <v/>
      </c>
      <c r="D3810" s="0" t="str">
        <f aca="false">IF(C3810="T","T","")</f>
        <v/>
      </c>
      <c r="E3810" s="0" t="str">
        <f aca="false">IF(D3810="T",COUNTIF($D$3:$D3810,"T"),"")</f>
        <v/>
      </c>
      <c r="F3810" s="0" t="str">
        <f aca="false">IF(C3810="S","S","")</f>
        <v/>
      </c>
      <c r="G3810" s="0" t="str">
        <f aca="false">IF(F3810="S",COUNTIF($F$3:$F3810,"S"),"")</f>
        <v/>
      </c>
      <c r="H3810" s="0" t="n">
        <f aca="false">A3810</f>
        <v>51</v>
      </c>
      <c r="I3810" s="0" t="n">
        <f aca="false">B3810</f>
        <v>58</v>
      </c>
    </row>
    <row r="3811" customFormat="false" ht="12.8" hidden="false" customHeight="false" outlineLevel="0" collapsed="false">
      <c r="A3811" s="0" t="n">
        <f aca="false">IF(B3810&lt;&gt;$D$1,A3810,A3810+1)</f>
        <v>51</v>
      </c>
      <c r="B3811" s="0" t="n">
        <f aca="false">IF(B3810&lt;&gt;$D$1,B3810+1,1)</f>
        <v>59</v>
      </c>
      <c r="C3811" s="0" t="str">
        <f aca="false">IFERROR(VLOOKUP(A3811,'Province Map'!$A$2:$BX$77,(MATCH(B3811,'Province Map'!$B$2:$BX$2,0)+1),0),"")</f>
        <v/>
      </c>
      <c r="D3811" s="0" t="str">
        <f aca="false">IF(C3811="T","T","")</f>
        <v/>
      </c>
      <c r="E3811" s="0" t="str">
        <f aca="false">IF(D3811="T",COUNTIF($D$3:$D3811,"T"),"")</f>
        <v/>
      </c>
      <c r="F3811" s="0" t="str">
        <f aca="false">IF(C3811="S","S","")</f>
        <v/>
      </c>
      <c r="G3811" s="0" t="str">
        <f aca="false">IF(F3811="S",COUNTIF($F$3:$F3811,"S"),"")</f>
        <v/>
      </c>
      <c r="H3811" s="0" t="n">
        <f aca="false">A3811</f>
        <v>51</v>
      </c>
      <c r="I3811" s="0" t="n">
        <f aca="false">B3811</f>
        <v>59</v>
      </c>
    </row>
    <row r="3812" customFormat="false" ht="12.8" hidden="false" customHeight="false" outlineLevel="0" collapsed="false">
      <c r="A3812" s="0" t="n">
        <f aca="false">IF(B3811&lt;&gt;$D$1,A3811,A3811+1)</f>
        <v>51</v>
      </c>
      <c r="B3812" s="0" t="n">
        <f aca="false">IF(B3811&lt;&gt;$D$1,B3811+1,1)</f>
        <v>60</v>
      </c>
      <c r="C3812" s="0" t="str">
        <f aca="false">IFERROR(VLOOKUP(A3812,'Province Map'!$A$2:$BX$77,(MATCH(B3812,'Province Map'!$B$2:$BX$2,0)+1),0),"")</f>
        <v/>
      </c>
      <c r="D3812" s="0" t="str">
        <f aca="false">IF(C3812="T","T","")</f>
        <v/>
      </c>
      <c r="E3812" s="0" t="str">
        <f aca="false">IF(D3812="T",COUNTIF($D$3:$D3812,"T"),"")</f>
        <v/>
      </c>
      <c r="F3812" s="0" t="str">
        <f aca="false">IF(C3812="S","S","")</f>
        <v/>
      </c>
      <c r="G3812" s="0" t="str">
        <f aca="false">IF(F3812="S",COUNTIF($F$3:$F3812,"S"),"")</f>
        <v/>
      </c>
      <c r="H3812" s="0" t="n">
        <f aca="false">A3812</f>
        <v>51</v>
      </c>
      <c r="I3812" s="0" t="n">
        <f aca="false">B3812</f>
        <v>60</v>
      </c>
    </row>
    <row r="3813" customFormat="false" ht="12.8" hidden="false" customHeight="false" outlineLevel="0" collapsed="false">
      <c r="A3813" s="0" t="n">
        <f aca="false">IF(B3812&lt;&gt;$D$1,A3812,A3812+1)</f>
        <v>51</v>
      </c>
      <c r="B3813" s="0" t="n">
        <f aca="false">IF(B3812&lt;&gt;$D$1,B3812+1,1)</f>
        <v>61</v>
      </c>
      <c r="C3813" s="0" t="str">
        <f aca="false">IFERROR(VLOOKUP(A3813,'Province Map'!$A$2:$BX$77,(MATCH(B3813,'Province Map'!$B$2:$BX$2,0)+1),0),"")</f>
        <v/>
      </c>
      <c r="D3813" s="0" t="str">
        <f aca="false">IF(C3813="T","T","")</f>
        <v/>
      </c>
      <c r="E3813" s="0" t="str">
        <f aca="false">IF(D3813="T",COUNTIF($D$3:$D3813,"T"),"")</f>
        <v/>
      </c>
      <c r="F3813" s="0" t="str">
        <f aca="false">IF(C3813="S","S","")</f>
        <v/>
      </c>
      <c r="G3813" s="0" t="str">
        <f aca="false">IF(F3813="S",COUNTIF($F$3:$F3813,"S"),"")</f>
        <v/>
      </c>
      <c r="H3813" s="0" t="n">
        <f aca="false">A3813</f>
        <v>51</v>
      </c>
      <c r="I3813" s="0" t="n">
        <f aca="false">B3813</f>
        <v>61</v>
      </c>
    </row>
    <row r="3814" customFormat="false" ht="12.8" hidden="false" customHeight="false" outlineLevel="0" collapsed="false">
      <c r="A3814" s="0" t="n">
        <f aca="false">IF(B3813&lt;&gt;$D$1,A3813,A3813+1)</f>
        <v>51</v>
      </c>
      <c r="B3814" s="0" t="n">
        <f aca="false">IF(B3813&lt;&gt;$D$1,B3813+1,1)</f>
        <v>62</v>
      </c>
      <c r="C3814" s="0" t="str">
        <f aca="false">IFERROR(VLOOKUP(A3814,'Province Map'!$A$2:$BX$77,(MATCH(B3814,'Province Map'!$B$2:$BX$2,0)+1),0),"")</f>
        <v/>
      </c>
      <c r="D3814" s="0" t="str">
        <f aca="false">IF(C3814="T","T","")</f>
        <v/>
      </c>
      <c r="E3814" s="0" t="str">
        <f aca="false">IF(D3814="T",COUNTIF($D$3:$D3814,"T"),"")</f>
        <v/>
      </c>
      <c r="F3814" s="0" t="str">
        <f aca="false">IF(C3814="S","S","")</f>
        <v/>
      </c>
      <c r="G3814" s="0" t="str">
        <f aca="false">IF(F3814="S",COUNTIF($F$3:$F3814,"S"),"")</f>
        <v/>
      </c>
      <c r="H3814" s="0" t="n">
        <f aca="false">A3814</f>
        <v>51</v>
      </c>
      <c r="I3814" s="0" t="n">
        <f aca="false">B3814</f>
        <v>62</v>
      </c>
    </row>
    <row r="3815" customFormat="false" ht="12.8" hidden="false" customHeight="false" outlineLevel="0" collapsed="false">
      <c r="A3815" s="0" t="n">
        <f aca="false">IF(B3814&lt;&gt;$D$1,A3814,A3814+1)</f>
        <v>51</v>
      </c>
      <c r="B3815" s="0" t="n">
        <f aca="false">IF(B3814&lt;&gt;$D$1,B3814+1,1)</f>
        <v>63</v>
      </c>
      <c r="C3815" s="0" t="str">
        <f aca="false">IFERROR(VLOOKUP(A3815,'Province Map'!$A$2:$BX$77,(MATCH(B3815,'Province Map'!$B$2:$BX$2,0)+1),0),"")</f>
        <v/>
      </c>
      <c r="D3815" s="0" t="str">
        <f aca="false">IF(C3815="T","T","")</f>
        <v/>
      </c>
      <c r="E3815" s="0" t="str">
        <f aca="false">IF(D3815="T",COUNTIF($D$3:$D3815,"T"),"")</f>
        <v/>
      </c>
      <c r="F3815" s="0" t="str">
        <f aca="false">IF(C3815="S","S","")</f>
        <v/>
      </c>
      <c r="G3815" s="0" t="str">
        <f aca="false">IF(F3815="S",COUNTIF($F$3:$F3815,"S"),"")</f>
        <v/>
      </c>
      <c r="H3815" s="0" t="n">
        <f aca="false">A3815</f>
        <v>51</v>
      </c>
      <c r="I3815" s="0" t="n">
        <f aca="false">B3815</f>
        <v>63</v>
      </c>
    </row>
    <row r="3816" customFormat="false" ht="12.8" hidden="false" customHeight="false" outlineLevel="0" collapsed="false">
      <c r="A3816" s="0" t="n">
        <f aca="false">IF(B3815&lt;&gt;$D$1,A3815,A3815+1)</f>
        <v>51</v>
      </c>
      <c r="B3816" s="0" t="n">
        <f aca="false">IF(B3815&lt;&gt;$D$1,B3815+1,1)</f>
        <v>64</v>
      </c>
      <c r="C3816" s="0" t="str">
        <f aca="false">IFERROR(VLOOKUP(A3816,'Province Map'!$A$2:$BX$77,(MATCH(B3816,'Province Map'!$B$2:$BX$2,0)+1),0),"")</f>
        <v/>
      </c>
      <c r="D3816" s="0" t="str">
        <f aca="false">IF(C3816="T","T","")</f>
        <v/>
      </c>
      <c r="E3816" s="0" t="str">
        <f aca="false">IF(D3816="T",COUNTIF($D$3:$D3816,"T"),"")</f>
        <v/>
      </c>
      <c r="F3816" s="0" t="str">
        <f aca="false">IF(C3816="S","S","")</f>
        <v/>
      </c>
      <c r="G3816" s="0" t="str">
        <f aca="false">IF(F3816="S",COUNTIF($F$3:$F3816,"S"),"")</f>
        <v/>
      </c>
      <c r="H3816" s="0" t="n">
        <f aca="false">A3816</f>
        <v>51</v>
      </c>
      <c r="I3816" s="0" t="n">
        <f aca="false">B3816</f>
        <v>64</v>
      </c>
    </row>
    <row r="3817" customFormat="false" ht="12.8" hidden="false" customHeight="false" outlineLevel="0" collapsed="false">
      <c r="A3817" s="0" t="n">
        <f aca="false">IF(B3816&lt;&gt;$D$1,A3816,A3816+1)</f>
        <v>51</v>
      </c>
      <c r="B3817" s="0" t="n">
        <f aca="false">IF(B3816&lt;&gt;$D$1,B3816+1,1)</f>
        <v>65</v>
      </c>
      <c r="C3817" s="0" t="str">
        <f aca="false">IFERROR(VLOOKUP(A3817,'Province Map'!$A$2:$BX$77,(MATCH(B3817,'Province Map'!$B$2:$BX$2,0)+1),0),"")</f>
        <v/>
      </c>
      <c r="D3817" s="0" t="str">
        <f aca="false">IF(C3817="T","T","")</f>
        <v/>
      </c>
      <c r="E3817" s="0" t="str">
        <f aca="false">IF(D3817="T",COUNTIF($D$3:$D3817,"T"),"")</f>
        <v/>
      </c>
      <c r="F3817" s="0" t="str">
        <f aca="false">IF(C3817="S","S","")</f>
        <v/>
      </c>
      <c r="G3817" s="0" t="str">
        <f aca="false">IF(F3817="S",COUNTIF($F$3:$F3817,"S"),"")</f>
        <v/>
      </c>
      <c r="H3817" s="0" t="n">
        <f aca="false">A3817</f>
        <v>51</v>
      </c>
      <c r="I3817" s="0" t="n">
        <f aca="false">B3817</f>
        <v>65</v>
      </c>
    </row>
    <row r="3818" customFormat="false" ht="12.8" hidden="false" customHeight="false" outlineLevel="0" collapsed="false">
      <c r="A3818" s="0" t="n">
        <f aca="false">IF(B3817&lt;&gt;$D$1,A3817,A3817+1)</f>
        <v>51</v>
      </c>
      <c r="B3818" s="0" t="n">
        <f aca="false">IF(B3817&lt;&gt;$D$1,B3817+1,1)</f>
        <v>66</v>
      </c>
      <c r="C3818" s="0" t="str">
        <f aca="false">IFERROR(VLOOKUP(A3818,'Province Map'!$A$2:$BX$77,(MATCH(B3818,'Province Map'!$B$2:$BX$2,0)+1),0),"")</f>
        <v/>
      </c>
      <c r="D3818" s="0" t="str">
        <f aca="false">IF(C3818="T","T","")</f>
        <v/>
      </c>
      <c r="E3818" s="0" t="str">
        <f aca="false">IF(D3818="T",COUNTIF($D$3:$D3818,"T"),"")</f>
        <v/>
      </c>
      <c r="F3818" s="0" t="str">
        <f aca="false">IF(C3818="S","S","")</f>
        <v/>
      </c>
      <c r="G3818" s="0" t="str">
        <f aca="false">IF(F3818="S",COUNTIF($F$3:$F3818,"S"),"")</f>
        <v/>
      </c>
      <c r="H3818" s="0" t="n">
        <f aca="false">A3818</f>
        <v>51</v>
      </c>
      <c r="I3818" s="0" t="n">
        <f aca="false">B3818</f>
        <v>66</v>
      </c>
    </row>
    <row r="3819" customFormat="false" ht="12.8" hidden="false" customHeight="false" outlineLevel="0" collapsed="false">
      <c r="A3819" s="0" t="n">
        <f aca="false">IF(B3818&lt;&gt;$D$1,A3818,A3818+1)</f>
        <v>51</v>
      </c>
      <c r="B3819" s="0" t="n">
        <f aca="false">IF(B3818&lt;&gt;$D$1,B3818+1,1)</f>
        <v>67</v>
      </c>
      <c r="C3819" s="0" t="str">
        <f aca="false">IFERROR(VLOOKUP(A3819,'Province Map'!$A$2:$BX$77,(MATCH(B3819,'Province Map'!$B$2:$BX$2,0)+1),0),"")</f>
        <v/>
      </c>
      <c r="D3819" s="0" t="str">
        <f aca="false">IF(C3819="T","T","")</f>
        <v/>
      </c>
      <c r="E3819" s="0" t="str">
        <f aca="false">IF(D3819="T",COUNTIF($D$3:$D3819,"T"),"")</f>
        <v/>
      </c>
      <c r="F3819" s="0" t="str">
        <f aca="false">IF(C3819="S","S","")</f>
        <v/>
      </c>
      <c r="G3819" s="0" t="str">
        <f aca="false">IF(F3819="S",COUNTIF($F$3:$F3819,"S"),"")</f>
        <v/>
      </c>
      <c r="H3819" s="0" t="n">
        <f aca="false">A3819</f>
        <v>51</v>
      </c>
      <c r="I3819" s="0" t="n">
        <f aca="false">B3819</f>
        <v>67</v>
      </c>
    </row>
    <row r="3820" customFormat="false" ht="12.8" hidden="false" customHeight="false" outlineLevel="0" collapsed="false">
      <c r="A3820" s="0" t="n">
        <f aca="false">IF(B3819&lt;&gt;$D$1,A3819,A3819+1)</f>
        <v>51</v>
      </c>
      <c r="B3820" s="0" t="n">
        <f aca="false">IF(B3819&lt;&gt;$D$1,B3819+1,1)</f>
        <v>68</v>
      </c>
      <c r="C3820" s="0" t="str">
        <f aca="false">IFERROR(VLOOKUP(A3820,'Province Map'!$A$2:$BX$77,(MATCH(B3820,'Province Map'!$B$2:$BX$2,0)+1),0),"")</f>
        <v/>
      </c>
      <c r="D3820" s="0" t="str">
        <f aca="false">IF(C3820="T","T","")</f>
        <v/>
      </c>
      <c r="E3820" s="0" t="str">
        <f aca="false">IF(D3820="T",COUNTIF($D$3:$D3820,"T"),"")</f>
        <v/>
      </c>
      <c r="F3820" s="0" t="str">
        <f aca="false">IF(C3820="S","S","")</f>
        <v/>
      </c>
      <c r="G3820" s="0" t="str">
        <f aca="false">IF(F3820="S",COUNTIF($F$3:$F3820,"S"),"")</f>
        <v/>
      </c>
      <c r="H3820" s="0" t="n">
        <f aca="false">A3820</f>
        <v>51</v>
      </c>
      <c r="I3820" s="0" t="n">
        <f aca="false">B3820</f>
        <v>68</v>
      </c>
    </row>
    <row r="3821" customFormat="false" ht="12.8" hidden="false" customHeight="false" outlineLevel="0" collapsed="false">
      <c r="A3821" s="0" t="n">
        <f aca="false">IF(B3820&lt;&gt;$D$1,A3820,A3820+1)</f>
        <v>51</v>
      </c>
      <c r="B3821" s="0" t="n">
        <f aca="false">IF(B3820&lt;&gt;$D$1,B3820+1,1)</f>
        <v>69</v>
      </c>
      <c r="C3821" s="0" t="str">
        <f aca="false">IFERROR(VLOOKUP(A3821,'Province Map'!$A$2:$BX$77,(MATCH(B3821,'Province Map'!$B$2:$BX$2,0)+1),0),"")</f>
        <v/>
      </c>
      <c r="D3821" s="0" t="str">
        <f aca="false">IF(C3821="T","T","")</f>
        <v/>
      </c>
      <c r="E3821" s="0" t="str">
        <f aca="false">IF(D3821="T",COUNTIF($D$3:$D3821,"T"),"")</f>
        <v/>
      </c>
      <c r="F3821" s="0" t="str">
        <f aca="false">IF(C3821="S","S","")</f>
        <v/>
      </c>
      <c r="G3821" s="0" t="str">
        <f aca="false">IF(F3821="S",COUNTIF($F$3:$F3821,"S"),"")</f>
        <v/>
      </c>
      <c r="H3821" s="0" t="n">
        <f aca="false">A3821</f>
        <v>51</v>
      </c>
      <c r="I3821" s="0" t="n">
        <f aca="false">B3821</f>
        <v>69</v>
      </c>
    </row>
    <row r="3822" customFormat="false" ht="12.8" hidden="false" customHeight="false" outlineLevel="0" collapsed="false">
      <c r="A3822" s="0" t="n">
        <f aca="false">IF(B3821&lt;&gt;$D$1,A3821,A3821+1)</f>
        <v>51</v>
      </c>
      <c r="B3822" s="0" t="n">
        <f aca="false">IF(B3821&lt;&gt;$D$1,B3821+1,1)</f>
        <v>70</v>
      </c>
      <c r="C3822" s="0" t="str">
        <f aca="false">IFERROR(VLOOKUP(A3822,'Province Map'!$A$2:$BX$77,(MATCH(B3822,'Province Map'!$B$2:$BX$2,0)+1),0),"")</f>
        <v/>
      </c>
      <c r="D3822" s="0" t="str">
        <f aca="false">IF(C3822="T","T","")</f>
        <v/>
      </c>
      <c r="E3822" s="0" t="str">
        <f aca="false">IF(D3822="T",COUNTIF($D$3:$D3822,"T"),"")</f>
        <v/>
      </c>
      <c r="F3822" s="0" t="str">
        <f aca="false">IF(C3822="S","S","")</f>
        <v/>
      </c>
      <c r="G3822" s="0" t="str">
        <f aca="false">IF(F3822="S",COUNTIF($F$3:$F3822,"S"),"")</f>
        <v/>
      </c>
      <c r="H3822" s="0" t="n">
        <f aca="false">A3822</f>
        <v>51</v>
      </c>
      <c r="I3822" s="0" t="n">
        <f aca="false">B3822</f>
        <v>70</v>
      </c>
    </row>
    <row r="3823" customFormat="false" ht="12.8" hidden="false" customHeight="false" outlineLevel="0" collapsed="false">
      <c r="A3823" s="0" t="n">
        <f aca="false">IF(B3822&lt;&gt;$D$1,A3822,A3822+1)</f>
        <v>51</v>
      </c>
      <c r="B3823" s="0" t="n">
        <f aca="false">IF(B3822&lt;&gt;$D$1,B3822+1,1)</f>
        <v>71</v>
      </c>
      <c r="C3823" s="0" t="str">
        <f aca="false">IFERROR(VLOOKUP(A3823,'Province Map'!$A$2:$BX$77,(MATCH(B3823,'Province Map'!$B$2:$BX$2,0)+1),0),"")</f>
        <v/>
      </c>
      <c r="D3823" s="0" t="str">
        <f aca="false">IF(C3823="T","T","")</f>
        <v/>
      </c>
      <c r="E3823" s="0" t="str">
        <f aca="false">IF(D3823="T",COUNTIF($D$3:$D3823,"T"),"")</f>
        <v/>
      </c>
      <c r="F3823" s="0" t="str">
        <f aca="false">IF(C3823="S","S","")</f>
        <v/>
      </c>
      <c r="G3823" s="0" t="str">
        <f aca="false">IF(F3823="S",COUNTIF($F$3:$F3823,"S"),"")</f>
        <v/>
      </c>
      <c r="H3823" s="0" t="n">
        <f aca="false">A3823</f>
        <v>51</v>
      </c>
      <c r="I3823" s="0" t="n">
        <f aca="false">B3823</f>
        <v>71</v>
      </c>
    </row>
    <row r="3824" customFormat="false" ht="12.8" hidden="false" customHeight="false" outlineLevel="0" collapsed="false">
      <c r="A3824" s="0" t="n">
        <f aca="false">IF(B3823&lt;&gt;$D$1,A3823,A3823+1)</f>
        <v>51</v>
      </c>
      <c r="B3824" s="0" t="n">
        <f aca="false">IF(B3823&lt;&gt;$D$1,B3823+1,1)</f>
        <v>72</v>
      </c>
      <c r="C3824" s="0" t="str">
        <f aca="false">IFERROR(VLOOKUP(A3824,'Province Map'!$A$2:$BX$77,(MATCH(B3824,'Province Map'!$B$2:$BX$2,0)+1),0),"")</f>
        <v/>
      </c>
      <c r="D3824" s="0" t="str">
        <f aca="false">IF(C3824="T","T","")</f>
        <v/>
      </c>
      <c r="E3824" s="0" t="str">
        <f aca="false">IF(D3824="T",COUNTIF($D$3:$D3824,"T"),"")</f>
        <v/>
      </c>
      <c r="F3824" s="0" t="str">
        <f aca="false">IF(C3824="S","S","")</f>
        <v/>
      </c>
      <c r="G3824" s="0" t="str">
        <f aca="false">IF(F3824="S",COUNTIF($F$3:$F3824,"S"),"")</f>
        <v/>
      </c>
      <c r="H3824" s="0" t="n">
        <f aca="false">A3824</f>
        <v>51</v>
      </c>
      <c r="I3824" s="0" t="n">
        <f aca="false">B3824</f>
        <v>72</v>
      </c>
    </row>
    <row r="3825" customFormat="false" ht="12.8" hidden="false" customHeight="false" outlineLevel="0" collapsed="false">
      <c r="A3825" s="0" t="n">
        <f aca="false">IF(B3824&lt;&gt;$D$1,A3824,A3824+1)</f>
        <v>51</v>
      </c>
      <c r="B3825" s="0" t="n">
        <f aca="false">IF(B3824&lt;&gt;$D$1,B3824+1,1)</f>
        <v>73</v>
      </c>
      <c r="C3825" s="0" t="str">
        <f aca="false">IFERROR(VLOOKUP(A3825,'Province Map'!$A$2:$BX$77,(MATCH(B3825,'Province Map'!$B$2:$BX$2,0)+1),0),"")</f>
        <v/>
      </c>
      <c r="D3825" s="0" t="str">
        <f aca="false">IF(C3825="T","T","")</f>
        <v/>
      </c>
      <c r="E3825" s="0" t="str">
        <f aca="false">IF(D3825="T",COUNTIF($D$3:$D3825,"T"),"")</f>
        <v/>
      </c>
      <c r="F3825" s="0" t="str">
        <f aca="false">IF(C3825="S","S","")</f>
        <v/>
      </c>
      <c r="G3825" s="0" t="str">
        <f aca="false">IF(F3825="S",COUNTIF($F$3:$F3825,"S"),"")</f>
        <v/>
      </c>
      <c r="H3825" s="0" t="n">
        <f aca="false">A3825</f>
        <v>51</v>
      </c>
      <c r="I3825" s="0" t="n">
        <f aca="false">B3825</f>
        <v>73</v>
      </c>
    </row>
    <row r="3826" customFormat="false" ht="12.8" hidden="false" customHeight="false" outlineLevel="0" collapsed="false">
      <c r="A3826" s="0" t="n">
        <f aca="false">IF(B3825&lt;&gt;$D$1,A3825,A3825+1)</f>
        <v>51</v>
      </c>
      <c r="B3826" s="0" t="n">
        <f aca="false">IF(B3825&lt;&gt;$D$1,B3825+1,1)</f>
        <v>74</v>
      </c>
      <c r="C3826" s="0" t="str">
        <f aca="false">IFERROR(VLOOKUP(A3826,'Province Map'!$A$2:$BX$77,(MATCH(B3826,'Province Map'!$B$2:$BX$2,0)+1),0),"")</f>
        <v/>
      </c>
      <c r="D3826" s="0" t="str">
        <f aca="false">IF(C3826="T","T","")</f>
        <v/>
      </c>
      <c r="E3826" s="0" t="str">
        <f aca="false">IF(D3826="T",COUNTIF($D$3:$D3826,"T"),"")</f>
        <v/>
      </c>
      <c r="F3826" s="0" t="str">
        <f aca="false">IF(C3826="S","S","")</f>
        <v/>
      </c>
      <c r="G3826" s="0" t="str">
        <f aca="false">IF(F3826="S",COUNTIF($F$3:$F3826,"S"),"")</f>
        <v/>
      </c>
      <c r="H3826" s="0" t="n">
        <f aca="false">A3826</f>
        <v>51</v>
      </c>
      <c r="I3826" s="0" t="n">
        <f aca="false">B3826</f>
        <v>74</v>
      </c>
    </row>
    <row r="3827" customFormat="false" ht="12.8" hidden="false" customHeight="false" outlineLevel="0" collapsed="false">
      <c r="A3827" s="0" t="n">
        <f aca="false">IF(B3826&lt;&gt;$D$1,A3826,A3826+1)</f>
        <v>51</v>
      </c>
      <c r="B3827" s="0" t="n">
        <f aca="false">IF(B3826&lt;&gt;$D$1,B3826+1,1)</f>
        <v>75</v>
      </c>
      <c r="C3827" s="0" t="str">
        <f aca="false">IFERROR(VLOOKUP(A3827,'Province Map'!$A$2:$BX$77,(MATCH(B3827,'Province Map'!$B$2:$BX$2,0)+1),0),"")</f>
        <v/>
      </c>
      <c r="D3827" s="0" t="str">
        <f aca="false">IF(C3827="T","T","")</f>
        <v/>
      </c>
      <c r="E3827" s="0" t="str">
        <f aca="false">IF(D3827="T",COUNTIF($D$3:$D3827,"T"),"")</f>
        <v/>
      </c>
      <c r="F3827" s="0" t="str">
        <f aca="false">IF(C3827="S","S","")</f>
        <v/>
      </c>
      <c r="G3827" s="0" t="str">
        <f aca="false">IF(F3827="S",COUNTIF($F$3:$F3827,"S"),"")</f>
        <v/>
      </c>
      <c r="H3827" s="0" t="n">
        <f aca="false">A3827</f>
        <v>51</v>
      </c>
      <c r="I3827" s="0" t="n">
        <f aca="false">B3827</f>
        <v>75</v>
      </c>
    </row>
    <row r="3828" customFormat="false" ht="12.8" hidden="false" customHeight="false" outlineLevel="0" collapsed="false">
      <c r="A3828" s="0" t="n">
        <f aca="false">IF(B3827&lt;&gt;$D$1,A3827,A3827+1)</f>
        <v>52</v>
      </c>
      <c r="B3828" s="0" t="n">
        <f aca="false">IF(B3827&lt;&gt;$D$1,B3827+1,1)</f>
        <v>1</v>
      </c>
      <c r="C3828" s="0" t="str">
        <f aca="false">IFERROR(VLOOKUP(A3828,'Province Map'!$A$2:$BX$77,(MATCH(B3828,'Province Map'!$B$2:$BX$2,0)+1),0),"")</f>
        <v/>
      </c>
      <c r="D3828" s="0" t="str">
        <f aca="false">IF(C3828="T","T","")</f>
        <v/>
      </c>
      <c r="E3828" s="0" t="str">
        <f aca="false">IF(D3828="T",COUNTIF($D$3:$D3828,"T"),"")</f>
        <v/>
      </c>
      <c r="F3828" s="0" t="str">
        <f aca="false">IF(C3828="S","S","")</f>
        <v/>
      </c>
      <c r="G3828" s="0" t="str">
        <f aca="false">IF(F3828="S",COUNTIF($F$3:$F3828,"S"),"")</f>
        <v/>
      </c>
      <c r="H3828" s="0" t="n">
        <f aca="false">A3828</f>
        <v>52</v>
      </c>
      <c r="I3828" s="0" t="n">
        <f aca="false">B3828</f>
        <v>1</v>
      </c>
    </row>
    <row r="3829" customFormat="false" ht="12.8" hidden="false" customHeight="false" outlineLevel="0" collapsed="false">
      <c r="A3829" s="0" t="n">
        <f aca="false">IF(B3828&lt;&gt;$D$1,A3828,A3828+1)</f>
        <v>52</v>
      </c>
      <c r="B3829" s="0" t="n">
        <f aca="false">IF(B3828&lt;&gt;$D$1,B3828+1,1)</f>
        <v>2</v>
      </c>
      <c r="C3829" s="0" t="str">
        <f aca="false">IFERROR(VLOOKUP(A3829,'Province Map'!$A$2:$BX$77,(MATCH(B3829,'Province Map'!$B$2:$BX$2,0)+1),0),"")</f>
        <v/>
      </c>
      <c r="D3829" s="0" t="str">
        <f aca="false">IF(C3829="T","T","")</f>
        <v/>
      </c>
      <c r="E3829" s="0" t="str">
        <f aca="false">IF(D3829="T",COUNTIF($D$3:$D3829,"T"),"")</f>
        <v/>
      </c>
      <c r="F3829" s="0" t="str">
        <f aca="false">IF(C3829="S","S","")</f>
        <v/>
      </c>
      <c r="G3829" s="0" t="str">
        <f aca="false">IF(F3829="S",COUNTIF($F$3:$F3829,"S"),"")</f>
        <v/>
      </c>
      <c r="H3829" s="0" t="n">
        <f aca="false">A3829</f>
        <v>52</v>
      </c>
      <c r="I3829" s="0" t="n">
        <f aca="false">B3829</f>
        <v>2</v>
      </c>
    </row>
    <row r="3830" customFormat="false" ht="12.8" hidden="false" customHeight="false" outlineLevel="0" collapsed="false">
      <c r="A3830" s="0" t="n">
        <f aca="false">IF(B3829&lt;&gt;$D$1,A3829,A3829+1)</f>
        <v>52</v>
      </c>
      <c r="B3830" s="0" t="n">
        <f aca="false">IF(B3829&lt;&gt;$D$1,B3829+1,1)</f>
        <v>3</v>
      </c>
      <c r="C3830" s="0" t="str">
        <f aca="false">IFERROR(VLOOKUP(A3830,'Province Map'!$A$2:$BX$77,(MATCH(B3830,'Province Map'!$B$2:$BX$2,0)+1),0),"")</f>
        <v/>
      </c>
      <c r="D3830" s="0" t="str">
        <f aca="false">IF(C3830="T","T","")</f>
        <v/>
      </c>
      <c r="E3830" s="0" t="str">
        <f aca="false">IF(D3830="T",COUNTIF($D$3:$D3830,"T"),"")</f>
        <v/>
      </c>
      <c r="F3830" s="0" t="str">
        <f aca="false">IF(C3830="S","S","")</f>
        <v/>
      </c>
      <c r="G3830" s="0" t="str">
        <f aca="false">IF(F3830="S",COUNTIF($F$3:$F3830,"S"),"")</f>
        <v/>
      </c>
      <c r="H3830" s="0" t="n">
        <f aca="false">A3830</f>
        <v>52</v>
      </c>
      <c r="I3830" s="0" t="n">
        <f aca="false">B3830</f>
        <v>3</v>
      </c>
    </row>
    <row r="3831" customFormat="false" ht="12.8" hidden="false" customHeight="false" outlineLevel="0" collapsed="false">
      <c r="A3831" s="0" t="n">
        <f aca="false">IF(B3830&lt;&gt;$D$1,A3830,A3830+1)</f>
        <v>52</v>
      </c>
      <c r="B3831" s="0" t="n">
        <f aca="false">IF(B3830&lt;&gt;$D$1,B3830+1,1)</f>
        <v>4</v>
      </c>
      <c r="C3831" s="0" t="str">
        <f aca="false">IFERROR(VLOOKUP(A3831,'Province Map'!$A$2:$BX$77,(MATCH(B3831,'Province Map'!$B$2:$BX$2,0)+1),0),"")</f>
        <v/>
      </c>
      <c r="D3831" s="0" t="str">
        <f aca="false">IF(C3831="T","T","")</f>
        <v/>
      </c>
      <c r="E3831" s="0" t="str">
        <f aca="false">IF(D3831="T",COUNTIF($D$3:$D3831,"T"),"")</f>
        <v/>
      </c>
      <c r="F3831" s="0" t="str">
        <f aca="false">IF(C3831="S","S","")</f>
        <v/>
      </c>
      <c r="G3831" s="0" t="str">
        <f aca="false">IF(F3831="S",COUNTIF($F$3:$F3831,"S"),"")</f>
        <v/>
      </c>
      <c r="H3831" s="0" t="n">
        <f aca="false">A3831</f>
        <v>52</v>
      </c>
      <c r="I3831" s="0" t="n">
        <f aca="false">B3831</f>
        <v>4</v>
      </c>
    </row>
    <row r="3832" customFormat="false" ht="12.8" hidden="false" customHeight="false" outlineLevel="0" collapsed="false">
      <c r="A3832" s="0" t="n">
        <f aca="false">IF(B3831&lt;&gt;$D$1,A3831,A3831+1)</f>
        <v>52</v>
      </c>
      <c r="B3832" s="0" t="n">
        <f aca="false">IF(B3831&lt;&gt;$D$1,B3831+1,1)</f>
        <v>5</v>
      </c>
      <c r="C3832" s="0" t="str">
        <f aca="false">IFERROR(VLOOKUP(A3832,'Province Map'!$A$2:$BX$77,(MATCH(B3832,'Province Map'!$B$2:$BX$2,0)+1),0),"")</f>
        <v/>
      </c>
      <c r="D3832" s="0" t="str">
        <f aca="false">IF(C3832="T","T","")</f>
        <v/>
      </c>
      <c r="E3832" s="0" t="str">
        <f aca="false">IF(D3832="T",COUNTIF($D$3:$D3832,"T"),"")</f>
        <v/>
      </c>
      <c r="F3832" s="0" t="str">
        <f aca="false">IF(C3832="S","S","")</f>
        <v/>
      </c>
      <c r="G3832" s="0" t="str">
        <f aca="false">IF(F3832="S",COUNTIF($F$3:$F3832,"S"),"")</f>
        <v/>
      </c>
      <c r="H3832" s="0" t="n">
        <f aca="false">A3832</f>
        <v>52</v>
      </c>
      <c r="I3832" s="0" t="n">
        <f aca="false">B3832</f>
        <v>5</v>
      </c>
    </row>
    <row r="3833" customFormat="false" ht="12.8" hidden="false" customHeight="false" outlineLevel="0" collapsed="false">
      <c r="A3833" s="0" t="n">
        <f aca="false">IF(B3832&lt;&gt;$D$1,A3832,A3832+1)</f>
        <v>52</v>
      </c>
      <c r="B3833" s="0" t="n">
        <f aca="false">IF(B3832&lt;&gt;$D$1,B3832+1,1)</f>
        <v>6</v>
      </c>
      <c r="C3833" s="0" t="str">
        <f aca="false">IFERROR(VLOOKUP(A3833,'Province Map'!$A$2:$BX$77,(MATCH(B3833,'Province Map'!$B$2:$BX$2,0)+1),0),"")</f>
        <v/>
      </c>
      <c r="D3833" s="0" t="str">
        <f aca="false">IF(C3833="T","T","")</f>
        <v/>
      </c>
      <c r="E3833" s="0" t="str">
        <f aca="false">IF(D3833="T",COUNTIF($D$3:$D3833,"T"),"")</f>
        <v/>
      </c>
      <c r="F3833" s="0" t="str">
        <f aca="false">IF(C3833="S","S","")</f>
        <v/>
      </c>
      <c r="G3833" s="0" t="str">
        <f aca="false">IF(F3833="S",COUNTIF($F$3:$F3833,"S"),"")</f>
        <v/>
      </c>
      <c r="H3833" s="0" t="n">
        <f aca="false">A3833</f>
        <v>52</v>
      </c>
      <c r="I3833" s="0" t="n">
        <f aca="false">B3833</f>
        <v>6</v>
      </c>
    </row>
    <row r="3834" customFormat="false" ht="12.8" hidden="false" customHeight="false" outlineLevel="0" collapsed="false">
      <c r="A3834" s="0" t="n">
        <f aca="false">IF(B3833&lt;&gt;$D$1,A3833,A3833+1)</f>
        <v>52</v>
      </c>
      <c r="B3834" s="0" t="n">
        <f aca="false">IF(B3833&lt;&gt;$D$1,B3833+1,1)</f>
        <v>7</v>
      </c>
      <c r="C3834" s="0" t="str">
        <f aca="false">IFERROR(VLOOKUP(A3834,'Province Map'!$A$2:$BX$77,(MATCH(B3834,'Province Map'!$B$2:$BX$2,0)+1),0),"")</f>
        <v/>
      </c>
      <c r="D3834" s="0" t="str">
        <f aca="false">IF(C3834="T","T","")</f>
        <v/>
      </c>
      <c r="E3834" s="0" t="str">
        <f aca="false">IF(D3834="T",COUNTIF($D$3:$D3834,"T"),"")</f>
        <v/>
      </c>
      <c r="F3834" s="0" t="str">
        <f aca="false">IF(C3834="S","S","")</f>
        <v/>
      </c>
      <c r="G3834" s="0" t="str">
        <f aca="false">IF(F3834="S",COUNTIF($F$3:$F3834,"S"),"")</f>
        <v/>
      </c>
      <c r="H3834" s="0" t="n">
        <f aca="false">A3834</f>
        <v>52</v>
      </c>
      <c r="I3834" s="0" t="n">
        <f aca="false">B3834</f>
        <v>7</v>
      </c>
    </row>
    <row r="3835" customFormat="false" ht="12.8" hidden="false" customHeight="false" outlineLevel="0" collapsed="false">
      <c r="A3835" s="0" t="n">
        <f aca="false">IF(B3834&lt;&gt;$D$1,A3834,A3834+1)</f>
        <v>52</v>
      </c>
      <c r="B3835" s="0" t="n">
        <f aca="false">IF(B3834&lt;&gt;$D$1,B3834+1,1)</f>
        <v>8</v>
      </c>
      <c r="C3835" s="0" t="str">
        <f aca="false">IFERROR(VLOOKUP(A3835,'Province Map'!$A$2:$BX$77,(MATCH(B3835,'Province Map'!$B$2:$BX$2,0)+1),0),"")</f>
        <v/>
      </c>
      <c r="D3835" s="0" t="str">
        <f aca="false">IF(C3835="T","T","")</f>
        <v/>
      </c>
      <c r="E3835" s="0" t="str">
        <f aca="false">IF(D3835="T",COUNTIF($D$3:$D3835,"T"),"")</f>
        <v/>
      </c>
      <c r="F3835" s="0" t="str">
        <f aca="false">IF(C3835="S","S","")</f>
        <v/>
      </c>
      <c r="G3835" s="0" t="str">
        <f aca="false">IF(F3835="S",COUNTIF($F$3:$F3835,"S"),"")</f>
        <v/>
      </c>
      <c r="H3835" s="0" t="n">
        <f aca="false">A3835</f>
        <v>52</v>
      </c>
      <c r="I3835" s="0" t="n">
        <f aca="false">B3835</f>
        <v>8</v>
      </c>
    </row>
    <row r="3836" customFormat="false" ht="12.8" hidden="false" customHeight="false" outlineLevel="0" collapsed="false">
      <c r="A3836" s="0" t="n">
        <f aca="false">IF(B3835&lt;&gt;$D$1,A3835,A3835+1)</f>
        <v>52</v>
      </c>
      <c r="B3836" s="0" t="n">
        <f aca="false">IF(B3835&lt;&gt;$D$1,B3835+1,1)</f>
        <v>9</v>
      </c>
      <c r="C3836" s="0" t="str">
        <f aca="false">IFERROR(VLOOKUP(A3836,'Province Map'!$A$2:$BX$77,(MATCH(B3836,'Province Map'!$B$2:$BX$2,0)+1),0),"")</f>
        <v/>
      </c>
      <c r="D3836" s="0" t="str">
        <f aca="false">IF(C3836="T","T","")</f>
        <v/>
      </c>
      <c r="E3836" s="0" t="str">
        <f aca="false">IF(D3836="T",COUNTIF($D$3:$D3836,"T"),"")</f>
        <v/>
      </c>
      <c r="F3836" s="0" t="str">
        <f aca="false">IF(C3836="S","S","")</f>
        <v/>
      </c>
      <c r="G3836" s="0" t="str">
        <f aca="false">IF(F3836="S",COUNTIF($F$3:$F3836,"S"),"")</f>
        <v/>
      </c>
      <c r="H3836" s="0" t="n">
        <f aca="false">A3836</f>
        <v>52</v>
      </c>
      <c r="I3836" s="0" t="n">
        <f aca="false">B3836</f>
        <v>9</v>
      </c>
    </row>
    <row r="3837" customFormat="false" ht="12.8" hidden="false" customHeight="false" outlineLevel="0" collapsed="false">
      <c r="A3837" s="0" t="n">
        <f aca="false">IF(B3836&lt;&gt;$D$1,A3836,A3836+1)</f>
        <v>52</v>
      </c>
      <c r="B3837" s="0" t="n">
        <f aca="false">IF(B3836&lt;&gt;$D$1,B3836+1,1)</f>
        <v>10</v>
      </c>
      <c r="C3837" s="0" t="str">
        <f aca="false">IFERROR(VLOOKUP(A3837,'Province Map'!$A$2:$BX$77,(MATCH(B3837,'Province Map'!$B$2:$BX$2,0)+1),0),"")</f>
        <v/>
      </c>
      <c r="D3837" s="0" t="str">
        <f aca="false">IF(C3837="T","T","")</f>
        <v/>
      </c>
      <c r="E3837" s="0" t="str">
        <f aca="false">IF(D3837="T",COUNTIF($D$3:$D3837,"T"),"")</f>
        <v/>
      </c>
      <c r="F3837" s="0" t="str">
        <f aca="false">IF(C3837="S","S","")</f>
        <v/>
      </c>
      <c r="G3837" s="0" t="str">
        <f aca="false">IF(F3837="S",COUNTIF($F$3:$F3837,"S"),"")</f>
        <v/>
      </c>
      <c r="H3837" s="0" t="n">
        <f aca="false">A3837</f>
        <v>52</v>
      </c>
      <c r="I3837" s="0" t="n">
        <f aca="false">B3837</f>
        <v>10</v>
      </c>
    </row>
    <row r="3838" customFormat="false" ht="12.8" hidden="false" customHeight="false" outlineLevel="0" collapsed="false">
      <c r="A3838" s="0" t="n">
        <f aca="false">IF(B3837&lt;&gt;$D$1,A3837,A3837+1)</f>
        <v>52</v>
      </c>
      <c r="B3838" s="0" t="n">
        <f aca="false">IF(B3837&lt;&gt;$D$1,B3837+1,1)</f>
        <v>11</v>
      </c>
      <c r="C3838" s="0" t="str">
        <f aca="false">IFERROR(VLOOKUP(A3838,'Province Map'!$A$2:$BX$77,(MATCH(B3838,'Province Map'!$B$2:$BX$2,0)+1),0),"")</f>
        <v/>
      </c>
      <c r="D3838" s="0" t="str">
        <f aca="false">IF(C3838="T","T","")</f>
        <v/>
      </c>
      <c r="E3838" s="0" t="str">
        <f aca="false">IF(D3838="T",COUNTIF($D$3:$D3838,"T"),"")</f>
        <v/>
      </c>
      <c r="F3838" s="0" t="str">
        <f aca="false">IF(C3838="S","S","")</f>
        <v/>
      </c>
      <c r="G3838" s="0" t="str">
        <f aca="false">IF(F3838="S",COUNTIF($F$3:$F3838,"S"),"")</f>
        <v/>
      </c>
      <c r="H3838" s="0" t="n">
        <f aca="false">A3838</f>
        <v>52</v>
      </c>
      <c r="I3838" s="0" t="n">
        <f aca="false">B3838</f>
        <v>11</v>
      </c>
    </row>
    <row r="3839" customFormat="false" ht="12.8" hidden="false" customHeight="false" outlineLevel="0" collapsed="false">
      <c r="A3839" s="0" t="n">
        <f aca="false">IF(B3838&lt;&gt;$D$1,A3838,A3838+1)</f>
        <v>52</v>
      </c>
      <c r="B3839" s="0" t="n">
        <f aca="false">IF(B3838&lt;&gt;$D$1,B3838+1,1)</f>
        <v>12</v>
      </c>
      <c r="C3839" s="0" t="str">
        <f aca="false">IFERROR(VLOOKUP(A3839,'Province Map'!$A$2:$BX$77,(MATCH(B3839,'Province Map'!$B$2:$BX$2,0)+1),0),"")</f>
        <v/>
      </c>
      <c r="D3839" s="0" t="str">
        <f aca="false">IF(C3839="T","T","")</f>
        <v/>
      </c>
      <c r="E3839" s="0" t="str">
        <f aca="false">IF(D3839="T",COUNTIF($D$3:$D3839,"T"),"")</f>
        <v/>
      </c>
      <c r="F3839" s="0" t="str">
        <f aca="false">IF(C3839="S","S","")</f>
        <v/>
      </c>
      <c r="G3839" s="0" t="str">
        <f aca="false">IF(F3839="S",COUNTIF($F$3:$F3839,"S"),"")</f>
        <v/>
      </c>
      <c r="H3839" s="0" t="n">
        <f aca="false">A3839</f>
        <v>52</v>
      </c>
      <c r="I3839" s="0" t="n">
        <f aca="false">B3839</f>
        <v>12</v>
      </c>
    </row>
    <row r="3840" customFormat="false" ht="12.8" hidden="false" customHeight="false" outlineLevel="0" collapsed="false">
      <c r="A3840" s="0" t="n">
        <f aca="false">IF(B3839&lt;&gt;$D$1,A3839,A3839+1)</f>
        <v>52</v>
      </c>
      <c r="B3840" s="0" t="n">
        <f aca="false">IF(B3839&lt;&gt;$D$1,B3839+1,1)</f>
        <v>13</v>
      </c>
      <c r="C3840" s="0" t="str">
        <f aca="false">IFERROR(VLOOKUP(A3840,'Province Map'!$A$2:$BX$77,(MATCH(B3840,'Province Map'!$B$2:$BX$2,0)+1),0),"")</f>
        <v/>
      </c>
      <c r="D3840" s="0" t="str">
        <f aca="false">IF(C3840="T","T","")</f>
        <v/>
      </c>
      <c r="E3840" s="0" t="str">
        <f aca="false">IF(D3840="T",COUNTIF($D$3:$D3840,"T"),"")</f>
        <v/>
      </c>
      <c r="F3840" s="0" t="str">
        <f aca="false">IF(C3840="S","S","")</f>
        <v/>
      </c>
      <c r="G3840" s="0" t="str">
        <f aca="false">IF(F3840="S",COUNTIF($F$3:$F3840,"S"),"")</f>
        <v/>
      </c>
      <c r="H3840" s="0" t="n">
        <f aca="false">A3840</f>
        <v>52</v>
      </c>
      <c r="I3840" s="0" t="n">
        <f aca="false">B3840</f>
        <v>13</v>
      </c>
    </row>
    <row r="3841" customFormat="false" ht="12.8" hidden="false" customHeight="false" outlineLevel="0" collapsed="false">
      <c r="A3841" s="0" t="n">
        <f aca="false">IF(B3840&lt;&gt;$D$1,A3840,A3840+1)</f>
        <v>52</v>
      </c>
      <c r="B3841" s="0" t="n">
        <f aca="false">IF(B3840&lt;&gt;$D$1,B3840+1,1)</f>
        <v>14</v>
      </c>
      <c r="C3841" s="0" t="str">
        <f aca="false">IFERROR(VLOOKUP(A3841,'Province Map'!$A$2:$BX$77,(MATCH(B3841,'Province Map'!$B$2:$BX$2,0)+1),0),"")</f>
        <v/>
      </c>
      <c r="D3841" s="0" t="str">
        <f aca="false">IF(C3841="T","T","")</f>
        <v/>
      </c>
      <c r="E3841" s="0" t="str">
        <f aca="false">IF(D3841="T",COUNTIF($D$3:$D3841,"T"),"")</f>
        <v/>
      </c>
      <c r="F3841" s="0" t="str">
        <f aca="false">IF(C3841="S","S","")</f>
        <v/>
      </c>
      <c r="G3841" s="0" t="str">
        <f aca="false">IF(F3841="S",COUNTIF($F$3:$F3841,"S"),"")</f>
        <v/>
      </c>
      <c r="H3841" s="0" t="n">
        <f aca="false">A3841</f>
        <v>52</v>
      </c>
      <c r="I3841" s="0" t="n">
        <f aca="false">B3841</f>
        <v>14</v>
      </c>
    </row>
    <row r="3842" customFormat="false" ht="12.8" hidden="false" customHeight="false" outlineLevel="0" collapsed="false">
      <c r="A3842" s="0" t="n">
        <f aca="false">IF(B3841&lt;&gt;$D$1,A3841,A3841+1)</f>
        <v>52</v>
      </c>
      <c r="B3842" s="0" t="n">
        <f aca="false">IF(B3841&lt;&gt;$D$1,B3841+1,1)</f>
        <v>15</v>
      </c>
      <c r="C3842" s="0" t="str">
        <f aca="false">IFERROR(VLOOKUP(A3842,'Province Map'!$A$2:$BX$77,(MATCH(B3842,'Province Map'!$B$2:$BX$2,0)+1),0),"")</f>
        <v/>
      </c>
      <c r="D3842" s="0" t="str">
        <f aca="false">IF(C3842="T","T","")</f>
        <v/>
      </c>
      <c r="E3842" s="0" t="str">
        <f aca="false">IF(D3842="T",COUNTIF($D$3:$D3842,"T"),"")</f>
        <v/>
      </c>
      <c r="F3842" s="0" t="str">
        <f aca="false">IF(C3842="S","S","")</f>
        <v/>
      </c>
      <c r="G3842" s="0" t="str">
        <f aca="false">IF(F3842="S",COUNTIF($F$3:$F3842,"S"),"")</f>
        <v/>
      </c>
      <c r="H3842" s="0" t="n">
        <f aca="false">A3842</f>
        <v>52</v>
      </c>
      <c r="I3842" s="0" t="n">
        <f aca="false">B3842</f>
        <v>15</v>
      </c>
    </row>
    <row r="3843" customFormat="false" ht="12.8" hidden="false" customHeight="false" outlineLevel="0" collapsed="false">
      <c r="A3843" s="0" t="n">
        <f aca="false">IF(B3842&lt;&gt;$D$1,A3842,A3842+1)</f>
        <v>52</v>
      </c>
      <c r="B3843" s="0" t="n">
        <f aca="false">IF(B3842&lt;&gt;$D$1,B3842+1,1)</f>
        <v>16</v>
      </c>
      <c r="C3843" s="0" t="str">
        <f aca="false">IFERROR(VLOOKUP(A3843,'Province Map'!$A$2:$BX$77,(MATCH(B3843,'Province Map'!$B$2:$BX$2,0)+1),0),"")</f>
        <v/>
      </c>
      <c r="D3843" s="0" t="str">
        <f aca="false">IF(C3843="T","T","")</f>
        <v/>
      </c>
      <c r="E3843" s="0" t="str">
        <f aca="false">IF(D3843="T",COUNTIF($D$3:$D3843,"T"),"")</f>
        <v/>
      </c>
      <c r="F3843" s="0" t="str">
        <f aca="false">IF(C3843="S","S","")</f>
        <v/>
      </c>
      <c r="G3843" s="0" t="str">
        <f aca="false">IF(F3843="S",COUNTIF($F$3:$F3843,"S"),"")</f>
        <v/>
      </c>
      <c r="H3843" s="0" t="n">
        <f aca="false">A3843</f>
        <v>52</v>
      </c>
      <c r="I3843" s="0" t="n">
        <f aca="false">B3843</f>
        <v>16</v>
      </c>
    </row>
    <row r="3844" customFormat="false" ht="12.8" hidden="false" customHeight="false" outlineLevel="0" collapsed="false">
      <c r="A3844" s="0" t="n">
        <f aca="false">IF(B3843&lt;&gt;$D$1,A3843,A3843+1)</f>
        <v>52</v>
      </c>
      <c r="B3844" s="0" t="n">
        <f aca="false">IF(B3843&lt;&gt;$D$1,B3843+1,1)</f>
        <v>17</v>
      </c>
      <c r="C3844" s="0" t="str">
        <f aca="false">IFERROR(VLOOKUP(A3844,'Province Map'!$A$2:$BX$77,(MATCH(B3844,'Province Map'!$B$2:$BX$2,0)+1),0),"")</f>
        <v/>
      </c>
      <c r="D3844" s="0" t="str">
        <f aca="false">IF(C3844="T","T","")</f>
        <v/>
      </c>
      <c r="E3844" s="0" t="str">
        <f aca="false">IF(D3844="T",COUNTIF($D$3:$D3844,"T"),"")</f>
        <v/>
      </c>
      <c r="F3844" s="0" t="str">
        <f aca="false">IF(C3844="S","S","")</f>
        <v/>
      </c>
      <c r="G3844" s="0" t="str">
        <f aca="false">IF(F3844="S",COUNTIF($F$3:$F3844,"S"),"")</f>
        <v/>
      </c>
      <c r="H3844" s="0" t="n">
        <f aca="false">A3844</f>
        <v>52</v>
      </c>
      <c r="I3844" s="0" t="n">
        <f aca="false">B3844</f>
        <v>17</v>
      </c>
    </row>
    <row r="3845" customFormat="false" ht="12.8" hidden="false" customHeight="false" outlineLevel="0" collapsed="false">
      <c r="A3845" s="0" t="n">
        <f aca="false">IF(B3844&lt;&gt;$D$1,A3844,A3844+1)</f>
        <v>52</v>
      </c>
      <c r="B3845" s="0" t="n">
        <f aca="false">IF(B3844&lt;&gt;$D$1,B3844+1,1)</f>
        <v>18</v>
      </c>
      <c r="C3845" s="0" t="str">
        <f aca="false">IFERROR(VLOOKUP(A3845,'Province Map'!$A$2:$BX$77,(MATCH(B3845,'Province Map'!$B$2:$BX$2,0)+1),0),"")</f>
        <v/>
      </c>
      <c r="D3845" s="0" t="str">
        <f aca="false">IF(C3845="T","T","")</f>
        <v/>
      </c>
      <c r="E3845" s="0" t="str">
        <f aca="false">IF(D3845="T",COUNTIF($D$3:$D3845,"T"),"")</f>
        <v/>
      </c>
      <c r="F3845" s="0" t="str">
        <f aca="false">IF(C3845="S","S","")</f>
        <v/>
      </c>
      <c r="G3845" s="0" t="str">
        <f aca="false">IF(F3845="S",COUNTIF($F$3:$F3845,"S"),"")</f>
        <v/>
      </c>
      <c r="H3845" s="0" t="n">
        <f aca="false">A3845</f>
        <v>52</v>
      </c>
      <c r="I3845" s="0" t="n">
        <f aca="false">B3845</f>
        <v>18</v>
      </c>
    </row>
    <row r="3846" customFormat="false" ht="12.8" hidden="false" customHeight="false" outlineLevel="0" collapsed="false">
      <c r="A3846" s="0" t="n">
        <f aca="false">IF(B3845&lt;&gt;$D$1,A3845,A3845+1)</f>
        <v>52</v>
      </c>
      <c r="B3846" s="0" t="n">
        <f aca="false">IF(B3845&lt;&gt;$D$1,B3845+1,1)</f>
        <v>19</v>
      </c>
      <c r="C3846" s="0" t="str">
        <f aca="false">IFERROR(VLOOKUP(A3846,'Province Map'!$A$2:$BX$77,(MATCH(B3846,'Province Map'!$B$2:$BX$2,0)+1),0),"")</f>
        <v/>
      </c>
      <c r="D3846" s="0" t="str">
        <f aca="false">IF(C3846="T","T","")</f>
        <v/>
      </c>
      <c r="E3846" s="0" t="str">
        <f aca="false">IF(D3846="T",COUNTIF($D$3:$D3846,"T"),"")</f>
        <v/>
      </c>
      <c r="F3846" s="0" t="str">
        <f aca="false">IF(C3846="S","S","")</f>
        <v/>
      </c>
      <c r="G3846" s="0" t="str">
        <f aca="false">IF(F3846="S",COUNTIF($F$3:$F3846,"S"),"")</f>
        <v/>
      </c>
      <c r="H3846" s="0" t="n">
        <f aca="false">A3846</f>
        <v>52</v>
      </c>
      <c r="I3846" s="0" t="n">
        <f aca="false">B3846</f>
        <v>19</v>
      </c>
    </row>
    <row r="3847" customFormat="false" ht="12.8" hidden="false" customHeight="false" outlineLevel="0" collapsed="false">
      <c r="A3847" s="0" t="n">
        <f aca="false">IF(B3846&lt;&gt;$D$1,A3846,A3846+1)</f>
        <v>52</v>
      </c>
      <c r="B3847" s="0" t="n">
        <f aca="false">IF(B3846&lt;&gt;$D$1,B3846+1,1)</f>
        <v>20</v>
      </c>
      <c r="C3847" s="0" t="str">
        <f aca="false">IFERROR(VLOOKUP(A3847,'Province Map'!$A$2:$BX$77,(MATCH(B3847,'Province Map'!$B$2:$BX$2,0)+1),0),"")</f>
        <v/>
      </c>
      <c r="D3847" s="0" t="str">
        <f aca="false">IF(C3847="T","T","")</f>
        <v/>
      </c>
      <c r="E3847" s="0" t="str">
        <f aca="false">IF(D3847="T",COUNTIF($D$3:$D3847,"T"),"")</f>
        <v/>
      </c>
      <c r="F3847" s="0" t="str">
        <f aca="false">IF(C3847="S","S","")</f>
        <v/>
      </c>
      <c r="G3847" s="0" t="str">
        <f aca="false">IF(F3847="S",COUNTIF($F$3:$F3847,"S"),"")</f>
        <v/>
      </c>
      <c r="H3847" s="0" t="n">
        <f aca="false">A3847</f>
        <v>52</v>
      </c>
      <c r="I3847" s="0" t="n">
        <f aca="false">B3847</f>
        <v>20</v>
      </c>
    </row>
    <row r="3848" customFormat="false" ht="12.8" hidden="false" customHeight="false" outlineLevel="0" collapsed="false">
      <c r="A3848" s="0" t="n">
        <f aca="false">IF(B3847&lt;&gt;$D$1,A3847,A3847+1)</f>
        <v>52</v>
      </c>
      <c r="B3848" s="0" t="n">
        <f aca="false">IF(B3847&lt;&gt;$D$1,B3847+1,1)</f>
        <v>21</v>
      </c>
      <c r="C3848" s="0" t="str">
        <f aca="false">IFERROR(VLOOKUP(A3848,'Province Map'!$A$2:$BX$77,(MATCH(B3848,'Province Map'!$B$2:$BX$2,0)+1),0),"")</f>
        <v/>
      </c>
      <c r="D3848" s="0" t="str">
        <f aca="false">IF(C3848="T","T","")</f>
        <v/>
      </c>
      <c r="E3848" s="0" t="str">
        <f aca="false">IF(D3848="T",COUNTIF($D$3:$D3848,"T"),"")</f>
        <v/>
      </c>
      <c r="F3848" s="0" t="str">
        <f aca="false">IF(C3848="S","S","")</f>
        <v/>
      </c>
      <c r="G3848" s="0" t="str">
        <f aca="false">IF(F3848="S",COUNTIF($F$3:$F3848,"S"),"")</f>
        <v/>
      </c>
      <c r="H3848" s="0" t="n">
        <f aca="false">A3848</f>
        <v>52</v>
      </c>
      <c r="I3848" s="0" t="n">
        <f aca="false">B3848</f>
        <v>21</v>
      </c>
    </row>
    <row r="3849" customFormat="false" ht="12.8" hidden="false" customHeight="false" outlineLevel="0" collapsed="false">
      <c r="A3849" s="0" t="n">
        <f aca="false">IF(B3848&lt;&gt;$D$1,A3848,A3848+1)</f>
        <v>52</v>
      </c>
      <c r="B3849" s="0" t="n">
        <f aca="false">IF(B3848&lt;&gt;$D$1,B3848+1,1)</f>
        <v>22</v>
      </c>
      <c r="C3849" s="0" t="str">
        <f aca="false">IFERROR(VLOOKUP(A3849,'Province Map'!$A$2:$BX$77,(MATCH(B3849,'Province Map'!$B$2:$BX$2,0)+1),0),"")</f>
        <v/>
      </c>
      <c r="D3849" s="0" t="str">
        <f aca="false">IF(C3849="T","T","")</f>
        <v/>
      </c>
      <c r="E3849" s="0" t="str">
        <f aca="false">IF(D3849="T",COUNTIF($D$3:$D3849,"T"),"")</f>
        <v/>
      </c>
      <c r="F3849" s="0" t="str">
        <f aca="false">IF(C3849="S","S","")</f>
        <v/>
      </c>
      <c r="G3849" s="0" t="str">
        <f aca="false">IF(F3849="S",COUNTIF($F$3:$F3849,"S"),"")</f>
        <v/>
      </c>
      <c r="H3849" s="0" t="n">
        <f aca="false">A3849</f>
        <v>52</v>
      </c>
      <c r="I3849" s="0" t="n">
        <f aca="false">B3849</f>
        <v>22</v>
      </c>
    </row>
    <row r="3850" customFormat="false" ht="12.8" hidden="false" customHeight="false" outlineLevel="0" collapsed="false">
      <c r="A3850" s="0" t="n">
        <f aca="false">IF(B3849&lt;&gt;$D$1,A3849,A3849+1)</f>
        <v>52</v>
      </c>
      <c r="B3850" s="0" t="n">
        <f aca="false">IF(B3849&lt;&gt;$D$1,B3849+1,1)</f>
        <v>23</v>
      </c>
      <c r="C3850" s="0" t="str">
        <f aca="false">IFERROR(VLOOKUP(A3850,'Province Map'!$A$2:$BX$77,(MATCH(B3850,'Province Map'!$B$2:$BX$2,0)+1),0),"")</f>
        <v/>
      </c>
      <c r="D3850" s="0" t="str">
        <f aca="false">IF(C3850="T","T","")</f>
        <v/>
      </c>
      <c r="E3850" s="0" t="str">
        <f aca="false">IF(D3850="T",COUNTIF($D$3:$D3850,"T"),"")</f>
        <v/>
      </c>
      <c r="F3850" s="0" t="str">
        <f aca="false">IF(C3850="S","S","")</f>
        <v/>
      </c>
      <c r="G3850" s="0" t="str">
        <f aca="false">IF(F3850="S",COUNTIF($F$3:$F3850,"S"),"")</f>
        <v/>
      </c>
      <c r="H3850" s="0" t="n">
        <f aca="false">A3850</f>
        <v>52</v>
      </c>
      <c r="I3850" s="0" t="n">
        <f aca="false">B3850</f>
        <v>23</v>
      </c>
    </row>
    <row r="3851" customFormat="false" ht="12.8" hidden="false" customHeight="false" outlineLevel="0" collapsed="false">
      <c r="A3851" s="0" t="n">
        <f aca="false">IF(B3850&lt;&gt;$D$1,A3850,A3850+1)</f>
        <v>52</v>
      </c>
      <c r="B3851" s="0" t="n">
        <f aca="false">IF(B3850&lt;&gt;$D$1,B3850+1,1)</f>
        <v>24</v>
      </c>
      <c r="C3851" s="0" t="str">
        <f aca="false">IFERROR(VLOOKUP(A3851,'Province Map'!$A$2:$BX$77,(MATCH(B3851,'Province Map'!$B$2:$BX$2,0)+1),0),"")</f>
        <v/>
      </c>
      <c r="D3851" s="0" t="str">
        <f aca="false">IF(C3851="T","T","")</f>
        <v/>
      </c>
      <c r="E3851" s="0" t="str">
        <f aca="false">IF(D3851="T",COUNTIF($D$3:$D3851,"T"),"")</f>
        <v/>
      </c>
      <c r="F3851" s="0" t="str">
        <f aca="false">IF(C3851="S","S","")</f>
        <v/>
      </c>
      <c r="G3851" s="0" t="str">
        <f aca="false">IF(F3851="S",COUNTIF($F$3:$F3851,"S"),"")</f>
        <v/>
      </c>
      <c r="H3851" s="0" t="n">
        <f aca="false">A3851</f>
        <v>52</v>
      </c>
      <c r="I3851" s="0" t="n">
        <f aca="false">B3851</f>
        <v>24</v>
      </c>
    </row>
    <row r="3852" customFormat="false" ht="12.8" hidden="false" customHeight="false" outlineLevel="0" collapsed="false">
      <c r="A3852" s="0" t="n">
        <f aca="false">IF(B3851&lt;&gt;$D$1,A3851,A3851+1)</f>
        <v>52</v>
      </c>
      <c r="B3852" s="0" t="n">
        <f aca="false">IF(B3851&lt;&gt;$D$1,B3851+1,1)</f>
        <v>25</v>
      </c>
      <c r="C3852" s="0" t="str">
        <f aca="false">IFERROR(VLOOKUP(A3852,'Province Map'!$A$2:$BX$77,(MATCH(B3852,'Province Map'!$B$2:$BX$2,0)+1),0),"")</f>
        <v/>
      </c>
      <c r="D3852" s="0" t="str">
        <f aca="false">IF(C3852="T","T","")</f>
        <v/>
      </c>
      <c r="E3852" s="0" t="str">
        <f aca="false">IF(D3852="T",COUNTIF($D$3:$D3852,"T"),"")</f>
        <v/>
      </c>
      <c r="F3852" s="0" t="str">
        <f aca="false">IF(C3852="S","S","")</f>
        <v/>
      </c>
      <c r="G3852" s="0" t="str">
        <f aca="false">IF(F3852="S",COUNTIF($F$3:$F3852,"S"),"")</f>
        <v/>
      </c>
      <c r="H3852" s="0" t="n">
        <f aca="false">A3852</f>
        <v>52</v>
      </c>
      <c r="I3852" s="0" t="n">
        <f aca="false">B3852</f>
        <v>25</v>
      </c>
    </row>
    <row r="3853" customFormat="false" ht="12.8" hidden="false" customHeight="false" outlineLevel="0" collapsed="false">
      <c r="A3853" s="0" t="n">
        <f aca="false">IF(B3852&lt;&gt;$D$1,A3852,A3852+1)</f>
        <v>52</v>
      </c>
      <c r="B3853" s="0" t="n">
        <f aca="false">IF(B3852&lt;&gt;$D$1,B3852+1,1)</f>
        <v>26</v>
      </c>
      <c r="C3853" s="0" t="str">
        <f aca="false">IFERROR(VLOOKUP(A3853,'Province Map'!$A$2:$BX$77,(MATCH(B3853,'Province Map'!$B$2:$BX$2,0)+1),0),"")</f>
        <v/>
      </c>
      <c r="D3853" s="0" t="str">
        <f aca="false">IF(C3853="T","T","")</f>
        <v/>
      </c>
      <c r="E3853" s="0" t="str">
        <f aca="false">IF(D3853="T",COUNTIF($D$3:$D3853,"T"),"")</f>
        <v/>
      </c>
      <c r="F3853" s="0" t="str">
        <f aca="false">IF(C3853="S","S","")</f>
        <v/>
      </c>
      <c r="G3853" s="0" t="str">
        <f aca="false">IF(F3853="S",COUNTIF($F$3:$F3853,"S"),"")</f>
        <v/>
      </c>
      <c r="H3853" s="0" t="n">
        <f aca="false">A3853</f>
        <v>52</v>
      </c>
      <c r="I3853" s="0" t="n">
        <f aca="false">B3853</f>
        <v>26</v>
      </c>
    </row>
    <row r="3854" customFormat="false" ht="12.8" hidden="false" customHeight="false" outlineLevel="0" collapsed="false">
      <c r="A3854" s="0" t="n">
        <f aca="false">IF(B3853&lt;&gt;$D$1,A3853,A3853+1)</f>
        <v>52</v>
      </c>
      <c r="B3854" s="0" t="n">
        <f aca="false">IF(B3853&lt;&gt;$D$1,B3853+1,1)</f>
        <v>27</v>
      </c>
      <c r="C3854" s="0" t="str">
        <f aca="false">IFERROR(VLOOKUP(A3854,'Province Map'!$A$2:$BX$77,(MATCH(B3854,'Province Map'!$B$2:$BX$2,0)+1),0),"")</f>
        <v/>
      </c>
      <c r="D3854" s="0" t="str">
        <f aca="false">IF(C3854="T","T","")</f>
        <v/>
      </c>
      <c r="E3854" s="0" t="str">
        <f aca="false">IF(D3854="T",COUNTIF($D$3:$D3854,"T"),"")</f>
        <v/>
      </c>
      <c r="F3854" s="0" t="str">
        <f aca="false">IF(C3854="S","S","")</f>
        <v/>
      </c>
      <c r="G3854" s="0" t="str">
        <f aca="false">IF(F3854="S",COUNTIF($F$3:$F3854,"S"),"")</f>
        <v/>
      </c>
      <c r="H3854" s="0" t="n">
        <f aca="false">A3854</f>
        <v>52</v>
      </c>
      <c r="I3854" s="0" t="n">
        <f aca="false">B3854</f>
        <v>27</v>
      </c>
    </row>
    <row r="3855" customFormat="false" ht="12.8" hidden="false" customHeight="false" outlineLevel="0" collapsed="false">
      <c r="A3855" s="0" t="n">
        <f aca="false">IF(B3854&lt;&gt;$D$1,A3854,A3854+1)</f>
        <v>52</v>
      </c>
      <c r="B3855" s="0" t="n">
        <f aca="false">IF(B3854&lt;&gt;$D$1,B3854+1,1)</f>
        <v>28</v>
      </c>
      <c r="C3855" s="0" t="str">
        <f aca="false">IFERROR(VLOOKUP(A3855,'Province Map'!$A$2:$BX$77,(MATCH(B3855,'Province Map'!$B$2:$BX$2,0)+1),0),"")</f>
        <v/>
      </c>
      <c r="D3855" s="0" t="str">
        <f aca="false">IF(C3855="T","T","")</f>
        <v/>
      </c>
      <c r="E3855" s="0" t="str">
        <f aca="false">IF(D3855="T",COUNTIF($D$3:$D3855,"T"),"")</f>
        <v/>
      </c>
      <c r="F3855" s="0" t="str">
        <f aca="false">IF(C3855="S","S","")</f>
        <v/>
      </c>
      <c r="G3855" s="0" t="str">
        <f aca="false">IF(F3855="S",COUNTIF($F$3:$F3855,"S"),"")</f>
        <v/>
      </c>
      <c r="H3855" s="0" t="n">
        <f aca="false">A3855</f>
        <v>52</v>
      </c>
      <c r="I3855" s="0" t="n">
        <f aca="false">B3855</f>
        <v>28</v>
      </c>
    </row>
    <row r="3856" customFormat="false" ht="12.8" hidden="false" customHeight="false" outlineLevel="0" collapsed="false">
      <c r="A3856" s="0" t="n">
        <f aca="false">IF(B3855&lt;&gt;$D$1,A3855,A3855+1)</f>
        <v>52</v>
      </c>
      <c r="B3856" s="0" t="n">
        <f aca="false">IF(B3855&lt;&gt;$D$1,B3855+1,1)</f>
        <v>29</v>
      </c>
      <c r="C3856" s="0" t="str">
        <f aca="false">IFERROR(VLOOKUP(A3856,'Province Map'!$A$2:$BX$77,(MATCH(B3856,'Province Map'!$B$2:$BX$2,0)+1),0),"")</f>
        <v/>
      </c>
      <c r="D3856" s="0" t="str">
        <f aca="false">IF(C3856="T","T","")</f>
        <v/>
      </c>
      <c r="E3856" s="0" t="str">
        <f aca="false">IF(D3856="T",COUNTIF($D$3:$D3856,"T"),"")</f>
        <v/>
      </c>
      <c r="F3856" s="0" t="str">
        <f aca="false">IF(C3856="S","S","")</f>
        <v/>
      </c>
      <c r="G3856" s="0" t="str">
        <f aca="false">IF(F3856="S",COUNTIF($F$3:$F3856,"S"),"")</f>
        <v/>
      </c>
      <c r="H3856" s="0" t="n">
        <f aca="false">A3856</f>
        <v>52</v>
      </c>
      <c r="I3856" s="0" t="n">
        <f aca="false">B3856</f>
        <v>29</v>
      </c>
    </row>
    <row r="3857" customFormat="false" ht="12.8" hidden="false" customHeight="false" outlineLevel="0" collapsed="false">
      <c r="A3857" s="0" t="n">
        <f aca="false">IF(B3856&lt;&gt;$D$1,A3856,A3856+1)</f>
        <v>52</v>
      </c>
      <c r="B3857" s="0" t="n">
        <f aca="false">IF(B3856&lt;&gt;$D$1,B3856+1,1)</f>
        <v>30</v>
      </c>
      <c r="C3857" s="0" t="str">
        <f aca="false">IFERROR(VLOOKUP(A3857,'Province Map'!$A$2:$BX$77,(MATCH(B3857,'Province Map'!$B$2:$BX$2,0)+1),0),"")</f>
        <v/>
      </c>
      <c r="D3857" s="0" t="str">
        <f aca="false">IF(C3857="T","T","")</f>
        <v/>
      </c>
      <c r="E3857" s="0" t="str">
        <f aca="false">IF(D3857="T",COUNTIF($D$3:$D3857,"T"),"")</f>
        <v/>
      </c>
      <c r="F3857" s="0" t="str">
        <f aca="false">IF(C3857="S","S","")</f>
        <v/>
      </c>
      <c r="G3857" s="0" t="str">
        <f aca="false">IF(F3857="S",COUNTIF($F$3:$F3857,"S"),"")</f>
        <v/>
      </c>
      <c r="H3857" s="0" t="n">
        <f aca="false">A3857</f>
        <v>52</v>
      </c>
      <c r="I3857" s="0" t="n">
        <f aca="false">B3857</f>
        <v>30</v>
      </c>
    </row>
    <row r="3858" customFormat="false" ht="12.8" hidden="false" customHeight="false" outlineLevel="0" collapsed="false">
      <c r="A3858" s="0" t="n">
        <f aca="false">IF(B3857&lt;&gt;$D$1,A3857,A3857+1)</f>
        <v>52</v>
      </c>
      <c r="B3858" s="0" t="n">
        <f aca="false">IF(B3857&lt;&gt;$D$1,B3857+1,1)</f>
        <v>31</v>
      </c>
      <c r="C3858" s="0" t="str">
        <f aca="false">IFERROR(VLOOKUP(A3858,'Province Map'!$A$2:$BX$77,(MATCH(B3858,'Province Map'!$B$2:$BX$2,0)+1),0),"")</f>
        <v/>
      </c>
      <c r="D3858" s="0" t="str">
        <f aca="false">IF(C3858="T","T","")</f>
        <v/>
      </c>
      <c r="E3858" s="0" t="str">
        <f aca="false">IF(D3858="T",COUNTIF($D$3:$D3858,"T"),"")</f>
        <v/>
      </c>
      <c r="F3858" s="0" t="str">
        <f aca="false">IF(C3858="S","S","")</f>
        <v/>
      </c>
      <c r="G3858" s="0" t="str">
        <f aca="false">IF(F3858="S",COUNTIF($F$3:$F3858,"S"),"")</f>
        <v/>
      </c>
      <c r="H3858" s="0" t="n">
        <f aca="false">A3858</f>
        <v>52</v>
      </c>
      <c r="I3858" s="0" t="n">
        <f aca="false">B3858</f>
        <v>31</v>
      </c>
    </row>
    <row r="3859" customFormat="false" ht="12.8" hidden="false" customHeight="false" outlineLevel="0" collapsed="false">
      <c r="A3859" s="0" t="n">
        <f aca="false">IF(B3858&lt;&gt;$D$1,A3858,A3858+1)</f>
        <v>52</v>
      </c>
      <c r="B3859" s="0" t="n">
        <f aca="false">IF(B3858&lt;&gt;$D$1,B3858+1,1)</f>
        <v>32</v>
      </c>
      <c r="C3859" s="0" t="str">
        <f aca="false">IFERROR(VLOOKUP(A3859,'Province Map'!$A$2:$BX$77,(MATCH(B3859,'Province Map'!$B$2:$BX$2,0)+1),0),"")</f>
        <v/>
      </c>
      <c r="D3859" s="0" t="str">
        <f aca="false">IF(C3859="T","T","")</f>
        <v/>
      </c>
      <c r="E3859" s="0" t="str">
        <f aca="false">IF(D3859="T",COUNTIF($D$3:$D3859,"T"),"")</f>
        <v/>
      </c>
      <c r="F3859" s="0" t="str">
        <f aca="false">IF(C3859="S","S","")</f>
        <v/>
      </c>
      <c r="G3859" s="0" t="str">
        <f aca="false">IF(F3859="S",COUNTIF($F$3:$F3859,"S"),"")</f>
        <v/>
      </c>
      <c r="H3859" s="0" t="n">
        <f aca="false">A3859</f>
        <v>52</v>
      </c>
      <c r="I3859" s="0" t="n">
        <f aca="false">B3859</f>
        <v>32</v>
      </c>
    </row>
    <row r="3860" customFormat="false" ht="12.8" hidden="false" customHeight="false" outlineLevel="0" collapsed="false">
      <c r="A3860" s="0" t="n">
        <f aca="false">IF(B3859&lt;&gt;$D$1,A3859,A3859+1)</f>
        <v>52</v>
      </c>
      <c r="B3860" s="0" t="n">
        <f aca="false">IF(B3859&lt;&gt;$D$1,B3859+1,1)</f>
        <v>33</v>
      </c>
      <c r="C3860" s="0" t="str">
        <f aca="false">IFERROR(VLOOKUP(A3860,'Province Map'!$A$2:$BX$77,(MATCH(B3860,'Province Map'!$B$2:$BX$2,0)+1),0),"")</f>
        <v/>
      </c>
      <c r="D3860" s="0" t="str">
        <f aca="false">IF(C3860="T","T","")</f>
        <v/>
      </c>
      <c r="E3860" s="0" t="str">
        <f aca="false">IF(D3860="T",COUNTIF($D$3:$D3860,"T"),"")</f>
        <v/>
      </c>
      <c r="F3860" s="0" t="str">
        <f aca="false">IF(C3860="S","S","")</f>
        <v/>
      </c>
      <c r="G3860" s="0" t="str">
        <f aca="false">IF(F3860="S",COUNTIF($F$3:$F3860,"S"),"")</f>
        <v/>
      </c>
      <c r="H3860" s="0" t="n">
        <f aca="false">A3860</f>
        <v>52</v>
      </c>
      <c r="I3860" s="0" t="n">
        <f aca="false">B3860</f>
        <v>33</v>
      </c>
    </row>
    <row r="3861" customFormat="false" ht="12.8" hidden="false" customHeight="false" outlineLevel="0" collapsed="false">
      <c r="A3861" s="0" t="n">
        <f aca="false">IF(B3860&lt;&gt;$D$1,A3860,A3860+1)</f>
        <v>52</v>
      </c>
      <c r="B3861" s="0" t="n">
        <f aca="false">IF(B3860&lt;&gt;$D$1,B3860+1,1)</f>
        <v>34</v>
      </c>
      <c r="C3861" s="0" t="str">
        <f aca="false">IFERROR(VLOOKUP(A3861,'Province Map'!$A$2:$BX$77,(MATCH(B3861,'Province Map'!$B$2:$BX$2,0)+1),0),"")</f>
        <v/>
      </c>
      <c r="D3861" s="0" t="str">
        <f aca="false">IF(C3861="T","T","")</f>
        <v/>
      </c>
      <c r="E3861" s="0" t="str">
        <f aca="false">IF(D3861="T",COUNTIF($D$3:$D3861,"T"),"")</f>
        <v/>
      </c>
      <c r="F3861" s="0" t="str">
        <f aca="false">IF(C3861="S","S","")</f>
        <v/>
      </c>
      <c r="G3861" s="0" t="str">
        <f aca="false">IF(F3861="S",COUNTIF($F$3:$F3861,"S"),"")</f>
        <v/>
      </c>
      <c r="H3861" s="0" t="n">
        <f aca="false">A3861</f>
        <v>52</v>
      </c>
      <c r="I3861" s="0" t="n">
        <f aca="false">B3861</f>
        <v>34</v>
      </c>
    </row>
    <row r="3862" customFormat="false" ht="12.8" hidden="false" customHeight="false" outlineLevel="0" collapsed="false">
      <c r="A3862" s="0" t="n">
        <f aca="false">IF(B3861&lt;&gt;$D$1,A3861,A3861+1)</f>
        <v>52</v>
      </c>
      <c r="B3862" s="0" t="n">
        <f aca="false">IF(B3861&lt;&gt;$D$1,B3861+1,1)</f>
        <v>35</v>
      </c>
      <c r="C3862" s="0" t="str">
        <f aca="false">IFERROR(VLOOKUP(A3862,'Province Map'!$A$2:$BX$77,(MATCH(B3862,'Province Map'!$B$2:$BX$2,0)+1),0),"")</f>
        <v/>
      </c>
      <c r="D3862" s="0" t="str">
        <f aca="false">IF(C3862="T","T","")</f>
        <v/>
      </c>
      <c r="E3862" s="0" t="str">
        <f aca="false">IF(D3862="T",COUNTIF($D$3:$D3862,"T"),"")</f>
        <v/>
      </c>
      <c r="F3862" s="0" t="str">
        <f aca="false">IF(C3862="S","S","")</f>
        <v/>
      </c>
      <c r="G3862" s="0" t="str">
        <f aca="false">IF(F3862="S",COUNTIF($F$3:$F3862,"S"),"")</f>
        <v/>
      </c>
      <c r="H3862" s="0" t="n">
        <f aca="false">A3862</f>
        <v>52</v>
      </c>
      <c r="I3862" s="0" t="n">
        <f aca="false">B3862</f>
        <v>35</v>
      </c>
    </row>
    <row r="3863" customFormat="false" ht="12.8" hidden="false" customHeight="false" outlineLevel="0" collapsed="false">
      <c r="A3863" s="0" t="n">
        <f aca="false">IF(B3862&lt;&gt;$D$1,A3862,A3862+1)</f>
        <v>52</v>
      </c>
      <c r="B3863" s="0" t="n">
        <f aca="false">IF(B3862&lt;&gt;$D$1,B3862+1,1)</f>
        <v>36</v>
      </c>
      <c r="C3863" s="0" t="str">
        <f aca="false">IFERROR(VLOOKUP(A3863,'Province Map'!$A$2:$BX$77,(MATCH(B3863,'Province Map'!$B$2:$BX$2,0)+1),0),"")</f>
        <v/>
      </c>
      <c r="D3863" s="0" t="str">
        <f aca="false">IF(C3863="T","T","")</f>
        <v/>
      </c>
      <c r="E3863" s="0" t="str">
        <f aca="false">IF(D3863="T",COUNTIF($D$3:$D3863,"T"),"")</f>
        <v/>
      </c>
      <c r="F3863" s="0" t="str">
        <f aca="false">IF(C3863="S","S","")</f>
        <v/>
      </c>
      <c r="G3863" s="0" t="str">
        <f aca="false">IF(F3863="S",COUNTIF($F$3:$F3863,"S"),"")</f>
        <v/>
      </c>
      <c r="H3863" s="0" t="n">
        <f aca="false">A3863</f>
        <v>52</v>
      </c>
      <c r="I3863" s="0" t="n">
        <f aca="false">B3863</f>
        <v>36</v>
      </c>
    </row>
    <row r="3864" customFormat="false" ht="12.8" hidden="false" customHeight="false" outlineLevel="0" collapsed="false">
      <c r="A3864" s="0" t="n">
        <f aca="false">IF(B3863&lt;&gt;$D$1,A3863,A3863+1)</f>
        <v>52</v>
      </c>
      <c r="B3864" s="0" t="n">
        <f aca="false">IF(B3863&lt;&gt;$D$1,B3863+1,1)</f>
        <v>37</v>
      </c>
      <c r="C3864" s="0" t="str">
        <f aca="false">IFERROR(VLOOKUP(A3864,'Province Map'!$A$2:$BX$77,(MATCH(B3864,'Province Map'!$B$2:$BX$2,0)+1),0),"")</f>
        <v/>
      </c>
      <c r="D3864" s="0" t="str">
        <f aca="false">IF(C3864="T","T","")</f>
        <v/>
      </c>
      <c r="E3864" s="0" t="str">
        <f aca="false">IF(D3864="T",COUNTIF($D$3:$D3864,"T"),"")</f>
        <v/>
      </c>
      <c r="F3864" s="0" t="str">
        <f aca="false">IF(C3864="S","S","")</f>
        <v/>
      </c>
      <c r="G3864" s="0" t="str">
        <f aca="false">IF(F3864="S",COUNTIF($F$3:$F3864,"S"),"")</f>
        <v/>
      </c>
      <c r="H3864" s="0" t="n">
        <f aca="false">A3864</f>
        <v>52</v>
      </c>
      <c r="I3864" s="0" t="n">
        <f aca="false">B3864</f>
        <v>37</v>
      </c>
    </row>
    <row r="3865" customFormat="false" ht="12.8" hidden="false" customHeight="false" outlineLevel="0" collapsed="false">
      <c r="A3865" s="0" t="n">
        <f aca="false">IF(B3864&lt;&gt;$D$1,A3864,A3864+1)</f>
        <v>52</v>
      </c>
      <c r="B3865" s="0" t="n">
        <f aca="false">IF(B3864&lt;&gt;$D$1,B3864+1,1)</f>
        <v>38</v>
      </c>
      <c r="C3865" s="0" t="str">
        <f aca="false">IFERROR(VLOOKUP(A3865,'Province Map'!$A$2:$BX$77,(MATCH(B3865,'Province Map'!$B$2:$BX$2,0)+1),0),"")</f>
        <v/>
      </c>
      <c r="D3865" s="0" t="str">
        <f aca="false">IF(C3865="T","T","")</f>
        <v/>
      </c>
      <c r="E3865" s="0" t="str">
        <f aca="false">IF(D3865="T",COUNTIF($D$3:$D3865,"T"),"")</f>
        <v/>
      </c>
      <c r="F3865" s="0" t="str">
        <f aca="false">IF(C3865="S","S","")</f>
        <v/>
      </c>
      <c r="G3865" s="0" t="str">
        <f aca="false">IF(F3865="S",COUNTIF($F$3:$F3865,"S"),"")</f>
        <v/>
      </c>
      <c r="H3865" s="0" t="n">
        <f aca="false">A3865</f>
        <v>52</v>
      </c>
      <c r="I3865" s="0" t="n">
        <f aca="false">B3865</f>
        <v>38</v>
      </c>
    </row>
    <row r="3866" customFormat="false" ht="12.8" hidden="false" customHeight="false" outlineLevel="0" collapsed="false">
      <c r="A3866" s="0" t="n">
        <f aca="false">IF(B3865&lt;&gt;$D$1,A3865,A3865+1)</f>
        <v>52</v>
      </c>
      <c r="B3866" s="0" t="n">
        <f aca="false">IF(B3865&lt;&gt;$D$1,B3865+1,1)</f>
        <v>39</v>
      </c>
      <c r="C3866" s="0" t="str">
        <f aca="false">IFERROR(VLOOKUP(A3866,'Province Map'!$A$2:$BX$77,(MATCH(B3866,'Province Map'!$B$2:$BX$2,0)+1),0),"")</f>
        <v/>
      </c>
      <c r="D3866" s="0" t="str">
        <f aca="false">IF(C3866="T","T","")</f>
        <v/>
      </c>
      <c r="E3866" s="0" t="str">
        <f aca="false">IF(D3866="T",COUNTIF($D$3:$D3866,"T"),"")</f>
        <v/>
      </c>
      <c r="F3866" s="0" t="str">
        <f aca="false">IF(C3866="S","S","")</f>
        <v/>
      </c>
      <c r="G3866" s="0" t="str">
        <f aca="false">IF(F3866="S",COUNTIF($F$3:$F3866,"S"),"")</f>
        <v/>
      </c>
      <c r="H3866" s="0" t="n">
        <f aca="false">A3866</f>
        <v>52</v>
      </c>
      <c r="I3866" s="0" t="n">
        <f aca="false">B3866</f>
        <v>39</v>
      </c>
    </row>
    <row r="3867" customFormat="false" ht="12.8" hidden="false" customHeight="false" outlineLevel="0" collapsed="false">
      <c r="A3867" s="0" t="n">
        <f aca="false">IF(B3866&lt;&gt;$D$1,A3866,A3866+1)</f>
        <v>52</v>
      </c>
      <c r="B3867" s="0" t="n">
        <f aca="false">IF(B3866&lt;&gt;$D$1,B3866+1,1)</f>
        <v>40</v>
      </c>
      <c r="C3867" s="0" t="str">
        <f aca="false">IFERROR(VLOOKUP(A3867,'Province Map'!$A$2:$BX$77,(MATCH(B3867,'Province Map'!$B$2:$BX$2,0)+1),0),"")</f>
        <v/>
      </c>
      <c r="D3867" s="0" t="str">
        <f aca="false">IF(C3867="T","T","")</f>
        <v/>
      </c>
      <c r="E3867" s="0" t="str">
        <f aca="false">IF(D3867="T",COUNTIF($D$3:$D3867,"T"),"")</f>
        <v/>
      </c>
      <c r="F3867" s="0" t="str">
        <f aca="false">IF(C3867="S","S","")</f>
        <v/>
      </c>
      <c r="G3867" s="0" t="str">
        <f aca="false">IF(F3867="S",COUNTIF($F$3:$F3867,"S"),"")</f>
        <v/>
      </c>
      <c r="H3867" s="0" t="n">
        <f aca="false">A3867</f>
        <v>52</v>
      </c>
      <c r="I3867" s="0" t="n">
        <f aca="false">B3867</f>
        <v>40</v>
      </c>
    </row>
    <row r="3868" customFormat="false" ht="12.8" hidden="false" customHeight="false" outlineLevel="0" collapsed="false">
      <c r="A3868" s="0" t="n">
        <f aca="false">IF(B3867&lt;&gt;$D$1,A3867,A3867+1)</f>
        <v>52</v>
      </c>
      <c r="B3868" s="0" t="n">
        <f aca="false">IF(B3867&lt;&gt;$D$1,B3867+1,1)</f>
        <v>41</v>
      </c>
      <c r="C3868" s="0" t="str">
        <f aca="false">IFERROR(VLOOKUP(A3868,'Province Map'!$A$2:$BX$77,(MATCH(B3868,'Province Map'!$B$2:$BX$2,0)+1),0),"")</f>
        <v/>
      </c>
      <c r="D3868" s="0" t="str">
        <f aca="false">IF(C3868="T","T","")</f>
        <v/>
      </c>
      <c r="E3868" s="0" t="str">
        <f aca="false">IF(D3868="T",COUNTIF($D$3:$D3868,"T"),"")</f>
        <v/>
      </c>
      <c r="F3868" s="0" t="str">
        <f aca="false">IF(C3868="S","S","")</f>
        <v/>
      </c>
      <c r="G3868" s="0" t="str">
        <f aca="false">IF(F3868="S",COUNTIF($F$3:$F3868,"S"),"")</f>
        <v/>
      </c>
      <c r="H3868" s="0" t="n">
        <f aca="false">A3868</f>
        <v>52</v>
      </c>
      <c r="I3868" s="0" t="n">
        <f aca="false">B3868</f>
        <v>41</v>
      </c>
    </row>
    <row r="3869" customFormat="false" ht="12.8" hidden="false" customHeight="false" outlineLevel="0" collapsed="false">
      <c r="A3869" s="0" t="n">
        <f aca="false">IF(B3868&lt;&gt;$D$1,A3868,A3868+1)</f>
        <v>52</v>
      </c>
      <c r="B3869" s="0" t="n">
        <f aca="false">IF(B3868&lt;&gt;$D$1,B3868+1,1)</f>
        <v>42</v>
      </c>
      <c r="C3869" s="0" t="str">
        <f aca="false">IFERROR(VLOOKUP(A3869,'Province Map'!$A$2:$BX$77,(MATCH(B3869,'Province Map'!$B$2:$BX$2,0)+1),0),"")</f>
        <v/>
      </c>
      <c r="D3869" s="0" t="str">
        <f aca="false">IF(C3869="T","T","")</f>
        <v/>
      </c>
      <c r="E3869" s="0" t="str">
        <f aca="false">IF(D3869="T",COUNTIF($D$3:$D3869,"T"),"")</f>
        <v/>
      </c>
      <c r="F3869" s="0" t="str">
        <f aca="false">IF(C3869="S","S","")</f>
        <v/>
      </c>
      <c r="G3869" s="0" t="str">
        <f aca="false">IF(F3869="S",COUNTIF($F$3:$F3869,"S"),"")</f>
        <v/>
      </c>
      <c r="H3869" s="0" t="n">
        <f aca="false">A3869</f>
        <v>52</v>
      </c>
      <c r="I3869" s="0" t="n">
        <f aca="false">B3869</f>
        <v>42</v>
      </c>
    </row>
    <row r="3870" customFormat="false" ht="12.8" hidden="false" customHeight="false" outlineLevel="0" collapsed="false">
      <c r="A3870" s="0" t="n">
        <f aca="false">IF(B3869&lt;&gt;$D$1,A3869,A3869+1)</f>
        <v>52</v>
      </c>
      <c r="B3870" s="0" t="n">
        <f aca="false">IF(B3869&lt;&gt;$D$1,B3869+1,1)</f>
        <v>43</v>
      </c>
      <c r="C3870" s="0" t="str">
        <f aca="false">IFERROR(VLOOKUP(A3870,'Province Map'!$A$2:$BX$77,(MATCH(B3870,'Province Map'!$B$2:$BX$2,0)+1),0),"")</f>
        <v/>
      </c>
      <c r="D3870" s="0" t="str">
        <f aca="false">IF(C3870="T","T","")</f>
        <v/>
      </c>
      <c r="E3870" s="0" t="str">
        <f aca="false">IF(D3870="T",COUNTIF($D$3:$D3870,"T"),"")</f>
        <v/>
      </c>
      <c r="F3870" s="0" t="str">
        <f aca="false">IF(C3870="S","S","")</f>
        <v/>
      </c>
      <c r="G3870" s="0" t="str">
        <f aca="false">IF(F3870="S",COUNTIF($F$3:$F3870,"S"),"")</f>
        <v/>
      </c>
      <c r="H3870" s="0" t="n">
        <f aca="false">A3870</f>
        <v>52</v>
      </c>
      <c r="I3870" s="0" t="n">
        <f aca="false">B3870</f>
        <v>43</v>
      </c>
    </row>
    <row r="3871" customFormat="false" ht="12.8" hidden="false" customHeight="false" outlineLevel="0" collapsed="false">
      <c r="A3871" s="0" t="n">
        <f aca="false">IF(B3870&lt;&gt;$D$1,A3870,A3870+1)</f>
        <v>52</v>
      </c>
      <c r="B3871" s="0" t="n">
        <f aca="false">IF(B3870&lt;&gt;$D$1,B3870+1,1)</f>
        <v>44</v>
      </c>
      <c r="C3871" s="0" t="str">
        <f aca="false">IFERROR(VLOOKUP(A3871,'Province Map'!$A$2:$BX$77,(MATCH(B3871,'Province Map'!$B$2:$BX$2,0)+1),0),"")</f>
        <v/>
      </c>
      <c r="D3871" s="0" t="str">
        <f aca="false">IF(C3871="T","T","")</f>
        <v/>
      </c>
      <c r="E3871" s="0" t="str">
        <f aca="false">IF(D3871="T",COUNTIF($D$3:$D3871,"T"),"")</f>
        <v/>
      </c>
      <c r="F3871" s="0" t="str">
        <f aca="false">IF(C3871="S","S","")</f>
        <v/>
      </c>
      <c r="G3871" s="0" t="str">
        <f aca="false">IF(F3871="S",COUNTIF($F$3:$F3871,"S"),"")</f>
        <v/>
      </c>
      <c r="H3871" s="0" t="n">
        <f aca="false">A3871</f>
        <v>52</v>
      </c>
      <c r="I3871" s="0" t="n">
        <f aca="false">B3871</f>
        <v>44</v>
      </c>
    </row>
    <row r="3872" customFormat="false" ht="12.8" hidden="false" customHeight="false" outlineLevel="0" collapsed="false">
      <c r="A3872" s="0" t="n">
        <f aca="false">IF(B3871&lt;&gt;$D$1,A3871,A3871+1)</f>
        <v>52</v>
      </c>
      <c r="B3872" s="0" t="n">
        <f aca="false">IF(B3871&lt;&gt;$D$1,B3871+1,1)</f>
        <v>45</v>
      </c>
      <c r="C3872" s="0" t="str">
        <f aca="false">IFERROR(VLOOKUP(A3872,'Province Map'!$A$2:$BX$77,(MATCH(B3872,'Province Map'!$B$2:$BX$2,0)+1),0),"")</f>
        <v/>
      </c>
      <c r="D3872" s="0" t="str">
        <f aca="false">IF(C3872="T","T","")</f>
        <v/>
      </c>
      <c r="E3872" s="0" t="str">
        <f aca="false">IF(D3872="T",COUNTIF($D$3:$D3872,"T"),"")</f>
        <v/>
      </c>
      <c r="F3872" s="0" t="str">
        <f aca="false">IF(C3872="S","S","")</f>
        <v/>
      </c>
      <c r="G3872" s="0" t="str">
        <f aca="false">IF(F3872="S",COUNTIF($F$3:$F3872,"S"),"")</f>
        <v/>
      </c>
      <c r="H3872" s="0" t="n">
        <f aca="false">A3872</f>
        <v>52</v>
      </c>
      <c r="I3872" s="0" t="n">
        <f aca="false">B3872</f>
        <v>45</v>
      </c>
    </row>
    <row r="3873" customFormat="false" ht="12.8" hidden="false" customHeight="false" outlineLevel="0" collapsed="false">
      <c r="A3873" s="0" t="n">
        <f aca="false">IF(B3872&lt;&gt;$D$1,A3872,A3872+1)</f>
        <v>52</v>
      </c>
      <c r="B3873" s="0" t="n">
        <f aca="false">IF(B3872&lt;&gt;$D$1,B3872+1,1)</f>
        <v>46</v>
      </c>
      <c r="C3873" s="0" t="str">
        <f aca="false">IFERROR(VLOOKUP(A3873,'Province Map'!$A$2:$BX$77,(MATCH(B3873,'Province Map'!$B$2:$BX$2,0)+1),0),"")</f>
        <v/>
      </c>
      <c r="D3873" s="0" t="str">
        <f aca="false">IF(C3873="T","T","")</f>
        <v/>
      </c>
      <c r="E3873" s="0" t="str">
        <f aca="false">IF(D3873="T",COUNTIF($D$3:$D3873,"T"),"")</f>
        <v/>
      </c>
      <c r="F3873" s="0" t="str">
        <f aca="false">IF(C3873="S","S","")</f>
        <v/>
      </c>
      <c r="G3873" s="0" t="str">
        <f aca="false">IF(F3873="S",COUNTIF($F$3:$F3873,"S"),"")</f>
        <v/>
      </c>
      <c r="H3873" s="0" t="n">
        <f aca="false">A3873</f>
        <v>52</v>
      </c>
      <c r="I3873" s="0" t="n">
        <f aca="false">B3873</f>
        <v>46</v>
      </c>
    </row>
    <row r="3874" customFormat="false" ht="12.8" hidden="false" customHeight="false" outlineLevel="0" collapsed="false">
      <c r="A3874" s="0" t="n">
        <f aca="false">IF(B3873&lt;&gt;$D$1,A3873,A3873+1)</f>
        <v>52</v>
      </c>
      <c r="B3874" s="0" t="n">
        <f aca="false">IF(B3873&lt;&gt;$D$1,B3873+1,1)</f>
        <v>47</v>
      </c>
      <c r="C3874" s="0" t="str">
        <f aca="false">IFERROR(VLOOKUP(A3874,'Province Map'!$A$2:$BX$77,(MATCH(B3874,'Province Map'!$B$2:$BX$2,0)+1),0),"")</f>
        <v/>
      </c>
      <c r="D3874" s="0" t="str">
        <f aca="false">IF(C3874="T","T","")</f>
        <v/>
      </c>
      <c r="E3874" s="0" t="str">
        <f aca="false">IF(D3874="T",COUNTIF($D$3:$D3874,"T"),"")</f>
        <v/>
      </c>
      <c r="F3874" s="0" t="str">
        <f aca="false">IF(C3874="S","S","")</f>
        <v/>
      </c>
      <c r="G3874" s="0" t="str">
        <f aca="false">IF(F3874="S",COUNTIF($F$3:$F3874,"S"),"")</f>
        <v/>
      </c>
      <c r="H3874" s="0" t="n">
        <f aca="false">A3874</f>
        <v>52</v>
      </c>
      <c r="I3874" s="0" t="n">
        <f aca="false">B3874</f>
        <v>47</v>
      </c>
    </row>
    <row r="3875" customFormat="false" ht="12.8" hidden="false" customHeight="false" outlineLevel="0" collapsed="false">
      <c r="A3875" s="0" t="n">
        <f aca="false">IF(B3874&lt;&gt;$D$1,A3874,A3874+1)</f>
        <v>52</v>
      </c>
      <c r="B3875" s="0" t="n">
        <f aca="false">IF(B3874&lt;&gt;$D$1,B3874+1,1)</f>
        <v>48</v>
      </c>
      <c r="C3875" s="0" t="str">
        <f aca="false">IFERROR(VLOOKUP(A3875,'Province Map'!$A$2:$BX$77,(MATCH(B3875,'Province Map'!$B$2:$BX$2,0)+1),0),"")</f>
        <v/>
      </c>
      <c r="D3875" s="0" t="str">
        <f aca="false">IF(C3875="T","T","")</f>
        <v/>
      </c>
      <c r="E3875" s="0" t="str">
        <f aca="false">IF(D3875="T",COUNTIF($D$3:$D3875,"T"),"")</f>
        <v/>
      </c>
      <c r="F3875" s="0" t="str">
        <f aca="false">IF(C3875="S","S","")</f>
        <v/>
      </c>
      <c r="G3875" s="0" t="str">
        <f aca="false">IF(F3875="S",COUNTIF($F$3:$F3875,"S"),"")</f>
        <v/>
      </c>
      <c r="H3875" s="0" t="n">
        <f aca="false">A3875</f>
        <v>52</v>
      </c>
      <c r="I3875" s="0" t="n">
        <f aca="false">B3875</f>
        <v>48</v>
      </c>
    </row>
    <row r="3876" customFormat="false" ht="12.8" hidden="false" customHeight="false" outlineLevel="0" collapsed="false">
      <c r="A3876" s="0" t="n">
        <f aca="false">IF(B3875&lt;&gt;$D$1,A3875,A3875+1)</f>
        <v>52</v>
      </c>
      <c r="B3876" s="0" t="n">
        <f aca="false">IF(B3875&lt;&gt;$D$1,B3875+1,1)</f>
        <v>49</v>
      </c>
      <c r="C3876" s="0" t="str">
        <f aca="false">IFERROR(VLOOKUP(A3876,'Province Map'!$A$2:$BX$77,(MATCH(B3876,'Province Map'!$B$2:$BX$2,0)+1),0),"")</f>
        <v/>
      </c>
      <c r="D3876" s="0" t="str">
        <f aca="false">IF(C3876="T","T","")</f>
        <v/>
      </c>
      <c r="E3876" s="0" t="str">
        <f aca="false">IF(D3876="T",COUNTIF($D$3:$D3876,"T"),"")</f>
        <v/>
      </c>
      <c r="F3876" s="0" t="str">
        <f aca="false">IF(C3876="S","S","")</f>
        <v/>
      </c>
      <c r="G3876" s="0" t="str">
        <f aca="false">IF(F3876="S",COUNTIF($F$3:$F3876,"S"),"")</f>
        <v/>
      </c>
      <c r="H3876" s="0" t="n">
        <f aca="false">A3876</f>
        <v>52</v>
      </c>
      <c r="I3876" s="0" t="n">
        <f aca="false">B3876</f>
        <v>49</v>
      </c>
    </row>
    <row r="3877" customFormat="false" ht="12.8" hidden="false" customHeight="false" outlineLevel="0" collapsed="false">
      <c r="A3877" s="0" t="n">
        <f aca="false">IF(B3876&lt;&gt;$D$1,A3876,A3876+1)</f>
        <v>52</v>
      </c>
      <c r="B3877" s="0" t="n">
        <f aca="false">IF(B3876&lt;&gt;$D$1,B3876+1,1)</f>
        <v>50</v>
      </c>
      <c r="C3877" s="0" t="str">
        <f aca="false">IFERROR(VLOOKUP(A3877,'Province Map'!$A$2:$BX$77,(MATCH(B3877,'Province Map'!$B$2:$BX$2,0)+1),0),"")</f>
        <v/>
      </c>
      <c r="D3877" s="0" t="str">
        <f aca="false">IF(C3877="T","T","")</f>
        <v/>
      </c>
      <c r="E3877" s="0" t="str">
        <f aca="false">IF(D3877="T",COUNTIF($D$3:$D3877,"T"),"")</f>
        <v/>
      </c>
      <c r="F3877" s="0" t="str">
        <f aca="false">IF(C3877="S","S","")</f>
        <v/>
      </c>
      <c r="G3877" s="0" t="str">
        <f aca="false">IF(F3877="S",COUNTIF($F$3:$F3877,"S"),"")</f>
        <v/>
      </c>
      <c r="H3877" s="0" t="n">
        <f aca="false">A3877</f>
        <v>52</v>
      </c>
      <c r="I3877" s="0" t="n">
        <f aca="false">B3877</f>
        <v>50</v>
      </c>
    </row>
    <row r="3878" customFormat="false" ht="12.8" hidden="false" customHeight="false" outlineLevel="0" collapsed="false">
      <c r="A3878" s="0" t="n">
        <f aca="false">IF(B3877&lt;&gt;$D$1,A3877,A3877+1)</f>
        <v>52</v>
      </c>
      <c r="B3878" s="0" t="n">
        <f aca="false">IF(B3877&lt;&gt;$D$1,B3877+1,1)</f>
        <v>51</v>
      </c>
      <c r="C3878" s="0" t="str">
        <f aca="false">IFERROR(VLOOKUP(A3878,'Province Map'!$A$2:$BX$77,(MATCH(B3878,'Province Map'!$B$2:$BX$2,0)+1),0),"")</f>
        <v/>
      </c>
      <c r="D3878" s="0" t="str">
        <f aca="false">IF(C3878="T","T","")</f>
        <v/>
      </c>
      <c r="E3878" s="0" t="str">
        <f aca="false">IF(D3878="T",COUNTIF($D$3:$D3878,"T"),"")</f>
        <v/>
      </c>
      <c r="F3878" s="0" t="str">
        <f aca="false">IF(C3878="S","S","")</f>
        <v/>
      </c>
      <c r="G3878" s="0" t="str">
        <f aca="false">IF(F3878="S",COUNTIF($F$3:$F3878,"S"),"")</f>
        <v/>
      </c>
      <c r="H3878" s="0" t="n">
        <f aca="false">A3878</f>
        <v>52</v>
      </c>
      <c r="I3878" s="0" t="n">
        <f aca="false">B3878</f>
        <v>51</v>
      </c>
    </row>
    <row r="3879" customFormat="false" ht="12.8" hidden="false" customHeight="false" outlineLevel="0" collapsed="false">
      <c r="A3879" s="0" t="n">
        <f aca="false">IF(B3878&lt;&gt;$D$1,A3878,A3878+1)</f>
        <v>52</v>
      </c>
      <c r="B3879" s="0" t="n">
        <f aca="false">IF(B3878&lt;&gt;$D$1,B3878+1,1)</f>
        <v>52</v>
      </c>
      <c r="C3879" s="0" t="str">
        <f aca="false">IFERROR(VLOOKUP(A3879,'Province Map'!$A$2:$BX$77,(MATCH(B3879,'Province Map'!$B$2:$BX$2,0)+1),0),"")</f>
        <v/>
      </c>
      <c r="D3879" s="0" t="str">
        <f aca="false">IF(C3879="T","T","")</f>
        <v/>
      </c>
      <c r="E3879" s="0" t="str">
        <f aca="false">IF(D3879="T",COUNTIF($D$3:$D3879,"T"),"")</f>
        <v/>
      </c>
      <c r="F3879" s="0" t="str">
        <f aca="false">IF(C3879="S","S","")</f>
        <v/>
      </c>
      <c r="G3879" s="0" t="str">
        <f aca="false">IF(F3879="S",COUNTIF($F$3:$F3879,"S"),"")</f>
        <v/>
      </c>
      <c r="H3879" s="0" t="n">
        <f aca="false">A3879</f>
        <v>52</v>
      </c>
      <c r="I3879" s="0" t="n">
        <f aca="false">B3879</f>
        <v>52</v>
      </c>
    </row>
    <row r="3880" customFormat="false" ht="12.8" hidden="false" customHeight="false" outlineLevel="0" collapsed="false">
      <c r="A3880" s="0" t="n">
        <f aca="false">IF(B3879&lt;&gt;$D$1,A3879,A3879+1)</f>
        <v>52</v>
      </c>
      <c r="B3880" s="0" t="n">
        <f aca="false">IF(B3879&lt;&gt;$D$1,B3879+1,1)</f>
        <v>53</v>
      </c>
      <c r="C3880" s="0" t="str">
        <f aca="false">IFERROR(VLOOKUP(A3880,'Province Map'!$A$2:$BX$77,(MATCH(B3880,'Province Map'!$B$2:$BX$2,0)+1),0),"")</f>
        <v/>
      </c>
      <c r="D3880" s="0" t="str">
        <f aca="false">IF(C3880="T","T","")</f>
        <v/>
      </c>
      <c r="E3880" s="0" t="str">
        <f aca="false">IF(D3880="T",COUNTIF($D$3:$D3880,"T"),"")</f>
        <v/>
      </c>
      <c r="F3880" s="0" t="str">
        <f aca="false">IF(C3880="S","S","")</f>
        <v/>
      </c>
      <c r="G3880" s="0" t="str">
        <f aca="false">IF(F3880="S",COUNTIF($F$3:$F3880,"S"),"")</f>
        <v/>
      </c>
      <c r="H3880" s="0" t="n">
        <f aca="false">A3880</f>
        <v>52</v>
      </c>
      <c r="I3880" s="0" t="n">
        <f aca="false">B3880</f>
        <v>53</v>
      </c>
    </row>
    <row r="3881" customFormat="false" ht="12.8" hidden="false" customHeight="false" outlineLevel="0" collapsed="false">
      <c r="A3881" s="0" t="n">
        <f aca="false">IF(B3880&lt;&gt;$D$1,A3880,A3880+1)</f>
        <v>52</v>
      </c>
      <c r="B3881" s="0" t="n">
        <f aca="false">IF(B3880&lt;&gt;$D$1,B3880+1,1)</f>
        <v>54</v>
      </c>
      <c r="C3881" s="0" t="str">
        <f aca="false">IFERROR(VLOOKUP(A3881,'Province Map'!$A$2:$BX$77,(MATCH(B3881,'Province Map'!$B$2:$BX$2,0)+1),0),"")</f>
        <v/>
      </c>
      <c r="D3881" s="0" t="str">
        <f aca="false">IF(C3881="T","T","")</f>
        <v/>
      </c>
      <c r="E3881" s="0" t="str">
        <f aca="false">IF(D3881="T",COUNTIF($D$3:$D3881,"T"),"")</f>
        <v/>
      </c>
      <c r="F3881" s="0" t="str">
        <f aca="false">IF(C3881="S","S","")</f>
        <v/>
      </c>
      <c r="G3881" s="0" t="str">
        <f aca="false">IF(F3881="S",COUNTIF($F$3:$F3881,"S"),"")</f>
        <v/>
      </c>
      <c r="H3881" s="0" t="n">
        <f aca="false">A3881</f>
        <v>52</v>
      </c>
      <c r="I3881" s="0" t="n">
        <f aca="false">B3881</f>
        <v>54</v>
      </c>
    </row>
    <row r="3882" customFormat="false" ht="12.8" hidden="false" customHeight="false" outlineLevel="0" collapsed="false">
      <c r="A3882" s="0" t="n">
        <f aca="false">IF(B3881&lt;&gt;$D$1,A3881,A3881+1)</f>
        <v>52</v>
      </c>
      <c r="B3882" s="0" t="n">
        <f aca="false">IF(B3881&lt;&gt;$D$1,B3881+1,1)</f>
        <v>55</v>
      </c>
      <c r="C3882" s="0" t="str">
        <f aca="false">IFERROR(VLOOKUP(A3882,'Province Map'!$A$2:$BX$77,(MATCH(B3882,'Province Map'!$B$2:$BX$2,0)+1),0),"")</f>
        <v/>
      </c>
      <c r="D3882" s="0" t="str">
        <f aca="false">IF(C3882="T","T","")</f>
        <v/>
      </c>
      <c r="E3882" s="0" t="str">
        <f aca="false">IF(D3882="T",COUNTIF($D$3:$D3882,"T"),"")</f>
        <v/>
      </c>
      <c r="F3882" s="0" t="str">
        <f aca="false">IF(C3882="S","S","")</f>
        <v/>
      </c>
      <c r="G3882" s="0" t="str">
        <f aca="false">IF(F3882="S",COUNTIF($F$3:$F3882,"S"),"")</f>
        <v/>
      </c>
      <c r="H3882" s="0" t="n">
        <f aca="false">A3882</f>
        <v>52</v>
      </c>
      <c r="I3882" s="0" t="n">
        <f aca="false">B3882</f>
        <v>55</v>
      </c>
    </row>
    <row r="3883" customFormat="false" ht="12.8" hidden="false" customHeight="false" outlineLevel="0" collapsed="false">
      <c r="A3883" s="0" t="n">
        <f aca="false">IF(B3882&lt;&gt;$D$1,A3882,A3882+1)</f>
        <v>52</v>
      </c>
      <c r="B3883" s="0" t="n">
        <f aca="false">IF(B3882&lt;&gt;$D$1,B3882+1,1)</f>
        <v>56</v>
      </c>
      <c r="C3883" s="0" t="str">
        <f aca="false">IFERROR(VLOOKUP(A3883,'Province Map'!$A$2:$BX$77,(MATCH(B3883,'Province Map'!$B$2:$BX$2,0)+1),0),"")</f>
        <v/>
      </c>
      <c r="D3883" s="0" t="str">
        <f aca="false">IF(C3883="T","T","")</f>
        <v/>
      </c>
      <c r="E3883" s="0" t="str">
        <f aca="false">IF(D3883="T",COUNTIF($D$3:$D3883,"T"),"")</f>
        <v/>
      </c>
      <c r="F3883" s="0" t="str">
        <f aca="false">IF(C3883="S","S","")</f>
        <v/>
      </c>
      <c r="G3883" s="0" t="str">
        <f aca="false">IF(F3883="S",COUNTIF($F$3:$F3883,"S"),"")</f>
        <v/>
      </c>
      <c r="H3883" s="0" t="n">
        <f aca="false">A3883</f>
        <v>52</v>
      </c>
      <c r="I3883" s="0" t="n">
        <f aca="false">B3883</f>
        <v>56</v>
      </c>
    </row>
    <row r="3884" customFormat="false" ht="12.8" hidden="false" customHeight="false" outlineLevel="0" collapsed="false">
      <c r="A3884" s="0" t="n">
        <f aca="false">IF(B3883&lt;&gt;$D$1,A3883,A3883+1)</f>
        <v>52</v>
      </c>
      <c r="B3884" s="0" t="n">
        <f aca="false">IF(B3883&lt;&gt;$D$1,B3883+1,1)</f>
        <v>57</v>
      </c>
      <c r="C3884" s="0" t="str">
        <f aca="false">IFERROR(VLOOKUP(A3884,'Province Map'!$A$2:$BX$77,(MATCH(B3884,'Province Map'!$B$2:$BX$2,0)+1),0),"")</f>
        <v/>
      </c>
      <c r="D3884" s="0" t="str">
        <f aca="false">IF(C3884="T","T","")</f>
        <v/>
      </c>
      <c r="E3884" s="0" t="str">
        <f aca="false">IF(D3884="T",COUNTIF($D$3:$D3884,"T"),"")</f>
        <v/>
      </c>
      <c r="F3884" s="0" t="str">
        <f aca="false">IF(C3884="S","S","")</f>
        <v/>
      </c>
      <c r="G3884" s="0" t="str">
        <f aca="false">IF(F3884="S",COUNTIF($F$3:$F3884,"S"),"")</f>
        <v/>
      </c>
      <c r="H3884" s="0" t="n">
        <f aca="false">A3884</f>
        <v>52</v>
      </c>
      <c r="I3884" s="0" t="n">
        <f aca="false">B3884</f>
        <v>57</v>
      </c>
    </row>
    <row r="3885" customFormat="false" ht="12.8" hidden="false" customHeight="false" outlineLevel="0" collapsed="false">
      <c r="A3885" s="0" t="n">
        <f aca="false">IF(B3884&lt;&gt;$D$1,A3884,A3884+1)</f>
        <v>52</v>
      </c>
      <c r="B3885" s="0" t="n">
        <f aca="false">IF(B3884&lt;&gt;$D$1,B3884+1,1)</f>
        <v>58</v>
      </c>
      <c r="C3885" s="0" t="str">
        <f aca="false">IFERROR(VLOOKUP(A3885,'Province Map'!$A$2:$BX$77,(MATCH(B3885,'Province Map'!$B$2:$BX$2,0)+1),0),"")</f>
        <v/>
      </c>
      <c r="D3885" s="0" t="str">
        <f aca="false">IF(C3885="T","T","")</f>
        <v/>
      </c>
      <c r="E3885" s="0" t="str">
        <f aca="false">IF(D3885="T",COUNTIF($D$3:$D3885,"T"),"")</f>
        <v/>
      </c>
      <c r="F3885" s="0" t="str">
        <f aca="false">IF(C3885="S","S","")</f>
        <v/>
      </c>
      <c r="G3885" s="0" t="str">
        <f aca="false">IF(F3885="S",COUNTIF($F$3:$F3885,"S"),"")</f>
        <v/>
      </c>
      <c r="H3885" s="0" t="n">
        <f aca="false">A3885</f>
        <v>52</v>
      </c>
      <c r="I3885" s="0" t="n">
        <f aca="false">B3885</f>
        <v>58</v>
      </c>
    </row>
    <row r="3886" customFormat="false" ht="12.8" hidden="false" customHeight="false" outlineLevel="0" collapsed="false">
      <c r="A3886" s="0" t="n">
        <f aca="false">IF(B3885&lt;&gt;$D$1,A3885,A3885+1)</f>
        <v>52</v>
      </c>
      <c r="B3886" s="0" t="n">
        <f aca="false">IF(B3885&lt;&gt;$D$1,B3885+1,1)</f>
        <v>59</v>
      </c>
      <c r="C3886" s="0" t="str">
        <f aca="false">IFERROR(VLOOKUP(A3886,'Province Map'!$A$2:$BX$77,(MATCH(B3886,'Province Map'!$B$2:$BX$2,0)+1),0),"")</f>
        <v/>
      </c>
      <c r="D3886" s="0" t="str">
        <f aca="false">IF(C3886="T","T","")</f>
        <v/>
      </c>
      <c r="E3886" s="0" t="str">
        <f aca="false">IF(D3886="T",COUNTIF($D$3:$D3886,"T"),"")</f>
        <v/>
      </c>
      <c r="F3886" s="0" t="str">
        <f aca="false">IF(C3886="S","S","")</f>
        <v/>
      </c>
      <c r="G3886" s="0" t="str">
        <f aca="false">IF(F3886="S",COUNTIF($F$3:$F3886,"S"),"")</f>
        <v/>
      </c>
      <c r="H3886" s="0" t="n">
        <f aca="false">A3886</f>
        <v>52</v>
      </c>
      <c r="I3886" s="0" t="n">
        <f aca="false">B3886</f>
        <v>59</v>
      </c>
    </row>
    <row r="3887" customFormat="false" ht="12.8" hidden="false" customHeight="false" outlineLevel="0" collapsed="false">
      <c r="A3887" s="0" t="n">
        <f aca="false">IF(B3886&lt;&gt;$D$1,A3886,A3886+1)</f>
        <v>52</v>
      </c>
      <c r="B3887" s="0" t="n">
        <f aca="false">IF(B3886&lt;&gt;$D$1,B3886+1,1)</f>
        <v>60</v>
      </c>
      <c r="C3887" s="0" t="str">
        <f aca="false">IFERROR(VLOOKUP(A3887,'Province Map'!$A$2:$BX$77,(MATCH(B3887,'Province Map'!$B$2:$BX$2,0)+1),0),"")</f>
        <v/>
      </c>
      <c r="D3887" s="0" t="str">
        <f aca="false">IF(C3887="T","T","")</f>
        <v/>
      </c>
      <c r="E3887" s="0" t="str">
        <f aca="false">IF(D3887="T",COUNTIF($D$3:$D3887,"T"),"")</f>
        <v/>
      </c>
      <c r="F3887" s="0" t="str">
        <f aca="false">IF(C3887="S","S","")</f>
        <v/>
      </c>
      <c r="G3887" s="0" t="str">
        <f aca="false">IF(F3887="S",COUNTIF($F$3:$F3887,"S"),"")</f>
        <v/>
      </c>
      <c r="H3887" s="0" t="n">
        <f aca="false">A3887</f>
        <v>52</v>
      </c>
      <c r="I3887" s="0" t="n">
        <f aca="false">B3887</f>
        <v>60</v>
      </c>
    </row>
    <row r="3888" customFormat="false" ht="12.8" hidden="false" customHeight="false" outlineLevel="0" collapsed="false">
      <c r="A3888" s="0" t="n">
        <f aca="false">IF(B3887&lt;&gt;$D$1,A3887,A3887+1)</f>
        <v>52</v>
      </c>
      <c r="B3888" s="0" t="n">
        <f aca="false">IF(B3887&lt;&gt;$D$1,B3887+1,1)</f>
        <v>61</v>
      </c>
      <c r="C3888" s="0" t="str">
        <f aca="false">IFERROR(VLOOKUP(A3888,'Province Map'!$A$2:$BX$77,(MATCH(B3888,'Province Map'!$B$2:$BX$2,0)+1),0),"")</f>
        <v/>
      </c>
      <c r="D3888" s="0" t="str">
        <f aca="false">IF(C3888="T","T","")</f>
        <v/>
      </c>
      <c r="E3888" s="0" t="str">
        <f aca="false">IF(D3888="T",COUNTIF($D$3:$D3888,"T"),"")</f>
        <v/>
      </c>
      <c r="F3888" s="0" t="str">
        <f aca="false">IF(C3888="S","S","")</f>
        <v/>
      </c>
      <c r="G3888" s="0" t="str">
        <f aca="false">IF(F3888="S",COUNTIF($F$3:$F3888,"S"),"")</f>
        <v/>
      </c>
      <c r="H3888" s="0" t="n">
        <f aca="false">A3888</f>
        <v>52</v>
      </c>
      <c r="I3888" s="0" t="n">
        <f aca="false">B3888</f>
        <v>61</v>
      </c>
    </row>
    <row r="3889" customFormat="false" ht="12.8" hidden="false" customHeight="false" outlineLevel="0" collapsed="false">
      <c r="A3889" s="0" t="n">
        <f aca="false">IF(B3888&lt;&gt;$D$1,A3888,A3888+1)</f>
        <v>52</v>
      </c>
      <c r="B3889" s="0" t="n">
        <f aca="false">IF(B3888&lt;&gt;$D$1,B3888+1,1)</f>
        <v>62</v>
      </c>
      <c r="C3889" s="0" t="str">
        <f aca="false">IFERROR(VLOOKUP(A3889,'Province Map'!$A$2:$BX$77,(MATCH(B3889,'Province Map'!$B$2:$BX$2,0)+1),0),"")</f>
        <v/>
      </c>
      <c r="D3889" s="0" t="str">
        <f aca="false">IF(C3889="T","T","")</f>
        <v/>
      </c>
      <c r="E3889" s="0" t="str">
        <f aca="false">IF(D3889="T",COUNTIF($D$3:$D3889,"T"),"")</f>
        <v/>
      </c>
      <c r="F3889" s="0" t="str">
        <f aca="false">IF(C3889="S","S","")</f>
        <v/>
      </c>
      <c r="G3889" s="0" t="str">
        <f aca="false">IF(F3889="S",COUNTIF($F$3:$F3889,"S"),"")</f>
        <v/>
      </c>
      <c r="H3889" s="0" t="n">
        <f aca="false">A3889</f>
        <v>52</v>
      </c>
      <c r="I3889" s="0" t="n">
        <f aca="false">B3889</f>
        <v>62</v>
      </c>
    </row>
    <row r="3890" customFormat="false" ht="12.8" hidden="false" customHeight="false" outlineLevel="0" collapsed="false">
      <c r="A3890" s="0" t="n">
        <f aca="false">IF(B3889&lt;&gt;$D$1,A3889,A3889+1)</f>
        <v>52</v>
      </c>
      <c r="B3890" s="0" t="n">
        <f aca="false">IF(B3889&lt;&gt;$D$1,B3889+1,1)</f>
        <v>63</v>
      </c>
      <c r="C3890" s="0" t="str">
        <f aca="false">IFERROR(VLOOKUP(A3890,'Province Map'!$A$2:$BX$77,(MATCH(B3890,'Province Map'!$B$2:$BX$2,0)+1),0),"")</f>
        <v/>
      </c>
      <c r="D3890" s="0" t="str">
        <f aca="false">IF(C3890="T","T","")</f>
        <v/>
      </c>
      <c r="E3890" s="0" t="str">
        <f aca="false">IF(D3890="T",COUNTIF($D$3:$D3890,"T"),"")</f>
        <v/>
      </c>
      <c r="F3890" s="0" t="str">
        <f aca="false">IF(C3890="S","S","")</f>
        <v/>
      </c>
      <c r="G3890" s="0" t="str">
        <f aca="false">IF(F3890="S",COUNTIF($F$3:$F3890,"S"),"")</f>
        <v/>
      </c>
      <c r="H3890" s="0" t="n">
        <f aca="false">A3890</f>
        <v>52</v>
      </c>
      <c r="I3890" s="0" t="n">
        <f aca="false">B3890</f>
        <v>63</v>
      </c>
    </row>
    <row r="3891" customFormat="false" ht="12.8" hidden="false" customHeight="false" outlineLevel="0" collapsed="false">
      <c r="A3891" s="0" t="n">
        <f aca="false">IF(B3890&lt;&gt;$D$1,A3890,A3890+1)</f>
        <v>52</v>
      </c>
      <c r="B3891" s="0" t="n">
        <f aca="false">IF(B3890&lt;&gt;$D$1,B3890+1,1)</f>
        <v>64</v>
      </c>
      <c r="C3891" s="0" t="str">
        <f aca="false">IFERROR(VLOOKUP(A3891,'Province Map'!$A$2:$BX$77,(MATCH(B3891,'Province Map'!$B$2:$BX$2,0)+1),0),"")</f>
        <v/>
      </c>
      <c r="D3891" s="0" t="str">
        <f aca="false">IF(C3891="T","T","")</f>
        <v/>
      </c>
      <c r="E3891" s="0" t="str">
        <f aca="false">IF(D3891="T",COUNTIF($D$3:$D3891,"T"),"")</f>
        <v/>
      </c>
      <c r="F3891" s="0" t="str">
        <f aca="false">IF(C3891="S","S","")</f>
        <v/>
      </c>
      <c r="G3891" s="0" t="str">
        <f aca="false">IF(F3891="S",COUNTIF($F$3:$F3891,"S"),"")</f>
        <v/>
      </c>
      <c r="H3891" s="0" t="n">
        <f aca="false">A3891</f>
        <v>52</v>
      </c>
      <c r="I3891" s="0" t="n">
        <f aca="false">B3891</f>
        <v>64</v>
      </c>
    </row>
    <row r="3892" customFormat="false" ht="12.8" hidden="false" customHeight="false" outlineLevel="0" collapsed="false">
      <c r="A3892" s="0" t="n">
        <f aca="false">IF(B3891&lt;&gt;$D$1,A3891,A3891+1)</f>
        <v>52</v>
      </c>
      <c r="B3892" s="0" t="n">
        <f aca="false">IF(B3891&lt;&gt;$D$1,B3891+1,1)</f>
        <v>65</v>
      </c>
      <c r="C3892" s="0" t="str">
        <f aca="false">IFERROR(VLOOKUP(A3892,'Province Map'!$A$2:$BX$77,(MATCH(B3892,'Province Map'!$B$2:$BX$2,0)+1),0),"")</f>
        <v/>
      </c>
      <c r="D3892" s="0" t="str">
        <f aca="false">IF(C3892="T","T","")</f>
        <v/>
      </c>
      <c r="E3892" s="0" t="str">
        <f aca="false">IF(D3892="T",COUNTIF($D$3:$D3892,"T"),"")</f>
        <v/>
      </c>
      <c r="F3892" s="0" t="str">
        <f aca="false">IF(C3892="S","S","")</f>
        <v/>
      </c>
      <c r="G3892" s="0" t="str">
        <f aca="false">IF(F3892="S",COUNTIF($F$3:$F3892,"S"),"")</f>
        <v/>
      </c>
      <c r="H3892" s="0" t="n">
        <f aca="false">A3892</f>
        <v>52</v>
      </c>
      <c r="I3892" s="0" t="n">
        <f aca="false">B3892</f>
        <v>65</v>
      </c>
    </row>
    <row r="3893" customFormat="false" ht="12.8" hidden="false" customHeight="false" outlineLevel="0" collapsed="false">
      <c r="A3893" s="0" t="n">
        <f aca="false">IF(B3892&lt;&gt;$D$1,A3892,A3892+1)</f>
        <v>52</v>
      </c>
      <c r="B3893" s="0" t="n">
        <f aca="false">IF(B3892&lt;&gt;$D$1,B3892+1,1)</f>
        <v>66</v>
      </c>
      <c r="C3893" s="0" t="str">
        <f aca="false">IFERROR(VLOOKUP(A3893,'Province Map'!$A$2:$BX$77,(MATCH(B3893,'Province Map'!$B$2:$BX$2,0)+1),0),"")</f>
        <v/>
      </c>
      <c r="D3893" s="0" t="str">
        <f aca="false">IF(C3893="T","T","")</f>
        <v/>
      </c>
      <c r="E3893" s="0" t="str">
        <f aca="false">IF(D3893="T",COUNTIF($D$3:$D3893,"T"),"")</f>
        <v/>
      </c>
      <c r="F3893" s="0" t="str">
        <f aca="false">IF(C3893="S","S","")</f>
        <v/>
      </c>
      <c r="G3893" s="0" t="str">
        <f aca="false">IF(F3893="S",COUNTIF($F$3:$F3893,"S"),"")</f>
        <v/>
      </c>
      <c r="H3893" s="0" t="n">
        <f aca="false">A3893</f>
        <v>52</v>
      </c>
      <c r="I3893" s="0" t="n">
        <f aca="false">B3893</f>
        <v>66</v>
      </c>
    </row>
    <row r="3894" customFormat="false" ht="12.8" hidden="false" customHeight="false" outlineLevel="0" collapsed="false">
      <c r="A3894" s="0" t="n">
        <f aca="false">IF(B3893&lt;&gt;$D$1,A3893,A3893+1)</f>
        <v>52</v>
      </c>
      <c r="B3894" s="0" t="n">
        <f aca="false">IF(B3893&lt;&gt;$D$1,B3893+1,1)</f>
        <v>67</v>
      </c>
      <c r="C3894" s="0" t="str">
        <f aca="false">IFERROR(VLOOKUP(A3894,'Province Map'!$A$2:$BX$77,(MATCH(B3894,'Province Map'!$B$2:$BX$2,0)+1),0),"")</f>
        <v/>
      </c>
      <c r="D3894" s="0" t="str">
        <f aca="false">IF(C3894="T","T","")</f>
        <v/>
      </c>
      <c r="E3894" s="0" t="str">
        <f aca="false">IF(D3894="T",COUNTIF($D$3:$D3894,"T"),"")</f>
        <v/>
      </c>
      <c r="F3894" s="0" t="str">
        <f aca="false">IF(C3894="S","S","")</f>
        <v/>
      </c>
      <c r="G3894" s="0" t="str">
        <f aca="false">IF(F3894="S",COUNTIF($F$3:$F3894,"S"),"")</f>
        <v/>
      </c>
      <c r="H3894" s="0" t="n">
        <f aca="false">A3894</f>
        <v>52</v>
      </c>
      <c r="I3894" s="0" t="n">
        <f aca="false">B3894</f>
        <v>67</v>
      </c>
    </row>
    <row r="3895" customFormat="false" ht="12.8" hidden="false" customHeight="false" outlineLevel="0" collapsed="false">
      <c r="A3895" s="0" t="n">
        <f aca="false">IF(B3894&lt;&gt;$D$1,A3894,A3894+1)</f>
        <v>52</v>
      </c>
      <c r="B3895" s="0" t="n">
        <f aca="false">IF(B3894&lt;&gt;$D$1,B3894+1,1)</f>
        <v>68</v>
      </c>
      <c r="C3895" s="0" t="str">
        <f aca="false">IFERROR(VLOOKUP(A3895,'Province Map'!$A$2:$BX$77,(MATCH(B3895,'Province Map'!$B$2:$BX$2,0)+1),0),"")</f>
        <v/>
      </c>
      <c r="D3895" s="0" t="str">
        <f aca="false">IF(C3895="T","T","")</f>
        <v/>
      </c>
      <c r="E3895" s="0" t="str">
        <f aca="false">IF(D3895="T",COUNTIF($D$3:$D3895,"T"),"")</f>
        <v/>
      </c>
      <c r="F3895" s="0" t="str">
        <f aca="false">IF(C3895="S","S","")</f>
        <v/>
      </c>
      <c r="G3895" s="0" t="str">
        <f aca="false">IF(F3895="S",COUNTIF($F$3:$F3895,"S"),"")</f>
        <v/>
      </c>
      <c r="H3895" s="0" t="n">
        <f aca="false">A3895</f>
        <v>52</v>
      </c>
      <c r="I3895" s="0" t="n">
        <f aca="false">B3895</f>
        <v>68</v>
      </c>
    </row>
    <row r="3896" customFormat="false" ht="12.8" hidden="false" customHeight="false" outlineLevel="0" collapsed="false">
      <c r="A3896" s="0" t="n">
        <f aca="false">IF(B3895&lt;&gt;$D$1,A3895,A3895+1)</f>
        <v>52</v>
      </c>
      <c r="B3896" s="0" t="n">
        <f aca="false">IF(B3895&lt;&gt;$D$1,B3895+1,1)</f>
        <v>69</v>
      </c>
      <c r="C3896" s="0" t="str">
        <f aca="false">IFERROR(VLOOKUP(A3896,'Province Map'!$A$2:$BX$77,(MATCH(B3896,'Province Map'!$B$2:$BX$2,0)+1),0),"")</f>
        <v/>
      </c>
      <c r="D3896" s="0" t="str">
        <f aca="false">IF(C3896="T","T","")</f>
        <v/>
      </c>
      <c r="E3896" s="0" t="str">
        <f aca="false">IF(D3896="T",COUNTIF($D$3:$D3896,"T"),"")</f>
        <v/>
      </c>
      <c r="F3896" s="0" t="str">
        <f aca="false">IF(C3896="S","S","")</f>
        <v/>
      </c>
      <c r="G3896" s="0" t="str">
        <f aca="false">IF(F3896="S",COUNTIF($F$3:$F3896,"S"),"")</f>
        <v/>
      </c>
      <c r="H3896" s="0" t="n">
        <f aca="false">A3896</f>
        <v>52</v>
      </c>
      <c r="I3896" s="0" t="n">
        <f aca="false">B3896</f>
        <v>69</v>
      </c>
    </row>
    <row r="3897" customFormat="false" ht="12.8" hidden="false" customHeight="false" outlineLevel="0" collapsed="false">
      <c r="A3897" s="0" t="n">
        <f aca="false">IF(B3896&lt;&gt;$D$1,A3896,A3896+1)</f>
        <v>52</v>
      </c>
      <c r="B3897" s="0" t="n">
        <f aca="false">IF(B3896&lt;&gt;$D$1,B3896+1,1)</f>
        <v>70</v>
      </c>
      <c r="C3897" s="0" t="str">
        <f aca="false">IFERROR(VLOOKUP(A3897,'Province Map'!$A$2:$BX$77,(MATCH(B3897,'Province Map'!$B$2:$BX$2,0)+1),0),"")</f>
        <v/>
      </c>
      <c r="D3897" s="0" t="str">
        <f aca="false">IF(C3897="T","T","")</f>
        <v/>
      </c>
      <c r="E3897" s="0" t="str">
        <f aca="false">IF(D3897="T",COUNTIF($D$3:$D3897,"T"),"")</f>
        <v/>
      </c>
      <c r="F3897" s="0" t="str">
        <f aca="false">IF(C3897="S","S","")</f>
        <v/>
      </c>
      <c r="G3897" s="0" t="str">
        <f aca="false">IF(F3897="S",COUNTIF($F$3:$F3897,"S"),"")</f>
        <v/>
      </c>
      <c r="H3897" s="0" t="n">
        <f aca="false">A3897</f>
        <v>52</v>
      </c>
      <c r="I3897" s="0" t="n">
        <f aca="false">B3897</f>
        <v>70</v>
      </c>
    </row>
    <row r="3898" customFormat="false" ht="12.8" hidden="false" customHeight="false" outlineLevel="0" collapsed="false">
      <c r="A3898" s="0" t="n">
        <f aca="false">IF(B3897&lt;&gt;$D$1,A3897,A3897+1)</f>
        <v>52</v>
      </c>
      <c r="B3898" s="0" t="n">
        <f aca="false">IF(B3897&lt;&gt;$D$1,B3897+1,1)</f>
        <v>71</v>
      </c>
      <c r="C3898" s="0" t="str">
        <f aca="false">IFERROR(VLOOKUP(A3898,'Province Map'!$A$2:$BX$77,(MATCH(B3898,'Province Map'!$B$2:$BX$2,0)+1),0),"")</f>
        <v/>
      </c>
      <c r="D3898" s="0" t="str">
        <f aca="false">IF(C3898="T","T","")</f>
        <v/>
      </c>
      <c r="E3898" s="0" t="str">
        <f aca="false">IF(D3898="T",COUNTIF($D$3:$D3898,"T"),"")</f>
        <v/>
      </c>
      <c r="F3898" s="0" t="str">
        <f aca="false">IF(C3898="S","S","")</f>
        <v/>
      </c>
      <c r="G3898" s="0" t="str">
        <f aca="false">IF(F3898="S",COUNTIF($F$3:$F3898,"S"),"")</f>
        <v/>
      </c>
      <c r="H3898" s="0" t="n">
        <f aca="false">A3898</f>
        <v>52</v>
      </c>
      <c r="I3898" s="0" t="n">
        <f aca="false">B3898</f>
        <v>71</v>
      </c>
    </row>
    <row r="3899" customFormat="false" ht="12.8" hidden="false" customHeight="false" outlineLevel="0" collapsed="false">
      <c r="A3899" s="0" t="n">
        <f aca="false">IF(B3898&lt;&gt;$D$1,A3898,A3898+1)</f>
        <v>52</v>
      </c>
      <c r="B3899" s="0" t="n">
        <f aca="false">IF(B3898&lt;&gt;$D$1,B3898+1,1)</f>
        <v>72</v>
      </c>
      <c r="C3899" s="0" t="str">
        <f aca="false">IFERROR(VLOOKUP(A3899,'Province Map'!$A$2:$BX$77,(MATCH(B3899,'Province Map'!$B$2:$BX$2,0)+1),0),"")</f>
        <v/>
      </c>
      <c r="D3899" s="0" t="str">
        <f aca="false">IF(C3899="T","T","")</f>
        <v/>
      </c>
      <c r="E3899" s="0" t="str">
        <f aca="false">IF(D3899="T",COUNTIF($D$3:$D3899,"T"),"")</f>
        <v/>
      </c>
      <c r="F3899" s="0" t="str">
        <f aca="false">IF(C3899="S","S","")</f>
        <v/>
      </c>
      <c r="G3899" s="0" t="str">
        <f aca="false">IF(F3899="S",COUNTIF($F$3:$F3899,"S"),"")</f>
        <v/>
      </c>
      <c r="H3899" s="0" t="n">
        <f aca="false">A3899</f>
        <v>52</v>
      </c>
      <c r="I3899" s="0" t="n">
        <f aca="false">B3899</f>
        <v>72</v>
      </c>
    </row>
    <row r="3900" customFormat="false" ht="12.8" hidden="false" customHeight="false" outlineLevel="0" collapsed="false">
      <c r="A3900" s="0" t="n">
        <f aca="false">IF(B3899&lt;&gt;$D$1,A3899,A3899+1)</f>
        <v>52</v>
      </c>
      <c r="B3900" s="0" t="n">
        <f aca="false">IF(B3899&lt;&gt;$D$1,B3899+1,1)</f>
        <v>73</v>
      </c>
      <c r="C3900" s="0" t="str">
        <f aca="false">IFERROR(VLOOKUP(A3900,'Province Map'!$A$2:$BX$77,(MATCH(B3900,'Province Map'!$B$2:$BX$2,0)+1),0),"")</f>
        <v/>
      </c>
      <c r="D3900" s="0" t="str">
        <f aca="false">IF(C3900="T","T","")</f>
        <v/>
      </c>
      <c r="E3900" s="0" t="str">
        <f aca="false">IF(D3900="T",COUNTIF($D$3:$D3900,"T"),"")</f>
        <v/>
      </c>
      <c r="F3900" s="0" t="str">
        <f aca="false">IF(C3900="S","S","")</f>
        <v/>
      </c>
      <c r="G3900" s="0" t="str">
        <f aca="false">IF(F3900="S",COUNTIF($F$3:$F3900,"S"),"")</f>
        <v/>
      </c>
      <c r="H3900" s="0" t="n">
        <f aca="false">A3900</f>
        <v>52</v>
      </c>
      <c r="I3900" s="0" t="n">
        <f aca="false">B3900</f>
        <v>73</v>
      </c>
    </row>
    <row r="3901" customFormat="false" ht="12.8" hidden="false" customHeight="false" outlineLevel="0" collapsed="false">
      <c r="A3901" s="0" t="n">
        <f aca="false">IF(B3900&lt;&gt;$D$1,A3900,A3900+1)</f>
        <v>52</v>
      </c>
      <c r="B3901" s="0" t="n">
        <f aca="false">IF(B3900&lt;&gt;$D$1,B3900+1,1)</f>
        <v>74</v>
      </c>
      <c r="C3901" s="0" t="str">
        <f aca="false">IFERROR(VLOOKUP(A3901,'Province Map'!$A$2:$BX$77,(MATCH(B3901,'Province Map'!$B$2:$BX$2,0)+1),0),"")</f>
        <v/>
      </c>
      <c r="D3901" s="0" t="str">
        <f aca="false">IF(C3901="T","T","")</f>
        <v/>
      </c>
      <c r="E3901" s="0" t="str">
        <f aca="false">IF(D3901="T",COUNTIF($D$3:$D3901,"T"),"")</f>
        <v/>
      </c>
      <c r="F3901" s="0" t="str">
        <f aca="false">IF(C3901="S","S","")</f>
        <v/>
      </c>
      <c r="G3901" s="0" t="str">
        <f aca="false">IF(F3901="S",COUNTIF($F$3:$F3901,"S"),"")</f>
        <v/>
      </c>
      <c r="H3901" s="0" t="n">
        <f aca="false">A3901</f>
        <v>52</v>
      </c>
      <c r="I3901" s="0" t="n">
        <f aca="false">B3901</f>
        <v>74</v>
      </c>
    </row>
    <row r="3902" customFormat="false" ht="12.8" hidden="false" customHeight="false" outlineLevel="0" collapsed="false">
      <c r="A3902" s="0" t="n">
        <f aca="false">IF(B3901&lt;&gt;$D$1,A3901,A3901+1)</f>
        <v>52</v>
      </c>
      <c r="B3902" s="0" t="n">
        <f aca="false">IF(B3901&lt;&gt;$D$1,B3901+1,1)</f>
        <v>75</v>
      </c>
      <c r="C3902" s="0" t="str">
        <f aca="false">IFERROR(VLOOKUP(A3902,'Province Map'!$A$2:$BX$77,(MATCH(B3902,'Province Map'!$B$2:$BX$2,0)+1),0),"")</f>
        <v/>
      </c>
      <c r="D3902" s="0" t="str">
        <f aca="false">IF(C3902="T","T","")</f>
        <v/>
      </c>
      <c r="E3902" s="0" t="str">
        <f aca="false">IF(D3902="T",COUNTIF($D$3:$D3902,"T"),"")</f>
        <v/>
      </c>
      <c r="F3902" s="0" t="str">
        <f aca="false">IF(C3902="S","S","")</f>
        <v/>
      </c>
      <c r="G3902" s="0" t="str">
        <f aca="false">IF(F3902="S",COUNTIF($F$3:$F3902,"S"),"")</f>
        <v/>
      </c>
      <c r="H3902" s="0" t="n">
        <f aca="false">A3902</f>
        <v>52</v>
      </c>
      <c r="I3902" s="0" t="n">
        <f aca="false">B3902</f>
        <v>75</v>
      </c>
    </row>
    <row r="3903" customFormat="false" ht="12.8" hidden="false" customHeight="false" outlineLevel="0" collapsed="false">
      <c r="A3903" s="0" t="n">
        <f aca="false">IF(B3902&lt;&gt;$D$1,A3902,A3902+1)</f>
        <v>53</v>
      </c>
      <c r="B3903" s="0" t="n">
        <f aca="false">IF(B3902&lt;&gt;$D$1,B3902+1,1)</f>
        <v>1</v>
      </c>
      <c r="C3903" s="0" t="str">
        <f aca="false">IFERROR(VLOOKUP(A3903,'Province Map'!$A$2:$BX$77,(MATCH(B3903,'Province Map'!$B$2:$BX$2,0)+1),0),"")</f>
        <v/>
      </c>
      <c r="D3903" s="0" t="str">
        <f aca="false">IF(C3903="T","T","")</f>
        <v/>
      </c>
      <c r="E3903" s="0" t="str">
        <f aca="false">IF(D3903="T",COUNTIF($D$3:$D3903,"T"),"")</f>
        <v/>
      </c>
      <c r="F3903" s="0" t="str">
        <f aca="false">IF(C3903="S","S","")</f>
        <v/>
      </c>
      <c r="G3903" s="0" t="str">
        <f aca="false">IF(F3903="S",COUNTIF($F$3:$F3903,"S"),"")</f>
        <v/>
      </c>
      <c r="H3903" s="0" t="n">
        <f aca="false">A3903</f>
        <v>53</v>
      </c>
      <c r="I3903" s="0" t="n">
        <f aca="false">B3903</f>
        <v>1</v>
      </c>
    </row>
    <row r="3904" customFormat="false" ht="12.8" hidden="false" customHeight="false" outlineLevel="0" collapsed="false">
      <c r="A3904" s="0" t="n">
        <f aca="false">IF(B3903&lt;&gt;$D$1,A3903,A3903+1)</f>
        <v>53</v>
      </c>
      <c r="B3904" s="0" t="n">
        <f aca="false">IF(B3903&lt;&gt;$D$1,B3903+1,1)</f>
        <v>2</v>
      </c>
      <c r="C3904" s="0" t="str">
        <f aca="false">IFERROR(VLOOKUP(A3904,'Province Map'!$A$2:$BX$77,(MATCH(B3904,'Province Map'!$B$2:$BX$2,0)+1),0),"")</f>
        <v/>
      </c>
      <c r="D3904" s="0" t="str">
        <f aca="false">IF(C3904="T","T","")</f>
        <v/>
      </c>
      <c r="E3904" s="0" t="str">
        <f aca="false">IF(D3904="T",COUNTIF($D$3:$D3904,"T"),"")</f>
        <v/>
      </c>
      <c r="F3904" s="0" t="str">
        <f aca="false">IF(C3904="S","S","")</f>
        <v/>
      </c>
      <c r="G3904" s="0" t="str">
        <f aca="false">IF(F3904="S",COUNTIF($F$3:$F3904,"S"),"")</f>
        <v/>
      </c>
      <c r="H3904" s="0" t="n">
        <f aca="false">A3904</f>
        <v>53</v>
      </c>
      <c r="I3904" s="0" t="n">
        <f aca="false">B3904</f>
        <v>2</v>
      </c>
    </row>
    <row r="3905" customFormat="false" ht="12.8" hidden="false" customHeight="false" outlineLevel="0" collapsed="false">
      <c r="A3905" s="0" t="n">
        <f aca="false">IF(B3904&lt;&gt;$D$1,A3904,A3904+1)</f>
        <v>53</v>
      </c>
      <c r="B3905" s="0" t="n">
        <f aca="false">IF(B3904&lt;&gt;$D$1,B3904+1,1)</f>
        <v>3</v>
      </c>
      <c r="C3905" s="0" t="str">
        <f aca="false">IFERROR(VLOOKUP(A3905,'Province Map'!$A$2:$BX$77,(MATCH(B3905,'Province Map'!$B$2:$BX$2,0)+1),0),"")</f>
        <v/>
      </c>
      <c r="D3905" s="0" t="str">
        <f aca="false">IF(C3905="T","T","")</f>
        <v/>
      </c>
      <c r="E3905" s="0" t="str">
        <f aca="false">IF(D3905="T",COUNTIF($D$3:$D3905,"T"),"")</f>
        <v/>
      </c>
      <c r="F3905" s="0" t="str">
        <f aca="false">IF(C3905="S","S","")</f>
        <v/>
      </c>
      <c r="G3905" s="0" t="str">
        <f aca="false">IF(F3905="S",COUNTIF($F$3:$F3905,"S"),"")</f>
        <v/>
      </c>
      <c r="H3905" s="0" t="n">
        <f aca="false">A3905</f>
        <v>53</v>
      </c>
      <c r="I3905" s="0" t="n">
        <f aca="false">B3905</f>
        <v>3</v>
      </c>
    </row>
    <row r="3906" customFormat="false" ht="12.8" hidden="false" customHeight="false" outlineLevel="0" collapsed="false">
      <c r="A3906" s="0" t="n">
        <f aca="false">IF(B3905&lt;&gt;$D$1,A3905,A3905+1)</f>
        <v>53</v>
      </c>
      <c r="B3906" s="0" t="n">
        <f aca="false">IF(B3905&lt;&gt;$D$1,B3905+1,1)</f>
        <v>4</v>
      </c>
      <c r="C3906" s="0" t="str">
        <f aca="false">IFERROR(VLOOKUP(A3906,'Province Map'!$A$2:$BX$77,(MATCH(B3906,'Province Map'!$B$2:$BX$2,0)+1),0),"")</f>
        <v/>
      </c>
      <c r="D3906" s="0" t="str">
        <f aca="false">IF(C3906="T","T","")</f>
        <v/>
      </c>
      <c r="E3906" s="0" t="str">
        <f aca="false">IF(D3906="T",COUNTIF($D$3:$D3906,"T"),"")</f>
        <v/>
      </c>
      <c r="F3906" s="0" t="str">
        <f aca="false">IF(C3906="S","S","")</f>
        <v/>
      </c>
      <c r="G3906" s="0" t="str">
        <f aca="false">IF(F3906="S",COUNTIF($F$3:$F3906,"S"),"")</f>
        <v/>
      </c>
      <c r="H3906" s="0" t="n">
        <f aca="false">A3906</f>
        <v>53</v>
      </c>
      <c r="I3906" s="0" t="n">
        <f aca="false">B3906</f>
        <v>4</v>
      </c>
    </row>
    <row r="3907" customFormat="false" ht="12.8" hidden="false" customHeight="false" outlineLevel="0" collapsed="false">
      <c r="A3907" s="0" t="n">
        <f aca="false">IF(B3906&lt;&gt;$D$1,A3906,A3906+1)</f>
        <v>53</v>
      </c>
      <c r="B3907" s="0" t="n">
        <f aca="false">IF(B3906&lt;&gt;$D$1,B3906+1,1)</f>
        <v>5</v>
      </c>
      <c r="C3907" s="0" t="str">
        <f aca="false">IFERROR(VLOOKUP(A3907,'Province Map'!$A$2:$BX$77,(MATCH(B3907,'Province Map'!$B$2:$BX$2,0)+1),0),"")</f>
        <v/>
      </c>
      <c r="D3907" s="0" t="str">
        <f aca="false">IF(C3907="T","T","")</f>
        <v/>
      </c>
      <c r="E3907" s="0" t="str">
        <f aca="false">IF(D3907="T",COUNTIF($D$3:$D3907,"T"),"")</f>
        <v/>
      </c>
      <c r="F3907" s="0" t="str">
        <f aca="false">IF(C3907="S","S","")</f>
        <v/>
      </c>
      <c r="G3907" s="0" t="str">
        <f aca="false">IF(F3907="S",COUNTIF($F$3:$F3907,"S"),"")</f>
        <v/>
      </c>
      <c r="H3907" s="0" t="n">
        <f aca="false">A3907</f>
        <v>53</v>
      </c>
      <c r="I3907" s="0" t="n">
        <f aca="false">B3907</f>
        <v>5</v>
      </c>
    </row>
    <row r="3908" customFormat="false" ht="12.8" hidden="false" customHeight="false" outlineLevel="0" collapsed="false">
      <c r="A3908" s="0" t="n">
        <f aca="false">IF(B3907&lt;&gt;$D$1,A3907,A3907+1)</f>
        <v>53</v>
      </c>
      <c r="B3908" s="0" t="n">
        <f aca="false">IF(B3907&lt;&gt;$D$1,B3907+1,1)</f>
        <v>6</v>
      </c>
      <c r="C3908" s="0" t="str">
        <f aca="false">IFERROR(VLOOKUP(A3908,'Province Map'!$A$2:$BX$77,(MATCH(B3908,'Province Map'!$B$2:$BX$2,0)+1),0),"")</f>
        <v/>
      </c>
      <c r="D3908" s="0" t="str">
        <f aca="false">IF(C3908="T","T","")</f>
        <v/>
      </c>
      <c r="E3908" s="0" t="str">
        <f aca="false">IF(D3908="T",COUNTIF($D$3:$D3908,"T"),"")</f>
        <v/>
      </c>
      <c r="F3908" s="0" t="str">
        <f aca="false">IF(C3908="S","S","")</f>
        <v/>
      </c>
      <c r="G3908" s="0" t="str">
        <f aca="false">IF(F3908="S",COUNTIF($F$3:$F3908,"S"),"")</f>
        <v/>
      </c>
      <c r="H3908" s="0" t="n">
        <f aca="false">A3908</f>
        <v>53</v>
      </c>
      <c r="I3908" s="0" t="n">
        <f aca="false">B3908</f>
        <v>6</v>
      </c>
    </row>
    <row r="3909" customFormat="false" ht="12.8" hidden="false" customHeight="false" outlineLevel="0" collapsed="false">
      <c r="A3909" s="0" t="n">
        <f aca="false">IF(B3908&lt;&gt;$D$1,A3908,A3908+1)</f>
        <v>53</v>
      </c>
      <c r="B3909" s="0" t="n">
        <f aca="false">IF(B3908&lt;&gt;$D$1,B3908+1,1)</f>
        <v>7</v>
      </c>
      <c r="C3909" s="0" t="str">
        <f aca="false">IFERROR(VLOOKUP(A3909,'Province Map'!$A$2:$BX$77,(MATCH(B3909,'Province Map'!$B$2:$BX$2,0)+1),0),"")</f>
        <v/>
      </c>
      <c r="D3909" s="0" t="str">
        <f aca="false">IF(C3909="T","T","")</f>
        <v/>
      </c>
      <c r="E3909" s="0" t="str">
        <f aca="false">IF(D3909="T",COUNTIF($D$3:$D3909,"T"),"")</f>
        <v/>
      </c>
      <c r="F3909" s="0" t="str">
        <f aca="false">IF(C3909="S","S","")</f>
        <v/>
      </c>
      <c r="G3909" s="0" t="str">
        <f aca="false">IF(F3909="S",COUNTIF($F$3:$F3909,"S"),"")</f>
        <v/>
      </c>
      <c r="H3909" s="0" t="n">
        <f aca="false">A3909</f>
        <v>53</v>
      </c>
      <c r="I3909" s="0" t="n">
        <f aca="false">B3909</f>
        <v>7</v>
      </c>
    </row>
    <row r="3910" customFormat="false" ht="12.8" hidden="false" customHeight="false" outlineLevel="0" collapsed="false">
      <c r="A3910" s="0" t="n">
        <f aca="false">IF(B3909&lt;&gt;$D$1,A3909,A3909+1)</f>
        <v>53</v>
      </c>
      <c r="B3910" s="0" t="n">
        <f aca="false">IF(B3909&lt;&gt;$D$1,B3909+1,1)</f>
        <v>8</v>
      </c>
      <c r="C3910" s="0" t="str">
        <f aca="false">IFERROR(VLOOKUP(A3910,'Province Map'!$A$2:$BX$77,(MATCH(B3910,'Province Map'!$B$2:$BX$2,0)+1),0),"")</f>
        <v/>
      </c>
      <c r="D3910" s="0" t="str">
        <f aca="false">IF(C3910="T","T","")</f>
        <v/>
      </c>
      <c r="E3910" s="0" t="str">
        <f aca="false">IF(D3910="T",COUNTIF($D$3:$D3910,"T"),"")</f>
        <v/>
      </c>
      <c r="F3910" s="0" t="str">
        <f aca="false">IF(C3910="S","S","")</f>
        <v/>
      </c>
      <c r="G3910" s="0" t="str">
        <f aca="false">IF(F3910="S",COUNTIF($F$3:$F3910,"S"),"")</f>
        <v/>
      </c>
      <c r="H3910" s="0" t="n">
        <f aca="false">A3910</f>
        <v>53</v>
      </c>
      <c r="I3910" s="0" t="n">
        <f aca="false">B3910</f>
        <v>8</v>
      </c>
    </row>
    <row r="3911" customFormat="false" ht="12.8" hidden="false" customHeight="false" outlineLevel="0" collapsed="false">
      <c r="A3911" s="0" t="n">
        <f aca="false">IF(B3910&lt;&gt;$D$1,A3910,A3910+1)</f>
        <v>53</v>
      </c>
      <c r="B3911" s="0" t="n">
        <f aca="false">IF(B3910&lt;&gt;$D$1,B3910+1,1)</f>
        <v>9</v>
      </c>
      <c r="C3911" s="0" t="str">
        <f aca="false">IFERROR(VLOOKUP(A3911,'Province Map'!$A$2:$BX$77,(MATCH(B3911,'Province Map'!$B$2:$BX$2,0)+1),0),"")</f>
        <v/>
      </c>
      <c r="D3911" s="0" t="str">
        <f aca="false">IF(C3911="T","T","")</f>
        <v/>
      </c>
      <c r="E3911" s="0" t="str">
        <f aca="false">IF(D3911="T",COUNTIF($D$3:$D3911,"T"),"")</f>
        <v/>
      </c>
      <c r="F3911" s="0" t="str">
        <f aca="false">IF(C3911="S","S","")</f>
        <v/>
      </c>
      <c r="G3911" s="0" t="str">
        <f aca="false">IF(F3911="S",COUNTIF($F$3:$F3911,"S"),"")</f>
        <v/>
      </c>
      <c r="H3911" s="0" t="n">
        <f aca="false">A3911</f>
        <v>53</v>
      </c>
      <c r="I3911" s="0" t="n">
        <f aca="false">B3911</f>
        <v>9</v>
      </c>
    </row>
    <row r="3912" customFormat="false" ht="12.8" hidden="false" customHeight="false" outlineLevel="0" collapsed="false">
      <c r="A3912" s="0" t="n">
        <f aca="false">IF(B3911&lt;&gt;$D$1,A3911,A3911+1)</f>
        <v>53</v>
      </c>
      <c r="B3912" s="0" t="n">
        <f aca="false">IF(B3911&lt;&gt;$D$1,B3911+1,1)</f>
        <v>10</v>
      </c>
      <c r="C3912" s="0" t="str">
        <f aca="false">IFERROR(VLOOKUP(A3912,'Province Map'!$A$2:$BX$77,(MATCH(B3912,'Province Map'!$B$2:$BX$2,0)+1),0),"")</f>
        <v/>
      </c>
      <c r="D3912" s="0" t="str">
        <f aca="false">IF(C3912="T","T","")</f>
        <v/>
      </c>
      <c r="E3912" s="0" t="str">
        <f aca="false">IF(D3912="T",COUNTIF($D$3:$D3912,"T"),"")</f>
        <v/>
      </c>
      <c r="F3912" s="0" t="str">
        <f aca="false">IF(C3912="S","S","")</f>
        <v/>
      </c>
      <c r="G3912" s="0" t="str">
        <f aca="false">IF(F3912="S",COUNTIF($F$3:$F3912,"S"),"")</f>
        <v/>
      </c>
      <c r="H3912" s="0" t="n">
        <f aca="false">A3912</f>
        <v>53</v>
      </c>
      <c r="I3912" s="0" t="n">
        <f aca="false">B3912</f>
        <v>10</v>
      </c>
    </row>
    <row r="3913" customFormat="false" ht="12.8" hidden="false" customHeight="false" outlineLevel="0" collapsed="false">
      <c r="A3913" s="0" t="n">
        <f aca="false">IF(B3912&lt;&gt;$D$1,A3912,A3912+1)</f>
        <v>53</v>
      </c>
      <c r="B3913" s="0" t="n">
        <f aca="false">IF(B3912&lt;&gt;$D$1,B3912+1,1)</f>
        <v>11</v>
      </c>
      <c r="C3913" s="0" t="str">
        <f aca="false">IFERROR(VLOOKUP(A3913,'Province Map'!$A$2:$BX$77,(MATCH(B3913,'Province Map'!$B$2:$BX$2,0)+1),0),"")</f>
        <v/>
      </c>
      <c r="D3913" s="0" t="str">
        <f aca="false">IF(C3913="T","T","")</f>
        <v/>
      </c>
      <c r="E3913" s="0" t="str">
        <f aca="false">IF(D3913="T",COUNTIF($D$3:$D3913,"T"),"")</f>
        <v/>
      </c>
      <c r="F3913" s="0" t="str">
        <f aca="false">IF(C3913="S","S","")</f>
        <v/>
      </c>
      <c r="G3913" s="0" t="str">
        <f aca="false">IF(F3913="S",COUNTIF($F$3:$F3913,"S"),"")</f>
        <v/>
      </c>
      <c r="H3913" s="0" t="n">
        <f aca="false">A3913</f>
        <v>53</v>
      </c>
      <c r="I3913" s="0" t="n">
        <f aca="false">B3913</f>
        <v>11</v>
      </c>
    </row>
    <row r="3914" customFormat="false" ht="12.8" hidden="false" customHeight="false" outlineLevel="0" collapsed="false">
      <c r="A3914" s="0" t="n">
        <f aca="false">IF(B3913&lt;&gt;$D$1,A3913,A3913+1)</f>
        <v>53</v>
      </c>
      <c r="B3914" s="0" t="n">
        <f aca="false">IF(B3913&lt;&gt;$D$1,B3913+1,1)</f>
        <v>12</v>
      </c>
      <c r="C3914" s="0" t="str">
        <f aca="false">IFERROR(VLOOKUP(A3914,'Province Map'!$A$2:$BX$77,(MATCH(B3914,'Province Map'!$B$2:$BX$2,0)+1),0),"")</f>
        <v/>
      </c>
      <c r="D3914" s="0" t="str">
        <f aca="false">IF(C3914="T","T","")</f>
        <v/>
      </c>
      <c r="E3914" s="0" t="str">
        <f aca="false">IF(D3914="T",COUNTIF($D$3:$D3914,"T"),"")</f>
        <v/>
      </c>
      <c r="F3914" s="0" t="str">
        <f aca="false">IF(C3914="S","S","")</f>
        <v/>
      </c>
      <c r="G3914" s="0" t="str">
        <f aca="false">IF(F3914="S",COUNTIF($F$3:$F3914,"S"),"")</f>
        <v/>
      </c>
      <c r="H3914" s="0" t="n">
        <f aca="false">A3914</f>
        <v>53</v>
      </c>
      <c r="I3914" s="0" t="n">
        <f aca="false">B3914</f>
        <v>12</v>
      </c>
    </row>
    <row r="3915" customFormat="false" ht="12.8" hidden="false" customHeight="false" outlineLevel="0" collapsed="false">
      <c r="A3915" s="0" t="n">
        <f aca="false">IF(B3914&lt;&gt;$D$1,A3914,A3914+1)</f>
        <v>53</v>
      </c>
      <c r="B3915" s="0" t="n">
        <f aca="false">IF(B3914&lt;&gt;$D$1,B3914+1,1)</f>
        <v>13</v>
      </c>
      <c r="C3915" s="0" t="str">
        <f aca="false">IFERROR(VLOOKUP(A3915,'Province Map'!$A$2:$BX$77,(MATCH(B3915,'Province Map'!$B$2:$BX$2,0)+1),0),"")</f>
        <v/>
      </c>
      <c r="D3915" s="0" t="str">
        <f aca="false">IF(C3915="T","T","")</f>
        <v/>
      </c>
      <c r="E3915" s="0" t="str">
        <f aca="false">IF(D3915="T",COUNTIF($D$3:$D3915,"T"),"")</f>
        <v/>
      </c>
      <c r="F3915" s="0" t="str">
        <f aca="false">IF(C3915="S","S","")</f>
        <v/>
      </c>
      <c r="G3915" s="0" t="str">
        <f aca="false">IF(F3915="S",COUNTIF($F$3:$F3915,"S"),"")</f>
        <v/>
      </c>
      <c r="H3915" s="0" t="n">
        <f aca="false">A3915</f>
        <v>53</v>
      </c>
      <c r="I3915" s="0" t="n">
        <f aca="false">B3915</f>
        <v>13</v>
      </c>
    </row>
    <row r="3916" customFormat="false" ht="12.8" hidden="false" customHeight="false" outlineLevel="0" collapsed="false">
      <c r="A3916" s="0" t="n">
        <f aca="false">IF(B3915&lt;&gt;$D$1,A3915,A3915+1)</f>
        <v>53</v>
      </c>
      <c r="B3916" s="0" t="n">
        <f aca="false">IF(B3915&lt;&gt;$D$1,B3915+1,1)</f>
        <v>14</v>
      </c>
      <c r="C3916" s="0" t="str">
        <f aca="false">IFERROR(VLOOKUP(A3916,'Province Map'!$A$2:$BX$77,(MATCH(B3916,'Province Map'!$B$2:$BX$2,0)+1),0),"")</f>
        <v/>
      </c>
      <c r="D3916" s="0" t="str">
        <f aca="false">IF(C3916="T","T","")</f>
        <v/>
      </c>
      <c r="E3916" s="0" t="str">
        <f aca="false">IF(D3916="T",COUNTIF($D$3:$D3916,"T"),"")</f>
        <v/>
      </c>
      <c r="F3916" s="0" t="str">
        <f aca="false">IF(C3916="S","S","")</f>
        <v/>
      </c>
      <c r="G3916" s="0" t="str">
        <f aca="false">IF(F3916="S",COUNTIF($F$3:$F3916,"S"),"")</f>
        <v/>
      </c>
      <c r="H3916" s="0" t="n">
        <f aca="false">A3916</f>
        <v>53</v>
      </c>
      <c r="I3916" s="0" t="n">
        <f aca="false">B3916</f>
        <v>14</v>
      </c>
    </row>
    <row r="3917" customFormat="false" ht="12.8" hidden="false" customHeight="false" outlineLevel="0" collapsed="false">
      <c r="A3917" s="0" t="n">
        <f aca="false">IF(B3916&lt;&gt;$D$1,A3916,A3916+1)</f>
        <v>53</v>
      </c>
      <c r="B3917" s="0" t="n">
        <f aca="false">IF(B3916&lt;&gt;$D$1,B3916+1,1)</f>
        <v>15</v>
      </c>
      <c r="C3917" s="0" t="str">
        <f aca="false">IFERROR(VLOOKUP(A3917,'Province Map'!$A$2:$BX$77,(MATCH(B3917,'Province Map'!$B$2:$BX$2,0)+1),0),"")</f>
        <v/>
      </c>
      <c r="D3917" s="0" t="str">
        <f aca="false">IF(C3917="T","T","")</f>
        <v/>
      </c>
      <c r="E3917" s="0" t="str">
        <f aca="false">IF(D3917="T",COUNTIF($D$3:$D3917,"T"),"")</f>
        <v/>
      </c>
      <c r="F3917" s="0" t="str">
        <f aca="false">IF(C3917="S","S","")</f>
        <v/>
      </c>
      <c r="G3917" s="0" t="str">
        <f aca="false">IF(F3917="S",COUNTIF($F$3:$F3917,"S"),"")</f>
        <v/>
      </c>
      <c r="H3917" s="0" t="n">
        <f aca="false">A3917</f>
        <v>53</v>
      </c>
      <c r="I3917" s="0" t="n">
        <f aca="false">B3917</f>
        <v>15</v>
      </c>
    </row>
    <row r="3918" customFormat="false" ht="12.8" hidden="false" customHeight="false" outlineLevel="0" collapsed="false">
      <c r="A3918" s="0" t="n">
        <f aca="false">IF(B3917&lt;&gt;$D$1,A3917,A3917+1)</f>
        <v>53</v>
      </c>
      <c r="B3918" s="0" t="n">
        <f aca="false">IF(B3917&lt;&gt;$D$1,B3917+1,1)</f>
        <v>16</v>
      </c>
      <c r="C3918" s="0" t="str">
        <f aca="false">IFERROR(VLOOKUP(A3918,'Province Map'!$A$2:$BX$77,(MATCH(B3918,'Province Map'!$B$2:$BX$2,0)+1),0),"")</f>
        <v/>
      </c>
      <c r="D3918" s="0" t="str">
        <f aca="false">IF(C3918="T","T","")</f>
        <v/>
      </c>
      <c r="E3918" s="0" t="str">
        <f aca="false">IF(D3918="T",COUNTIF($D$3:$D3918,"T"),"")</f>
        <v/>
      </c>
      <c r="F3918" s="0" t="str">
        <f aca="false">IF(C3918="S","S","")</f>
        <v/>
      </c>
      <c r="G3918" s="0" t="str">
        <f aca="false">IF(F3918="S",COUNTIF($F$3:$F3918,"S"),"")</f>
        <v/>
      </c>
      <c r="H3918" s="0" t="n">
        <f aca="false">A3918</f>
        <v>53</v>
      </c>
      <c r="I3918" s="0" t="n">
        <f aca="false">B3918</f>
        <v>16</v>
      </c>
    </row>
    <row r="3919" customFormat="false" ht="12.8" hidden="false" customHeight="false" outlineLevel="0" collapsed="false">
      <c r="A3919" s="0" t="n">
        <f aca="false">IF(B3918&lt;&gt;$D$1,A3918,A3918+1)</f>
        <v>53</v>
      </c>
      <c r="B3919" s="0" t="n">
        <f aca="false">IF(B3918&lt;&gt;$D$1,B3918+1,1)</f>
        <v>17</v>
      </c>
      <c r="C3919" s="0" t="str">
        <f aca="false">IFERROR(VLOOKUP(A3919,'Province Map'!$A$2:$BX$77,(MATCH(B3919,'Province Map'!$B$2:$BX$2,0)+1),0),"")</f>
        <v/>
      </c>
      <c r="D3919" s="0" t="str">
        <f aca="false">IF(C3919="T","T","")</f>
        <v/>
      </c>
      <c r="E3919" s="0" t="str">
        <f aca="false">IF(D3919="T",COUNTIF($D$3:$D3919,"T"),"")</f>
        <v/>
      </c>
      <c r="F3919" s="0" t="str">
        <f aca="false">IF(C3919="S","S","")</f>
        <v/>
      </c>
      <c r="G3919" s="0" t="str">
        <f aca="false">IF(F3919="S",COUNTIF($F$3:$F3919,"S"),"")</f>
        <v/>
      </c>
      <c r="H3919" s="0" t="n">
        <f aca="false">A3919</f>
        <v>53</v>
      </c>
      <c r="I3919" s="0" t="n">
        <f aca="false">B3919</f>
        <v>17</v>
      </c>
    </row>
    <row r="3920" customFormat="false" ht="12.8" hidden="false" customHeight="false" outlineLevel="0" collapsed="false">
      <c r="A3920" s="0" t="n">
        <f aca="false">IF(B3919&lt;&gt;$D$1,A3919,A3919+1)</f>
        <v>53</v>
      </c>
      <c r="B3920" s="0" t="n">
        <f aca="false">IF(B3919&lt;&gt;$D$1,B3919+1,1)</f>
        <v>18</v>
      </c>
      <c r="C3920" s="0" t="str">
        <f aca="false">IFERROR(VLOOKUP(A3920,'Province Map'!$A$2:$BX$77,(MATCH(B3920,'Province Map'!$B$2:$BX$2,0)+1),0),"")</f>
        <v/>
      </c>
      <c r="D3920" s="0" t="str">
        <f aca="false">IF(C3920="T","T","")</f>
        <v/>
      </c>
      <c r="E3920" s="0" t="str">
        <f aca="false">IF(D3920="T",COUNTIF($D$3:$D3920,"T"),"")</f>
        <v/>
      </c>
      <c r="F3920" s="0" t="str">
        <f aca="false">IF(C3920="S","S","")</f>
        <v/>
      </c>
      <c r="G3920" s="0" t="str">
        <f aca="false">IF(F3920="S",COUNTIF($F$3:$F3920,"S"),"")</f>
        <v/>
      </c>
      <c r="H3920" s="0" t="n">
        <f aca="false">A3920</f>
        <v>53</v>
      </c>
      <c r="I3920" s="0" t="n">
        <f aca="false">B3920</f>
        <v>18</v>
      </c>
    </row>
    <row r="3921" customFormat="false" ht="12.8" hidden="false" customHeight="false" outlineLevel="0" collapsed="false">
      <c r="A3921" s="0" t="n">
        <f aca="false">IF(B3920&lt;&gt;$D$1,A3920,A3920+1)</f>
        <v>53</v>
      </c>
      <c r="B3921" s="0" t="n">
        <f aca="false">IF(B3920&lt;&gt;$D$1,B3920+1,1)</f>
        <v>19</v>
      </c>
      <c r="C3921" s="0" t="str">
        <f aca="false">IFERROR(VLOOKUP(A3921,'Province Map'!$A$2:$BX$77,(MATCH(B3921,'Province Map'!$B$2:$BX$2,0)+1),0),"")</f>
        <v/>
      </c>
      <c r="D3921" s="0" t="str">
        <f aca="false">IF(C3921="T","T","")</f>
        <v/>
      </c>
      <c r="E3921" s="0" t="str">
        <f aca="false">IF(D3921="T",COUNTIF($D$3:$D3921,"T"),"")</f>
        <v/>
      </c>
      <c r="F3921" s="0" t="str">
        <f aca="false">IF(C3921="S","S","")</f>
        <v/>
      </c>
      <c r="G3921" s="0" t="str">
        <f aca="false">IF(F3921="S",COUNTIF($F$3:$F3921,"S"),"")</f>
        <v/>
      </c>
      <c r="H3921" s="0" t="n">
        <f aca="false">A3921</f>
        <v>53</v>
      </c>
      <c r="I3921" s="0" t="n">
        <f aca="false">B3921</f>
        <v>19</v>
      </c>
    </row>
    <row r="3922" customFormat="false" ht="12.8" hidden="false" customHeight="false" outlineLevel="0" collapsed="false">
      <c r="A3922" s="0" t="n">
        <f aca="false">IF(B3921&lt;&gt;$D$1,A3921,A3921+1)</f>
        <v>53</v>
      </c>
      <c r="B3922" s="0" t="n">
        <f aca="false">IF(B3921&lt;&gt;$D$1,B3921+1,1)</f>
        <v>20</v>
      </c>
      <c r="C3922" s="0" t="str">
        <f aca="false">IFERROR(VLOOKUP(A3922,'Province Map'!$A$2:$BX$77,(MATCH(B3922,'Province Map'!$B$2:$BX$2,0)+1),0),"")</f>
        <v/>
      </c>
      <c r="D3922" s="0" t="str">
        <f aca="false">IF(C3922="T","T","")</f>
        <v/>
      </c>
      <c r="E3922" s="0" t="str">
        <f aca="false">IF(D3922="T",COUNTIF($D$3:$D3922,"T"),"")</f>
        <v/>
      </c>
      <c r="F3922" s="0" t="str">
        <f aca="false">IF(C3922="S","S","")</f>
        <v/>
      </c>
      <c r="G3922" s="0" t="str">
        <f aca="false">IF(F3922="S",COUNTIF($F$3:$F3922,"S"),"")</f>
        <v/>
      </c>
      <c r="H3922" s="0" t="n">
        <f aca="false">A3922</f>
        <v>53</v>
      </c>
      <c r="I3922" s="0" t="n">
        <f aca="false">B3922</f>
        <v>20</v>
      </c>
    </row>
    <row r="3923" customFormat="false" ht="12.8" hidden="false" customHeight="false" outlineLevel="0" collapsed="false">
      <c r="A3923" s="0" t="n">
        <f aca="false">IF(B3922&lt;&gt;$D$1,A3922,A3922+1)</f>
        <v>53</v>
      </c>
      <c r="B3923" s="0" t="n">
        <f aca="false">IF(B3922&lt;&gt;$D$1,B3922+1,1)</f>
        <v>21</v>
      </c>
      <c r="C3923" s="0" t="str">
        <f aca="false">IFERROR(VLOOKUP(A3923,'Province Map'!$A$2:$BX$77,(MATCH(B3923,'Province Map'!$B$2:$BX$2,0)+1),0),"")</f>
        <v/>
      </c>
      <c r="D3923" s="0" t="str">
        <f aca="false">IF(C3923="T","T","")</f>
        <v/>
      </c>
      <c r="E3923" s="0" t="str">
        <f aca="false">IF(D3923="T",COUNTIF($D$3:$D3923,"T"),"")</f>
        <v/>
      </c>
      <c r="F3923" s="0" t="str">
        <f aca="false">IF(C3923="S","S","")</f>
        <v/>
      </c>
      <c r="G3923" s="0" t="str">
        <f aca="false">IF(F3923="S",COUNTIF($F$3:$F3923,"S"),"")</f>
        <v/>
      </c>
      <c r="H3923" s="0" t="n">
        <f aca="false">A3923</f>
        <v>53</v>
      </c>
      <c r="I3923" s="0" t="n">
        <f aca="false">B3923</f>
        <v>21</v>
      </c>
    </row>
    <row r="3924" customFormat="false" ht="12.8" hidden="false" customHeight="false" outlineLevel="0" collapsed="false">
      <c r="A3924" s="0" t="n">
        <f aca="false">IF(B3923&lt;&gt;$D$1,A3923,A3923+1)</f>
        <v>53</v>
      </c>
      <c r="B3924" s="0" t="n">
        <f aca="false">IF(B3923&lt;&gt;$D$1,B3923+1,1)</f>
        <v>22</v>
      </c>
      <c r="C3924" s="0" t="str">
        <f aca="false">IFERROR(VLOOKUP(A3924,'Province Map'!$A$2:$BX$77,(MATCH(B3924,'Province Map'!$B$2:$BX$2,0)+1),0),"")</f>
        <v/>
      </c>
      <c r="D3924" s="0" t="str">
        <f aca="false">IF(C3924="T","T","")</f>
        <v/>
      </c>
      <c r="E3924" s="0" t="str">
        <f aca="false">IF(D3924="T",COUNTIF($D$3:$D3924,"T"),"")</f>
        <v/>
      </c>
      <c r="F3924" s="0" t="str">
        <f aca="false">IF(C3924="S","S","")</f>
        <v/>
      </c>
      <c r="G3924" s="0" t="str">
        <f aca="false">IF(F3924="S",COUNTIF($F$3:$F3924,"S"),"")</f>
        <v/>
      </c>
      <c r="H3924" s="0" t="n">
        <f aca="false">A3924</f>
        <v>53</v>
      </c>
      <c r="I3924" s="0" t="n">
        <f aca="false">B3924</f>
        <v>22</v>
      </c>
    </row>
    <row r="3925" customFormat="false" ht="12.8" hidden="false" customHeight="false" outlineLevel="0" collapsed="false">
      <c r="A3925" s="0" t="n">
        <f aca="false">IF(B3924&lt;&gt;$D$1,A3924,A3924+1)</f>
        <v>53</v>
      </c>
      <c r="B3925" s="0" t="n">
        <f aca="false">IF(B3924&lt;&gt;$D$1,B3924+1,1)</f>
        <v>23</v>
      </c>
      <c r="C3925" s="0" t="str">
        <f aca="false">IFERROR(VLOOKUP(A3925,'Province Map'!$A$2:$BX$77,(MATCH(B3925,'Province Map'!$B$2:$BX$2,0)+1),0),"")</f>
        <v/>
      </c>
      <c r="D3925" s="0" t="str">
        <f aca="false">IF(C3925="T","T","")</f>
        <v/>
      </c>
      <c r="E3925" s="0" t="str">
        <f aca="false">IF(D3925="T",COUNTIF($D$3:$D3925,"T"),"")</f>
        <v/>
      </c>
      <c r="F3925" s="0" t="str">
        <f aca="false">IF(C3925="S","S","")</f>
        <v/>
      </c>
      <c r="G3925" s="0" t="str">
        <f aca="false">IF(F3925="S",COUNTIF($F$3:$F3925,"S"),"")</f>
        <v/>
      </c>
      <c r="H3925" s="0" t="n">
        <f aca="false">A3925</f>
        <v>53</v>
      </c>
      <c r="I3925" s="0" t="n">
        <f aca="false">B3925</f>
        <v>23</v>
      </c>
    </row>
    <row r="3926" customFormat="false" ht="12.8" hidden="false" customHeight="false" outlineLevel="0" collapsed="false">
      <c r="A3926" s="0" t="n">
        <f aca="false">IF(B3925&lt;&gt;$D$1,A3925,A3925+1)</f>
        <v>53</v>
      </c>
      <c r="B3926" s="0" t="n">
        <f aca="false">IF(B3925&lt;&gt;$D$1,B3925+1,1)</f>
        <v>24</v>
      </c>
      <c r="C3926" s="0" t="str">
        <f aca="false">IFERROR(VLOOKUP(A3926,'Province Map'!$A$2:$BX$77,(MATCH(B3926,'Province Map'!$B$2:$BX$2,0)+1),0),"")</f>
        <v/>
      </c>
      <c r="D3926" s="0" t="str">
        <f aca="false">IF(C3926="T","T","")</f>
        <v/>
      </c>
      <c r="E3926" s="0" t="str">
        <f aca="false">IF(D3926="T",COUNTIF($D$3:$D3926,"T"),"")</f>
        <v/>
      </c>
      <c r="F3926" s="0" t="str">
        <f aca="false">IF(C3926="S","S","")</f>
        <v/>
      </c>
      <c r="G3926" s="0" t="str">
        <f aca="false">IF(F3926="S",COUNTIF($F$3:$F3926,"S"),"")</f>
        <v/>
      </c>
      <c r="H3926" s="0" t="n">
        <f aca="false">A3926</f>
        <v>53</v>
      </c>
      <c r="I3926" s="0" t="n">
        <f aca="false">B3926</f>
        <v>24</v>
      </c>
    </row>
    <row r="3927" customFormat="false" ht="12.8" hidden="false" customHeight="false" outlineLevel="0" collapsed="false">
      <c r="A3927" s="0" t="n">
        <f aca="false">IF(B3926&lt;&gt;$D$1,A3926,A3926+1)</f>
        <v>53</v>
      </c>
      <c r="B3927" s="0" t="n">
        <f aca="false">IF(B3926&lt;&gt;$D$1,B3926+1,1)</f>
        <v>25</v>
      </c>
      <c r="C3927" s="0" t="str">
        <f aca="false">IFERROR(VLOOKUP(A3927,'Province Map'!$A$2:$BX$77,(MATCH(B3927,'Province Map'!$B$2:$BX$2,0)+1),0),"")</f>
        <v/>
      </c>
      <c r="D3927" s="0" t="str">
        <f aca="false">IF(C3927="T","T","")</f>
        <v/>
      </c>
      <c r="E3927" s="0" t="str">
        <f aca="false">IF(D3927="T",COUNTIF($D$3:$D3927,"T"),"")</f>
        <v/>
      </c>
      <c r="F3927" s="0" t="str">
        <f aca="false">IF(C3927="S","S","")</f>
        <v/>
      </c>
      <c r="G3927" s="0" t="str">
        <f aca="false">IF(F3927="S",COUNTIF($F$3:$F3927,"S"),"")</f>
        <v/>
      </c>
      <c r="H3927" s="0" t="n">
        <f aca="false">A3927</f>
        <v>53</v>
      </c>
      <c r="I3927" s="0" t="n">
        <f aca="false">B3927</f>
        <v>25</v>
      </c>
    </row>
    <row r="3928" customFormat="false" ht="12.8" hidden="false" customHeight="false" outlineLevel="0" collapsed="false">
      <c r="A3928" s="0" t="n">
        <f aca="false">IF(B3927&lt;&gt;$D$1,A3927,A3927+1)</f>
        <v>53</v>
      </c>
      <c r="B3928" s="0" t="n">
        <f aca="false">IF(B3927&lt;&gt;$D$1,B3927+1,1)</f>
        <v>26</v>
      </c>
      <c r="C3928" s="0" t="str">
        <f aca="false">IFERROR(VLOOKUP(A3928,'Province Map'!$A$2:$BX$77,(MATCH(B3928,'Province Map'!$B$2:$BX$2,0)+1),0),"")</f>
        <v/>
      </c>
      <c r="D3928" s="0" t="str">
        <f aca="false">IF(C3928="T","T","")</f>
        <v/>
      </c>
      <c r="E3928" s="0" t="str">
        <f aca="false">IF(D3928="T",COUNTIF($D$3:$D3928,"T"),"")</f>
        <v/>
      </c>
      <c r="F3928" s="0" t="str">
        <f aca="false">IF(C3928="S","S","")</f>
        <v/>
      </c>
      <c r="G3928" s="0" t="str">
        <f aca="false">IF(F3928="S",COUNTIF($F$3:$F3928,"S"),"")</f>
        <v/>
      </c>
      <c r="H3928" s="0" t="n">
        <f aca="false">A3928</f>
        <v>53</v>
      </c>
      <c r="I3928" s="0" t="n">
        <f aca="false">B3928</f>
        <v>26</v>
      </c>
    </row>
    <row r="3929" customFormat="false" ht="12.8" hidden="false" customHeight="false" outlineLevel="0" collapsed="false">
      <c r="A3929" s="0" t="n">
        <f aca="false">IF(B3928&lt;&gt;$D$1,A3928,A3928+1)</f>
        <v>53</v>
      </c>
      <c r="B3929" s="0" t="n">
        <f aca="false">IF(B3928&lt;&gt;$D$1,B3928+1,1)</f>
        <v>27</v>
      </c>
      <c r="C3929" s="0" t="str">
        <f aca="false">IFERROR(VLOOKUP(A3929,'Province Map'!$A$2:$BX$77,(MATCH(B3929,'Province Map'!$B$2:$BX$2,0)+1),0),"")</f>
        <v/>
      </c>
      <c r="D3929" s="0" t="str">
        <f aca="false">IF(C3929="T","T","")</f>
        <v/>
      </c>
      <c r="E3929" s="0" t="str">
        <f aca="false">IF(D3929="T",COUNTIF($D$3:$D3929,"T"),"")</f>
        <v/>
      </c>
      <c r="F3929" s="0" t="str">
        <f aca="false">IF(C3929="S","S","")</f>
        <v/>
      </c>
      <c r="G3929" s="0" t="str">
        <f aca="false">IF(F3929="S",COUNTIF($F$3:$F3929,"S"),"")</f>
        <v/>
      </c>
      <c r="H3929" s="0" t="n">
        <f aca="false">A3929</f>
        <v>53</v>
      </c>
      <c r="I3929" s="0" t="n">
        <f aca="false">B3929</f>
        <v>27</v>
      </c>
    </row>
    <row r="3930" customFormat="false" ht="12.8" hidden="false" customHeight="false" outlineLevel="0" collapsed="false">
      <c r="A3930" s="0" t="n">
        <f aca="false">IF(B3929&lt;&gt;$D$1,A3929,A3929+1)</f>
        <v>53</v>
      </c>
      <c r="B3930" s="0" t="n">
        <f aca="false">IF(B3929&lt;&gt;$D$1,B3929+1,1)</f>
        <v>28</v>
      </c>
      <c r="C3930" s="0" t="str">
        <f aca="false">IFERROR(VLOOKUP(A3930,'Province Map'!$A$2:$BX$77,(MATCH(B3930,'Province Map'!$B$2:$BX$2,0)+1),0),"")</f>
        <v/>
      </c>
      <c r="D3930" s="0" t="str">
        <f aca="false">IF(C3930="T","T","")</f>
        <v/>
      </c>
      <c r="E3930" s="0" t="str">
        <f aca="false">IF(D3930="T",COUNTIF($D$3:$D3930,"T"),"")</f>
        <v/>
      </c>
      <c r="F3930" s="0" t="str">
        <f aca="false">IF(C3930="S","S","")</f>
        <v/>
      </c>
      <c r="G3930" s="0" t="str">
        <f aca="false">IF(F3930="S",COUNTIF($F$3:$F3930,"S"),"")</f>
        <v/>
      </c>
      <c r="H3930" s="0" t="n">
        <f aca="false">A3930</f>
        <v>53</v>
      </c>
      <c r="I3930" s="0" t="n">
        <f aca="false">B3930</f>
        <v>28</v>
      </c>
    </row>
    <row r="3931" customFormat="false" ht="12.8" hidden="false" customHeight="false" outlineLevel="0" collapsed="false">
      <c r="A3931" s="0" t="n">
        <f aca="false">IF(B3930&lt;&gt;$D$1,A3930,A3930+1)</f>
        <v>53</v>
      </c>
      <c r="B3931" s="0" t="n">
        <f aca="false">IF(B3930&lt;&gt;$D$1,B3930+1,1)</f>
        <v>29</v>
      </c>
      <c r="C3931" s="0" t="str">
        <f aca="false">IFERROR(VLOOKUP(A3931,'Province Map'!$A$2:$BX$77,(MATCH(B3931,'Province Map'!$B$2:$BX$2,0)+1),0),"")</f>
        <v/>
      </c>
      <c r="D3931" s="0" t="str">
        <f aca="false">IF(C3931="T","T","")</f>
        <v/>
      </c>
      <c r="E3931" s="0" t="str">
        <f aca="false">IF(D3931="T",COUNTIF($D$3:$D3931,"T"),"")</f>
        <v/>
      </c>
      <c r="F3931" s="0" t="str">
        <f aca="false">IF(C3931="S","S","")</f>
        <v/>
      </c>
      <c r="G3931" s="0" t="str">
        <f aca="false">IF(F3931="S",COUNTIF($F$3:$F3931,"S"),"")</f>
        <v/>
      </c>
      <c r="H3931" s="0" t="n">
        <f aca="false">A3931</f>
        <v>53</v>
      </c>
      <c r="I3931" s="0" t="n">
        <f aca="false">B3931</f>
        <v>29</v>
      </c>
    </row>
    <row r="3932" customFormat="false" ht="12.8" hidden="false" customHeight="false" outlineLevel="0" collapsed="false">
      <c r="A3932" s="0" t="n">
        <f aca="false">IF(B3931&lt;&gt;$D$1,A3931,A3931+1)</f>
        <v>53</v>
      </c>
      <c r="B3932" s="0" t="n">
        <f aca="false">IF(B3931&lt;&gt;$D$1,B3931+1,1)</f>
        <v>30</v>
      </c>
      <c r="C3932" s="0" t="str">
        <f aca="false">IFERROR(VLOOKUP(A3932,'Province Map'!$A$2:$BX$77,(MATCH(B3932,'Province Map'!$B$2:$BX$2,0)+1),0),"")</f>
        <v/>
      </c>
      <c r="D3932" s="0" t="str">
        <f aca="false">IF(C3932="T","T","")</f>
        <v/>
      </c>
      <c r="E3932" s="0" t="str">
        <f aca="false">IF(D3932="T",COUNTIF($D$3:$D3932,"T"),"")</f>
        <v/>
      </c>
      <c r="F3932" s="0" t="str">
        <f aca="false">IF(C3932="S","S","")</f>
        <v/>
      </c>
      <c r="G3932" s="0" t="str">
        <f aca="false">IF(F3932="S",COUNTIF($F$3:$F3932,"S"),"")</f>
        <v/>
      </c>
      <c r="H3932" s="0" t="n">
        <f aca="false">A3932</f>
        <v>53</v>
      </c>
      <c r="I3932" s="0" t="n">
        <f aca="false">B3932</f>
        <v>30</v>
      </c>
    </row>
    <row r="3933" customFormat="false" ht="12.8" hidden="false" customHeight="false" outlineLevel="0" collapsed="false">
      <c r="A3933" s="0" t="n">
        <f aca="false">IF(B3932&lt;&gt;$D$1,A3932,A3932+1)</f>
        <v>53</v>
      </c>
      <c r="B3933" s="0" t="n">
        <f aca="false">IF(B3932&lt;&gt;$D$1,B3932+1,1)</f>
        <v>31</v>
      </c>
      <c r="C3933" s="0" t="str">
        <f aca="false">IFERROR(VLOOKUP(A3933,'Province Map'!$A$2:$BX$77,(MATCH(B3933,'Province Map'!$B$2:$BX$2,0)+1),0),"")</f>
        <v/>
      </c>
      <c r="D3933" s="0" t="str">
        <f aca="false">IF(C3933="T","T","")</f>
        <v/>
      </c>
      <c r="E3933" s="0" t="str">
        <f aca="false">IF(D3933="T",COUNTIF($D$3:$D3933,"T"),"")</f>
        <v/>
      </c>
      <c r="F3933" s="0" t="str">
        <f aca="false">IF(C3933="S","S","")</f>
        <v/>
      </c>
      <c r="G3933" s="0" t="str">
        <f aca="false">IF(F3933="S",COUNTIF($F$3:$F3933,"S"),"")</f>
        <v/>
      </c>
      <c r="H3933" s="0" t="n">
        <f aca="false">A3933</f>
        <v>53</v>
      </c>
      <c r="I3933" s="0" t="n">
        <f aca="false">B3933</f>
        <v>31</v>
      </c>
    </row>
    <row r="3934" customFormat="false" ht="12.8" hidden="false" customHeight="false" outlineLevel="0" collapsed="false">
      <c r="A3934" s="0" t="n">
        <f aca="false">IF(B3933&lt;&gt;$D$1,A3933,A3933+1)</f>
        <v>53</v>
      </c>
      <c r="B3934" s="0" t="n">
        <f aca="false">IF(B3933&lt;&gt;$D$1,B3933+1,1)</f>
        <v>32</v>
      </c>
      <c r="C3934" s="0" t="str">
        <f aca="false">IFERROR(VLOOKUP(A3934,'Province Map'!$A$2:$BX$77,(MATCH(B3934,'Province Map'!$B$2:$BX$2,0)+1),0),"")</f>
        <v/>
      </c>
      <c r="D3934" s="0" t="str">
        <f aca="false">IF(C3934="T","T","")</f>
        <v/>
      </c>
      <c r="E3934" s="0" t="str">
        <f aca="false">IF(D3934="T",COUNTIF($D$3:$D3934,"T"),"")</f>
        <v/>
      </c>
      <c r="F3934" s="0" t="str">
        <f aca="false">IF(C3934="S","S","")</f>
        <v/>
      </c>
      <c r="G3934" s="0" t="str">
        <f aca="false">IF(F3934="S",COUNTIF($F$3:$F3934,"S"),"")</f>
        <v/>
      </c>
      <c r="H3934" s="0" t="n">
        <f aca="false">A3934</f>
        <v>53</v>
      </c>
      <c r="I3934" s="0" t="n">
        <f aca="false">B3934</f>
        <v>32</v>
      </c>
    </row>
    <row r="3935" customFormat="false" ht="12.8" hidden="false" customHeight="false" outlineLevel="0" collapsed="false">
      <c r="A3935" s="0" t="n">
        <f aca="false">IF(B3934&lt;&gt;$D$1,A3934,A3934+1)</f>
        <v>53</v>
      </c>
      <c r="B3935" s="0" t="n">
        <f aca="false">IF(B3934&lt;&gt;$D$1,B3934+1,1)</f>
        <v>33</v>
      </c>
      <c r="C3935" s="0" t="str">
        <f aca="false">IFERROR(VLOOKUP(A3935,'Province Map'!$A$2:$BX$77,(MATCH(B3935,'Province Map'!$B$2:$BX$2,0)+1),0),"")</f>
        <v/>
      </c>
      <c r="D3935" s="0" t="str">
        <f aca="false">IF(C3935="T","T","")</f>
        <v/>
      </c>
      <c r="E3935" s="0" t="str">
        <f aca="false">IF(D3935="T",COUNTIF($D$3:$D3935,"T"),"")</f>
        <v/>
      </c>
      <c r="F3935" s="0" t="str">
        <f aca="false">IF(C3935="S","S","")</f>
        <v/>
      </c>
      <c r="G3935" s="0" t="str">
        <f aca="false">IF(F3935="S",COUNTIF($F$3:$F3935,"S"),"")</f>
        <v/>
      </c>
      <c r="H3935" s="0" t="n">
        <f aca="false">A3935</f>
        <v>53</v>
      </c>
      <c r="I3935" s="0" t="n">
        <f aca="false">B3935</f>
        <v>33</v>
      </c>
    </row>
    <row r="3936" customFormat="false" ht="12.8" hidden="false" customHeight="false" outlineLevel="0" collapsed="false">
      <c r="A3936" s="0" t="n">
        <f aca="false">IF(B3935&lt;&gt;$D$1,A3935,A3935+1)</f>
        <v>53</v>
      </c>
      <c r="B3936" s="0" t="n">
        <f aca="false">IF(B3935&lt;&gt;$D$1,B3935+1,1)</f>
        <v>34</v>
      </c>
      <c r="C3936" s="0" t="str">
        <f aca="false">IFERROR(VLOOKUP(A3936,'Province Map'!$A$2:$BX$77,(MATCH(B3936,'Province Map'!$B$2:$BX$2,0)+1),0),"")</f>
        <v/>
      </c>
      <c r="D3936" s="0" t="str">
        <f aca="false">IF(C3936="T","T","")</f>
        <v/>
      </c>
      <c r="E3936" s="0" t="str">
        <f aca="false">IF(D3936="T",COUNTIF($D$3:$D3936,"T"),"")</f>
        <v/>
      </c>
      <c r="F3936" s="0" t="str">
        <f aca="false">IF(C3936="S","S","")</f>
        <v/>
      </c>
      <c r="G3936" s="0" t="str">
        <f aca="false">IF(F3936="S",COUNTIF($F$3:$F3936,"S"),"")</f>
        <v/>
      </c>
      <c r="H3936" s="0" t="n">
        <f aca="false">A3936</f>
        <v>53</v>
      </c>
      <c r="I3936" s="0" t="n">
        <f aca="false">B3936</f>
        <v>34</v>
      </c>
    </row>
    <row r="3937" customFormat="false" ht="12.8" hidden="false" customHeight="false" outlineLevel="0" collapsed="false">
      <c r="A3937" s="0" t="n">
        <f aca="false">IF(B3936&lt;&gt;$D$1,A3936,A3936+1)</f>
        <v>53</v>
      </c>
      <c r="B3937" s="0" t="n">
        <f aca="false">IF(B3936&lt;&gt;$D$1,B3936+1,1)</f>
        <v>35</v>
      </c>
      <c r="C3937" s="0" t="str">
        <f aca="false">IFERROR(VLOOKUP(A3937,'Province Map'!$A$2:$BX$77,(MATCH(B3937,'Province Map'!$B$2:$BX$2,0)+1),0),"")</f>
        <v/>
      </c>
      <c r="D3937" s="0" t="str">
        <f aca="false">IF(C3937="T","T","")</f>
        <v/>
      </c>
      <c r="E3937" s="0" t="str">
        <f aca="false">IF(D3937="T",COUNTIF($D$3:$D3937,"T"),"")</f>
        <v/>
      </c>
      <c r="F3937" s="0" t="str">
        <f aca="false">IF(C3937="S","S","")</f>
        <v/>
      </c>
      <c r="G3937" s="0" t="str">
        <f aca="false">IF(F3937="S",COUNTIF($F$3:$F3937,"S"),"")</f>
        <v/>
      </c>
      <c r="H3937" s="0" t="n">
        <f aca="false">A3937</f>
        <v>53</v>
      </c>
      <c r="I3937" s="0" t="n">
        <f aca="false">B3937</f>
        <v>35</v>
      </c>
    </row>
    <row r="3938" customFormat="false" ht="12.8" hidden="false" customHeight="false" outlineLevel="0" collapsed="false">
      <c r="A3938" s="0" t="n">
        <f aca="false">IF(B3937&lt;&gt;$D$1,A3937,A3937+1)</f>
        <v>53</v>
      </c>
      <c r="B3938" s="0" t="n">
        <f aca="false">IF(B3937&lt;&gt;$D$1,B3937+1,1)</f>
        <v>36</v>
      </c>
      <c r="C3938" s="0" t="str">
        <f aca="false">IFERROR(VLOOKUP(A3938,'Province Map'!$A$2:$BX$77,(MATCH(B3938,'Province Map'!$B$2:$BX$2,0)+1),0),"")</f>
        <v/>
      </c>
      <c r="D3938" s="0" t="str">
        <f aca="false">IF(C3938="T","T","")</f>
        <v/>
      </c>
      <c r="E3938" s="0" t="str">
        <f aca="false">IF(D3938="T",COUNTIF($D$3:$D3938,"T"),"")</f>
        <v/>
      </c>
      <c r="F3938" s="0" t="str">
        <f aca="false">IF(C3938="S","S","")</f>
        <v/>
      </c>
      <c r="G3938" s="0" t="str">
        <f aca="false">IF(F3938="S",COUNTIF($F$3:$F3938,"S"),"")</f>
        <v/>
      </c>
      <c r="H3938" s="0" t="n">
        <f aca="false">A3938</f>
        <v>53</v>
      </c>
      <c r="I3938" s="0" t="n">
        <f aca="false">B3938</f>
        <v>36</v>
      </c>
    </row>
    <row r="3939" customFormat="false" ht="12.8" hidden="false" customHeight="false" outlineLevel="0" collapsed="false">
      <c r="A3939" s="0" t="n">
        <f aca="false">IF(B3938&lt;&gt;$D$1,A3938,A3938+1)</f>
        <v>53</v>
      </c>
      <c r="B3939" s="0" t="n">
        <f aca="false">IF(B3938&lt;&gt;$D$1,B3938+1,1)</f>
        <v>37</v>
      </c>
      <c r="C3939" s="0" t="str">
        <f aca="false">IFERROR(VLOOKUP(A3939,'Province Map'!$A$2:$BX$77,(MATCH(B3939,'Province Map'!$B$2:$BX$2,0)+1),0),"")</f>
        <v/>
      </c>
      <c r="D3939" s="0" t="str">
        <f aca="false">IF(C3939="T","T","")</f>
        <v/>
      </c>
      <c r="E3939" s="0" t="str">
        <f aca="false">IF(D3939="T",COUNTIF($D$3:$D3939,"T"),"")</f>
        <v/>
      </c>
      <c r="F3939" s="0" t="str">
        <f aca="false">IF(C3939="S","S","")</f>
        <v/>
      </c>
      <c r="G3939" s="0" t="str">
        <f aca="false">IF(F3939="S",COUNTIF($F$3:$F3939,"S"),"")</f>
        <v/>
      </c>
      <c r="H3939" s="0" t="n">
        <f aca="false">A3939</f>
        <v>53</v>
      </c>
      <c r="I3939" s="0" t="n">
        <f aca="false">B3939</f>
        <v>37</v>
      </c>
    </row>
    <row r="3940" customFormat="false" ht="12.8" hidden="false" customHeight="false" outlineLevel="0" collapsed="false">
      <c r="A3940" s="0" t="n">
        <f aca="false">IF(B3939&lt;&gt;$D$1,A3939,A3939+1)</f>
        <v>53</v>
      </c>
      <c r="B3940" s="0" t="n">
        <f aca="false">IF(B3939&lt;&gt;$D$1,B3939+1,1)</f>
        <v>38</v>
      </c>
      <c r="C3940" s="0" t="str">
        <f aca="false">IFERROR(VLOOKUP(A3940,'Province Map'!$A$2:$BX$77,(MATCH(B3940,'Province Map'!$B$2:$BX$2,0)+1),0),"")</f>
        <v/>
      </c>
      <c r="D3940" s="0" t="str">
        <f aca="false">IF(C3940="T","T","")</f>
        <v/>
      </c>
      <c r="E3940" s="0" t="str">
        <f aca="false">IF(D3940="T",COUNTIF($D$3:$D3940,"T"),"")</f>
        <v/>
      </c>
      <c r="F3940" s="0" t="str">
        <f aca="false">IF(C3940="S","S","")</f>
        <v/>
      </c>
      <c r="G3940" s="0" t="str">
        <f aca="false">IF(F3940="S",COUNTIF($F$3:$F3940,"S"),"")</f>
        <v/>
      </c>
      <c r="H3940" s="0" t="n">
        <f aca="false">A3940</f>
        <v>53</v>
      </c>
      <c r="I3940" s="0" t="n">
        <f aca="false">B3940</f>
        <v>38</v>
      </c>
    </row>
    <row r="3941" customFormat="false" ht="12.8" hidden="false" customHeight="false" outlineLevel="0" collapsed="false">
      <c r="A3941" s="0" t="n">
        <f aca="false">IF(B3940&lt;&gt;$D$1,A3940,A3940+1)</f>
        <v>53</v>
      </c>
      <c r="B3941" s="0" t="n">
        <f aca="false">IF(B3940&lt;&gt;$D$1,B3940+1,1)</f>
        <v>39</v>
      </c>
      <c r="C3941" s="0" t="str">
        <f aca="false">IFERROR(VLOOKUP(A3941,'Province Map'!$A$2:$BX$77,(MATCH(B3941,'Province Map'!$B$2:$BX$2,0)+1),0),"")</f>
        <v/>
      </c>
      <c r="D3941" s="0" t="str">
        <f aca="false">IF(C3941="T","T","")</f>
        <v/>
      </c>
      <c r="E3941" s="0" t="str">
        <f aca="false">IF(D3941="T",COUNTIF($D$3:$D3941,"T"),"")</f>
        <v/>
      </c>
      <c r="F3941" s="0" t="str">
        <f aca="false">IF(C3941="S","S","")</f>
        <v/>
      </c>
      <c r="G3941" s="0" t="str">
        <f aca="false">IF(F3941="S",COUNTIF($F$3:$F3941,"S"),"")</f>
        <v/>
      </c>
      <c r="H3941" s="0" t="n">
        <f aca="false">A3941</f>
        <v>53</v>
      </c>
      <c r="I3941" s="0" t="n">
        <f aca="false">B3941</f>
        <v>39</v>
      </c>
    </row>
    <row r="3942" customFormat="false" ht="12.8" hidden="false" customHeight="false" outlineLevel="0" collapsed="false">
      <c r="A3942" s="0" t="n">
        <f aca="false">IF(B3941&lt;&gt;$D$1,A3941,A3941+1)</f>
        <v>53</v>
      </c>
      <c r="B3942" s="0" t="n">
        <f aca="false">IF(B3941&lt;&gt;$D$1,B3941+1,1)</f>
        <v>40</v>
      </c>
      <c r="C3942" s="0" t="str">
        <f aca="false">IFERROR(VLOOKUP(A3942,'Province Map'!$A$2:$BX$77,(MATCH(B3942,'Province Map'!$B$2:$BX$2,0)+1),0),"")</f>
        <v/>
      </c>
      <c r="D3942" s="0" t="str">
        <f aca="false">IF(C3942="T","T","")</f>
        <v/>
      </c>
      <c r="E3942" s="0" t="str">
        <f aca="false">IF(D3942="T",COUNTIF($D$3:$D3942,"T"),"")</f>
        <v/>
      </c>
      <c r="F3942" s="0" t="str">
        <f aca="false">IF(C3942="S","S","")</f>
        <v/>
      </c>
      <c r="G3942" s="0" t="str">
        <f aca="false">IF(F3942="S",COUNTIF($F$3:$F3942,"S"),"")</f>
        <v/>
      </c>
      <c r="H3942" s="0" t="n">
        <f aca="false">A3942</f>
        <v>53</v>
      </c>
      <c r="I3942" s="0" t="n">
        <f aca="false">B3942</f>
        <v>40</v>
      </c>
    </row>
    <row r="3943" customFormat="false" ht="12.8" hidden="false" customHeight="false" outlineLevel="0" collapsed="false">
      <c r="A3943" s="0" t="n">
        <f aca="false">IF(B3942&lt;&gt;$D$1,A3942,A3942+1)</f>
        <v>53</v>
      </c>
      <c r="B3943" s="0" t="n">
        <f aca="false">IF(B3942&lt;&gt;$D$1,B3942+1,1)</f>
        <v>41</v>
      </c>
      <c r="C3943" s="0" t="str">
        <f aca="false">IFERROR(VLOOKUP(A3943,'Province Map'!$A$2:$BX$77,(MATCH(B3943,'Province Map'!$B$2:$BX$2,0)+1),0),"")</f>
        <v/>
      </c>
      <c r="D3943" s="0" t="str">
        <f aca="false">IF(C3943="T","T","")</f>
        <v/>
      </c>
      <c r="E3943" s="0" t="str">
        <f aca="false">IF(D3943="T",COUNTIF($D$3:$D3943,"T"),"")</f>
        <v/>
      </c>
      <c r="F3943" s="0" t="str">
        <f aca="false">IF(C3943="S","S","")</f>
        <v/>
      </c>
      <c r="G3943" s="0" t="str">
        <f aca="false">IF(F3943="S",COUNTIF($F$3:$F3943,"S"),"")</f>
        <v/>
      </c>
      <c r="H3943" s="0" t="n">
        <f aca="false">A3943</f>
        <v>53</v>
      </c>
      <c r="I3943" s="0" t="n">
        <f aca="false">B3943</f>
        <v>41</v>
      </c>
    </row>
    <row r="3944" customFormat="false" ht="12.8" hidden="false" customHeight="false" outlineLevel="0" collapsed="false">
      <c r="A3944" s="0" t="n">
        <f aca="false">IF(B3943&lt;&gt;$D$1,A3943,A3943+1)</f>
        <v>53</v>
      </c>
      <c r="B3944" s="0" t="n">
        <f aca="false">IF(B3943&lt;&gt;$D$1,B3943+1,1)</f>
        <v>42</v>
      </c>
      <c r="C3944" s="0" t="str">
        <f aca="false">IFERROR(VLOOKUP(A3944,'Province Map'!$A$2:$BX$77,(MATCH(B3944,'Province Map'!$B$2:$BX$2,0)+1),0),"")</f>
        <v/>
      </c>
      <c r="D3944" s="0" t="str">
        <f aca="false">IF(C3944="T","T","")</f>
        <v/>
      </c>
      <c r="E3944" s="0" t="str">
        <f aca="false">IF(D3944="T",COUNTIF($D$3:$D3944,"T"),"")</f>
        <v/>
      </c>
      <c r="F3944" s="0" t="str">
        <f aca="false">IF(C3944="S","S","")</f>
        <v/>
      </c>
      <c r="G3944" s="0" t="str">
        <f aca="false">IF(F3944="S",COUNTIF($F$3:$F3944,"S"),"")</f>
        <v/>
      </c>
      <c r="H3944" s="0" t="n">
        <f aca="false">A3944</f>
        <v>53</v>
      </c>
      <c r="I3944" s="0" t="n">
        <f aca="false">B3944</f>
        <v>42</v>
      </c>
    </row>
    <row r="3945" customFormat="false" ht="12.8" hidden="false" customHeight="false" outlineLevel="0" collapsed="false">
      <c r="A3945" s="0" t="n">
        <f aca="false">IF(B3944&lt;&gt;$D$1,A3944,A3944+1)</f>
        <v>53</v>
      </c>
      <c r="B3945" s="0" t="n">
        <f aca="false">IF(B3944&lt;&gt;$D$1,B3944+1,1)</f>
        <v>43</v>
      </c>
      <c r="C3945" s="0" t="str">
        <f aca="false">IFERROR(VLOOKUP(A3945,'Province Map'!$A$2:$BX$77,(MATCH(B3945,'Province Map'!$B$2:$BX$2,0)+1),0),"")</f>
        <v/>
      </c>
      <c r="D3945" s="0" t="str">
        <f aca="false">IF(C3945="T","T","")</f>
        <v/>
      </c>
      <c r="E3945" s="0" t="str">
        <f aca="false">IF(D3945="T",COUNTIF($D$3:$D3945,"T"),"")</f>
        <v/>
      </c>
      <c r="F3945" s="0" t="str">
        <f aca="false">IF(C3945="S","S","")</f>
        <v/>
      </c>
      <c r="G3945" s="0" t="str">
        <f aca="false">IF(F3945="S",COUNTIF($F$3:$F3945,"S"),"")</f>
        <v/>
      </c>
      <c r="H3945" s="0" t="n">
        <f aca="false">A3945</f>
        <v>53</v>
      </c>
      <c r="I3945" s="0" t="n">
        <f aca="false">B3945</f>
        <v>43</v>
      </c>
    </row>
    <row r="3946" customFormat="false" ht="12.8" hidden="false" customHeight="false" outlineLevel="0" collapsed="false">
      <c r="A3946" s="0" t="n">
        <f aca="false">IF(B3945&lt;&gt;$D$1,A3945,A3945+1)</f>
        <v>53</v>
      </c>
      <c r="B3946" s="0" t="n">
        <f aca="false">IF(B3945&lt;&gt;$D$1,B3945+1,1)</f>
        <v>44</v>
      </c>
      <c r="C3946" s="0" t="str">
        <f aca="false">IFERROR(VLOOKUP(A3946,'Province Map'!$A$2:$BX$77,(MATCH(B3946,'Province Map'!$B$2:$BX$2,0)+1),0),"")</f>
        <v/>
      </c>
      <c r="D3946" s="0" t="str">
        <f aca="false">IF(C3946="T","T","")</f>
        <v/>
      </c>
      <c r="E3946" s="0" t="str">
        <f aca="false">IF(D3946="T",COUNTIF($D$3:$D3946,"T"),"")</f>
        <v/>
      </c>
      <c r="F3946" s="0" t="str">
        <f aca="false">IF(C3946="S","S","")</f>
        <v/>
      </c>
      <c r="G3946" s="0" t="str">
        <f aca="false">IF(F3946="S",COUNTIF($F$3:$F3946,"S"),"")</f>
        <v/>
      </c>
      <c r="H3946" s="0" t="n">
        <f aca="false">A3946</f>
        <v>53</v>
      </c>
      <c r="I3946" s="0" t="n">
        <f aca="false">B3946</f>
        <v>44</v>
      </c>
    </row>
    <row r="3947" customFormat="false" ht="12.8" hidden="false" customHeight="false" outlineLevel="0" collapsed="false">
      <c r="A3947" s="0" t="n">
        <f aca="false">IF(B3946&lt;&gt;$D$1,A3946,A3946+1)</f>
        <v>53</v>
      </c>
      <c r="B3947" s="0" t="n">
        <f aca="false">IF(B3946&lt;&gt;$D$1,B3946+1,1)</f>
        <v>45</v>
      </c>
      <c r="C3947" s="0" t="str">
        <f aca="false">IFERROR(VLOOKUP(A3947,'Province Map'!$A$2:$BX$77,(MATCH(B3947,'Province Map'!$B$2:$BX$2,0)+1),0),"")</f>
        <v/>
      </c>
      <c r="D3947" s="0" t="str">
        <f aca="false">IF(C3947="T","T","")</f>
        <v/>
      </c>
      <c r="E3947" s="0" t="str">
        <f aca="false">IF(D3947="T",COUNTIF($D$3:$D3947,"T"),"")</f>
        <v/>
      </c>
      <c r="F3947" s="0" t="str">
        <f aca="false">IF(C3947="S","S","")</f>
        <v/>
      </c>
      <c r="G3947" s="0" t="str">
        <f aca="false">IF(F3947="S",COUNTIF($F$3:$F3947,"S"),"")</f>
        <v/>
      </c>
      <c r="H3947" s="0" t="n">
        <f aca="false">A3947</f>
        <v>53</v>
      </c>
      <c r="I3947" s="0" t="n">
        <f aca="false">B3947</f>
        <v>45</v>
      </c>
    </row>
    <row r="3948" customFormat="false" ht="12.8" hidden="false" customHeight="false" outlineLevel="0" collapsed="false">
      <c r="A3948" s="0" t="n">
        <f aca="false">IF(B3947&lt;&gt;$D$1,A3947,A3947+1)</f>
        <v>53</v>
      </c>
      <c r="B3948" s="0" t="n">
        <f aca="false">IF(B3947&lt;&gt;$D$1,B3947+1,1)</f>
        <v>46</v>
      </c>
      <c r="C3948" s="0" t="str">
        <f aca="false">IFERROR(VLOOKUP(A3948,'Province Map'!$A$2:$BX$77,(MATCH(B3948,'Province Map'!$B$2:$BX$2,0)+1),0),"")</f>
        <v/>
      </c>
      <c r="D3948" s="0" t="str">
        <f aca="false">IF(C3948="T","T","")</f>
        <v/>
      </c>
      <c r="E3948" s="0" t="str">
        <f aca="false">IF(D3948="T",COUNTIF($D$3:$D3948,"T"),"")</f>
        <v/>
      </c>
      <c r="F3948" s="0" t="str">
        <f aca="false">IF(C3948="S","S","")</f>
        <v/>
      </c>
      <c r="G3948" s="0" t="str">
        <f aca="false">IF(F3948="S",COUNTIF($F$3:$F3948,"S"),"")</f>
        <v/>
      </c>
      <c r="H3948" s="0" t="n">
        <f aca="false">A3948</f>
        <v>53</v>
      </c>
      <c r="I3948" s="0" t="n">
        <f aca="false">B3948</f>
        <v>46</v>
      </c>
    </row>
    <row r="3949" customFormat="false" ht="12.8" hidden="false" customHeight="false" outlineLevel="0" collapsed="false">
      <c r="A3949" s="0" t="n">
        <f aca="false">IF(B3948&lt;&gt;$D$1,A3948,A3948+1)</f>
        <v>53</v>
      </c>
      <c r="B3949" s="0" t="n">
        <f aca="false">IF(B3948&lt;&gt;$D$1,B3948+1,1)</f>
        <v>47</v>
      </c>
      <c r="C3949" s="0" t="str">
        <f aca="false">IFERROR(VLOOKUP(A3949,'Province Map'!$A$2:$BX$77,(MATCH(B3949,'Province Map'!$B$2:$BX$2,0)+1),0),"")</f>
        <v/>
      </c>
      <c r="D3949" s="0" t="str">
        <f aca="false">IF(C3949="T","T","")</f>
        <v/>
      </c>
      <c r="E3949" s="0" t="str">
        <f aca="false">IF(D3949="T",COUNTIF($D$3:$D3949,"T"),"")</f>
        <v/>
      </c>
      <c r="F3949" s="0" t="str">
        <f aca="false">IF(C3949="S","S","")</f>
        <v/>
      </c>
      <c r="G3949" s="0" t="str">
        <f aca="false">IF(F3949="S",COUNTIF($F$3:$F3949,"S"),"")</f>
        <v/>
      </c>
      <c r="H3949" s="0" t="n">
        <f aca="false">A3949</f>
        <v>53</v>
      </c>
      <c r="I3949" s="0" t="n">
        <f aca="false">B3949</f>
        <v>47</v>
      </c>
    </row>
    <row r="3950" customFormat="false" ht="12.8" hidden="false" customHeight="false" outlineLevel="0" collapsed="false">
      <c r="A3950" s="0" t="n">
        <f aca="false">IF(B3949&lt;&gt;$D$1,A3949,A3949+1)</f>
        <v>53</v>
      </c>
      <c r="B3950" s="0" t="n">
        <f aca="false">IF(B3949&lt;&gt;$D$1,B3949+1,1)</f>
        <v>48</v>
      </c>
      <c r="C3950" s="0" t="str">
        <f aca="false">IFERROR(VLOOKUP(A3950,'Province Map'!$A$2:$BX$77,(MATCH(B3950,'Province Map'!$B$2:$BX$2,0)+1),0),"")</f>
        <v/>
      </c>
      <c r="D3950" s="0" t="str">
        <f aca="false">IF(C3950="T","T","")</f>
        <v/>
      </c>
      <c r="E3950" s="0" t="str">
        <f aca="false">IF(D3950="T",COUNTIF($D$3:$D3950,"T"),"")</f>
        <v/>
      </c>
      <c r="F3950" s="0" t="str">
        <f aca="false">IF(C3950="S","S","")</f>
        <v/>
      </c>
      <c r="G3950" s="0" t="str">
        <f aca="false">IF(F3950="S",COUNTIF($F$3:$F3950,"S"),"")</f>
        <v/>
      </c>
      <c r="H3950" s="0" t="n">
        <f aca="false">A3950</f>
        <v>53</v>
      </c>
      <c r="I3950" s="0" t="n">
        <f aca="false">B3950</f>
        <v>48</v>
      </c>
    </row>
    <row r="3951" customFormat="false" ht="12.8" hidden="false" customHeight="false" outlineLevel="0" collapsed="false">
      <c r="A3951" s="0" t="n">
        <f aca="false">IF(B3950&lt;&gt;$D$1,A3950,A3950+1)</f>
        <v>53</v>
      </c>
      <c r="B3951" s="0" t="n">
        <f aca="false">IF(B3950&lt;&gt;$D$1,B3950+1,1)</f>
        <v>49</v>
      </c>
      <c r="C3951" s="0" t="str">
        <f aca="false">IFERROR(VLOOKUP(A3951,'Province Map'!$A$2:$BX$77,(MATCH(B3951,'Province Map'!$B$2:$BX$2,0)+1),0),"")</f>
        <v/>
      </c>
      <c r="D3951" s="0" t="str">
        <f aca="false">IF(C3951="T","T","")</f>
        <v/>
      </c>
      <c r="E3951" s="0" t="str">
        <f aca="false">IF(D3951="T",COUNTIF($D$3:$D3951,"T"),"")</f>
        <v/>
      </c>
      <c r="F3951" s="0" t="str">
        <f aca="false">IF(C3951="S","S","")</f>
        <v/>
      </c>
      <c r="G3951" s="0" t="str">
        <f aca="false">IF(F3951="S",COUNTIF($F$3:$F3951,"S"),"")</f>
        <v/>
      </c>
      <c r="H3951" s="0" t="n">
        <f aca="false">A3951</f>
        <v>53</v>
      </c>
      <c r="I3951" s="0" t="n">
        <f aca="false">B3951</f>
        <v>49</v>
      </c>
    </row>
    <row r="3952" customFormat="false" ht="12.8" hidden="false" customHeight="false" outlineLevel="0" collapsed="false">
      <c r="A3952" s="0" t="n">
        <f aca="false">IF(B3951&lt;&gt;$D$1,A3951,A3951+1)</f>
        <v>53</v>
      </c>
      <c r="B3952" s="0" t="n">
        <f aca="false">IF(B3951&lt;&gt;$D$1,B3951+1,1)</f>
        <v>50</v>
      </c>
      <c r="C3952" s="0" t="str">
        <f aca="false">IFERROR(VLOOKUP(A3952,'Province Map'!$A$2:$BX$77,(MATCH(B3952,'Province Map'!$B$2:$BX$2,0)+1),0),"")</f>
        <v/>
      </c>
      <c r="D3952" s="0" t="str">
        <f aca="false">IF(C3952="T","T","")</f>
        <v/>
      </c>
      <c r="E3952" s="0" t="str">
        <f aca="false">IF(D3952="T",COUNTIF($D$3:$D3952,"T"),"")</f>
        <v/>
      </c>
      <c r="F3952" s="0" t="str">
        <f aca="false">IF(C3952="S","S","")</f>
        <v/>
      </c>
      <c r="G3952" s="0" t="str">
        <f aca="false">IF(F3952="S",COUNTIF($F$3:$F3952,"S"),"")</f>
        <v/>
      </c>
      <c r="H3952" s="0" t="n">
        <f aca="false">A3952</f>
        <v>53</v>
      </c>
      <c r="I3952" s="0" t="n">
        <f aca="false">B3952</f>
        <v>50</v>
      </c>
    </row>
    <row r="3953" customFormat="false" ht="12.8" hidden="false" customHeight="false" outlineLevel="0" collapsed="false">
      <c r="A3953" s="0" t="n">
        <f aca="false">IF(B3952&lt;&gt;$D$1,A3952,A3952+1)</f>
        <v>53</v>
      </c>
      <c r="B3953" s="0" t="n">
        <f aca="false">IF(B3952&lt;&gt;$D$1,B3952+1,1)</f>
        <v>51</v>
      </c>
      <c r="C3953" s="0" t="str">
        <f aca="false">IFERROR(VLOOKUP(A3953,'Province Map'!$A$2:$BX$77,(MATCH(B3953,'Province Map'!$B$2:$BX$2,0)+1),0),"")</f>
        <v/>
      </c>
      <c r="D3953" s="0" t="str">
        <f aca="false">IF(C3953="T","T","")</f>
        <v/>
      </c>
      <c r="E3953" s="0" t="str">
        <f aca="false">IF(D3953="T",COUNTIF($D$3:$D3953,"T"),"")</f>
        <v/>
      </c>
      <c r="F3953" s="0" t="str">
        <f aca="false">IF(C3953="S","S","")</f>
        <v/>
      </c>
      <c r="G3953" s="0" t="str">
        <f aca="false">IF(F3953="S",COUNTIF($F$3:$F3953,"S"),"")</f>
        <v/>
      </c>
      <c r="H3953" s="0" t="n">
        <f aca="false">A3953</f>
        <v>53</v>
      </c>
      <c r="I3953" s="0" t="n">
        <f aca="false">B3953</f>
        <v>51</v>
      </c>
    </row>
    <row r="3954" customFormat="false" ht="12.8" hidden="false" customHeight="false" outlineLevel="0" collapsed="false">
      <c r="A3954" s="0" t="n">
        <f aca="false">IF(B3953&lt;&gt;$D$1,A3953,A3953+1)</f>
        <v>53</v>
      </c>
      <c r="B3954" s="0" t="n">
        <f aca="false">IF(B3953&lt;&gt;$D$1,B3953+1,1)</f>
        <v>52</v>
      </c>
      <c r="C3954" s="0" t="str">
        <f aca="false">IFERROR(VLOOKUP(A3954,'Province Map'!$A$2:$BX$77,(MATCH(B3954,'Province Map'!$B$2:$BX$2,0)+1),0),"")</f>
        <v/>
      </c>
      <c r="D3954" s="0" t="str">
        <f aca="false">IF(C3954="T","T","")</f>
        <v/>
      </c>
      <c r="E3954" s="0" t="str">
        <f aca="false">IF(D3954="T",COUNTIF($D$3:$D3954,"T"),"")</f>
        <v/>
      </c>
      <c r="F3954" s="0" t="str">
        <f aca="false">IF(C3954="S","S","")</f>
        <v/>
      </c>
      <c r="G3954" s="0" t="str">
        <f aca="false">IF(F3954="S",COUNTIF($F$3:$F3954,"S"),"")</f>
        <v/>
      </c>
      <c r="H3954" s="0" t="n">
        <f aca="false">A3954</f>
        <v>53</v>
      </c>
      <c r="I3954" s="0" t="n">
        <f aca="false">B3954</f>
        <v>52</v>
      </c>
    </row>
    <row r="3955" customFormat="false" ht="12.8" hidden="false" customHeight="false" outlineLevel="0" collapsed="false">
      <c r="A3955" s="0" t="n">
        <f aca="false">IF(B3954&lt;&gt;$D$1,A3954,A3954+1)</f>
        <v>53</v>
      </c>
      <c r="B3955" s="0" t="n">
        <f aca="false">IF(B3954&lt;&gt;$D$1,B3954+1,1)</f>
        <v>53</v>
      </c>
      <c r="C3955" s="0" t="str">
        <f aca="false">IFERROR(VLOOKUP(A3955,'Province Map'!$A$2:$BX$77,(MATCH(B3955,'Province Map'!$B$2:$BX$2,0)+1),0),"")</f>
        <v/>
      </c>
      <c r="D3955" s="0" t="str">
        <f aca="false">IF(C3955="T","T","")</f>
        <v/>
      </c>
      <c r="E3955" s="0" t="str">
        <f aca="false">IF(D3955="T",COUNTIF($D$3:$D3955,"T"),"")</f>
        <v/>
      </c>
      <c r="F3955" s="0" t="str">
        <f aca="false">IF(C3955="S","S","")</f>
        <v/>
      </c>
      <c r="G3955" s="0" t="str">
        <f aca="false">IF(F3955="S",COUNTIF($F$3:$F3955,"S"),"")</f>
        <v/>
      </c>
      <c r="H3955" s="0" t="n">
        <f aca="false">A3955</f>
        <v>53</v>
      </c>
      <c r="I3955" s="0" t="n">
        <f aca="false">B3955</f>
        <v>53</v>
      </c>
    </row>
    <row r="3956" customFormat="false" ht="12.8" hidden="false" customHeight="false" outlineLevel="0" collapsed="false">
      <c r="A3956" s="0" t="n">
        <f aca="false">IF(B3955&lt;&gt;$D$1,A3955,A3955+1)</f>
        <v>53</v>
      </c>
      <c r="B3956" s="0" t="n">
        <f aca="false">IF(B3955&lt;&gt;$D$1,B3955+1,1)</f>
        <v>54</v>
      </c>
      <c r="C3956" s="0" t="str">
        <f aca="false">IFERROR(VLOOKUP(A3956,'Province Map'!$A$2:$BX$77,(MATCH(B3956,'Province Map'!$B$2:$BX$2,0)+1),0),"")</f>
        <v/>
      </c>
      <c r="D3956" s="0" t="str">
        <f aca="false">IF(C3956="T","T","")</f>
        <v/>
      </c>
      <c r="E3956" s="0" t="str">
        <f aca="false">IF(D3956="T",COUNTIF($D$3:$D3956,"T"),"")</f>
        <v/>
      </c>
      <c r="F3956" s="0" t="str">
        <f aca="false">IF(C3956="S","S","")</f>
        <v/>
      </c>
      <c r="G3956" s="0" t="str">
        <f aca="false">IF(F3956="S",COUNTIF($F$3:$F3956,"S"),"")</f>
        <v/>
      </c>
      <c r="H3956" s="0" t="n">
        <f aca="false">A3956</f>
        <v>53</v>
      </c>
      <c r="I3956" s="0" t="n">
        <f aca="false">B3956</f>
        <v>54</v>
      </c>
    </row>
    <row r="3957" customFormat="false" ht="12.8" hidden="false" customHeight="false" outlineLevel="0" collapsed="false">
      <c r="A3957" s="0" t="n">
        <f aca="false">IF(B3956&lt;&gt;$D$1,A3956,A3956+1)</f>
        <v>53</v>
      </c>
      <c r="B3957" s="0" t="n">
        <f aca="false">IF(B3956&lt;&gt;$D$1,B3956+1,1)</f>
        <v>55</v>
      </c>
      <c r="C3957" s="0" t="str">
        <f aca="false">IFERROR(VLOOKUP(A3957,'Province Map'!$A$2:$BX$77,(MATCH(B3957,'Province Map'!$B$2:$BX$2,0)+1),0),"")</f>
        <v/>
      </c>
      <c r="D3957" s="0" t="str">
        <f aca="false">IF(C3957="T","T","")</f>
        <v/>
      </c>
      <c r="E3957" s="0" t="str">
        <f aca="false">IF(D3957="T",COUNTIF($D$3:$D3957,"T"),"")</f>
        <v/>
      </c>
      <c r="F3957" s="0" t="str">
        <f aca="false">IF(C3957="S","S","")</f>
        <v/>
      </c>
      <c r="G3957" s="0" t="str">
        <f aca="false">IF(F3957="S",COUNTIF($F$3:$F3957,"S"),"")</f>
        <v/>
      </c>
      <c r="H3957" s="0" t="n">
        <f aca="false">A3957</f>
        <v>53</v>
      </c>
      <c r="I3957" s="0" t="n">
        <f aca="false">B3957</f>
        <v>55</v>
      </c>
    </row>
    <row r="3958" customFormat="false" ht="12.8" hidden="false" customHeight="false" outlineLevel="0" collapsed="false">
      <c r="A3958" s="0" t="n">
        <f aca="false">IF(B3957&lt;&gt;$D$1,A3957,A3957+1)</f>
        <v>53</v>
      </c>
      <c r="B3958" s="0" t="n">
        <f aca="false">IF(B3957&lt;&gt;$D$1,B3957+1,1)</f>
        <v>56</v>
      </c>
      <c r="C3958" s="0" t="str">
        <f aca="false">IFERROR(VLOOKUP(A3958,'Province Map'!$A$2:$BX$77,(MATCH(B3958,'Province Map'!$B$2:$BX$2,0)+1),0),"")</f>
        <v/>
      </c>
      <c r="D3958" s="0" t="str">
        <f aca="false">IF(C3958="T","T","")</f>
        <v/>
      </c>
      <c r="E3958" s="0" t="str">
        <f aca="false">IF(D3958="T",COUNTIF($D$3:$D3958,"T"),"")</f>
        <v/>
      </c>
      <c r="F3958" s="0" t="str">
        <f aca="false">IF(C3958="S","S","")</f>
        <v/>
      </c>
      <c r="G3958" s="0" t="str">
        <f aca="false">IF(F3958="S",COUNTIF($F$3:$F3958,"S"),"")</f>
        <v/>
      </c>
      <c r="H3958" s="0" t="n">
        <f aca="false">A3958</f>
        <v>53</v>
      </c>
      <c r="I3958" s="0" t="n">
        <f aca="false">B3958</f>
        <v>56</v>
      </c>
    </row>
    <row r="3959" customFormat="false" ht="12.8" hidden="false" customHeight="false" outlineLevel="0" collapsed="false">
      <c r="A3959" s="0" t="n">
        <f aca="false">IF(B3958&lt;&gt;$D$1,A3958,A3958+1)</f>
        <v>53</v>
      </c>
      <c r="B3959" s="0" t="n">
        <f aca="false">IF(B3958&lt;&gt;$D$1,B3958+1,1)</f>
        <v>57</v>
      </c>
      <c r="C3959" s="0" t="str">
        <f aca="false">IFERROR(VLOOKUP(A3959,'Province Map'!$A$2:$BX$77,(MATCH(B3959,'Province Map'!$B$2:$BX$2,0)+1),0),"")</f>
        <v/>
      </c>
      <c r="D3959" s="0" t="str">
        <f aca="false">IF(C3959="T","T","")</f>
        <v/>
      </c>
      <c r="E3959" s="0" t="str">
        <f aca="false">IF(D3959="T",COUNTIF($D$3:$D3959,"T"),"")</f>
        <v/>
      </c>
      <c r="F3959" s="0" t="str">
        <f aca="false">IF(C3959="S","S","")</f>
        <v/>
      </c>
      <c r="G3959" s="0" t="str">
        <f aca="false">IF(F3959="S",COUNTIF($F$3:$F3959,"S"),"")</f>
        <v/>
      </c>
      <c r="H3959" s="0" t="n">
        <f aca="false">A3959</f>
        <v>53</v>
      </c>
      <c r="I3959" s="0" t="n">
        <f aca="false">B3959</f>
        <v>57</v>
      </c>
    </row>
    <row r="3960" customFormat="false" ht="12.8" hidden="false" customHeight="false" outlineLevel="0" collapsed="false">
      <c r="A3960" s="0" t="n">
        <f aca="false">IF(B3959&lt;&gt;$D$1,A3959,A3959+1)</f>
        <v>53</v>
      </c>
      <c r="B3960" s="0" t="n">
        <f aca="false">IF(B3959&lt;&gt;$D$1,B3959+1,1)</f>
        <v>58</v>
      </c>
      <c r="C3960" s="0" t="str">
        <f aca="false">IFERROR(VLOOKUP(A3960,'Province Map'!$A$2:$BX$77,(MATCH(B3960,'Province Map'!$B$2:$BX$2,0)+1),0),"")</f>
        <v/>
      </c>
      <c r="D3960" s="0" t="str">
        <f aca="false">IF(C3960="T","T","")</f>
        <v/>
      </c>
      <c r="E3960" s="0" t="str">
        <f aca="false">IF(D3960="T",COUNTIF($D$3:$D3960,"T"),"")</f>
        <v/>
      </c>
      <c r="F3960" s="0" t="str">
        <f aca="false">IF(C3960="S","S","")</f>
        <v/>
      </c>
      <c r="G3960" s="0" t="str">
        <f aca="false">IF(F3960="S",COUNTIF($F$3:$F3960,"S"),"")</f>
        <v/>
      </c>
      <c r="H3960" s="0" t="n">
        <f aca="false">A3960</f>
        <v>53</v>
      </c>
      <c r="I3960" s="0" t="n">
        <f aca="false">B3960</f>
        <v>58</v>
      </c>
    </row>
    <row r="3961" customFormat="false" ht="12.8" hidden="false" customHeight="false" outlineLevel="0" collapsed="false">
      <c r="A3961" s="0" t="n">
        <f aca="false">IF(B3960&lt;&gt;$D$1,A3960,A3960+1)</f>
        <v>53</v>
      </c>
      <c r="B3961" s="0" t="n">
        <f aca="false">IF(B3960&lt;&gt;$D$1,B3960+1,1)</f>
        <v>59</v>
      </c>
      <c r="C3961" s="0" t="str">
        <f aca="false">IFERROR(VLOOKUP(A3961,'Province Map'!$A$2:$BX$77,(MATCH(B3961,'Province Map'!$B$2:$BX$2,0)+1),0),"")</f>
        <v/>
      </c>
      <c r="D3961" s="0" t="str">
        <f aca="false">IF(C3961="T","T","")</f>
        <v/>
      </c>
      <c r="E3961" s="0" t="str">
        <f aca="false">IF(D3961="T",COUNTIF($D$3:$D3961,"T"),"")</f>
        <v/>
      </c>
      <c r="F3961" s="0" t="str">
        <f aca="false">IF(C3961="S","S","")</f>
        <v/>
      </c>
      <c r="G3961" s="0" t="str">
        <f aca="false">IF(F3961="S",COUNTIF($F$3:$F3961,"S"),"")</f>
        <v/>
      </c>
      <c r="H3961" s="0" t="n">
        <f aca="false">A3961</f>
        <v>53</v>
      </c>
      <c r="I3961" s="0" t="n">
        <f aca="false">B3961</f>
        <v>59</v>
      </c>
    </row>
    <row r="3962" customFormat="false" ht="12.8" hidden="false" customHeight="false" outlineLevel="0" collapsed="false">
      <c r="A3962" s="0" t="n">
        <f aca="false">IF(B3961&lt;&gt;$D$1,A3961,A3961+1)</f>
        <v>53</v>
      </c>
      <c r="B3962" s="0" t="n">
        <f aca="false">IF(B3961&lt;&gt;$D$1,B3961+1,1)</f>
        <v>60</v>
      </c>
      <c r="C3962" s="0" t="str">
        <f aca="false">IFERROR(VLOOKUP(A3962,'Province Map'!$A$2:$BX$77,(MATCH(B3962,'Province Map'!$B$2:$BX$2,0)+1),0),"")</f>
        <v/>
      </c>
      <c r="D3962" s="0" t="str">
        <f aca="false">IF(C3962="T","T","")</f>
        <v/>
      </c>
      <c r="E3962" s="0" t="str">
        <f aca="false">IF(D3962="T",COUNTIF($D$3:$D3962,"T"),"")</f>
        <v/>
      </c>
      <c r="F3962" s="0" t="str">
        <f aca="false">IF(C3962="S","S","")</f>
        <v/>
      </c>
      <c r="G3962" s="0" t="str">
        <f aca="false">IF(F3962="S",COUNTIF($F$3:$F3962,"S"),"")</f>
        <v/>
      </c>
      <c r="H3962" s="0" t="n">
        <f aca="false">A3962</f>
        <v>53</v>
      </c>
      <c r="I3962" s="0" t="n">
        <f aca="false">B3962</f>
        <v>60</v>
      </c>
    </row>
    <row r="3963" customFormat="false" ht="12.8" hidden="false" customHeight="false" outlineLevel="0" collapsed="false">
      <c r="A3963" s="0" t="n">
        <f aca="false">IF(B3962&lt;&gt;$D$1,A3962,A3962+1)</f>
        <v>53</v>
      </c>
      <c r="B3963" s="0" t="n">
        <f aca="false">IF(B3962&lt;&gt;$D$1,B3962+1,1)</f>
        <v>61</v>
      </c>
      <c r="C3963" s="0" t="str">
        <f aca="false">IFERROR(VLOOKUP(A3963,'Province Map'!$A$2:$BX$77,(MATCH(B3963,'Province Map'!$B$2:$BX$2,0)+1),0),"")</f>
        <v/>
      </c>
      <c r="D3963" s="0" t="str">
        <f aca="false">IF(C3963="T","T","")</f>
        <v/>
      </c>
      <c r="E3963" s="0" t="str">
        <f aca="false">IF(D3963="T",COUNTIF($D$3:$D3963,"T"),"")</f>
        <v/>
      </c>
      <c r="F3963" s="0" t="str">
        <f aca="false">IF(C3963="S","S","")</f>
        <v/>
      </c>
      <c r="G3963" s="0" t="str">
        <f aca="false">IF(F3963="S",COUNTIF($F$3:$F3963,"S"),"")</f>
        <v/>
      </c>
      <c r="H3963" s="0" t="n">
        <f aca="false">A3963</f>
        <v>53</v>
      </c>
      <c r="I3963" s="0" t="n">
        <f aca="false">B3963</f>
        <v>61</v>
      </c>
    </row>
    <row r="3964" customFormat="false" ht="12.8" hidden="false" customHeight="false" outlineLevel="0" collapsed="false">
      <c r="A3964" s="0" t="n">
        <f aca="false">IF(B3963&lt;&gt;$D$1,A3963,A3963+1)</f>
        <v>53</v>
      </c>
      <c r="B3964" s="0" t="n">
        <f aca="false">IF(B3963&lt;&gt;$D$1,B3963+1,1)</f>
        <v>62</v>
      </c>
      <c r="C3964" s="0" t="str">
        <f aca="false">IFERROR(VLOOKUP(A3964,'Province Map'!$A$2:$BX$77,(MATCH(B3964,'Province Map'!$B$2:$BX$2,0)+1),0),"")</f>
        <v/>
      </c>
      <c r="D3964" s="0" t="str">
        <f aca="false">IF(C3964="T","T","")</f>
        <v/>
      </c>
      <c r="E3964" s="0" t="str">
        <f aca="false">IF(D3964="T",COUNTIF($D$3:$D3964,"T"),"")</f>
        <v/>
      </c>
      <c r="F3964" s="0" t="str">
        <f aca="false">IF(C3964="S","S","")</f>
        <v/>
      </c>
      <c r="G3964" s="0" t="str">
        <f aca="false">IF(F3964="S",COUNTIF($F$3:$F3964,"S"),"")</f>
        <v/>
      </c>
      <c r="H3964" s="0" t="n">
        <f aca="false">A3964</f>
        <v>53</v>
      </c>
      <c r="I3964" s="0" t="n">
        <f aca="false">B3964</f>
        <v>62</v>
      </c>
    </row>
    <row r="3965" customFormat="false" ht="12.8" hidden="false" customHeight="false" outlineLevel="0" collapsed="false">
      <c r="A3965" s="0" t="n">
        <f aca="false">IF(B3964&lt;&gt;$D$1,A3964,A3964+1)</f>
        <v>53</v>
      </c>
      <c r="B3965" s="0" t="n">
        <f aca="false">IF(B3964&lt;&gt;$D$1,B3964+1,1)</f>
        <v>63</v>
      </c>
      <c r="C3965" s="0" t="str">
        <f aca="false">IFERROR(VLOOKUP(A3965,'Province Map'!$A$2:$BX$77,(MATCH(B3965,'Province Map'!$B$2:$BX$2,0)+1),0),"")</f>
        <v/>
      </c>
      <c r="D3965" s="0" t="str">
        <f aca="false">IF(C3965="T","T","")</f>
        <v/>
      </c>
      <c r="E3965" s="0" t="str">
        <f aca="false">IF(D3965="T",COUNTIF($D$3:$D3965,"T"),"")</f>
        <v/>
      </c>
      <c r="F3965" s="0" t="str">
        <f aca="false">IF(C3965="S","S","")</f>
        <v/>
      </c>
      <c r="G3965" s="0" t="str">
        <f aca="false">IF(F3965="S",COUNTIF($F$3:$F3965,"S"),"")</f>
        <v/>
      </c>
      <c r="H3965" s="0" t="n">
        <f aca="false">A3965</f>
        <v>53</v>
      </c>
      <c r="I3965" s="0" t="n">
        <f aca="false">B3965</f>
        <v>63</v>
      </c>
    </row>
    <row r="3966" customFormat="false" ht="12.8" hidden="false" customHeight="false" outlineLevel="0" collapsed="false">
      <c r="A3966" s="0" t="n">
        <f aca="false">IF(B3965&lt;&gt;$D$1,A3965,A3965+1)</f>
        <v>53</v>
      </c>
      <c r="B3966" s="0" t="n">
        <f aca="false">IF(B3965&lt;&gt;$D$1,B3965+1,1)</f>
        <v>64</v>
      </c>
      <c r="C3966" s="0" t="str">
        <f aca="false">IFERROR(VLOOKUP(A3966,'Province Map'!$A$2:$BX$77,(MATCH(B3966,'Province Map'!$B$2:$BX$2,0)+1),0),"")</f>
        <v/>
      </c>
      <c r="D3966" s="0" t="str">
        <f aca="false">IF(C3966="T","T","")</f>
        <v/>
      </c>
      <c r="E3966" s="0" t="str">
        <f aca="false">IF(D3966="T",COUNTIF($D$3:$D3966,"T"),"")</f>
        <v/>
      </c>
      <c r="F3966" s="0" t="str">
        <f aca="false">IF(C3966="S","S","")</f>
        <v/>
      </c>
      <c r="G3966" s="0" t="str">
        <f aca="false">IF(F3966="S",COUNTIF($F$3:$F3966,"S"),"")</f>
        <v/>
      </c>
      <c r="H3966" s="0" t="n">
        <f aca="false">A3966</f>
        <v>53</v>
      </c>
      <c r="I3966" s="0" t="n">
        <f aca="false">B3966</f>
        <v>64</v>
      </c>
    </row>
    <row r="3967" customFormat="false" ht="12.8" hidden="false" customHeight="false" outlineLevel="0" collapsed="false">
      <c r="A3967" s="0" t="n">
        <f aca="false">IF(B3966&lt;&gt;$D$1,A3966,A3966+1)</f>
        <v>53</v>
      </c>
      <c r="B3967" s="0" t="n">
        <f aca="false">IF(B3966&lt;&gt;$D$1,B3966+1,1)</f>
        <v>65</v>
      </c>
      <c r="C3967" s="0" t="str">
        <f aca="false">IFERROR(VLOOKUP(A3967,'Province Map'!$A$2:$BX$77,(MATCH(B3967,'Province Map'!$B$2:$BX$2,0)+1),0),"")</f>
        <v/>
      </c>
      <c r="D3967" s="0" t="str">
        <f aca="false">IF(C3967="T","T","")</f>
        <v/>
      </c>
      <c r="E3967" s="0" t="str">
        <f aca="false">IF(D3967="T",COUNTIF($D$3:$D3967,"T"),"")</f>
        <v/>
      </c>
      <c r="F3967" s="0" t="str">
        <f aca="false">IF(C3967="S","S","")</f>
        <v/>
      </c>
      <c r="G3967" s="0" t="str">
        <f aca="false">IF(F3967="S",COUNTIF($F$3:$F3967,"S"),"")</f>
        <v/>
      </c>
      <c r="H3967" s="0" t="n">
        <f aca="false">A3967</f>
        <v>53</v>
      </c>
      <c r="I3967" s="0" t="n">
        <f aca="false">B3967</f>
        <v>65</v>
      </c>
    </row>
    <row r="3968" customFormat="false" ht="12.8" hidden="false" customHeight="false" outlineLevel="0" collapsed="false">
      <c r="A3968" s="0" t="n">
        <f aca="false">IF(B3967&lt;&gt;$D$1,A3967,A3967+1)</f>
        <v>53</v>
      </c>
      <c r="B3968" s="0" t="n">
        <f aca="false">IF(B3967&lt;&gt;$D$1,B3967+1,1)</f>
        <v>66</v>
      </c>
      <c r="C3968" s="0" t="str">
        <f aca="false">IFERROR(VLOOKUP(A3968,'Province Map'!$A$2:$BX$77,(MATCH(B3968,'Province Map'!$B$2:$BX$2,0)+1),0),"")</f>
        <v/>
      </c>
      <c r="D3968" s="0" t="str">
        <f aca="false">IF(C3968="T","T","")</f>
        <v/>
      </c>
      <c r="E3968" s="0" t="str">
        <f aca="false">IF(D3968="T",COUNTIF($D$3:$D3968,"T"),"")</f>
        <v/>
      </c>
      <c r="F3968" s="0" t="str">
        <f aca="false">IF(C3968="S","S","")</f>
        <v/>
      </c>
      <c r="G3968" s="0" t="str">
        <f aca="false">IF(F3968="S",COUNTIF($F$3:$F3968,"S"),"")</f>
        <v/>
      </c>
      <c r="H3968" s="0" t="n">
        <f aca="false">A3968</f>
        <v>53</v>
      </c>
      <c r="I3968" s="0" t="n">
        <f aca="false">B3968</f>
        <v>66</v>
      </c>
    </row>
    <row r="3969" customFormat="false" ht="12.8" hidden="false" customHeight="false" outlineLevel="0" collapsed="false">
      <c r="A3969" s="0" t="n">
        <f aca="false">IF(B3968&lt;&gt;$D$1,A3968,A3968+1)</f>
        <v>53</v>
      </c>
      <c r="B3969" s="0" t="n">
        <f aca="false">IF(B3968&lt;&gt;$D$1,B3968+1,1)</f>
        <v>67</v>
      </c>
      <c r="C3969" s="0" t="str">
        <f aca="false">IFERROR(VLOOKUP(A3969,'Province Map'!$A$2:$BX$77,(MATCH(B3969,'Province Map'!$B$2:$BX$2,0)+1),0),"")</f>
        <v/>
      </c>
      <c r="D3969" s="0" t="str">
        <f aca="false">IF(C3969="T","T","")</f>
        <v/>
      </c>
      <c r="E3969" s="0" t="str">
        <f aca="false">IF(D3969="T",COUNTIF($D$3:$D3969,"T"),"")</f>
        <v/>
      </c>
      <c r="F3969" s="0" t="str">
        <f aca="false">IF(C3969="S","S","")</f>
        <v/>
      </c>
      <c r="G3969" s="0" t="str">
        <f aca="false">IF(F3969="S",COUNTIF($F$3:$F3969,"S"),"")</f>
        <v/>
      </c>
      <c r="H3969" s="0" t="n">
        <f aca="false">A3969</f>
        <v>53</v>
      </c>
      <c r="I3969" s="0" t="n">
        <f aca="false">B3969</f>
        <v>67</v>
      </c>
    </row>
    <row r="3970" customFormat="false" ht="12.8" hidden="false" customHeight="false" outlineLevel="0" collapsed="false">
      <c r="A3970" s="0" t="n">
        <f aca="false">IF(B3969&lt;&gt;$D$1,A3969,A3969+1)</f>
        <v>53</v>
      </c>
      <c r="B3970" s="0" t="n">
        <f aca="false">IF(B3969&lt;&gt;$D$1,B3969+1,1)</f>
        <v>68</v>
      </c>
      <c r="C3970" s="0" t="str">
        <f aca="false">IFERROR(VLOOKUP(A3970,'Province Map'!$A$2:$BX$77,(MATCH(B3970,'Province Map'!$B$2:$BX$2,0)+1),0),"")</f>
        <v/>
      </c>
      <c r="D3970" s="0" t="str">
        <f aca="false">IF(C3970="T","T","")</f>
        <v/>
      </c>
      <c r="E3970" s="0" t="str">
        <f aca="false">IF(D3970="T",COUNTIF($D$3:$D3970,"T"),"")</f>
        <v/>
      </c>
      <c r="F3970" s="0" t="str">
        <f aca="false">IF(C3970="S","S","")</f>
        <v/>
      </c>
      <c r="G3970" s="0" t="str">
        <f aca="false">IF(F3970="S",COUNTIF($F$3:$F3970,"S"),"")</f>
        <v/>
      </c>
      <c r="H3970" s="0" t="n">
        <f aca="false">A3970</f>
        <v>53</v>
      </c>
      <c r="I3970" s="0" t="n">
        <f aca="false">B3970</f>
        <v>68</v>
      </c>
    </row>
    <row r="3971" customFormat="false" ht="12.8" hidden="false" customHeight="false" outlineLevel="0" collapsed="false">
      <c r="A3971" s="0" t="n">
        <f aca="false">IF(B3970&lt;&gt;$D$1,A3970,A3970+1)</f>
        <v>53</v>
      </c>
      <c r="B3971" s="0" t="n">
        <f aca="false">IF(B3970&lt;&gt;$D$1,B3970+1,1)</f>
        <v>69</v>
      </c>
      <c r="C3971" s="0" t="str">
        <f aca="false">IFERROR(VLOOKUP(A3971,'Province Map'!$A$2:$BX$77,(MATCH(B3971,'Province Map'!$B$2:$BX$2,0)+1),0),"")</f>
        <v/>
      </c>
      <c r="D3971" s="0" t="str">
        <f aca="false">IF(C3971="T","T","")</f>
        <v/>
      </c>
      <c r="E3971" s="0" t="str">
        <f aca="false">IF(D3971="T",COUNTIF($D$3:$D3971,"T"),"")</f>
        <v/>
      </c>
      <c r="F3971" s="0" t="str">
        <f aca="false">IF(C3971="S","S","")</f>
        <v/>
      </c>
      <c r="G3971" s="0" t="str">
        <f aca="false">IF(F3971="S",COUNTIF($F$3:$F3971,"S"),"")</f>
        <v/>
      </c>
      <c r="H3971" s="0" t="n">
        <f aca="false">A3971</f>
        <v>53</v>
      </c>
      <c r="I3971" s="0" t="n">
        <f aca="false">B3971</f>
        <v>69</v>
      </c>
    </row>
    <row r="3972" customFormat="false" ht="12.8" hidden="false" customHeight="false" outlineLevel="0" collapsed="false">
      <c r="A3972" s="0" t="n">
        <f aca="false">IF(B3971&lt;&gt;$D$1,A3971,A3971+1)</f>
        <v>53</v>
      </c>
      <c r="B3972" s="0" t="n">
        <f aca="false">IF(B3971&lt;&gt;$D$1,B3971+1,1)</f>
        <v>70</v>
      </c>
      <c r="C3972" s="0" t="str">
        <f aca="false">IFERROR(VLOOKUP(A3972,'Province Map'!$A$2:$BX$77,(MATCH(B3972,'Province Map'!$B$2:$BX$2,0)+1),0),"")</f>
        <v/>
      </c>
      <c r="D3972" s="0" t="str">
        <f aca="false">IF(C3972="T","T","")</f>
        <v/>
      </c>
      <c r="E3972" s="0" t="str">
        <f aca="false">IF(D3972="T",COUNTIF($D$3:$D3972,"T"),"")</f>
        <v/>
      </c>
      <c r="F3972" s="0" t="str">
        <f aca="false">IF(C3972="S","S","")</f>
        <v/>
      </c>
      <c r="G3972" s="0" t="str">
        <f aca="false">IF(F3972="S",COUNTIF($F$3:$F3972,"S"),"")</f>
        <v/>
      </c>
      <c r="H3972" s="0" t="n">
        <f aca="false">A3972</f>
        <v>53</v>
      </c>
      <c r="I3972" s="0" t="n">
        <f aca="false">B3972</f>
        <v>70</v>
      </c>
    </row>
    <row r="3973" customFormat="false" ht="12.8" hidden="false" customHeight="false" outlineLevel="0" collapsed="false">
      <c r="A3973" s="0" t="n">
        <f aca="false">IF(B3972&lt;&gt;$D$1,A3972,A3972+1)</f>
        <v>53</v>
      </c>
      <c r="B3973" s="0" t="n">
        <f aca="false">IF(B3972&lt;&gt;$D$1,B3972+1,1)</f>
        <v>71</v>
      </c>
      <c r="C3973" s="0" t="str">
        <f aca="false">IFERROR(VLOOKUP(A3973,'Province Map'!$A$2:$BX$77,(MATCH(B3973,'Province Map'!$B$2:$BX$2,0)+1),0),"")</f>
        <v/>
      </c>
      <c r="D3973" s="0" t="str">
        <f aca="false">IF(C3973="T","T","")</f>
        <v/>
      </c>
      <c r="E3973" s="0" t="str">
        <f aca="false">IF(D3973="T",COUNTIF($D$3:$D3973,"T"),"")</f>
        <v/>
      </c>
      <c r="F3973" s="0" t="str">
        <f aca="false">IF(C3973="S","S","")</f>
        <v/>
      </c>
      <c r="G3973" s="0" t="str">
        <f aca="false">IF(F3973="S",COUNTIF($F$3:$F3973,"S"),"")</f>
        <v/>
      </c>
      <c r="H3973" s="0" t="n">
        <f aca="false">A3973</f>
        <v>53</v>
      </c>
      <c r="I3973" s="0" t="n">
        <f aca="false">B3973</f>
        <v>71</v>
      </c>
    </row>
    <row r="3974" customFormat="false" ht="12.8" hidden="false" customHeight="false" outlineLevel="0" collapsed="false">
      <c r="A3974" s="0" t="n">
        <f aca="false">IF(B3973&lt;&gt;$D$1,A3973,A3973+1)</f>
        <v>53</v>
      </c>
      <c r="B3974" s="0" t="n">
        <f aca="false">IF(B3973&lt;&gt;$D$1,B3973+1,1)</f>
        <v>72</v>
      </c>
      <c r="C3974" s="0" t="str">
        <f aca="false">IFERROR(VLOOKUP(A3974,'Province Map'!$A$2:$BX$77,(MATCH(B3974,'Province Map'!$B$2:$BX$2,0)+1),0),"")</f>
        <v/>
      </c>
      <c r="D3974" s="0" t="str">
        <f aca="false">IF(C3974="T","T","")</f>
        <v/>
      </c>
      <c r="E3974" s="0" t="str">
        <f aca="false">IF(D3974="T",COUNTIF($D$3:$D3974,"T"),"")</f>
        <v/>
      </c>
      <c r="F3974" s="0" t="str">
        <f aca="false">IF(C3974="S","S","")</f>
        <v/>
      </c>
      <c r="G3974" s="0" t="str">
        <f aca="false">IF(F3974="S",COUNTIF($F$3:$F3974,"S"),"")</f>
        <v/>
      </c>
      <c r="H3974" s="0" t="n">
        <f aca="false">A3974</f>
        <v>53</v>
      </c>
      <c r="I3974" s="0" t="n">
        <f aca="false">B3974</f>
        <v>72</v>
      </c>
    </row>
    <row r="3975" customFormat="false" ht="12.8" hidden="false" customHeight="false" outlineLevel="0" collapsed="false">
      <c r="A3975" s="0" t="n">
        <f aca="false">IF(B3974&lt;&gt;$D$1,A3974,A3974+1)</f>
        <v>53</v>
      </c>
      <c r="B3975" s="0" t="n">
        <f aca="false">IF(B3974&lt;&gt;$D$1,B3974+1,1)</f>
        <v>73</v>
      </c>
      <c r="C3975" s="0" t="str">
        <f aca="false">IFERROR(VLOOKUP(A3975,'Province Map'!$A$2:$BX$77,(MATCH(B3975,'Province Map'!$B$2:$BX$2,0)+1),0),"")</f>
        <v/>
      </c>
      <c r="D3975" s="0" t="str">
        <f aca="false">IF(C3975="T","T","")</f>
        <v/>
      </c>
      <c r="E3975" s="0" t="str">
        <f aca="false">IF(D3975="T",COUNTIF($D$3:$D3975,"T"),"")</f>
        <v/>
      </c>
      <c r="F3975" s="0" t="str">
        <f aca="false">IF(C3975="S","S","")</f>
        <v/>
      </c>
      <c r="G3975" s="0" t="str">
        <f aca="false">IF(F3975="S",COUNTIF($F$3:$F3975,"S"),"")</f>
        <v/>
      </c>
      <c r="H3975" s="0" t="n">
        <f aca="false">A3975</f>
        <v>53</v>
      </c>
      <c r="I3975" s="0" t="n">
        <f aca="false">B3975</f>
        <v>73</v>
      </c>
    </row>
    <row r="3976" customFormat="false" ht="12.8" hidden="false" customHeight="false" outlineLevel="0" collapsed="false">
      <c r="A3976" s="0" t="n">
        <f aca="false">IF(B3975&lt;&gt;$D$1,A3975,A3975+1)</f>
        <v>53</v>
      </c>
      <c r="B3976" s="0" t="n">
        <f aca="false">IF(B3975&lt;&gt;$D$1,B3975+1,1)</f>
        <v>74</v>
      </c>
      <c r="C3976" s="0" t="str">
        <f aca="false">IFERROR(VLOOKUP(A3976,'Province Map'!$A$2:$BX$77,(MATCH(B3976,'Province Map'!$B$2:$BX$2,0)+1),0),"")</f>
        <v/>
      </c>
      <c r="D3976" s="0" t="str">
        <f aca="false">IF(C3976="T","T","")</f>
        <v/>
      </c>
      <c r="E3976" s="0" t="str">
        <f aca="false">IF(D3976="T",COUNTIF($D$3:$D3976,"T"),"")</f>
        <v/>
      </c>
      <c r="F3976" s="0" t="str">
        <f aca="false">IF(C3976="S","S","")</f>
        <v/>
      </c>
      <c r="G3976" s="0" t="str">
        <f aca="false">IF(F3976="S",COUNTIF($F$3:$F3976,"S"),"")</f>
        <v/>
      </c>
      <c r="H3976" s="0" t="n">
        <f aca="false">A3976</f>
        <v>53</v>
      </c>
      <c r="I3976" s="0" t="n">
        <f aca="false">B3976</f>
        <v>74</v>
      </c>
    </row>
    <row r="3977" customFormat="false" ht="12.8" hidden="false" customHeight="false" outlineLevel="0" collapsed="false">
      <c r="A3977" s="0" t="n">
        <f aca="false">IF(B3976&lt;&gt;$D$1,A3976,A3976+1)</f>
        <v>53</v>
      </c>
      <c r="B3977" s="0" t="n">
        <f aca="false">IF(B3976&lt;&gt;$D$1,B3976+1,1)</f>
        <v>75</v>
      </c>
      <c r="C3977" s="0" t="str">
        <f aca="false">IFERROR(VLOOKUP(A3977,'Province Map'!$A$2:$BX$77,(MATCH(B3977,'Province Map'!$B$2:$BX$2,0)+1),0),"")</f>
        <v/>
      </c>
      <c r="D3977" s="0" t="str">
        <f aca="false">IF(C3977="T","T","")</f>
        <v/>
      </c>
      <c r="E3977" s="0" t="str">
        <f aca="false">IF(D3977="T",COUNTIF($D$3:$D3977,"T"),"")</f>
        <v/>
      </c>
      <c r="F3977" s="0" t="str">
        <f aca="false">IF(C3977="S","S","")</f>
        <v/>
      </c>
      <c r="G3977" s="0" t="str">
        <f aca="false">IF(F3977="S",COUNTIF($F$3:$F3977,"S"),"")</f>
        <v/>
      </c>
      <c r="H3977" s="0" t="n">
        <f aca="false">A3977</f>
        <v>53</v>
      </c>
      <c r="I3977" s="0" t="n">
        <f aca="false">B3977</f>
        <v>75</v>
      </c>
    </row>
    <row r="3978" customFormat="false" ht="12.8" hidden="false" customHeight="false" outlineLevel="0" collapsed="false">
      <c r="A3978" s="0" t="n">
        <f aca="false">IF(B3977&lt;&gt;$D$1,A3977,A3977+1)</f>
        <v>54</v>
      </c>
      <c r="B3978" s="0" t="n">
        <f aca="false">IF(B3977&lt;&gt;$D$1,B3977+1,1)</f>
        <v>1</v>
      </c>
      <c r="C3978" s="0" t="str">
        <f aca="false">IFERROR(VLOOKUP(A3978,'Province Map'!$A$2:$BX$77,(MATCH(B3978,'Province Map'!$B$2:$BX$2,0)+1),0),"")</f>
        <v/>
      </c>
      <c r="D3978" s="0" t="str">
        <f aca="false">IF(C3978="T","T","")</f>
        <v/>
      </c>
      <c r="E3978" s="0" t="str">
        <f aca="false">IF(D3978="T",COUNTIF($D$3:$D3978,"T"),"")</f>
        <v/>
      </c>
      <c r="F3978" s="0" t="str">
        <f aca="false">IF(C3978="S","S","")</f>
        <v/>
      </c>
      <c r="G3978" s="0" t="str">
        <f aca="false">IF(F3978="S",COUNTIF($F$3:$F3978,"S"),"")</f>
        <v/>
      </c>
      <c r="H3978" s="0" t="n">
        <f aca="false">A3978</f>
        <v>54</v>
      </c>
      <c r="I3978" s="0" t="n">
        <f aca="false">B3978</f>
        <v>1</v>
      </c>
    </row>
    <row r="3979" customFormat="false" ht="12.8" hidden="false" customHeight="false" outlineLevel="0" collapsed="false">
      <c r="A3979" s="0" t="n">
        <f aca="false">IF(B3978&lt;&gt;$D$1,A3978,A3978+1)</f>
        <v>54</v>
      </c>
      <c r="B3979" s="0" t="n">
        <f aca="false">IF(B3978&lt;&gt;$D$1,B3978+1,1)</f>
        <v>2</v>
      </c>
      <c r="C3979" s="0" t="str">
        <f aca="false">IFERROR(VLOOKUP(A3979,'Province Map'!$A$2:$BX$77,(MATCH(B3979,'Province Map'!$B$2:$BX$2,0)+1),0),"")</f>
        <v/>
      </c>
      <c r="D3979" s="0" t="str">
        <f aca="false">IF(C3979="T","T","")</f>
        <v/>
      </c>
      <c r="E3979" s="0" t="str">
        <f aca="false">IF(D3979="T",COUNTIF($D$3:$D3979,"T"),"")</f>
        <v/>
      </c>
      <c r="F3979" s="0" t="str">
        <f aca="false">IF(C3979="S","S","")</f>
        <v/>
      </c>
      <c r="G3979" s="0" t="str">
        <f aca="false">IF(F3979="S",COUNTIF($F$3:$F3979,"S"),"")</f>
        <v/>
      </c>
      <c r="H3979" s="0" t="n">
        <f aca="false">A3979</f>
        <v>54</v>
      </c>
      <c r="I3979" s="0" t="n">
        <f aca="false">B3979</f>
        <v>2</v>
      </c>
    </row>
    <row r="3980" customFormat="false" ht="12.8" hidden="false" customHeight="false" outlineLevel="0" collapsed="false">
      <c r="A3980" s="0" t="n">
        <f aca="false">IF(B3979&lt;&gt;$D$1,A3979,A3979+1)</f>
        <v>54</v>
      </c>
      <c r="B3980" s="0" t="n">
        <f aca="false">IF(B3979&lt;&gt;$D$1,B3979+1,1)</f>
        <v>3</v>
      </c>
      <c r="C3980" s="0" t="str">
        <f aca="false">IFERROR(VLOOKUP(A3980,'Province Map'!$A$2:$BX$77,(MATCH(B3980,'Province Map'!$B$2:$BX$2,0)+1),0),"")</f>
        <v/>
      </c>
      <c r="D3980" s="0" t="str">
        <f aca="false">IF(C3980="T","T","")</f>
        <v/>
      </c>
      <c r="E3980" s="0" t="str">
        <f aca="false">IF(D3980="T",COUNTIF($D$3:$D3980,"T"),"")</f>
        <v/>
      </c>
      <c r="F3980" s="0" t="str">
        <f aca="false">IF(C3980="S","S","")</f>
        <v/>
      </c>
      <c r="G3980" s="0" t="str">
        <f aca="false">IF(F3980="S",COUNTIF($F$3:$F3980,"S"),"")</f>
        <v/>
      </c>
      <c r="H3980" s="0" t="n">
        <f aca="false">A3980</f>
        <v>54</v>
      </c>
      <c r="I3980" s="0" t="n">
        <f aca="false">B3980</f>
        <v>3</v>
      </c>
    </row>
    <row r="3981" customFormat="false" ht="12.8" hidden="false" customHeight="false" outlineLevel="0" collapsed="false">
      <c r="A3981" s="0" t="n">
        <f aca="false">IF(B3980&lt;&gt;$D$1,A3980,A3980+1)</f>
        <v>54</v>
      </c>
      <c r="B3981" s="0" t="n">
        <f aca="false">IF(B3980&lt;&gt;$D$1,B3980+1,1)</f>
        <v>4</v>
      </c>
      <c r="C3981" s="0" t="str">
        <f aca="false">IFERROR(VLOOKUP(A3981,'Province Map'!$A$2:$BX$77,(MATCH(B3981,'Province Map'!$B$2:$BX$2,0)+1),0),"")</f>
        <v/>
      </c>
      <c r="D3981" s="0" t="str">
        <f aca="false">IF(C3981="T","T","")</f>
        <v/>
      </c>
      <c r="E3981" s="0" t="str">
        <f aca="false">IF(D3981="T",COUNTIF($D$3:$D3981,"T"),"")</f>
        <v/>
      </c>
      <c r="F3981" s="0" t="str">
        <f aca="false">IF(C3981="S","S","")</f>
        <v/>
      </c>
      <c r="G3981" s="0" t="str">
        <f aca="false">IF(F3981="S",COUNTIF($F$3:$F3981,"S"),"")</f>
        <v/>
      </c>
      <c r="H3981" s="0" t="n">
        <f aca="false">A3981</f>
        <v>54</v>
      </c>
      <c r="I3981" s="0" t="n">
        <f aca="false">B3981</f>
        <v>4</v>
      </c>
    </row>
    <row r="3982" customFormat="false" ht="12.8" hidden="false" customHeight="false" outlineLevel="0" collapsed="false">
      <c r="A3982" s="0" t="n">
        <f aca="false">IF(B3981&lt;&gt;$D$1,A3981,A3981+1)</f>
        <v>54</v>
      </c>
      <c r="B3982" s="0" t="n">
        <f aca="false">IF(B3981&lt;&gt;$D$1,B3981+1,1)</f>
        <v>5</v>
      </c>
      <c r="C3982" s="0" t="str">
        <f aca="false">IFERROR(VLOOKUP(A3982,'Province Map'!$A$2:$BX$77,(MATCH(B3982,'Province Map'!$B$2:$BX$2,0)+1),0),"")</f>
        <v/>
      </c>
      <c r="D3982" s="0" t="str">
        <f aca="false">IF(C3982="T","T","")</f>
        <v/>
      </c>
      <c r="E3982" s="0" t="str">
        <f aca="false">IF(D3982="T",COUNTIF($D$3:$D3982,"T"),"")</f>
        <v/>
      </c>
      <c r="F3982" s="0" t="str">
        <f aca="false">IF(C3982="S","S","")</f>
        <v/>
      </c>
      <c r="G3982" s="0" t="str">
        <f aca="false">IF(F3982="S",COUNTIF($F$3:$F3982,"S"),"")</f>
        <v/>
      </c>
      <c r="H3982" s="0" t="n">
        <f aca="false">A3982</f>
        <v>54</v>
      </c>
      <c r="I3982" s="0" t="n">
        <f aca="false">B3982</f>
        <v>5</v>
      </c>
    </row>
    <row r="3983" customFormat="false" ht="12.8" hidden="false" customHeight="false" outlineLevel="0" collapsed="false">
      <c r="A3983" s="0" t="n">
        <f aca="false">IF(B3982&lt;&gt;$D$1,A3982,A3982+1)</f>
        <v>54</v>
      </c>
      <c r="B3983" s="0" t="n">
        <f aca="false">IF(B3982&lt;&gt;$D$1,B3982+1,1)</f>
        <v>6</v>
      </c>
      <c r="C3983" s="0" t="str">
        <f aca="false">IFERROR(VLOOKUP(A3983,'Province Map'!$A$2:$BX$77,(MATCH(B3983,'Province Map'!$B$2:$BX$2,0)+1),0),"")</f>
        <v/>
      </c>
      <c r="D3983" s="0" t="str">
        <f aca="false">IF(C3983="T","T","")</f>
        <v/>
      </c>
      <c r="E3983" s="0" t="str">
        <f aca="false">IF(D3983="T",COUNTIF($D$3:$D3983,"T"),"")</f>
        <v/>
      </c>
      <c r="F3983" s="0" t="str">
        <f aca="false">IF(C3983="S","S","")</f>
        <v/>
      </c>
      <c r="G3983" s="0" t="str">
        <f aca="false">IF(F3983="S",COUNTIF($F$3:$F3983,"S"),"")</f>
        <v/>
      </c>
      <c r="H3983" s="0" t="n">
        <f aca="false">A3983</f>
        <v>54</v>
      </c>
      <c r="I3983" s="0" t="n">
        <f aca="false">B3983</f>
        <v>6</v>
      </c>
    </row>
    <row r="3984" customFormat="false" ht="12.8" hidden="false" customHeight="false" outlineLevel="0" collapsed="false">
      <c r="A3984" s="0" t="n">
        <f aca="false">IF(B3983&lt;&gt;$D$1,A3983,A3983+1)</f>
        <v>54</v>
      </c>
      <c r="B3984" s="0" t="n">
        <f aca="false">IF(B3983&lt;&gt;$D$1,B3983+1,1)</f>
        <v>7</v>
      </c>
      <c r="C3984" s="0" t="str">
        <f aca="false">IFERROR(VLOOKUP(A3984,'Province Map'!$A$2:$BX$77,(MATCH(B3984,'Province Map'!$B$2:$BX$2,0)+1),0),"")</f>
        <v/>
      </c>
      <c r="D3984" s="0" t="str">
        <f aca="false">IF(C3984="T","T","")</f>
        <v/>
      </c>
      <c r="E3984" s="0" t="str">
        <f aca="false">IF(D3984="T",COUNTIF($D$3:$D3984,"T"),"")</f>
        <v/>
      </c>
      <c r="F3984" s="0" t="str">
        <f aca="false">IF(C3984="S","S","")</f>
        <v/>
      </c>
      <c r="G3984" s="0" t="str">
        <f aca="false">IF(F3984="S",COUNTIF($F$3:$F3984,"S"),"")</f>
        <v/>
      </c>
      <c r="H3984" s="0" t="n">
        <f aca="false">A3984</f>
        <v>54</v>
      </c>
      <c r="I3984" s="0" t="n">
        <f aca="false">B3984</f>
        <v>7</v>
      </c>
    </row>
    <row r="3985" customFormat="false" ht="12.8" hidden="false" customHeight="false" outlineLevel="0" collapsed="false">
      <c r="A3985" s="0" t="n">
        <f aca="false">IF(B3984&lt;&gt;$D$1,A3984,A3984+1)</f>
        <v>54</v>
      </c>
      <c r="B3985" s="0" t="n">
        <f aca="false">IF(B3984&lt;&gt;$D$1,B3984+1,1)</f>
        <v>8</v>
      </c>
      <c r="C3985" s="0" t="str">
        <f aca="false">IFERROR(VLOOKUP(A3985,'Province Map'!$A$2:$BX$77,(MATCH(B3985,'Province Map'!$B$2:$BX$2,0)+1),0),"")</f>
        <v/>
      </c>
      <c r="D3985" s="0" t="str">
        <f aca="false">IF(C3985="T","T","")</f>
        <v/>
      </c>
      <c r="E3985" s="0" t="str">
        <f aca="false">IF(D3985="T",COUNTIF($D$3:$D3985,"T"),"")</f>
        <v/>
      </c>
      <c r="F3985" s="0" t="str">
        <f aca="false">IF(C3985="S","S","")</f>
        <v/>
      </c>
      <c r="G3985" s="0" t="str">
        <f aca="false">IF(F3985="S",COUNTIF($F$3:$F3985,"S"),"")</f>
        <v/>
      </c>
      <c r="H3985" s="0" t="n">
        <f aca="false">A3985</f>
        <v>54</v>
      </c>
      <c r="I3985" s="0" t="n">
        <f aca="false">B3985</f>
        <v>8</v>
      </c>
    </row>
    <row r="3986" customFormat="false" ht="12.8" hidden="false" customHeight="false" outlineLevel="0" collapsed="false">
      <c r="A3986" s="0" t="n">
        <f aca="false">IF(B3985&lt;&gt;$D$1,A3985,A3985+1)</f>
        <v>54</v>
      </c>
      <c r="B3986" s="0" t="n">
        <f aca="false">IF(B3985&lt;&gt;$D$1,B3985+1,1)</f>
        <v>9</v>
      </c>
      <c r="C3986" s="0" t="str">
        <f aca="false">IFERROR(VLOOKUP(A3986,'Province Map'!$A$2:$BX$77,(MATCH(B3986,'Province Map'!$B$2:$BX$2,0)+1),0),"")</f>
        <v/>
      </c>
      <c r="D3986" s="0" t="str">
        <f aca="false">IF(C3986="T","T","")</f>
        <v/>
      </c>
      <c r="E3986" s="0" t="str">
        <f aca="false">IF(D3986="T",COUNTIF($D$3:$D3986,"T"),"")</f>
        <v/>
      </c>
      <c r="F3986" s="0" t="str">
        <f aca="false">IF(C3986="S","S","")</f>
        <v/>
      </c>
      <c r="G3986" s="0" t="str">
        <f aca="false">IF(F3986="S",COUNTIF($F$3:$F3986,"S"),"")</f>
        <v/>
      </c>
      <c r="H3986" s="0" t="n">
        <f aca="false">A3986</f>
        <v>54</v>
      </c>
      <c r="I3986" s="0" t="n">
        <f aca="false">B3986</f>
        <v>9</v>
      </c>
    </row>
    <row r="3987" customFormat="false" ht="12.8" hidden="false" customHeight="false" outlineLevel="0" collapsed="false">
      <c r="A3987" s="0" t="n">
        <f aca="false">IF(B3986&lt;&gt;$D$1,A3986,A3986+1)</f>
        <v>54</v>
      </c>
      <c r="B3987" s="0" t="n">
        <f aca="false">IF(B3986&lt;&gt;$D$1,B3986+1,1)</f>
        <v>10</v>
      </c>
      <c r="C3987" s="0" t="str">
        <f aca="false">IFERROR(VLOOKUP(A3987,'Province Map'!$A$2:$BX$77,(MATCH(B3987,'Province Map'!$B$2:$BX$2,0)+1),0),"")</f>
        <v/>
      </c>
      <c r="D3987" s="0" t="str">
        <f aca="false">IF(C3987="T","T","")</f>
        <v/>
      </c>
      <c r="E3987" s="0" t="str">
        <f aca="false">IF(D3987="T",COUNTIF($D$3:$D3987,"T"),"")</f>
        <v/>
      </c>
      <c r="F3987" s="0" t="str">
        <f aca="false">IF(C3987="S","S","")</f>
        <v/>
      </c>
      <c r="G3987" s="0" t="str">
        <f aca="false">IF(F3987="S",COUNTIF($F$3:$F3987,"S"),"")</f>
        <v/>
      </c>
      <c r="H3987" s="0" t="n">
        <f aca="false">A3987</f>
        <v>54</v>
      </c>
      <c r="I3987" s="0" t="n">
        <f aca="false">B3987</f>
        <v>10</v>
      </c>
    </row>
    <row r="3988" customFormat="false" ht="12.8" hidden="false" customHeight="false" outlineLevel="0" collapsed="false">
      <c r="A3988" s="0" t="n">
        <f aca="false">IF(B3987&lt;&gt;$D$1,A3987,A3987+1)</f>
        <v>54</v>
      </c>
      <c r="B3988" s="0" t="n">
        <f aca="false">IF(B3987&lt;&gt;$D$1,B3987+1,1)</f>
        <v>11</v>
      </c>
      <c r="C3988" s="0" t="str">
        <f aca="false">IFERROR(VLOOKUP(A3988,'Province Map'!$A$2:$BX$77,(MATCH(B3988,'Province Map'!$B$2:$BX$2,0)+1),0),"")</f>
        <v/>
      </c>
      <c r="D3988" s="0" t="str">
        <f aca="false">IF(C3988="T","T","")</f>
        <v/>
      </c>
      <c r="E3988" s="0" t="str">
        <f aca="false">IF(D3988="T",COUNTIF($D$3:$D3988,"T"),"")</f>
        <v/>
      </c>
      <c r="F3988" s="0" t="str">
        <f aca="false">IF(C3988="S","S","")</f>
        <v/>
      </c>
      <c r="G3988" s="0" t="str">
        <f aca="false">IF(F3988="S",COUNTIF($F$3:$F3988,"S"),"")</f>
        <v/>
      </c>
      <c r="H3988" s="0" t="n">
        <f aca="false">A3988</f>
        <v>54</v>
      </c>
      <c r="I3988" s="0" t="n">
        <f aca="false">B3988</f>
        <v>11</v>
      </c>
    </row>
    <row r="3989" customFormat="false" ht="12.8" hidden="false" customHeight="false" outlineLevel="0" collapsed="false">
      <c r="A3989" s="0" t="n">
        <f aca="false">IF(B3988&lt;&gt;$D$1,A3988,A3988+1)</f>
        <v>54</v>
      </c>
      <c r="B3989" s="0" t="n">
        <f aca="false">IF(B3988&lt;&gt;$D$1,B3988+1,1)</f>
        <v>12</v>
      </c>
      <c r="C3989" s="0" t="str">
        <f aca="false">IFERROR(VLOOKUP(A3989,'Province Map'!$A$2:$BX$77,(MATCH(B3989,'Province Map'!$B$2:$BX$2,0)+1),0),"")</f>
        <v/>
      </c>
      <c r="D3989" s="0" t="str">
        <f aca="false">IF(C3989="T","T","")</f>
        <v/>
      </c>
      <c r="E3989" s="0" t="str">
        <f aca="false">IF(D3989="T",COUNTIF($D$3:$D3989,"T"),"")</f>
        <v/>
      </c>
      <c r="F3989" s="0" t="str">
        <f aca="false">IF(C3989="S","S","")</f>
        <v/>
      </c>
      <c r="G3989" s="0" t="str">
        <f aca="false">IF(F3989="S",COUNTIF($F$3:$F3989,"S"),"")</f>
        <v/>
      </c>
      <c r="H3989" s="0" t="n">
        <f aca="false">A3989</f>
        <v>54</v>
      </c>
      <c r="I3989" s="0" t="n">
        <f aca="false">B3989</f>
        <v>12</v>
      </c>
    </row>
    <row r="3990" customFormat="false" ht="12.8" hidden="false" customHeight="false" outlineLevel="0" collapsed="false">
      <c r="A3990" s="0" t="n">
        <f aca="false">IF(B3989&lt;&gt;$D$1,A3989,A3989+1)</f>
        <v>54</v>
      </c>
      <c r="B3990" s="0" t="n">
        <f aca="false">IF(B3989&lt;&gt;$D$1,B3989+1,1)</f>
        <v>13</v>
      </c>
      <c r="C3990" s="0" t="str">
        <f aca="false">IFERROR(VLOOKUP(A3990,'Province Map'!$A$2:$BX$77,(MATCH(B3990,'Province Map'!$B$2:$BX$2,0)+1),0),"")</f>
        <v/>
      </c>
      <c r="D3990" s="0" t="str">
        <f aca="false">IF(C3990="T","T","")</f>
        <v/>
      </c>
      <c r="E3990" s="0" t="str">
        <f aca="false">IF(D3990="T",COUNTIF($D$3:$D3990,"T"),"")</f>
        <v/>
      </c>
      <c r="F3990" s="0" t="str">
        <f aca="false">IF(C3990="S","S","")</f>
        <v/>
      </c>
      <c r="G3990" s="0" t="str">
        <f aca="false">IF(F3990="S",COUNTIF($F$3:$F3990,"S"),"")</f>
        <v/>
      </c>
      <c r="H3990" s="0" t="n">
        <f aca="false">A3990</f>
        <v>54</v>
      </c>
      <c r="I3990" s="0" t="n">
        <f aca="false">B3990</f>
        <v>13</v>
      </c>
    </row>
    <row r="3991" customFormat="false" ht="12.8" hidden="false" customHeight="false" outlineLevel="0" collapsed="false">
      <c r="A3991" s="0" t="n">
        <f aca="false">IF(B3990&lt;&gt;$D$1,A3990,A3990+1)</f>
        <v>54</v>
      </c>
      <c r="B3991" s="0" t="n">
        <f aca="false">IF(B3990&lt;&gt;$D$1,B3990+1,1)</f>
        <v>14</v>
      </c>
      <c r="C3991" s="0" t="str">
        <f aca="false">IFERROR(VLOOKUP(A3991,'Province Map'!$A$2:$BX$77,(MATCH(B3991,'Province Map'!$B$2:$BX$2,0)+1),0),"")</f>
        <v/>
      </c>
      <c r="D3991" s="0" t="str">
        <f aca="false">IF(C3991="T","T","")</f>
        <v/>
      </c>
      <c r="E3991" s="0" t="str">
        <f aca="false">IF(D3991="T",COUNTIF($D$3:$D3991,"T"),"")</f>
        <v/>
      </c>
      <c r="F3991" s="0" t="str">
        <f aca="false">IF(C3991="S","S","")</f>
        <v/>
      </c>
      <c r="G3991" s="0" t="str">
        <f aca="false">IF(F3991="S",COUNTIF($F$3:$F3991,"S"),"")</f>
        <v/>
      </c>
      <c r="H3991" s="0" t="n">
        <f aca="false">A3991</f>
        <v>54</v>
      </c>
      <c r="I3991" s="0" t="n">
        <f aca="false">B3991</f>
        <v>14</v>
      </c>
    </row>
    <row r="3992" customFormat="false" ht="12.8" hidden="false" customHeight="false" outlineLevel="0" collapsed="false">
      <c r="A3992" s="0" t="n">
        <f aca="false">IF(B3991&lt;&gt;$D$1,A3991,A3991+1)</f>
        <v>54</v>
      </c>
      <c r="B3992" s="0" t="n">
        <f aca="false">IF(B3991&lt;&gt;$D$1,B3991+1,1)</f>
        <v>15</v>
      </c>
      <c r="C3992" s="0" t="str">
        <f aca="false">IFERROR(VLOOKUP(A3992,'Province Map'!$A$2:$BX$77,(MATCH(B3992,'Province Map'!$B$2:$BX$2,0)+1),0),"")</f>
        <v/>
      </c>
      <c r="D3992" s="0" t="str">
        <f aca="false">IF(C3992="T","T","")</f>
        <v/>
      </c>
      <c r="E3992" s="0" t="str">
        <f aca="false">IF(D3992="T",COUNTIF($D$3:$D3992,"T"),"")</f>
        <v/>
      </c>
      <c r="F3992" s="0" t="str">
        <f aca="false">IF(C3992="S","S","")</f>
        <v/>
      </c>
      <c r="G3992" s="0" t="str">
        <f aca="false">IF(F3992="S",COUNTIF($F$3:$F3992,"S"),"")</f>
        <v/>
      </c>
      <c r="H3992" s="0" t="n">
        <f aca="false">A3992</f>
        <v>54</v>
      </c>
      <c r="I3992" s="0" t="n">
        <f aca="false">B3992</f>
        <v>15</v>
      </c>
    </row>
    <row r="3993" customFormat="false" ht="12.8" hidden="false" customHeight="false" outlineLevel="0" collapsed="false">
      <c r="A3993" s="0" t="n">
        <f aca="false">IF(B3992&lt;&gt;$D$1,A3992,A3992+1)</f>
        <v>54</v>
      </c>
      <c r="B3993" s="0" t="n">
        <f aca="false">IF(B3992&lt;&gt;$D$1,B3992+1,1)</f>
        <v>16</v>
      </c>
      <c r="C3993" s="0" t="str">
        <f aca="false">IFERROR(VLOOKUP(A3993,'Province Map'!$A$2:$BX$77,(MATCH(B3993,'Province Map'!$B$2:$BX$2,0)+1),0),"")</f>
        <v/>
      </c>
      <c r="D3993" s="0" t="str">
        <f aca="false">IF(C3993="T","T","")</f>
        <v/>
      </c>
      <c r="E3993" s="0" t="str">
        <f aca="false">IF(D3993="T",COUNTIF($D$3:$D3993,"T"),"")</f>
        <v/>
      </c>
      <c r="F3993" s="0" t="str">
        <f aca="false">IF(C3993="S","S","")</f>
        <v/>
      </c>
      <c r="G3993" s="0" t="str">
        <f aca="false">IF(F3993="S",COUNTIF($F$3:$F3993,"S"),"")</f>
        <v/>
      </c>
      <c r="H3993" s="0" t="n">
        <f aca="false">A3993</f>
        <v>54</v>
      </c>
      <c r="I3993" s="0" t="n">
        <f aca="false">B3993</f>
        <v>16</v>
      </c>
    </row>
    <row r="3994" customFormat="false" ht="12.8" hidden="false" customHeight="false" outlineLevel="0" collapsed="false">
      <c r="A3994" s="0" t="n">
        <f aca="false">IF(B3993&lt;&gt;$D$1,A3993,A3993+1)</f>
        <v>54</v>
      </c>
      <c r="B3994" s="0" t="n">
        <f aca="false">IF(B3993&lt;&gt;$D$1,B3993+1,1)</f>
        <v>17</v>
      </c>
      <c r="C3994" s="0" t="str">
        <f aca="false">IFERROR(VLOOKUP(A3994,'Province Map'!$A$2:$BX$77,(MATCH(B3994,'Province Map'!$B$2:$BX$2,0)+1),0),"")</f>
        <v/>
      </c>
      <c r="D3994" s="0" t="str">
        <f aca="false">IF(C3994="T","T","")</f>
        <v/>
      </c>
      <c r="E3994" s="0" t="str">
        <f aca="false">IF(D3994="T",COUNTIF($D$3:$D3994,"T"),"")</f>
        <v/>
      </c>
      <c r="F3994" s="0" t="str">
        <f aca="false">IF(C3994="S","S","")</f>
        <v/>
      </c>
      <c r="G3994" s="0" t="str">
        <f aca="false">IF(F3994="S",COUNTIF($F$3:$F3994,"S"),"")</f>
        <v/>
      </c>
      <c r="H3994" s="0" t="n">
        <f aca="false">A3994</f>
        <v>54</v>
      </c>
      <c r="I3994" s="0" t="n">
        <f aca="false">B3994</f>
        <v>17</v>
      </c>
    </row>
    <row r="3995" customFormat="false" ht="12.8" hidden="false" customHeight="false" outlineLevel="0" collapsed="false">
      <c r="A3995" s="0" t="n">
        <f aca="false">IF(B3994&lt;&gt;$D$1,A3994,A3994+1)</f>
        <v>54</v>
      </c>
      <c r="B3995" s="0" t="n">
        <f aca="false">IF(B3994&lt;&gt;$D$1,B3994+1,1)</f>
        <v>18</v>
      </c>
      <c r="C3995" s="0" t="str">
        <f aca="false">IFERROR(VLOOKUP(A3995,'Province Map'!$A$2:$BX$77,(MATCH(B3995,'Province Map'!$B$2:$BX$2,0)+1),0),"")</f>
        <v/>
      </c>
      <c r="D3995" s="0" t="str">
        <f aca="false">IF(C3995="T","T","")</f>
        <v/>
      </c>
      <c r="E3995" s="0" t="str">
        <f aca="false">IF(D3995="T",COUNTIF($D$3:$D3995,"T"),"")</f>
        <v/>
      </c>
      <c r="F3995" s="0" t="str">
        <f aca="false">IF(C3995="S","S","")</f>
        <v/>
      </c>
      <c r="G3995" s="0" t="str">
        <f aca="false">IF(F3995="S",COUNTIF($F$3:$F3995,"S"),"")</f>
        <v/>
      </c>
      <c r="H3995" s="0" t="n">
        <f aca="false">A3995</f>
        <v>54</v>
      </c>
      <c r="I3995" s="0" t="n">
        <f aca="false">B3995</f>
        <v>18</v>
      </c>
    </row>
    <row r="3996" customFormat="false" ht="12.8" hidden="false" customHeight="false" outlineLevel="0" collapsed="false">
      <c r="A3996" s="0" t="n">
        <f aca="false">IF(B3995&lt;&gt;$D$1,A3995,A3995+1)</f>
        <v>54</v>
      </c>
      <c r="B3996" s="0" t="n">
        <f aca="false">IF(B3995&lt;&gt;$D$1,B3995+1,1)</f>
        <v>19</v>
      </c>
      <c r="C3996" s="0" t="str">
        <f aca="false">IFERROR(VLOOKUP(A3996,'Province Map'!$A$2:$BX$77,(MATCH(B3996,'Province Map'!$B$2:$BX$2,0)+1),0),"")</f>
        <v/>
      </c>
      <c r="D3996" s="0" t="str">
        <f aca="false">IF(C3996="T","T","")</f>
        <v/>
      </c>
      <c r="E3996" s="0" t="str">
        <f aca="false">IF(D3996="T",COUNTIF($D$3:$D3996,"T"),"")</f>
        <v/>
      </c>
      <c r="F3996" s="0" t="str">
        <f aca="false">IF(C3996="S","S","")</f>
        <v/>
      </c>
      <c r="G3996" s="0" t="str">
        <f aca="false">IF(F3996="S",COUNTIF($F$3:$F3996,"S"),"")</f>
        <v/>
      </c>
      <c r="H3996" s="0" t="n">
        <f aca="false">A3996</f>
        <v>54</v>
      </c>
      <c r="I3996" s="0" t="n">
        <f aca="false">B3996</f>
        <v>19</v>
      </c>
    </row>
    <row r="3997" customFormat="false" ht="12.8" hidden="false" customHeight="false" outlineLevel="0" collapsed="false">
      <c r="A3997" s="0" t="n">
        <f aca="false">IF(B3996&lt;&gt;$D$1,A3996,A3996+1)</f>
        <v>54</v>
      </c>
      <c r="B3997" s="0" t="n">
        <f aca="false">IF(B3996&lt;&gt;$D$1,B3996+1,1)</f>
        <v>20</v>
      </c>
      <c r="C3997" s="0" t="str">
        <f aca="false">IFERROR(VLOOKUP(A3997,'Province Map'!$A$2:$BX$77,(MATCH(B3997,'Province Map'!$B$2:$BX$2,0)+1),0),"")</f>
        <v/>
      </c>
      <c r="D3997" s="0" t="str">
        <f aca="false">IF(C3997="T","T","")</f>
        <v/>
      </c>
      <c r="E3997" s="0" t="str">
        <f aca="false">IF(D3997="T",COUNTIF($D$3:$D3997,"T"),"")</f>
        <v/>
      </c>
      <c r="F3997" s="0" t="str">
        <f aca="false">IF(C3997="S","S","")</f>
        <v/>
      </c>
      <c r="G3997" s="0" t="str">
        <f aca="false">IF(F3997="S",COUNTIF($F$3:$F3997,"S"),"")</f>
        <v/>
      </c>
      <c r="H3997" s="0" t="n">
        <f aca="false">A3997</f>
        <v>54</v>
      </c>
      <c r="I3997" s="0" t="n">
        <f aca="false">B3997</f>
        <v>20</v>
      </c>
    </row>
    <row r="3998" customFormat="false" ht="12.8" hidden="false" customHeight="false" outlineLevel="0" collapsed="false">
      <c r="A3998" s="0" t="n">
        <f aca="false">IF(B3997&lt;&gt;$D$1,A3997,A3997+1)</f>
        <v>54</v>
      </c>
      <c r="B3998" s="0" t="n">
        <f aca="false">IF(B3997&lt;&gt;$D$1,B3997+1,1)</f>
        <v>21</v>
      </c>
      <c r="C3998" s="0" t="str">
        <f aca="false">IFERROR(VLOOKUP(A3998,'Province Map'!$A$2:$BX$77,(MATCH(B3998,'Province Map'!$B$2:$BX$2,0)+1),0),"")</f>
        <v/>
      </c>
      <c r="D3998" s="0" t="str">
        <f aca="false">IF(C3998="T","T","")</f>
        <v/>
      </c>
      <c r="E3998" s="0" t="str">
        <f aca="false">IF(D3998="T",COUNTIF($D$3:$D3998,"T"),"")</f>
        <v/>
      </c>
      <c r="F3998" s="0" t="str">
        <f aca="false">IF(C3998="S","S","")</f>
        <v/>
      </c>
      <c r="G3998" s="0" t="str">
        <f aca="false">IF(F3998="S",COUNTIF($F$3:$F3998,"S"),"")</f>
        <v/>
      </c>
      <c r="H3998" s="0" t="n">
        <f aca="false">A3998</f>
        <v>54</v>
      </c>
      <c r="I3998" s="0" t="n">
        <f aca="false">B3998</f>
        <v>21</v>
      </c>
    </row>
    <row r="3999" customFormat="false" ht="12.8" hidden="false" customHeight="false" outlineLevel="0" collapsed="false">
      <c r="A3999" s="0" t="n">
        <f aca="false">IF(B3998&lt;&gt;$D$1,A3998,A3998+1)</f>
        <v>54</v>
      </c>
      <c r="B3999" s="0" t="n">
        <f aca="false">IF(B3998&lt;&gt;$D$1,B3998+1,1)</f>
        <v>22</v>
      </c>
      <c r="C3999" s="0" t="str">
        <f aca="false">IFERROR(VLOOKUP(A3999,'Province Map'!$A$2:$BX$77,(MATCH(B3999,'Province Map'!$B$2:$BX$2,0)+1),0),"")</f>
        <v/>
      </c>
      <c r="D3999" s="0" t="str">
        <f aca="false">IF(C3999="T","T","")</f>
        <v/>
      </c>
      <c r="E3999" s="0" t="str">
        <f aca="false">IF(D3999="T",COUNTIF($D$3:$D3999,"T"),"")</f>
        <v/>
      </c>
      <c r="F3999" s="0" t="str">
        <f aca="false">IF(C3999="S","S","")</f>
        <v/>
      </c>
      <c r="G3999" s="0" t="str">
        <f aca="false">IF(F3999="S",COUNTIF($F$3:$F3999,"S"),"")</f>
        <v/>
      </c>
      <c r="H3999" s="0" t="n">
        <f aca="false">A3999</f>
        <v>54</v>
      </c>
      <c r="I3999" s="0" t="n">
        <f aca="false">B3999</f>
        <v>22</v>
      </c>
    </row>
    <row r="4000" customFormat="false" ht="12.8" hidden="false" customHeight="false" outlineLevel="0" collapsed="false">
      <c r="A4000" s="0" t="n">
        <f aca="false">IF(B3999&lt;&gt;$D$1,A3999,A3999+1)</f>
        <v>54</v>
      </c>
      <c r="B4000" s="0" t="n">
        <f aca="false">IF(B3999&lt;&gt;$D$1,B3999+1,1)</f>
        <v>23</v>
      </c>
      <c r="C4000" s="0" t="str">
        <f aca="false">IFERROR(VLOOKUP(A4000,'Province Map'!$A$2:$BX$77,(MATCH(B4000,'Province Map'!$B$2:$BX$2,0)+1),0),"")</f>
        <v/>
      </c>
      <c r="D4000" s="0" t="str">
        <f aca="false">IF(C4000="T","T","")</f>
        <v/>
      </c>
      <c r="E4000" s="0" t="str">
        <f aca="false">IF(D4000="T",COUNTIF($D$3:$D4000,"T"),"")</f>
        <v/>
      </c>
      <c r="F4000" s="0" t="str">
        <f aca="false">IF(C4000="S","S","")</f>
        <v/>
      </c>
      <c r="G4000" s="0" t="str">
        <f aca="false">IF(F4000="S",COUNTIF($F$3:$F4000,"S"),"")</f>
        <v/>
      </c>
      <c r="H4000" s="0" t="n">
        <f aca="false">A4000</f>
        <v>54</v>
      </c>
      <c r="I4000" s="0" t="n">
        <f aca="false">B4000</f>
        <v>23</v>
      </c>
    </row>
    <row r="4001" customFormat="false" ht="12.8" hidden="false" customHeight="false" outlineLevel="0" collapsed="false">
      <c r="A4001" s="0" t="n">
        <f aca="false">IF(B4000&lt;&gt;$D$1,A4000,A4000+1)</f>
        <v>54</v>
      </c>
      <c r="B4001" s="0" t="n">
        <f aca="false">IF(B4000&lt;&gt;$D$1,B4000+1,1)</f>
        <v>24</v>
      </c>
      <c r="C4001" s="0" t="str">
        <f aca="false">IFERROR(VLOOKUP(A4001,'Province Map'!$A$2:$BX$77,(MATCH(B4001,'Province Map'!$B$2:$BX$2,0)+1),0),"")</f>
        <v/>
      </c>
      <c r="D4001" s="0" t="str">
        <f aca="false">IF(C4001="T","T","")</f>
        <v/>
      </c>
      <c r="E4001" s="0" t="str">
        <f aca="false">IF(D4001="T",COUNTIF($D$3:$D4001,"T"),"")</f>
        <v/>
      </c>
      <c r="F4001" s="0" t="str">
        <f aca="false">IF(C4001="S","S","")</f>
        <v/>
      </c>
      <c r="G4001" s="0" t="str">
        <f aca="false">IF(F4001="S",COUNTIF($F$3:$F4001,"S"),"")</f>
        <v/>
      </c>
      <c r="H4001" s="0" t="n">
        <f aca="false">A4001</f>
        <v>54</v>
      </c>
      <c r="I4001" s="0" t="n">
        <f aca="false">B4001</f>
        <v>24</v>
      </c>
    </row>
    <row r="4002" customFormat="false" ht="12.8" hidden="false" customHeight="false" outlineLevel="0" collapsed="false">
      <c r="A4002" s="0" t="n">
        <f aca="false">IF(B4001&lt;&gt;$D$1,A4001,A4001+1)</f>
        <v>54</v>
      </c>
      <c r="B4002" s="0" t="n">
        <f aca="false">IF(B4001&lt;&gt;$D$1,B4001+1,1)</f>
        <v>25</v>
      </c>
      <c r="C4002" s="0" t="str">
        <f aca="false">IFERROR(VLOOKUP(A4002,'Province Map'!$A$2:$BX$77,(MATCH(B4002,'Province Map'!$B$2:$BX$2,0)+1),0),"")</f>
        <v/>
      </c>
      <c r="D4002" s="0" t="str">
        <f aca="false">IF(C4002="T","T","")</f>
        <v/>
      </c>
      <c r="E4002" s="0" t="str">
        <f aca="false">IF(D4002="T",COUNTIF($D$3:$D4002,"T"),"")</f>
        <v/>
      </c>
      <c r="F4002" s="0" t="str">
        <f aca="false">IF(C4002="S","S","")</f>
        <v/>
      </c>
      <c r="G4002" s="0" t="str">
        <f aca="false">IF(F4002="S",COUNTIF($F$3:$F4002,"S"),"")</f>
        <v/>
      </c>
      <c r="H4002" s="0" t="n">
        <f aca="false">A4002</f>
        <v>54</v>
      </c>
      <c r="I4002" s="0" t="n">
        <f aca="false">B4002</f>
        <v>25</v>
      </c>
    </row>
    <row r="4003" customFormat="false" ht="12.8" hidden="false" customHeight="false" outlineLevel="0" collapsed="false">
      <c r="A4003" s="0" t="n">
        <f aca="false">IF(B4002&lt;&gt;$D$1,A4002,A4002+1)</f>
        <v>54</v>
      </c>
      <c r="B4003" s="0" t="n">
        <f aca="false">IF(B4002&lt;&gt;$D$1,B4002+1,1)</f>
        <v>26</v>
      </c>
      <c r="C4003" s="0" t="str">
        <f aca="false">IFERROR(VLOOKUP(A4003,'Province Map'!$A$2:$BX$77,(MATCH(B4003,'Province Map'!$B$2:$BX$2,0)+1),0),"")</f>
        <v/>
      </c>
      <c r="D4003" s="0" t="str">
        <f aca="false">IF(C4003="T","T","")</f>
        <v/>
      </c>
      <c r="E4003" s="0" t="str">
        <f aca="false">IF(D4003="T",COUNTIF($D$3:$D4003,"T"),"")</f>
        <v/>
      </c>
      <c r="F4003" s="0" t="str">
        <f aca="false">IF(C4003="S","S","")</f>
        <v/>
      </c>
      <c r="G4003" s="0" t="str">
        <f aca="false">IF(F4003="S",COUNTIF($F$3:$F4003,"S"),"")</f>
        <v/>
      </c>
      <c r="H4003" s="0" t="n">
        <f aca="false">A4003</f>
        <v>54</v>
      </c>
      <c r="I4003" s="0" t="n">
        <f aca="false">B4003</f>
        <v>26</v>
      </c>
    </row>
    <row r="4004" customFormat="false" ht="12.8" hidden="false" customHeight="false" outlineLevel="0" collapsed="false">
      <c r="A4004" s="0" t="n">
        <f aca="false">IF(B4003&lt;&gt;$D$1,A4003,A4003+1)</f>
        <v>54</v>
      </c>
      <c r="B4004" s="0" t="n">
        <f aca="false">IF(B4003&lt;&gt;$D$1,B4003+1,1)</f>
        <v>27</v>
      </c>
      <c r="C4004" s="0" t="str">
        <f aca="false">IFERROR(VLOOKUP(A4004,'Province Map'!$A$2:$BX$77,(MATCH(B4004,'Province Map'!$B$2:$BX$2,0)+1),0),"")</f>
        <v/>
      </c>
      <c r="D4004" s="0" t="str">
        <f aca="false">IF(C4004="T","T","")</f>
        <v/>
      </c>
      <c r="E4004" s="0" t="str">
        <f aca="false">IF(D4004="T",COUNTIF($D$3:$D4004,"T"),"")</f>
        <v/>
      </c>
      <c r="F4004" s="0" t="str">
        <f aca="false">IF(C4004="S","S","")</f>
        <v/>
      </c>
      <c r="G4004" s="0" t="str">
        <f aca="false">IF(F4004="S",COUNTIF($F$3:$F4004,"S"),"")</f>
        <v/>
      </c>
      <c r="H4004" s="0" t="n">
        <f aca="false">A4004</f>
        <v>54</v>
      </c>
      <c r="I4004" s="0" t="n">
        <f aca="false">B4004</f>
        <v>27</v>
      </c>
    </row>
    <row r="4005" customFormat="false" ht="12.8" hidden="false" customHeight="false" outlineLevel="0" collapsed="false">
      <c r="A4005" s="0" t="n">
        <f aca="false">IF(B4004&lt;&gt;$D$1,A4004,A4004+1)</f>
        <v>54</v>
      </c>
      <c r="B4005" s="0" t="n">
        <f aca="false">IF(B4004&lt;&gt;$D$1,B4004+1,1)</f>
        <v>28</v>
      </c>
      <c r="C4005" s="0" t="str">
        <f aca="false">IFERROR(VLOOKUP(A4005,'Province Map'!$A$2:$BX$77,(MATCH(B4005,'Province Map'!$B$2:$BX$2,0)+1),0),"")</f>
        <v/>
      </c>
      <c r="D4005" s="0" t="str">
        <f aca="false">IF(C4005="T","T","")</f>
        <v/>
      </c>
      <c r="E4005" s="0" t="str">
        <f aca="false">IF(D4005="T",COUNTIF($D$3:$D4005,"T"),"")</f>
        <v/>
      </c>
      <c r="F4005" s="0" t="str">
        <f aca="false">IF(C4005="S","S","")</f>
        <v/>
      </c>
      <c r="G4005" s="0" t="str">
        <f aca="false">IF(F4005="S",COUNTIF($F$3:$F4005,"S"),"")</f>
        <v/>
      </c>
      <c r="H4005" s="0" t="n">
        <f aca="false">A4005</f>
        <v>54</v>
      </c>
      <c r="I4005" s="0" t="n">
        <f aca="false">B4005</f>
        <v>28</v>
      </c>
    </row>
    <row r="4006" customFormat="false" ht="12.8" hidden="false" customHeight="false" outlineLevel="0" collapsed="false">
      <c r="A4006" s="0" t="n">
        <f aca="false">IF(B4005&lt;&gt;$D$1,A4005,A4005+1)</f>
        <v>54</v>
      </c>
      <c r="B4006" s="0" t="n">
        <f aca="false">IF(B4005&lt;&gt;$D$1,B4005+1,1)</f>
        <v>29</v>
      </c>
      <c r="C4006" s="0" t="str">
        <f aca="false">IFERROR(VLOOKUP(A4006,'Province Map'!$A$2:$BX$77,(MATCH(B4006,'Province Map'!$B$2:$BX$2,0)+1),0),"")</f>
        <v/>
      </c>
      <c r="D4006" s="0" t="str">
        <f aca="false">IF(C4006="T","T","")</f>
        <v/>
      </c>
      <c r="E4006" s="0" t="str">
        <f aca="false">IF(D4006="T",COUNTIF($D$3:$D4006,"T"),"")</f>
        <v/>
      </c>
      <c r="F4006" s="0" t="str">
        <f aca="false">IF(C4006="S","S","")</f>
        <v/>
      </c>
      <c r="G4006" s="0" t="str">
        <f aca="false">IF(F4006="S",COUNTIF($F$3:$F4006,"S"),"")</f>
        <v/>
      </c>
      <c r="H4006" s="0" t="n">
        <f aca="false">A4006</f>
        <v>54</v>
      </c>
      <c r="I4006" s="0" t="n">
        <f aca="false">B4006</f>
        <v>29</v>
      </c>
    </row>
    <row r="4007" customFormat="false" ht="12.8" hidden="false" customHeight="false" outlineLevel="0" collapsed="false">
      <c r="A4007" s="0" t="n">
        <f aca="false">IF(B4006&lt;&gt;$D$1,A4006,A4006+1)</f>
        <v>54</v>
      </c>
      <c r="B4007" s="0" t="n">
        <f aca="false">IF(B4006&lt;&gt;$D$1,B4006+1,1)</f>
        <v>30</v>
      </c>
      <c r="C4007" s="0" t="str">
        <f aca="false">IFERROR(VLOOKUP(A4007,'Province Map'!$A$2:$BX$77,(MATCH(B4007,'Province Map'!$B$2:$BX$2,0)+1),0),"")</f>
        <v/>
      </c>
      <c r="D4007" s="0" t="str">
        <f aca="false">IF(C4007="T","T","")</f>
        <v/>
      </c>
      <c r="E4007" s="0" t="str">
        <f aca="false">IF(D4007="T",COUNTIF($D$3:$D4007,"T"),"")</f>
        <v/>
      </c>
      <c r="F4007" s="0" t="str">
        <f aca="false">IF(C4007="S","S","")</f>
        <v/>
      </c>
      <c r="G4007" s="0" t="str">
        <f aca="false">IF(F4007="S",COUNTIF($F$3:$F4007,"S"),"")</f>
        <v/>
      </c>
      <c r="H4007" s="0" t="n">
        <f aca="false">A4007</f>
        <v>54</v>
      </c>
      <c r="I4007" s="0" t="n">
        <f aca="false">B4007</f>
        <v>30</v>
      </c>
    </row>
    <row r="4008" customFormat="false" ht="12.8" hidden="false" customHeight="false" outlineLevel="0" collapsed="false">
      <c r="A4008" s="0" t="n">
        <f aca="false">IF(B4007&lt;&gt;$D$1,A4007,A4007+1)</f>
        <v>54</v>
      </c>
      <c r="B4008" s="0" t="n">
        <f aca="false">IF(B4007&lt;&gt;$D$1,B4007+1,1)</f>
        <v>31</v>
      </c>
      <c r="C4008" s="0" t="str">
        <f aca="false">IFERROR(VLOOKUP(A4008,'Province Map'!$A$2:$BX$77,(MATCH(B4008,'Province Map'!$B$2:$BX$2,0)+1),0),"")</f>
        <v/>
      </c>
      <c r="D4008" s="0" t="str">
        <f aca="false">IF(C4008="T","T","")</f>
        <v/>
      </c>
      <c r="E4008" s="0" t="str">
        <f aca="false">IF(D4008="T",COUNTIF($D$3:$D4008,"T"),"")</f>
        <v/>
      </c>
      <c r="F4008" s="0" t="str">
        <f aca="false">IF(C4008="S","S","")</f>
        <v/>
      </c>
      <c r="G4008" s="0" t="str">
        <f aca="false">IF(F4008="S",COUNTIF($F$3:$F4008,"S"),"")</f>
        <v/>
      </c>
      <c r="H4008" s="0" t="n">
        <f aca="false">A4008</f>
        <v>54</v>
      </c>
      <c r="I4008" s="0" t="n">
        <f aca="false">B4008</f>
        <v>31</v>
      </c>
    </row>
    <row r="4009" customFormat="false" ht="12.8" hidden="false" customHeight="false" outlineLevel="0" collapsed="false">
      <c r="A4009" s="0" t="n">
        <f aca="false">IF(B4008&lt;&gt;$D$1,A4008,A4008+1)</f>
        <v>54</v>
      </c>
      <c r="B4009" s="0" t="n">
        <f aca="false">IF(B4008&lt;&gt;$D$1,B4008+1,1)</f>
        <v>32</v>
      </c>
      <c r="C4009" s="0" t="str">
        <f aca="false">IFERROR(VLOOKUP(A4009,'Province Map'!$A$2:$BX$77,(MATCH(B4009,'Province Map'!$B$2:$BX$2,0)+1),0),"")</f>
        <v/>
      </c>
      <c r="D4009" s="0" t="str">
        <f aca="false">IF(C4009="T","T","")</f>
        <v/>
      </c>
      <c r="E4009" s="0" t="str">
        <f aca="false">IF(D4009="T",COUNTIF($D$3:$D4009,"T"),"")</f>
        <v/>
      </c>
      <c r="F4009" s="0" t="str">
        <f aca="false">IF(C4009="S","S","")</f>
        <v/>
      </c>
      <c r="G4009" s="0" t="str">
        <f aca="false">IF(F4009="S",COUNTIF($F$3:$F4009,"S"),"")</f>
        <v/>
      </c>
      <c r="H4009" s="0" t="n">
        <f aca="false">A4009</f>
        <v>54</v>
      </c>
      <c r="I4009" s="0" t="n">
        <f aca="false">B4009</f>
        <v>32</v>
      </c>
    </row>
    <row r="4010" customFormat="false" ht="12.8" hidden="false" customHeight="false" outlineLevel="0" collapsed="false">
      <c r="A4010" s="0" t="n">
        <f aca="false">IF(B4009&lt;&gt;$D$1,A4009,A4009+1)</f>
        <v>54</v>
      </c>
      <c r="B4010" s="0" t="n">
        <f aca="false">IF(B4009&lt;&gt;$D$1,B4009+1,1)</f>
        <v>33</v>
      </c>
      <c r="C4010" s="0" t="str">
        <f aca="false">IFERROR(VLOOKUP(A4010,'Province Map'!$A$2:$BX$77,(MATCH(B4010,'Province Map'!$B$2:$BX$2,0)+1),0),"")</f>
        <v/>
      </c>
      <c r="D4010" s="0" t="str">
        <f aca="false">IF(C4010="T","T","")</f>
        <v/>
      </c>
      <c r="E4010" s="0" t="str">
        <f aca="false">IF(D4010="T",COUNTIF($D$3:$D4010,"T"),"")</f>
        <v/>
      </c>
      <c r="F4010" s="0" t="str">
        <f aca="false">IF(C4010="S","S","")</f>
        <v/>
      </c>
      <c r="G4010" s="0" t="str">
        <f aca="false">IF(F4010="S",COUNTIF($F$3:$F4010,"S"),"")</f>
        <v/>
      </c>
      <c r="H4010" s="0" t="n">
        <f aca="false">A4010</f>
        <v>54</v>
      </c>
      <c r="I4010" s="0" t="n">
        <f aca="false">B4010</f>
        <v>33</v>
      </c>
    </row>
    <row r="4011" customFormat="false" ht="12.8" hidden="false" customHeight="false" outlineLevel="0" collapsed="false">
      <c r="A4011" s="0" t="n">
        <f aca="false">IF(B4010&lt;&gt;$D$1,A4010,A4010+1)</f>
        <v>54</v>
      </c>
      <c r="B4011" s="0" t="n">
        <f aca="false">IF(B4010&lt;&gt;$D$1,B4010+1,1)</f>
        <v>34</v>
      </c>
      <c r="C4011" s="0" t="str">
        <f aca="false">IFERROR(VLOOKUP(A4011,'Province Map'!$A$2:$BX$77,(MATCH(B4011,'Province Map'!$B$2:$BX$2,0)+1),0),"")</f>
        <v/>
      </c>
      <c r="D4011" s="0" t="str">
        <f aca="false">IF(C4011="T","T","")</f>
        <v/>
      </c>
      <c r="E4011" s="0" t="str">
        <f aca="false">IF(D4011="T",COUNTIF($D$3:$D4011,"T"),"")</f>
        <v/>
      </c>
      <c r="F4011" s="0" t="str">
        <f aca="false">IF(C4011="S","S","")</f>
        <v/>
      </c>
      <c r="G4011" s="0" t="str">
        <f aca="false">IF(F4011="S",COUNTIF($F$3:$F4011,"S"),"")</f>
        <v/>
      </c>
      <c r="H4011" s="0" t="n">
        <f aca="false">A4011</f>
        <v>54</v>
      </c>
      <c r="I4011" s="0" t="n">
        <f aca="false">B4011</f>
        <v>34</v>
      </c>
    </row>
    <row r="4012" customFormat="false" ht="12.8" hidden="false" customHeight="false" outlineLevel="0" collapsed="false">
      <c r="A4012" s="0" t="n">
        <f aca="false">IF(B4011&lt;&gt;$D$1,A4011,A4011+1)</f>
        <v>54</v>
      </c>
      <c r="B4012" s="0" t="n">
        <f aca="false">IF(B4011&lt;&gt;$D$1,B4011+1,1)</f>
        <v>35</v>
      </c>
      <c r="C4012" s="0" t="str">
        <f aca="false">IFERROR(VLOOKUP(A4012,'Province Map'!$A$2:$BX$77,(MATCH(B4012,'Province Map'!$B$2:$BX$2,0)+1),0),"")</f>
        <v/>
      </c>
      <c r="D4012" s="0" t="str">
        <f aca="false">IF(C4012="T","T","")</f>
        <v/>
      </c>
      <c r="E4012" s="0" t="str">
        <f aca="false">IF(D4012="T",COUNTIF($D$3:$D4012,"T"),"")</f>
        <v/>
      </c>
      <c r="F4012" s="0" t="str">
        <f aca="false">IF(C4012="S","S","")</f>
        <v/>
      </c>
      <c r="G4012" s="0" t="str">
        <f aca="false">IF(F4012="S",COUNTIF($F$3:$F4012,"S"),"")</f>
        <v/>
      </c>
      <c r="H4012" s="0" t="n">
        <f aca="false">A4012</f>
        <v>54</v>
      </c>
      <c r="I4012" s="0" t="n">
        <f aca="false">B4012</f>
        <v>35</v>
      </c>
    </row>
    <row r="4013" customFormat="false" ht="12.8" hidden="false" customHeight="false" outlineLevel="0" collapsed="false">
      <c r="A4013" s="0" t="n">
        <f aca="false">IF(B4012&lt;&gt;$D$1,A4012,A4012+1)</f>
        <v>54</v>
      </c>
      <c r="B4013" s="0" t="n">
        <f aca="false">IF(B4012&lt;&gt;$D$1,B4012+1,1)</f>
        <v>36</v>
      </c>
      <c r="C4013" s="0" t="str">
        <f aca="false">IFERROR(VLOOKUP(A4013,'Province Map'!$A$2:$BX$77,(MATCH(B4013,'Province Map'!$B$2:$BX$2,0)+1),0),"")</f>
        <v/>
      </c>
      <c r="D4013" s="0" t="str">
        <f aca="false">IF(C4013="T","T","")</f>
        <v/>
      </c>
      <c r="E4013" s="0" t="str">
        <f aca="false">IF(D4013="T",COUNTIF($D$3:$D4013,"T"),"")</f>
        <v/>
      </c>
      <c r="F4013" s="0" t="str">
        <f aca="false">IF(C4013="S","S","")</f>
        <v/>
      </c>
      <c r="G4013" s="0" t="str">
        <f aca="false">IF(F4013="S",COUNTIF($F$3:$F4013,"S"),"")</f>
        <v/>
      </c>
      <c r="H4013" s="0" t="n">
        <f aca="false">A4013</f>
        <v>54</v>
      </c>
      <c r="I4013" s="0" t="n">
        <f aca="false">B4013</f>
        <v>36</v>
      </c>
    </row>
    <row r="4014" customFormat="false" ht="12.8" hidden="false" customHeight="false" outlineLevel="0" collapsed="false">
      <c r="A4014" s="0" t="n">
        <f aca="false">IF(B4013&lt;&gt;$D$1,A4013,A4013+1)</f>
        <v>54</v>
      </c>
      <c r="B4014" s="0" t="n">
        <f aca="false">IF(B4013&lt;&gt;$D$1,B4013+1,1)</f>
        <v>37</v>
      </c>
      <c r="C4014" s="0" t="str">
        <f aca="false">IFERROR(VLOOKUP(A4014,'Province Map'!$A$2:$BX$77,(MATCH(B4014,'Province Map'!$B$2:$BX$2,0)+1),0),"")</f>
        <v/>
      </c>
      <c r="D4014" s="0" t="str">
        <f aca="false">IF(C4014="T","T","")</f>
        <v/>
      </c>
      <c r="E4014" s="0" t="str">
        <f aca="false">IF(D4014="T",COUNTIF($D$3:$D4014,"T"),"")</f>
        <v/>
      </c>
      <c r="F4014" s="0" t="str">
        <f aca="false">IF(C4014="S","S","")</f>
        <v/>
      </c>
      <c r="G4014" s="0" t="str">
        <f aca="false">IF(F4014="S",COUNTIF($F$3:$F4014,"S"),"")</f>
        <v/>
      </c>
      <c r="H4014" s="0" t="n">
        <f aca="false">A4014</f>
        <v>54</v>
      </c>
      <c r="I4014" s="0" t="n">
        <f aca="false">B4014</f>
        <v>37</v>
      </c>
    </row>
    <row r="4015" customFormat="false" ht="12.8" hidden="false" customHeight="false" outlineLevel="0" collapsed="false">
      <c r="A4015" s="0" t="n">
        <f aca="false">IF(B4014&lt;&gt;$D$1,A4014,A4014+1)</f>
        <v>54</v>
      </c>
      <c r="B4015" s="0" t="n">
        <f aca="false">IF(B4014&lt;&gt;$D$1,B4014+1,1)</f>
        <v>38</v>
      </c>
      <c r="C4015" s="0" t="str">
        <f aca="false">IFERROR(VLOOKUP(A4015,'Province Map'!$A$2:$BX$77,(MATCH(B4015,'Province Map'!$B$2:$BX$2,0)+1),0),"")</f>
        <v/>
      </c>
      <c r="D4015" s="0" t="str">
        <f aca="false">IF(C4015="T","T","")</f>
        <v/>
      </c>
      <c r="E4015" s="0" t="str">
        <f aca="false">IF(D4015="T",COUNTIF($D$3:$D4015,"T"),"")</f>
        <v/>
      </c>
      <c r="F4015" s="0" t="str">
        <f aca="false">IF(C4015="S","S","")</f>
        <v/>
      </c>
      <c r="G4015" s="0" t="str">
        <f aca="false">IF(F4015="S",COUNTIF($F$3:$F4015,"S"),"")</f>
        <v/>
      </c>
      <c r="H4015" s="0" t="n">
        <f aca="false">A4015</f>
        <v>54</v>
      </c>
      <c r="I4015" s="0" t="n">
        <f aca="false">B4015</f>
        <v>38</v>
      </c>
    </row>
    <row r="4016" customFormat="false" ht="12.8" hidden="false" customHeight="false" outlineLevel="0" collapsed="false">
      <c r="A4016" s="0" t="n">
        <f aca="false">IF(B4015&lt;&gt;$D$1,A4015,A4015+1)</f>
        <v>54</v>
      </c>
      <c r="B4016" s="0" t="n">
        <f aca="false">IF(B4015&lt;&gt;$D$1,B4015+1,1)</f>
        <v>39</v>
      </c>
      <c r="C4016" s="0" t="str">
        <f aca="false">IFERROR(VLOOKUP(A4016,'Province Map'!$A$2:$BX$77,(MATCH(B4016,'Province Map'!$B$2:$BX$2,0)+1),0),"")</f>
        <v/>
      </c>
      <c r="D4016" s="0" t="str">
        <f aca="false">IF(C4016="T","T","")</f>
        <v/>
      </c>
      <c r="E4016" s="0" t="str">
        <f aca="false">IF(D4016="T",COUNTIF($D$3:$D4016,"T"),"")</f>
        <v/>
      </c>
      <c r="F4016" s="0" t="str">
        <f aca="false">IF(C4016="S","S","")</f>
        <v/>
      </c>
      <c r="G4016" s="0" t="str">
        <f aca="false">IF(F4016="S",COUNTIF($F$3:$F4016,"S"),"")</f>
        <v/>
      </c>
      <c r="H4016" s="0" t="n">
        <f aca="false">A4016</f>
        <v>54</v>
      </c>
      <c r="I4016" s="0" t="n">
        <f aca="false">B4016</f>
        <v>39</v>
      </c>
    </row>
    <row r="4017" customFormat="false" ht="12.8" hidden="false" customHeight="false" outlineLevel="0" collapsed="false">
      <c r="A4017" s="0" t="n">
        <f aca="false">IF(B4016&lt;&gt;$D$1,A4016,A4016+1)</f>
        <v>54</v>
      </c>
      <c r="B4017" s="0" t="n">
        <f aca="false">IF(B4016&lt;&gt;$D$1,B4016+1,1)</f>
        <v>40</v>
      </c>
      <c r="C4017" s="0" t="str">
        <f aca="false">IFERROR(VLOOKUP(A4017,'Province Map'!$A$2:$BX$77,(MATCH(B4017,'Province Map'!$B$2:$BX$2,0)+1),0),"")</f>
        <v/>
      </c>
      <c r="D4017" s="0" t="str">
        <f aca="false">IF(C4017="T","T","")</f>
        <v/>
      </c>
      <c r="E4017" s="0" t="str">
        <f aca="false">IF(D4017="T",COUNTIF($D$3:$D4017,"T"),"")</f>
        <v/>
      </c>
      <c r="F4017" s="0" t="str">
        <f aca="false">IF(C4017="S","S","")</f>
        <v/>
      </c>
      <c r="G4017" s="0" t="str">
        <f aca="false">IF(F4017="S",COUNTIF($F$3:$F4017,"S"),"")</f>
        <v/>
      </c>
      <c r="H4017" s="0" t="n">
        <f aca="false">A4017</f>
        <v>54</v>
      </c>
      <c r="I4017" s="0" t="n">
        <f aca="false">B4017</f>
        <v>40</v>
      </c>
    </row>
    <row r="4018" customFormat="false" ht="12.8" hidden="false" customHeight="false" outlineLevel="0" collapsed="false">
      <c r="A4018" s="0" t="n">
        <f aca="false">IF(B4017&lt;&gt;$D$1,A4017,A4017+1)</f>
        <v>54</v>
      </c>
      <c r="B4018" s="0" t="n">
        <f aca="false">IF(B4017&lt;&gt;$D$1,B4017+1,1)</f>
        <v>41</v>
      </c>
      <c r="C4018" s="0" t="str">
        <f aca="false">IFERROR(VLOOKUP(A4018,'Province Map'!$A$2:$BX$77,(MATCH(B4018,'Province Map'!$B$2:$BX$2,0)+1),0),"")</f>
        <v/>
      </c>
      <c r="D4018" s="0" t="str">
        <f aca="false">IF(C4018="T","T","")</f>
        <v/>
      </c>
      <c r="E4018" s="0" t="str">
        <f aca="false">IF(D4018="T",COUNTIF($D$3:$D4018,"T"),"")</f>
        <v/>
      </c>
      <c r="F4018" s="0" t="str">
        <f aca="false">IF(C4018="S","S","")</f>
        <v/>
      </c>
      <c r="G4018" s="0" t="str">
        <f aca="false">IF(F4018="S",COUNTIF($F$3:$F4018,"S"),"")</f>
        <v/>
      </c>
      <c r="H4018" s="0" t="n">
        <f aca="false">A4018</f>
        <v>54</v>
      </c>
      <c r="I4018" s="0" t="n">
        <f aca="false">B4018</f>
        <v>41</v>
      </c>
    </row>
    <row r="4019" customFormat="false" ht="12.8" hidden="false" customHeight="false" outlineLevel="0" collapsed="false">
      <c r="A4019" s="0" t="n">
        <f aca="false">IF(B4018&lt;&gt;$D$1,A4018,A4018+1)</f>
        <v>54</v>
      </c>
      <c r="B4019" s="0" t="n">
        <f aca="false">IF(B4018&lt;&gt;$D$1,B4018+1,1)</f>
        <v>42</v>
      </c>
      <c r="C4019" s="0" t="str">
        <f aca="false">IFERROR(VLOOKUP(A4019,'Province Map'!$A$2:$BX$77,(MATCH(B4019,'Province Map'!$B$2:$BX$2,0)+1),0),"")</f>
        <v/>
      </c>
      <c r="D4019" s="0" t="str">
        <f aca="false">IF(C4019="T","T","")</f>
        <v/>
      </c>
      <c r="E4019" s="0" t="str">
        <f aca="false">IF(D4019="T",COUNTIF($D$3:$D4019,"T"),"")</f>
        <v/>
      </c>
      <c r="F4019" s="0" t="str">
        <f aca="false">IF(C4019="S","S","")</f>
        <v/>
      </c>
      <c r="G4019" s="0" t="str">
        <f aca="false">IF(F4019="S",COUNTIF($F$3:$F4019,"S"),"")</f>
        <v/>
      </c>
      <c r="H4019" s="0" t="n">
        <f aca="false">A4019</f>
        <v>54</v>
      </c>
      <c r="I4019" s="0" t="n">
        <f aca="false">B4019</f>
        <v>42</v>
      </c>
    </row>
    <row r="4020" customFormat="false" ht="12.8" hidden="false" customHeight="false" outlineLevel="0" collapsed="false">
      <c r="A4020" s="0" t="n">
        <f aca="false">IF(B4019&lt;&gt;$D$1,A4019,A4019+1)</f>
        <v>54</v>
      </c>
      <c r="B4020" s="0" t="n">
        <f aca="false">IF(B4019&lt;&gt;$D$1,B4019+1,1)</f>
        <v>43</v>
      </c>
      <c r="C4020" s="0" t="str">
        <f aca="false">IFERROR(VLOOKUP(A4020,'Province Map'!$A$2:$BX$77,(MATCH(B4020,'Province Map'!$B$2:$BX$2,0)+1),0),"")</f>
        <v/>
      </c>
      <c r="D4020" s="0" t="str">
        <f aca="false">IF(C4020="T","T","")</f>
        <v/>
      </c>
      <c r="E4020" s="0" t="str">
        <f aca="false">IF(D4020="T",COUNTIF($D$3:$D4020,"T"),"")</f>
        <v/>
      </c>
      <c r="F4020" s="0" t="str">
        <f aca="false">IF(C4020="S","S","")</f>
        <v/>
      </c>
      <c r="G4020" s="0" t="str">
        <f aca="false">IF(F4020="S",COUNTIF($F$3:$F4020,"S"),"")</f>
        <v/>
      </c>
      <c r="H4020" s="0" t="n">
        <f aca="false">A4020</f>
        <v>54</v>
      </c>
      <c r="I4020" s="0" t="n">
        <f aca="false">B4020</f>
        <v>43</v>
      </c>
    </row>
    <row r="4021" customFormat="false" ht="12.8" hidden="false" customHeight="false" outlineLevel="0" collapsed="false">
      <c r="A4021" s="0" t="n">
        <f aca="false">IF(B4020&lt;&gt;$D$1,A4020,A4020+1)</f>
        <v>54</v>
      </c>
      <c r="B4021" s="0" t="n">
        <f aca="false">IF(B4020&lt;&gt;$D$1,B4020+1,1)</f>
        <v>44</v>
      </c>
      <c r="C4021" s="0" t="str">
        <f aca="false">IFERROR(VLOOKUP(A4021,'Province Map'!$A$2:$BX$77,(MATCH(B4021,'Province Map'!$B$2:$BX$2,0)+1),0),"")</f>
        <v/>
      </c>
      <c r="D4021" s="0" t="str">
        <f aca="false">IF(C4021="T","T","")</f>
        <v/>
      </c>
      <c r="E4021" s="0" t="str">
        <f aca="false">IF(D4021="T",COUNTIF($D$3:$D4021,"T"),"")</f>
        <v/>
      </c>
      <c r="F4021" s="0" t="str">
        <f aca="false">IF(C4021="S","S","")</f>
        <v/>
      </c>
      <c r="G4021" s="0" t="str">
        <f aca="false">IF(F4021="S",COUNTIF($F$3:$F4021,"S"),"")</f>
        <v/>
      </c>
      <c r="H4021" s="0" t="n">
        <f aca="false">A4021</f>
        <v>54</v>
      </c>
      <c r="I4021" s="0" t="n">
        <f aca="false">B4021</f>
        <v>44</v>
      </c>
    </row>
    <row r="4022" customFormat="false" ht="12.8" hidden="false" customHeight="false" outlineLevel="0" collapsed="false">
      <c r="A4022" s="0" t="n">
        <f aca="false">IF(B4021&lt;&gt;$D$1,A4021,A4021+1)</f>
        <v>54</v>
      </c>
      <c r="B4022" s="0" t="n">
        <f aca="false">IF(B4021&lt;&gt;$D$1,B4021+1,1)</f>
        <v>45</v>
      </c>
      <c r="C4022" s="0" t="str">
        <f aca="false">IFERROR(VLOOKUP(A4022,'Province Map'!$A$2:$BX$77,(MATCH(B4022,'Province Map'!$B$2:$BX$2,0)+1),0),"")</f>
        <v/>
      </c>
      <c r="D4022" s="0" t="str">
        <f aca="false">IF(C4022="T","T","")</f>
        <v/>
      </c>
      <c r="E4022" s="0" t="str">
        <f aca="false">IF(D4022="T",COUNTIF($D$3:$D4022,"T"),"")</f>
        <v/>
      </c>
      <c r="F4022" s="0" t="str">
        <f aca="false">IF(C4022="S","S","")</f>
        <v/>
      </c>
      <c r="G4022" s="0" t="str">
        <f aca="false">IF(F4022="S",COUNTIF($F$3:$F4022,"S"),"")</f>
        <v/>
      </c>
      <c r="H4022" s="0" t="n">
        <f aca="false">A4022</f>
        <v>54</v>
      </c>
      <c r="I4022" s="0" t="n">
        <f aca="false">B4022</f>
        <v>45</v>
      </c>
    </row>
    <row r="4023" customFormat="false" ht="12.8" hidden="false" customHeight="false" outlineLevel="0" collapsed="false">
      <c r="A4023" s="0" t="n">
        <f aca="false">IF(B4022&lt;&gt;$D$1,A4022,A4022+1)</f>
        <v>54</v>
      </c>
      <c r="B4023" s="0" t="n">
        <f aca="false">IF(B4022&lt;&gt;$D$1,B4022+1,1)</f>
        <v>46</v>
      </c>
      <c r="C4023" s="0" t="str">
        <f aca="false">IFERROR(VLOOKUP(A4023,'Province Map'!$A$2:$BX$77,(MATCH(B4023,'Province Map'!$B$2:$BX$2,0)+1),0),"")</f>
        <v/>
      </c>
      <c r="D4023" s="0" t="str">
        <f aca="false">IF(C4023="T","T","")</f>
        <v/>
      </c>
      <c r="E4023" s="0" t="str">
        <f aca="false">IF(D4023="T",COUNTIF($D$3:$D4023,"T"),"")</f>
        <v/>
      </c>
      <c r="F4023" s="0" t="str">
        <f aca="false">IF(C4023="S","S","")</f>
        <v/>
      </c>
      <c r="G4023" s="0" t="str">
        <f aca="false">IF(F4023="S",COUNTIF($F$3:$F4023,"S"),"")</f>
        <v/>
      </c>
      <c r="H4023" s="0" t="n">
        <f aca="false">A4023</f>
        <v>54</v>
      </c>
      <c r="I4023" s="0" t="n">
        <f aca="false">B4023</f>
        <v>46</v>
      </c>
    </row>
    <row r="4024" customFormat="false" ht="12.8" hidden="false" customHeight="false" outlineLevel="0" collapsed="false">
      <c r="A4024" s="0" t="n">
        <f aca="false">IF(B4023&lt;&gt;$D$1,A4023,A4023+1)</f>
        <v>54</v>
      </c>
      <c r="B4024" s="0" t="n">
        <f aca="false">IF(B4023&lt;&gt;$D$1,B4023+1,1)</f>
        <v>47</v>
      </c>
      <c r="C4024" s="0" t="str">
        <f aca="false">IFERROR(VLOOKUP(A4024,'Province Map'!$A$2:$BX$77,(MATCH(B4024,'Province Map'!$B$2:$BX$2,0)+1),0),"")</f>
        <v/>
      </c>
      <c r="D4024" s="0" t="str">
        <f aca="false">IF(C4024="T","T","")</f>
        <v/>
      </c>
      <c r="E4024" s="0" t="str">
        <f aca="false">IF(D4024="T",COUNTIF($D$3:$D4024,"T"),"")</f>
        <v/>
      </c>
      <c r="F4024" s="0" t="str">
        <f aca="false">IF(C4024="S","S","")</f>
        <v/>
      </c>
      <c r="G4024" s="0" t="str">
        <f aca="false">IF(F4024="S",COUNTIF($F$3:$F4024,"S"),"")</f>
        <v/>
      </c>
      <c r="H4024" s="0" t="n">
        <f aca="false">A4024</f>
        <v>54</v>
      </c>
      <c r="I4024" s="0" t="n">
        <f aca="false">B4024</f>
        <v>47</v>
      </c>
    </row>
    <row r="4025" customFormat="false" ht="12.8" hidden="false" customHeight="false" outlineLevel="0" collapsed="false">
      <c r="A4025" s="0" t="n">
        <f aca="false">IF(B4024&lt;&gt;$D$1,A4024,A4024+1)</f>
        <v>54</v>
      </c>
      <c r="B4025" s="0" t="n">
        <f aca="false">IF(B4024&lt;&gt;$D$1,B4024+1,1)</f>
        <v>48</v>
      </c>
      <c r="C4025" s="0" t="str">
        <f aca="false">IFERROR(VLOOKUP(A4025,'Province Map'!$A$2:$BX$77,(MATCH(B4025,'Province Map'!$B$2:$BX$2,0)+1),0),"")</f>
        <v/>
      </c>
      <c r="D4025" s="0" t="str">
        <f aca="false">IF(C4025="T","T","")</f>
        <v/>
      </c>
      <c r="E4025" s="0" t="str">
        <f aca="false">IF(D4025="T",COUNTIF($D$3:$D4025,"T"),"")</f>
        <v/>
      </c>
      <c r="F4025" s="0" t="str">
        <f aca="false">IF(C4025="S","S","")</f>
        <v/>
      </c>
      <c r="G4025" s="0" t="str">
        <f aca="false">IF(F4025="S",COUNTIF($F$3:$F4025,"S"),"")</f>
        <v/>
      </c>
      <c r="H4025" s="0" t="n">
        <f aca="false">A4025</f>
        <v>54</v>
      </c>
      <c r="I4025" s="0" t="n">
        <f aca="false">B4025</f>
        <v>48</v>
      </c>
    </row>
    <row r="4026" customFormat="false" ht="12.8" hidden="false" customHeight="false" outlineLevel="0" collapsed="false">
      <c r="A4026" s="0" t="n">
        <f aca="false">IF(B4025&lt;&gt;$D$1,A4025,A4025+1)</f>
        <v>54</v>
      </c>
      <c r="B4026" s="0" t="n">
        <f aca="false">IF(B4025&lt;&gt;$D$1,B4025+1,1)</f>
        <v>49</v>
      </c>
      <c r="C4026" s="0" t="str">
        <f aca="false">IFERROR(VLOOKUP(A4026,'Province Map'!$A$2:$BX$77,(MATCH(B4026,'Province Map'!$B$2:$BX$2,0)+1),0),"")</f>
        <v/>
      </c>
      <c r="D4026" s="0" t="str">
        <f aca="false">IF(C4026="T","T","")</f>
        <v/>
      </c>
      <c r="E4026" s="0" t="str">
        <f aca="false">IF(D4026="T",COUNTIF($D$3:$D4026,"T"),"")</f>
        <v/>
      </c>
      <c r="F4026" s="0" t="str">
        <f aca="false">IF(C4026="S","S","")</f>
        <v/>
      </c>
      <c r="G4026" s="0" t="str">
        <f aca="false">IF(F4026="S",COUNTIF($F$3:$F4026,"S"),"")</f>
        <v/>
      </c>
      <c r="H4026" s="0" t="n">
        <f aca="false">A4026</f>
        <v>54</v>
      </c>
      <c r="I4026" s="0" t="n">
        <f aca="false">B4026</f>
        <v>49</v>
      </c>
    </row>
    <row r="4027" customFormat="false" ht="12.8" hidden="false" customHeight="false" outlineLevel="0" collapsed="false">
      <c r="A4027" s="0" t="n">
        <f aca="false">IF(B4026&lt;&gt;$D$1,A4026,A4026+1)</f>
        <v>54</v>
      </c>
      <c r="B4027" s="0" t="n">
        <f aca="false">IF(B4026&lt;&gt;$D$1,B4026+1,1)</f>
        <v>50</v>
      </c>
      <c r="C4027" s="0" t="str">
        <f aca="false">IFERROR(VLOOKUP(A4027,'Province Map'!$A$2:$BX$77,(MATCH(B4027,'Province Map'!$B$2:$BX$2,0)+1),0),"")</f>
        <v/>
      </c>
      <c r="D4027" s="0" t="str">
        <f aca="false">IF(C4027="T","T","")</f>
        <v/>
      </c>
      <c r="E4027" s="0" t="str">
        <f aca="false">IF(D4027="T",COUNTIF($D$3:$D4027,"T"),"")</f>
        <v/>
      </c>
      <c r="F4027" s="0" t="str">
        <f aca="false">IF(C4027="S","S","")</f>
        <v/>
      </c>
      <c r="G4027" s="0" t="str">
        <f aca="false">IF(F4027="S",COUNTIF($F$3:$F4027,"S"),"")</f>
        <v/>
      </c>
      <c r="H4027" s="0" t="n">
        <f aca="false">A4027</f>
        <v>54</v>
      </c>
      <c r="I4027" s="0" t="n">
        <f aca="false">B4027</f>
        <v>50</v>
      </c>
    </row>
    <row r="4028" customFormat="false" ht="12.8" hidden="false" customHeight="false" outlineLevel="0" collapsed="false">
      <c r="A4028" s="0" t="n">
        <f aca="false">IF(B4027&lt;&gt;$D$1,A4027,A4027+1)</f>
        <v>54</v>
      </c>
      <c r="B4028" s="0" t="n">
        <f aca="false">IF(B4027&lt;&gt;$D$1,B4027+1,1)</f>
        <v>51</v>
      </c>
      <c r="C4028" s="0" t="str">
        <f aca="false">IFERROR(VLOOKUP(A4028,'Province Map'!$A$2:$BX$77,(MATCH(B4028,'Province Map'!$B$2:$BX$2,0)+1),0),"")</f>
        <v/>
      </c>
      <c r="D4028" s="0" t="str">
        <f aca="false">IF(C4028="T","T","")</f>
        <v/>
      </c>
      <c r="E4028" s="0" t="str">
        <f aca="false">IF(D4028="T",COUNTIF($D$3:$D4028,"T"),"")</f>
        <v/>
      </c>
      <c r="F4028" s="0" t="str">
        <f aca="false">IF(C4028="S","S","")</f>
        <v/>
      </c>
      <c r="G4028" s="0" t="str">
        <f aca="false">IF(F4028="S",COUNTIF($F$3:$F4028,"S"),"")</f>
        <v/>
      </c>
      <c r="H4028" s="0" t="n">
        <f aca="false">A4028</f>
        <v>54</v>
      </c>
      <c r="I4028" s="0" t="n">
        <f aca="false">B4028</f>
        <v>51</v>
      </c>
    </row>
    <row r="4029" customFormat="false" ht="12.8" hidden="false" customHeight="false" outlineLevel="0" collapsed="false">
      <c r="A4029" s="0" t="n">
        <f aca="false">IF(B4028&lt;&gt;$D$1,A4028,A4028+1)</f>
        <v>54</v>
      </c>
      <c r="B4029" s="0" t="n">
        <f aca="false">IF(B4028&lt;&gt;$D$1,B4028+1,1)</f>
        <v>52</v>
      </c>
      <c r="C4029" s="0" t="str">
        <f aca="false">IFERROR(VLOOKUP(A4029,'Province Map'!$A$2:$BX$77,(MATCH(B4029,'Province Map'!$B$2:$BX$2,0)+1),0),"")</f>
        <v/>
      </c>
      <c r="D4029" s="0" t="str">
        <f aca="false">IF(C4029="T","T","")</f>
        <v/>
      </c>
      <c r="E4029" s="0" t="str">
        <f aca="false">IF(D4029="T",COUNTIF($D$3:$D4029,"T"),"")</f>
        <v/>
      </c>
      <c r="F4029" s="0" t="str">
        <f aca="false">IF(C4029="S","S","")</f>
        <v/>
      </c>
      <c r="G4029" s="0" t="str">
        <f aca="false">IF(F4029="S",COUNTIF($F$3:$F4029,"S"),"")</f>
        <v/>
      </c>
      <c r="H4029" s="0" t="n">
        <f aca="false">A4029</f>
        <v>54</v>
      </c>
      <c r="I4029" s="0" t="n">
        <f aca="false">B4029</f>
        <v>52</v>
      </c>
    </row>
    <row r="4030" customFormat="false" ht="12.8" hidden="false" customHeight="false" outlineLevel="0" collapsed="false">
      <c r="A4030" s="0" t="n">
        <f aca="false">IF(B4029&lt;&gt;$D$1,A4029,A4029+1)</f>
        <v>54</v>
      </c>
      <c r="B4030" s="0" t="n">
        <f aca="false">IF(B4029&lt;&gt;$D$1,B4029+1,1)</f>
        <v>53</v>
      </c>
      <c r="C4030" s="0" t="str">
        <f aca="false">IFERROR(VLOOKUP(A4030,'Province Map'!$A$2:$BX$77,(MATCH(B4030,'Province Map'!$B$2:$BX$2,0)+1),0),"")</f>
        <v/>
      </c>
      <c r="D4030" s="0" t="str">
        <f aca="false">IF(C4030="T","T","")</f>
        <v/>
      </c>
      <c r="E4030" s="0" t="str">
        <f aca="false">IF(D4030="T",COUNTIF($D$3:$D4030,"T"),"")</f>
        <v/>
      </c>
      <c r="F4030" s="0" t="str">
        <f aca="false">IF(C4030="S","S","")</f>
        <v/>
      </c>
      <c r="G4030" s="0" t="str">
        <f aca="false">IF(F4030="S",COUNTIF($F$3:$F4030,"S"),"")</f>
        <v/>
      </c>
      <c r="H4030" s="0" t="n">
        <f aca="false">A4030</f>
        <v>54</v>
      </c>
      <c r="I4030" s="0" t="n">
        <f aca="false">B4030</f>
        <v>53</v>
      </c>
    </row>
    <row r="4031" customFormat="false" ht="12.8" hidden="false" customHeight="false" outlineLevel="0" collapsed="false">
      <c r="A4031" s="0" t="n">
        <f aca="false">IF(B4030&lt;&gt;$D$1,A4030,A4030+1)</f>
        <v>54</v>
      </c>
      <c r="B4031" s="0" t="n">
        <f aca="false">IF(B4030&lt;&gt;$D$1,B4030+1,1)</f>
        <v>54</v>
      </c>
      <c r="C4031" s="0" t="str">
        <f aca="false">IFERROR(VLOOKUP(A4031,'Province Map'!$A$2:$BX$77,(MATCH(B4031,'Province Map'!$B$2:$BX$2,0)+1),0),"")</f>
        <v/>
      </c>
      <c r="D4031" s="0" t="str">
        <f aca="false">IF(C4031="T","T","")</f>
        <v/>
      </c>
      <c r="E4031" s="0" t="str">
        <f aca="false">IF(D4031="T",COUNTIF($D$3:$D4031,"T"),"")</f>
        <v/>
      </c>
      <c r="F4031" s="0" t="str">
        <f aca="false">IF(C4031="S","S","")</f>
        <v/>
      </c>
      <c r="G4031" s="0" t="str">
        <f aca="false">IF(F4031="S",COUNTIF($F$3:$F4031,"S"),"")</f>
        <v/>
      </c>
      <c r="H4031" s="0" t="n">
        <f aca="false">A4031</f>
        <v>54</v>
      </c>
      <c r="I4031" s="0" t="n">
        <f aca="false">B4031</f>
        <v>54</v>
      </c>
    </row>
    <row r="4032" customFormat="false" ht="12.8" hidden="false" customHeight="false" outlineLevel="0" collapsed="false">
      <c r="A4032" s="0" t="n">
        <f aca="false">IF(B4031&lt;&gt;$D$1,A4031,A4031+1)</f>
        <v>54</v>
      </c>
      <c r="B4032" s="0" t="n">
        <f aca="false">IF(B4031&lt;&gt;$D$1,B4031+1,1)</f>
        <v>55</v>
      </c>
      <c r="C4032" s="0" t="str">
        <f aca="false">IFERROR(VLOOKUP(A4032,'Province Map'!$A$2:$BX$77,(MATCH(B4032,'Province Map'!$B$2:$BX$2,0)+1),0),"")</f>
        <v/>
      </c>
      <c r="D4032" s="0" t="str">
        <f aca="false">IF(C4032="T","T","")</f>
        <v/>
      </c>
      <c r="E4032" s="0" t="str">
        <f aca="false">IF(D4032="T",COUNTIF($D$3:$D4032,"T"),"")</f>
        <v/>
      </c>
      <c r="F4032" s="0" t="str">
        <f aca="false">IF(C4032="S","S","")</f>
        <v/>
      </c>
      <c r="G4032" s="0" t="str">
        <f aca="false">IF(F4032="S",COUNTIF($F$3:$F4032,"S"),"")</f>
        <v/>
      </c>
      <c r="H4032" s="0" t="n">
        <f aca="false">A4032</f>
        <v>54</v>
      </c>
      <c r="I4032" s="0" t="n">
        <f aca="false">B4032</f>
        <v>55</v>
      </c>
    </row>
    <row r="4033" customFormat="false" ht="12.8" hidden="false" customHeight="false" outlineLevel="0" collapsed="false">
      <c r="A4033" s="0" t="n">
        <f aca="false">IF(B4032&lt;&gt;$D$1,A4032,A4032+1)</f>
        <v>54</v>
      </c>
      <c r="B4033" s="0" t="n">
        <f aca="false">IF(B4032&lt;&gt;$D$1,B4032+1,1)</f>
        <v>56</v>
      </c>
      <c r="C4033" s="0" t="str">
        <f aca="false">IFERROR(VLOOKUP(A4033,'Province Map'!$A$2:$BX$77,(MATCH(B4033,'Province Map'!$B$2:$BX$2,0)+1),0),"")</f>
        <v/>
      </c>
      <c r="D4033" s="0" t="str">
        <f aca="false">IF(C4033="T","T","")</f>
        <v/>
      </c>
      <c r="E4033" s="0" t="str">
        <f aca="false">IF(D4033="T",COUNTIF($D$3:$D4033,"T"),"")</f>
        <v/>
      </c>
      <c r="F4033" s="0" t="str">
        <f aca="false">IF(C4033="S","S","")</f>
        <v/>
      </c>
      <c r="G4033" s="0" t="str">
        <f aca="false">IF(F4033="S",COUNTIF($F$3:$F4033,"S"),"")</f>
        <v/>
      </c>
      <c r="H4033" s="0" t="n">
        <f aca="false">A4033</f>
        <v>54</v>
      </c>
      <c r="I4033" s="0" t="n">
        <f aca="false">B4033</f>
        <v>56</v>
      </c>
    </row>
    <row r="4034" customFormat="false" ht="12.8" hidden="false" customHeight="false" outlineLevel="0" collapsed="false">
      <c r="A4034" s="0" t="n">
        <f aca="false">IF(B4033&lt;&gt;$D$1,A4033,A4033+1)</f>
        <v>54</v>
      </c>
      <c r="B4034" s="0" t="n">
        <f aca="false">IF(B4033&lt;&gt;$D$1,B4033+1,1)</f>
        <v>57</v>
      </c>
      <c r="C4034" s="0" t="str">
        <f aca="false">IFERROR(VLOOKUP(A4034,'Province Map'!$A$2:$BX$77,(MATCH(B4034,'Province Map'!$B$2:$BX$2,0)+1),0),"")</f>
        <v/>
      </c>
      <c r="D4034" s="0" t="str">
        <f aca="false">IF(C4034="T","T","")</f>
        <v/>
      </c>
      <c r="E4034" s="0" t="str">
        <f aca="false">IF(D4034="T",COUNTIF($D$3:$D4034,"T"),"")</f>
        <v/>
      </c>
      <c r="F4034" s="0" t="str">
        <f aca="false">IF(C4034="S","S","")</f>
        <v/>
      </c>
      <c r="G4034" s="0" t="str">
        <f aca="false">IF(F4034="S",COUNTIF($F$3:$F4034,"S"),"")</f>
        <v/>
      </c>
      <c r="H4034" s="0" t="n">
        <f aca="false">A4034</f>
        <v>54</v>
      </c>
      <c r="I4034" s="0" t="n">
        <f aca="false">B4034</f>
        <v>57</v>
      </c>
    </row>
    <row r="4035" customFormat="false" ht="12.8" hidden="false" customHeight="false" outlineLevel="0" collapsed="false">
      <c r="A4035" s="0" t="n">
        <f aca="false">IF(B4034&lt;&gt;$D$1,A4034,A4034+1)</f>
        <v>54</v>
      </c>
      <c r="B4035" s="0" t="n">
        <f aca="false">IF(B4034&lt;&gt;$D$1,B4034+1,1)</f>
        <v>58</v>
      </c>
      <c r="C4035" s="0" t="str">
        <f aca="false">IFERROR(VLOOKUP(A4035,'Province Map'!$A$2:$BX$77,(MATCH(B4035,'Province Map'!$B$2:$BX$2,0)+1),0),"")</f>
        <v/>
      </c>
      <c r="D4035" s="0" t="str">
        <f aca="false">IF(C4035="T","T","")</f>
        <v/>
      </c>
      <c r="E4035" s="0" t="str">
        <f aca="false">IF(D4035="T",COUNTIF($D$3:$D4035,"T"),"")</f>
        <v/>
      </c>
      <c r="F4035" s="0" t="str">
        <f aca="false">IF(C4035="S","S","")</f>
        <v/>
      </c>
      <c r="G4035" s="0" t="str">
        <f aca="false">IF(F4035="S",COUNTIF($F$3:$F4035,"S"),"")</f>
        <v/>
      </c>
      <c r="H4035" s="0" t="n">
        <f aca="false">A4035</f>
        <v>54</v>
      </c>
      <c r="I4035" s="0" t="n">
        <f aca="false">B4035</f>
        <v>58</v>
      </c>
    </row>
    <row r="4036" customFormat="false" ht="12.8" hidden="false" customHeight="false" outlineLevel="0" collapsed="false">
      <c r="A4036" s="0" t="n">
        <f aca="false">IF(B4035&lt;&gt;$D$1,A4035,A4035+1)</f>
        <v>54</v>
      </c>
      <c r="B4036" s="0" t="n">
        <f aca="false">IF(B4035&lt;&gt;$D$1,B4035+1,1)</f>
        <v>59</v>
      </c>
      <c r="C4036" s="0" t="str">
        <f aca="false">IFERROR(VLOOKUP(A4036,'Province Map'!$A$2:$BX$77,(MATCH(B4036,'Province Map'!$B$2:$BX$2,0)+1),0),"")</f>
        <v/>
      </c>
      <c r="D4036" s="0" t="str">
        <f aca="false">IF(C4036="T","T","")</f>
        <v/>
      </c>
      <c r="E4036" s="0" t="str">
        <f aca="false">IF(D4036="T",COUNTIF($D$3:$D4036,"T"),"")</f>
        <v/>
      </c>
      <c r="F4036" s="0" t="str">
        <f aca="false">IF(C4036="S","S","")</f>
        <v/>
      </c>
      <c r="G4036" s="0" t="str">
        <f aca="false">IF(F4036="S",COUNTIF($F$3:$F4036,"S"),"")</f>
        <v/>
      </c>
      <c r="H4036" s="0" t="n">
        <f aca="false">A4036</f>
        <v>54</v>
      </c>
      <c r="I4036" s="0" t="n">
        <f aca="false">B4036</f>
        <v>59</v>
      </c>
    </row>
    <row r="4037" customFormat="false" ht="12.8" hidden="false" customHeight="false" outlineLevel="0" collapsed="false">
      <c r="A4037" s="0" t="n">
        <f aca="false">IF(B4036&lt;&gt;$D$1,A4036,A4036+1)</f>
        <v>54</v>
      </c>
      <c r="B4037" s="0" t="n">
        <f aca="false">IF(B4036&lt;&gt;$D$1,B4036+1,1)</f>
        <v>60</v>
      </c>
      <c r="C4037" s="0" t="str">
        <f aca="false">IFERROR(VLOOKUP(A4037,'Province Map'!$A$2:$BX$77,(MATCH(B4037,'Province Map'!$B$2:$BX$2,0)+1),0),"")</f>
        <v/>
      </c>
      <c r="D4037" s="0" t="str">
        <f aca="false">IF(C4037="T","T","")</f>
        <v/>
      </c>
      <c r="E4037" s="0" t="str">
        <f aca="false">IF(D4037="T",COUNTIF($D$3:$D4037,"T"),"")</f>
        <v/>
      </c>
      <c r="F4037" s="0" t="str">
        <f aca="false">IF(C4037="S","S","")</f>
        <v/>
      </c>
      <c r="G4037" s="0" t="str">
        <f aca="false">IF(F4037="S",COUNTIF($F$3:$F4037,"S"),"")</f>
        <v/>
      </c>
      <c r="H4037" s="0" t="n">
        <f aca="false">A4037</f>
        <v>54</v>
      </c>
      <c r="I4037" s="0" t="n">
        <f aca="false">B4037</f>
        <v>60</v>
      </c>
    </row>
    <row r="4038" customFormat="false" ht="12.8" hidden="false" customHeight="false" outlineLevel="0" collapsed="false">
      <c r="A4038" s="0" t="n">
        <f aca="false">IF(B4037&lt;&gt;$D$1,A4037,A4037+1)</f>
        <v>54</v>
      </c>
      <c r="B4038" s="0" t="n">
        <f aca="false">IF(B4037&lt;&gt;$D$1,B4037+1,1)</f>
        <v>61</v>
      </c>
      <c r="C4038" s="0" t="str">
        <f aca="false">IFERROR(VLOOKUP(A4038,'Province Map'!$A$2:$BX$77,(MATCH(B4038,'Province Map'!$B$2:$BX$2,0)+1),0),"")</f>
        <v/>
      </c>
      <c r="D4038" s="0" t="str">
        <f aca="false">IF(C4038="T","T","")</f>
        <v/>
      </c>
      <c r="E4038" s="0" t="str">
        <f aca="false">IF(D4038="T",COUNTIF($D$3:$D4038,"T"),"")</f>
        <v/>
      </c>
      <c r="F4038" s="0" t="str">
        <f aca="false">IF(C4038="S","S","")</f>
        <v/>
      </c>
      <c r="G4038" s="0" t="str">
        <f aca="false">IF(F4038="S",COUNTIF($F$3:$F4038,"S"),"")</f>
        <v/>
      </c>
      <c r="H4038" s="0" t="n">
        <f aca="false">A4038</f>
        <v>54</v>
      </c>
      <c r="I4038" s="0" t="n">
        <f aca="false">B4038</f>
        <v>61</v>
      </c>
    </row>
    <row r="4039" customFormat="false" ht="12.8" hidden="false" customHeight="false" outlineLevel="0" collapsed="false">
      <c r="A4039" s="0" t="n">
        <f aca="false">IF(B4038&lt;&gt;$D$1,A4038,A4038+1)</f>
        <v>54</v>
      </c>
      <c r="B4039" s="0" t="n">
        <f aca="false">IF(B4038&lt;&gt;$D$1,B4038+1,1)</f>
        <v>62</v>
      </c>
      <c r="C4039" s="0" t="str">
        <f aca="false">IFERROR(VLOOKUP(A4039,'Province Map'!$A$2:$BX$77,(MATCH(B4039,'Province Map'!$B$2:$BX$2,0)+1),0),"")</f>
        <v/>
      </c>
      <c r="D4039" s="0" t="str">
        <f aca="false">IF(C4039="T","T","")</f>
        <v/>
      </c>
      <c r="E4039" s="0" t="str">
        <f aca="false">IF(D4039="T",COUNTIF($D$3:$D4039,"T"),"")</f>
        <v/>
      </c>
      <c r="F4039" s="0" t="str">
        <f aca="false">IF(C4039="S","S","")</f>
        <v/>
      </c>
      <c r="G4039" s="0" t="str">
        <f aca="false">IF(F4039="S",COUNTIF($F$3:$F4039,"S"),"")</f>
        <v/>
      </c>
      <c r="H4039" s="0" t="n">
        <f aca="false">A4039</f>
        <v>54</v>
      </c>
      <c r="I4039" s="0" t="n">
        <f aca="false">B4039</f>
        <v>62</v>
      </c>
    </row>
    <row r="4040" customFormat="false" ht="12.8" hidden="false" customHeight="false" outlineLevel="0" collapsed="false">
      <c r="A4040" s="0" t="n">
        <f aca="false">IF(B4039&lt;&gt;$D$1,A4039,A4039+1)</f>
        <v>54</v>
      </c>
      <c r="B4040" s="0" t="n">
        <f aca="false">IF(B4039&lt;&gt;$D$1,B4039+1,1)</f>
        <v>63</v>
      </c>
      <c r="C4040" s="0" t="str">
        <f aca="false">IFERROR(VLOOKUP(A4040,'Province Map'!$A$2:$BX$77,(MATCH(B4040,'Province Map'!$B$2:$BX$2,0)+1),0),"")</f>
        <v/>
      </c>
      <c r="D4040" s="0" t="str">
        <f aca="false">IF(C4040="T","T","")</f>
        <v/>
      </c>
      <c r="E4040" s="0" t="str">
        <f aca="false">IF(D4040="T",COUNTIF($D$3:$D4040,"T"),"")</f>
        <v/>
      </c>
      <c r="F4040" s="0" t="str">
        <f aca="false">IF(C4040="S","S","")</f>
        <v/>
      </c>
      <c r="G4040" s="0" t="str">
        <f aca="false">IF(F4040="S",COUNTIF($F$3:$F4040,"S"),"")</f>
        <v/>
      </c>
      <c r="H4040" s="0" t="n">
        <f aca="false">A4040</f>
        <v>54</v>
      </c>
      <c r="I4040" s="0" t="n">
        <f aca="false">B4040</f>
        <v>63</v>
      </c>
    </row>
    <row r="4041" customFormat="false" ht="12.8" hidden="false" customHeight="false" outlineLevel="0" collapsed="false">
      <c r="A4041" s="0" t="n">
        <f aca="false">IF(B4040&lt;&gt;$D$1,A4040,A4040+1)</f>
        <v>54</v>
      </c>
      <c r="B4041" s="0" t="n">
        <f aca="false">IF(B4040&lt;&gt;$D$1,B4040+1,1)</f>
        <v>64</v>
      </c>
      <c r="C4041" s="0" t="str">
        <f aca="false">IFERROR(VLOOKUP(A4041,'Province Map'!$A$2:$BX$77,(MATCH(B4041,'Province Map'!$B$2:$BX$2,0)+1),0),"")</f>
        <v/>
      </c>
      <c r="D4041" s="0" t="str">
        <f aca="false">IF(C4041="T","T","")</f>
        <v/>
      </c>
      <c r="E4041" s="0" t="str">
        <f aca="false">IF(D4041="T",COUNTIF($D$3:$D4041,"T"),"")</f>
        <v/>
      </c>
      <c r="F4041" s="0" t="str">
        <f aca="false">IF(C4041="S","S","")</f>
        <v/>
      </c>
      <c r="G4041" s="0" t="str">
        <f aca="false">IF(F4041="S",COUNTIF($F$3:$F4041,"S"),"")</f>
        <v/>
      </c>
      <c r="H4041" s="0" t="n">
        <f aca="false">A4041</f>
        <v>54</v>
      </c>
      <c r="I4041" s="0" t="n">
        <f aca="false">B4041</f>
        <v>64</v>
      </c>
    </row>
    <row r="4042" customFormat="false" ht="12.8" hidden="false" customHeight="false" outlineLevel="0" collapsed="false">
      <c r="A4042" s="0" t="n">
        <f aca="false">IF(B4041&lt;&gt;$D$1,A4041,A4041+1)</f>
        <v>54</v>
      </c>
      <c r="B4042" s="0" t="n">
        <f aca="false">IF(B4041&lt;&gt;$D$1,B4041+1,1)</f>
        <v>65</v>
      </c>
      <c r="C4042" s="0" t="str">
        <f aca="false">IFERROR(VLOOKUP(A4042,'Province Map'!$A$2:$BX$77,(MATCH(B4042,'Province Map'!$B$2:$BX$2,0)+1),0),"")</f>
        <v/>
      </c>
      <c r="D4042" s="0" t="str">
        <f aca="false">IF(C4042="T","T","")</f>
        <v/>
      </c>
      <c r="E4042" s="0" t="str">
        <f aca="false">IF(D4042="T",COUNTIF($D$3:$D4042,"T"),"")</f>
        <v/>
      </c>
      <c r="F4042" s="0" t="str">
        <f aca="false">IF(C4042="S","S","")</f>
        <v/>
      </c>
      <c r="G4042" s="0" t="str">
        <f aca="false">IF(F4042="S",COUNTIF($F$3:$F4042,"S"),"")</f>
        <v/>
      </c>
      <c r="H4042" s="0" t="n">
        <f aca="false">A4042</f>
        <v>54</v>
      </c>
      <c r="I4042" s="0" t="n">
        <f aca="false">B4042</f>
        <v>65</v>
      </c>
    </row>
    <row r="4043" customFormat="false" ht="12.8" hidden="false" customHeight="false" outlineLevel="0" collapsed="false">
      <c r="A4043" s="0" t="n">
        <f aca="false">IF(B4042&lt;&gt;$D$1,A4042,A4042+1)</f>
        <v>54</v>
      </c>
      <c r="B4043" s="0" t="n">
        <f aca="false">IF(B4042&lt;&gt;$D$1,B4042+1,1)</f>
        <v>66</v>
      </c>
      <c r="C4043" s="0" t="str">
        <f aca="false">IFERROR(VLOOKUP(A4043,'Province Map'!$A$2:$BX$77,(MATCH(B4043,'Province Map'!$B$2:$BX$2,0)+1),0),"")</f>
        <v/>
      </c>
      <c r="D4043" s="0" t="str">
        <f aca="false">IF(C4043="T","T","")</f>
        <v/>
      </c>
      <c r="E4043" s="0" t="str">
        <f aca="false">IF(D4043="T",COUNTIF($D$3:$D4043,"T"),"")</f>
        <v/>
      </c>
      <c r="F4043" s="0" t="str">
        <f aca="false">IF(C4043="S","S","")</f>
        <v/>
      </c>
      <c r="G4043" s="0" t="str">
        <f aca="false">IF(F4043="S",COUNTIF($F$3:$F4043,"S"),"")</f>
        <v/>
      </c>
      <c r="H4043" s="0" t="n">
        <f aca="false">A4043</f>
        <v>54</v>
      </c>
      <c r="I4043" s="0" t="n">
        <f aca="false">B4043</f>
        <v>66</v>
      </c>
    </row>
    <row r="4044" customFormat="false" ht="12.8" hidden="false" customHeight="false" outlineLevel="0" collapsed="false">
      <c r="A4044" s="0" t="n">
        <f aca="false">IF(B4043&lt;&gt;$D$1,A4043,A4043+1)</f>
        <v>54</v>
      </c>
      <c r="B4044" s="0" t="n">
        <f aca="false">IF(B4043&lt;&gt;$D$1,B4043+1,1)</f>
        <v>67</v>
      </c>
      <c r="C4044" s="0" t="str">
        <f aca="false">IFERROR(VLOOKUP(A4044,'Province Map'!$A$2:$BX$77,(MATCH(B4044,'Province Map'!$B$2:$BX$2,0)+1),0),"")</f>
        <v/>
      </c>
      <c r="D4044" s="0" t="str">
        <f aca="false">IF(C4044="T","T","")</f>
        <v/>
      </c>
      <c r="E4044" s="0" t="str">
        <f aca="false">IF(D4044="T",COUNTIF($D$3:$D4044,"T"),"")</f>
        <v/>
      </c>
      <c r="F4044" s="0" t="str">
        <f aca="false">IF(C4044="S","S","")</f>
        <v/>
      </c>
      <c r="G4044" s="0" t="str">
        <f aca="false">IF(F4044="S",COUNTIF($F$3:$F4044,"S"),"")</f>
        <v/>
      </c>
      <c r="H4044" s="0" t="n">
        <f aca="false">A4044</f>
        <v>54</v>
      </c>
      <c r="I4044" s="0" t="n">
        <f aca="false">B4044</f>
        <v>67</v>
      </c>
    </row>
    <row r="4045" customFormat="false" ht="12.8" hidden="false" customHeight="false" outlineLevel="0" collapsed="false">
      <c r="A4045" s="0" t="n">
        <f aca="false">IF(B4044&lt;&gt;$D$1,A4044,A4044+1)</f>
        <v>54</v>
      </c>
      <c r="B4045" s="0" t="n">
        <f aca="false">IF(B4044&lt;&gt;$D$1,B4044+1,1)</f>
        <v>68</v>
      </c>
      <c r="C4045" s="0" t="str">
        <f aca="false">IFERROR(VLOOKUP(A4045,'Province Map'!$A$2:$BX$77,(MATCH(B4045,'Province Map'!$B$2:$BX$2,0)+1),0),"")</f>
        <v/>
      </c>
      <c r="D4045" s="0" t="str">
        <f aca="false">IF(C4045="T","T","")</f>
        <v/>
      </c>
      <c r="E4045" s="0" t="str">
        <f aca="false">IF(D4045="T",COUNTIF($D$3:$D4045,"T"),"")</f>
        <v/>
      </c>
      <c r="F4045" s="0" t="str">
        <f aca="false">IF(C4045="S","S","")</f>
        <v/>
      </c>
      <c r="G4045" s="0" t="str">
        <f aca="false">IF(F4045="S",COUNTIF($F$3:$F4045,"S"),"")</f>
        <v/>
      </c>
      <c r="H4045" s="0" t="n">
        <f aca="false">A4045</f>
        <v>54</v>
      </c>
      <c r="I4045" s="0" t="n">
        <f aca="false">B4045</f>
        <v>68</v>
      </c>
    </row>
    <row r="4046" customFormat="false" ht="12.8" hidden="false" customHeight="false" outlineLevel="0" collapsed="false">
      <c r="A4046" s="0" t="n">
        <f aca="false">IF(B4045&lt;&gt;$D$1,A4045,A4045+1)</f>
        <v>54</v>
      </c>
      <c r="B4046" s="0" t="n">
        <f aca="false">IF(B4045&lt;&gt;$D$1,B4045+1,1)</f>
        <v>69</v>
      </c>
      <c r="C4046" s="0" t="str">
        <f aca="false">IFERROR(VLOOKUP(A4046,'Province Map'!$A$2:$BX$77,(MATCH(B4046,'Province Map'!$B$2:$BX$2,0)+1),0),"")</f>
        <v/>
      </c>
      <c r="D4046" s="0" t="str">
        <f aca="false">IF(C4046="T","T","")</f>
        <v/>
      </c>
      <c r="E4046" s="0" t="str">
        <f aca="false">IF(D4046="T",COUNTIF($D$3:$D4046,"T"),"")</f>
        <v/>
      </c>
      <c r="F4046" s="0" t="str">
        <f aca="false">IF(C4046="S","S","")</f>
        <v/>
      </c>
      <c r="G4046" s="0" t="str">
        <f aca="false">IF(F4046="S",COUNTIF($F$3:$F4046,"S"),"")</f>
        <v/>
      </c>
      <c r="H4046" s="0" t="n">
        <f aca="false">A4046</f>
        <v>54</v>
      </c>
      <c r="I4046" s="0" t="n">
        <f aca="false">B4046</f>
        <v>69</v>
      </c>
    </row>
    <row r="4047" customFormat="false" ht="12.8" hidden="false" customHeight="false" outlineLevel="0" collapsed="false">
      <c r="A4047" s="0" t="n">
        <f aca="false">IF(B4046&lt;&gt;$D$1,A4046,A4046+1)</f>
        <v>54</v>
      </c>
      <c r="B4047" s="0" t="n">
        <f aca="false">IF(B4046&lt;&gt;$D$1,B4046+1,1)</f>
        <v>70</v>
      </c>
      <c r="C4047" s="0" t="str">
        <f aca="false">IFERROR(VLOOKUP(A4047,'Province Map'!$A$2:$BX$77,(MATCH(B4047,'Province Map'!$B$2:$BX$2,0)+1),0),"")</f>
        <v/>
      </c>
      <c r="D4047" s="0" t="str">
        <f aca="false">IF(C4047="T","T","")</f>
        <v/>
      </c>
      <c r="E4047" s="0" t="str">
        <f aca="false">IF(D4047="T",COUNTIF($D$3:$D4047,"T"),"")</f>
        <v/>
      </c>
      <c r="F4047" s="0" t="str">
        <f aca="false">IF(C4047="S","S","")</f>
        <v/>
      </c>
      <c r="G4047" s="0" t="str">
        <f aca="false">IF(F4047="S",COUNTIF($F$3:$F4047,"S"),"")</f>
        <v/>
      </c>
      <c r="H4047" s="0" t="n">
        <f aca="false">A4047</f>
        <v>54</v>
      </c>
      <c r="I4047" s="0" t="n">
        <f aca="false">B4047</f>
        <v>70</v>
      </c>
    </row>
    <row r="4048" customFormat="false" ht="12.8" hidden="false" customHeight="false" outlineLevel="0" collapsed="false">
      <c r="A4048" s="0" t="n">
        <f aca="false">IF(B4047&lt;&gt;$D$1,A4047,A4047+1)</f>
        <v>54</v>
      </c>
      <c r="B4048" s="0" t="n">
        <f aca="false">IF(B4047&lt;&gt;$D$1,B4047+1,1)</f>
        <v>71</v>
      </c>
      <c r="C4048" s="0" t="str">
        <f aca="false">IFERROR(VLOOKUP(A4048,'Province Map'!$A$2:$BX$77,(MATCH(B4048,'Province Map'!$B$2:$BX$2,0)+1),0),"")</f>
        <v/>
      </c>
      <c r="D4048" s="0" t="str">
        <f aca="false">IF(C4048="T","T","")</f>
        <v/>
      </c>
      <c r="E4048" s="0" t="str">
        <f aca="false">IF(D4048="T",COUNTIF($D$3:$D4048,"T"),"")</f>
        <v/>
      </c>
      <c r="F4048" s="0" t="str">
        <f aca="false">IF(C4048="S","S","")</f>
        <v/>
      </c>
      <c r="G4048" s="0" t="str">
        <f aca="false">IF(F4048="S",COUNTIF($F$3:$F4048,"S"),"")</f>
        <v/>
      </c>
      <c r="H4048" s="0" t="n">
        <f aca="false">A4048</f>
        <v>54</v>
      </c>
      <c r="I4048" s="0" t="n">
        <f aca="false">B4048</f>
        <v>71</v>
      </c>
    </row>
    <row r="4049" customFormat="false" ht="12.8" hidden="false" customHeight="false" outlineLevel="0" collapsed="false">
      <c r="A4049" s="0" t="n">
        <f aca="false">IF(B4048&lt;&gt;$D$1,A4048,A4048+1)</f>
        <v>54</v>
      </c>
      <c r="B4049" s="0" t="n">
        <f aca="false">IF(B4048&lt;&gt;$D$1,B4048+1,1)</f>
        <v>72</v>
      </c>
      <c r="C4049" s="0" t="str">
        <f aca="false">IFERROR(VLOOKUP(A4049,'Province Map'!$A$2:$BX$77,(MATCH(B4049,'Province Map'!$B$2:$BX$2,0)+1),0),"")</f>
        <v/>
      </c>
      <c r="D4049" s="0" t="str">
        <f aca="false">IF(C4049="T","T","")</f>
        <v/>
      </c>
      <c r="E4049" s="0" t="str">
        <f aca="false">IF(D4049="T",COUNTIF($D$3:$D4049,"T"),"")</f>
        <v/>
      </c>
      <c r="F4049" s="0" t="str">
        <f aca="false">IF(C4049="S","S","")</f>
        <v/>
      </c>
      <c r="G4049" s="0" t="str">
        <f aca="false">IF(F4049="S",COUNTIF($F$3:$F4049,"S"),"")</f>
        <v/>
      </c>
      <c r="H4049" s="0" t="n">
        <f aca="false">A4049</f>
        <v>54</v>
      </c>
      <c r="I4049" s="0" t="n">
        <f aca="false">B4049</f>
        <v>72</v>
      </c>
    </row>
    <row r="4050" customFormat="false" ht="12.8" hidden="false" customHeight="false" outlineLevel="0" collapsed="false">
      <c r="A4050" s="0" t="n">
        <f aca="false">IF(B4049&lt;&gt;$D$1,A4049,A4049+1)</f>
        <v>54</v>
      </c>
      <c r="B4050" s="0" t="n">
        <f aca="false">IF(B4049&lt;&gt;$D$1,B4049+1,1)</f>
        <v>73</v>
      </c>
      <c r="C4050" s="0" t="str">
        <f aca="false">IFERROR(VLOOKUP(A4050,'Province Map'!$A$2:$BX$77,(MATCH(B4050,'Province Map'!$B$2:$BX$2,0)+1),0),"")</f>
        <v/>
      </c>
      <c r="D4050" s="0" t="str">
        <f aca="false">IF(C4050="T","T","")</f>
        <v/>
      </c>
      <c r="E4050" s="0" t="str">
        <f aca="false">IF(D4050="T",COUNTIF($D$3:$D4050,"T"),"")</f>
        <v/>
      </c>
      <c r="F4050" s="0" t="str">
        <f aca="false">IF(C4050="S","S","")</f>
        <v/>
      </c>
      <c r="G4050" s="0" t="str">
        <f aca="false">IF(F4050="S",COUNTIF($F$3:$F4050,"S"),"")</f>
        <v/>
      </c>
      <c r="H4050" s="0" t="n">
        <f aca="false">A4050</f>
        <v>54</v>
      </c>
      <c r="I4050" s="0" t="n">
        <f aca="false">B4050</f>
        <v>73</v>
      </c>
    </row>
    <row r="4051" customFormat="false" ht="12.8" hidden="false" customHeight="false" outlineLevel="0" collapsed="false">
      <c r="A4051" s="0" t="n">
        <f aca="false">IF(B4050&lt;&gt;$D$1,A4050,A4050+1)</f>
        <v>54</v>
      </c>
      <c r="B4051" s="0" t="n">
        <f aca="false">IF(B4050&lt;&gt;$D$1,B4050+1,1)</f>
        <v>74</v>
      </c>
      <c r="C4051" s="0" t="str">
        <f aca="false">IFERROR(VLOOKUP(A4051,'Province Map'!$A$2:$BX$77,(MATCH(B4051,'Province Map'!$B$2:$BX$2,0)+1),0),"")</f>
        <v/>
      </c>
      <c r="D4051" s="0" t="str">
        <f aca="false">IF(C4051="T","T","")</f>
        <v/>
      </c>
      <c r="E4051" s="0" t="str">
        <f aca="false">IF(D4051="T",COUNTIF($D$3:$D4051,"T"),"")</f>
        <v/>
      </c>
      <c r="F4051" s="0" t="str">
        <f aca="false">IF(C4051="S","S","")</f>
        <v/>
      </c>
      <c r="G4051" s="0" t="str">
        <f aca="false">IF(F4051="S",COUNTIF($F$3:$F4051,"S"),"")</f>
        <v/>
      </c>
      <c r="H4051" s="0" t="n">
        <f aca="false">A4051</f>
        <v>54</v>
      </c>
      <c r="I4051" s="0" t="n">
        <f aca="false">B4051</f>
        <v>74</v>
      </c>
    </row>
    <row r="4052" customFormat="false" ht="12.8" hidden="false" customHeight="false" outlineLevel="0" collapsed="false">
      <c r="A4052" s="0" t="n">
        <f aca="false">IF(B4051&lt;&gt;$D$1,A4051,A4051+1)</f>
        <v>54</v>
      </c>
      <c r="B4052" s="0" t="n">
        <f aca="false">IF(B4051&lt;&gt;$D$1,B4051+1,1)</f>
        <v>75</v>
      </c>
      <c r="C4052" s="0" t="str">
        <f aca="false">IFERROR(VLOOKUP(A4052,'Province Map'!$A$2:$BX$77,(MATCH(B4052,'Province Map'!$B$2:$BX$2,0)+1),0),"")</f>
        <v/>
      </c>
      <c r="D4052" s="0" t="str">
        <f aca="false">IF(C4052="T","T","")</f>
        <v/>
      </c>
      <c r="E4052" s="0" t="str">
        <f aca="false">IF(D4052="T",COUNTIF($D$3:$D4052,"T"),"")</f>
        <v/>
      </c>
      <c r="F4052" s="0" t="str">
        <f aca="false">IF(C4052="S","S","")</f>
        <v/>
      </c>
      <c r="G4052" s="0" t="str">
        <f aca="false">IF(F4052="S",COUNTIF($F$3:$F4052,"S"),"")</f>
        <v/>
      </c>
      <c r="H4052" s="0" t="n">
        <f aca="false">A4052</f>
        <v>54</v>
      </c>
      <c r="I4052" s="0" t="n">
        <f aca="false">B4052</f>
        <v>75</v>
      </c>
    </row>
    <row r="4053" customFormat="false" ht="12.8" hidden="false" customHeight="false" outlineLevel="0" collapsed="false">
      <c r="A4053" s="0" t="n">
        <f aca="false">IF(B4052&lt;&gt;$D$1,A4052,A4052+1)</f>
        <v>55</v>
      </c>
      <c r="B4053" s="0" t="n">
        <f aca="false">IF(B4052&lt;&gt;$D$1,B4052+1,1)</f>
        <v>1</v>
      </c>
      <c r="C4053" s="0" t="str">
        <f aca="false">IFERROR(VLOOKUP(A4053,'Province Map'!$A$2:$BX$77,(MATCH(B4053,'Province Map'!$B$2:$BX$2,0)+1),0),"")</f>
        <v/>
      </c>
      <c r="D4053" s="0" t="str">
        <f aca="false">IF(C4053="T","T","")</f>
        <v/>
      </c>
      <c r="E4053" s="0" t="str">
        <f aca="false">IF(D4053="T",COUNTIF($D$3:$D4053,"T"),"")</f>
        <v/>
      </c>
      <c r="F4053" s="0" t="str">
        <f aca="false">IF(C4053="S","S","")</f>
        <v/>
      </c>
      <c r="G4053" s="0" t="str">
        <f aca="false">IF(F4053="S",COUNTIF($F$3:$F4053,"S"),"")</f>
        <v/>
      </c>
      <c r="H4053" s="0" t="n">
        <f aca="false">A4053</f>
        <v>55</v>
      </c>
      <c r="I4053" s="0" t="n">
        <f aca="false">B4053</f>
        <v>1</v>
      </c>
    </row>
    <row r="4054" customFormat="false" ht="12.8" hidden="false" customHeight="false" outlineLevel="0" collapsed="false">
      <c r="A4054" s="0" t="n">
        <f aca="false">IF(B4053&lt;&gt;$D$1,A4053,A4053+1)</f>
        <v>55</v>
      </c>
      <c r="B4054" s="0" t="n">
        <f aca="false">IF(B4053&lt;&gt;$D$1,B4053+1,1)</f>
        <v>2</v>
      </c>
      <c r="C4054" s="0" t="str">
        <f aca="false">IFERROR(VLOOKUP(A4054,'Province Map'!$A$2:$BX$77,(MATCH(B4054,'Province Map'!$B$2:$BX$2,0)+1),0),"")</f>
        <v/>
      </c>
      <c r="D4054" s="0" t="str">
        <f aca="false">IF(C4054="T","T","")</f>
        <v/>
      </c>
      <c r="E4054" s="0" t="str">
        <f aca="false">IF(D4054="T",COUNTIF($D$3:$D4054,"T"),"")</f>
        <v/>
      </c>
      <c r="F4054" s="0" t="str">
        <f aca="false">IF(C4054="S","S","")</f>
        <v/>
      </c>
      <c r="G4054" s="0" t="str">
        <f aca="false">IF(F4054="S",COUNTIF($F$3:$F4054,"S"),"")</f>
        <v/>
      </c>
      <c r="H4054" s="0" t="n">
        <f aca="false">A4054</f>
        <v>55</v>
      </c>
      <c r="I4054" s="0" t="n">
        <f aca="false">B4054</f>
        <v>2</v>
      </c>
    </row>
    <row r="4055" customFormat="false" ht="12.8" hidden="false" customHeight="false" outlineLevel="0" collapsed="false">
      <c r="A4055" s="0" t="n">
        <f aca="false">IF(B4054&lt;&gt;$D$1,A4054,A4054+1)</f>
        <v>55</v>
      </c>
      <c r="B4055" s="0" t="n">
        <f aca="false">IF(B4054&lt;&gt;$D$1,B4054+1,1)</f>
        <v>3</v>
      </c>
      <c r="C4055" s="0" t="str">
        <f aca="false">IFERROR(VLOOKUP(A4055,'Province Map'!$A$2:$BX$77,(MATCH(B4055,'Province Map'!$B$2:$BX$2,0)+1),0),"")</f>
        <v/>
      </c>
      <c r="D4055" s="0" t="str">
        <f aca="false">IF(C4055="T","T","")</f>
        <v/>
      </c>
      <c r="E4055" s="0" t="str">
        <f aca="false">IF(D4055="T",COUNTIF($D$3:$D4055,"T"),"")</f>
        <v/>
      </c>
      <c r="F4055" s="0" t="str">
        <f aca="false">IF(C4055="S","S","")</f>
        <v/>
      </c>
      <c r="G4055" s="0" t="str">
        <f aca="false">IF(F4055="S",COUNTIF($F$3:$F4055,"S"),"")</f>
        <v/>
      </c>
      <c r="H4055" s="0" t="n">
        <f aca="false">A4055</f>
        <v>55</v>
      </c>
      <c r="I4055" s="0" t="n">
        <f aca="false">B4055</f>
        <v>3</v>
      </c>
    </row>
    <row r="4056" customFormat="false" ht="12.8" hidden="false" customHeight="false" outlineLevel="0" collapsed="false">
      <c r="A4056" s="0" t="n">
        <f aca="false">IF(B4055&lt;&gt;$D$1,A4055,A4055+1)</f>
        <v>55</v>
      </c>
      <c r="B4056" s="0" t="n">
        <f aca="false">IF(B4055&lt;&gt;$D$1,B4055+1,1)</f>
        <v>4</v>
      </c>
      <c r="C4056" s="0" t="str">
        <f aca="false">IFERROR(VLOOKUP(A4056,'Province Map'!$A$2:$BX$77,(MATCH(B4056,'Province Map'!$B$2:$BX$2,0)+1),0),"")</f>
        <v/>
      </c>
      <c r="D4056" s="0" t="str">
        <f aca="false">IF(C4056="T","T","")</f>
        <v/>
      </c>
      <c r="E4056" s="0" t="str">
        <f aca="false">IF(D4056="T",COUNTIF($D$3:$D4056,"T"),"")</f>
        <v/>
      </c>
      <c r="F4056" s="0" t="str">
        <f aca="false">IF(C4056="S","S","")</f>
        <v/>
      </c>
      <c r="G4056" s="0" t="str">
        <f aca="false">IF(F4056="S",COUNTIF($F$3:$F4056,"S"),"")</f>
        <v/>
      </c>
      <c r="H4056" s="0" t="n">
        <f aca="false">A4056</f>
        <v>55</v>
      </c>
      <c r="I4056" s="0" t="n">
        <f aca="false">B4056</f>
        <v>4</v>
      </c>
    </row>
    <row r="4057" customFormat="false" ht="12.8" hidden="false" customHeight="false" outlineLevel="0" collapsed="false">
      <c r="A4057" s="0" t="n">
        <f aca="false">IF(B4056&lt;&gt;$D$1,A4056,A4056+1)</f>
        <v>55</v>
      </c>
      <c r="B4057" s="0" t="n">
        <f aca="false">IF(B4056&lt;&gt;$D$1,B4056+1,1)</f>
        <v>5</v>
      </c>
      <c r="C4057" s="0" t="str">
        <f aca="false">IFERROR(VLOOKUP(A4057,'Province Map'!$A$2:$BX$77,(MATCH(B4057,'Province Map'!$B$2:$BX$2,0)+1),0),"")</f>
        <v/>
      </c>
      <c r="D4057" s="0" t="str">
        <f aca="false">IF(C4057="T","T","")</f>
        <v/>
      </c>
      <c r="E4057" s="0" t="str">
        <f aca="false">IF(D4057="T",COUNTIF($D$3:$D4057,"T"),"")</f>
        <v/>
      </c>
      <c r="F4057" s="0" t="str">
        <f aca="false">IF(C4057="S","S","")</f>
        <v/>
      </c>
      <c r="G4057" s="0" t="str">
        <f aca="false">IF(F4057="S",COUNTIF($F$3:$F4057,"S"),"")</f>
        <v/>
      </c>
      <c r="H4057" s="0" t="n">
        <f aca="false">A4057</f>
        <v>55</v>
      </c>
      <c r="I4057" s="0" t="n">
        <f aca="false">B4057</f>
        <v>5</v>
      </c>
    </row>
    <row r="4058" customFormat="false" ht="12.8" hidden="false" customHeight="false" outlineLevel="0" collapsed="false">
      <c r="A4058" s="0" t="n">
        <f aca="false">IF(B4057&lt;&gt;$D$1,A4057,A4057+1)</f>
        <v>55</v>
      </c>
      <c r="B4058" s="0" t="n">
        <f aca="false">IF(B4057&lt;&gt;$D$1,B4057+1,1)</f>
        <v>6</v>
      </c>
      <c r="C4058" s="0" t="str">
        <f aca="false">IFERROR(VLOOKUP(A4058,'Province Map'!$A$2:$BX$77,(MATCH(B4058,'Province Map'!$B$2:$BX$2,0)+1),0),"")</f>
        <v/>
      </c>
      <c r="D4058" s="0" t="str">
        <f aca="false">IF(C4058="T","T","")</f>
        <v/>
      </c>
      <c r="E4058" s="0" t="str">
        <f aca="false">IF(D4058="T",COUNTIF($D$3:$D4058,"T"),"")</f>
        <v/>
      </c>
      <c r="F4058" s="0" t="str">
        <f aca="false">IF(C4058="S","S","")</f>
        <v/>
      </c>
      <c r="G4058" s="0" t="str">
        <f aca="false">IF(F4058="S",COUNTIF($F$3:$F4058,"S"),"")</f>
        <v/>
      </c>
      <c r="H4058" s="0" t="n">
        <f aca="false">A4058</f>
        <v>55</v>
      </c>
      <c r="I4058" s="0" t="n">
        <f aca="false">B4058</f>
        <v>6</v>
      </c>
    </row>
    <row r="4059" customFormat="false" ht="12.8" hidden="false" customHeight="false" outlineLevel="0" collapsed="false">
      <c r="A4059" s="0" t="n">
        <f aca="false">IF(B4058&lt;&gt;$D$1,A4058,A4058+1)</f>
        <v>55</v>
      </c>
      <c r="B4059" s="0" t="n">
        <f aca="false">IF(B4058&lt;&gt;$D$1,B4058+1,1)</f>
        <v>7</v>
      </c>
      <c r="C4059" s="0" t="str">
        <f aca="false">IFERROR(VLOOKUP(A4059,'Province Map'!$A$2:$BX$77,(MATCH(B4059,'Province Map'!$B$2:$BX$2,0)+1),0),"")</f>
        <v/>
      </c>
      <c r="D4059" s="0" t="str">
        <f aca="false">IF(C4059="T","T","")</f>
        <v/>
      </c>
      <c r="E4059" s="0" t="str">
        <f aca="false">IF(D4059="T",COUNTIF($D$3:$D4059,"T"),"")</f>
        <v/>
      </c>
      <c r="F4059" s="0" t="str">
        <f aca="false">IF(C4059="S","S","")</f>
        <v/>
      </c>
      <c r="G4059" s="0" t="str">
        <f aca="false">IF(F4059="S",COUNTIF($F$3:$F4059,"S"),"")</f>
        <v/>
      </c>
      <c r="H4059" s="0" t="n">
        <f aca="false">A4059</f>
        <v>55</v>
      </c>
      <c r="I4059" s="0" t="n">
        <f aca="false">B4059</f>
        <v>7</v>
      </c>
    </row>
    <row r="4060" customFormat="false" ht="12.8" hidden="false" customHeight="false" outlineLevel="0" collapsed="false">
      <c r="A4060" s="0" t="n">
        <f aca="false">IF(B4059&lt;&gt;$D$1,A4059,A4059+1)</f>
        <v>55</v>
      </c>
      <c r="B4060" s="0" t="n">
        <f aca="false">IF(B4059&lt;&gt;$D$1,B4059+1,1)</f>
        <v>8</v>
      </c>
      <c r="C4060" s="0" t="str">
        <f aca="false">IFERROR(VLOOKUP(A4060,'Province Map'!$A$2:$BX$77,(MATCH(B4060,'Province Map'!$B$2:$BX$2,0)+1),0),"")</f>
        <v/>
      </c>
      <c r="D4060" s="0" t="str">
        <f aca="false">IF(C4060="T","T","")</f>
        <v/>
      </c>
      <c r="E4060" s="0" t="str">
        <f aca="false">IF(D4060="T",COUNTIF($D$3:$D4060,"T"),"")</f>
        <v/>
      </c>
      <c r="F4060" s="0" t="str">
        <f aca="false">IF(C4060="S","S","")</f>
        <v/>
      </c>
      <c r="G4060" s="0" t="str">
        <f aca="false">IF(F4060="S",COUNTIF($F$3:$F4060,"S"),"")</f>
        <v/>
      </c>
      <c r="H4060" s="0" t="n">
        <f aca="false">A4060</f>
        <v>55</v>
      </c>
      <c r="I4060" s="0" t="n">
        <f aca="false">B4060</f>
        <v>8</v>
      </c>
    </row>
    <row r="4061" customFormat="false" ht="12.8" hidden="false" customHeight="false" outlineLevel="0" collapsed="false">
      <c r="A4061" s="0" t="n">
        <f aca="false">IF(B4060&lt;&gt;$D$1,A4060,A4060+1)</f>
        <v>55</v>
      </c>
      <c r="B4061" s="0" t="n">
        <f aca="false">IF(B4060&lt;&gt;$D$1,B4060+1,1)</f>
        <v>9</v>
      </c>
      <c r="C4061" s="0" t="str">
        <f aca="false">IFERROR(VLOOKUP(A4061,'Province Map'!$A$2:$BX$77,(MATCH(B4061,'Province Map'!$B$2:$BX$2,0)+1),0),"")</f>
        <v/>
      </c>
      <c r="D4061" s="0" t="str">
        <f aca="false">IF(C4061="T","T","")</f>
        <v/>
      </c>
      <c r="E4061" s="0" t="str">
        <f aca="false">IF(D4061="T",COUNTIF($D$3:$D4061,"T"),"")</f>
        <v/>
      </c>
      <c r="F4061" s="0" t="str">
        <f aca="false">IF(C4061="S","S","")</f>
        <v/>
      </c>
      <c r="G4061" s="0" t="str">
        <f aca="false">IF(F4061="S",COUNTIF($F$3:$F4061,"S"),"")</f>
        <v/>
      </c>
      <c r="H4061" s="0" t="n">
        <f aca="false">A4061</f>
        <v>55</v>
      </c>
      <c r="I4061" s="0" t="n">
        <f aca="false">B4061</f>
        <v>9</v>
      </c>
    </row>
    <row r="4062" customFormat="false" ht="12.8" hidden="false" customHeight="false" outlineLevel="0" collapsed="false">
      <c r="A4062" s="0" t="n">
        <f aca="false">IF(B4061&lt;&gt;$D$1,A4061,A4061+1)</f>
        <v>55</v>
      </c>
      <c r="B4062" s="0" t="n">
        <f aca="false">IF(B4061&lt;&gt;$D$1,B4061+1,1)</f>
        <v>10</v>
      </c>
      <c r="C4062" s="0" t="str">
        <f aca="false">IFERROR(VLOOKUP(A4062,'Province Map'!$A$2:$BX$77,(MATCH(B4062,'Province Map'!$B$2:$BX$2,0)+1),0),"")</f>
        <v/>
      </c>
      <c r="D4062" s="0" t="str">
        <f aca="false">IF(C4062="T","T","")</f>
        <v/>
      </c>
      <c r="E4062" s="0" t="str">
        <f aca="false">IF(D4062="T",COUNTIF($D$3:$D4062,"T"),"")</f>
        <v/>
      </c>
      <c r="F4062" s="0" t="str">
        <f aca="false">IF(C4062="S","S","")</f>
        <v/>
      </c>
      <c r="G4062" s="0" t="str">
        <f aca="false">IF(F4062="S",COUNTIF($F$3:$F4062,"S"),"")</f>
        <v/>
      </c>
      <c r="H4062" s="0" t="n">
        <f aca="false">A4062</f>
        <v>55</v>
      </c>
      <c r="I4062" s="0" t="n">
        <f aca="false">B4062</f>
        <v>10</v>
      </c>
    </row>
    <row r="4063" customFormat="false" ht="12.8" hidden="false" customHeight="false" outlineLevel="0" collapsed="false">
      <c r="A4063" s="0" t="n">
        <f aca="false">IF(B4062&lt;&gt;$D$1,A4062,A4062+1)</f>
        <v>55</v>
      </c>
      <c r="B4063" s="0" t="n">
        <f aca="false">IF(B4062&lt;&gt;$D$1,B4062+1,1)</f>
        <v>11</v>
      </c>
      <c r="C4063" s="0" t="str">
        <f aca="false">IFERROR(VLOOKUP(A4063,'Province Map'!$A$2:$BX$77,(MATCH(B4063,'Province Map'!$B$2:$BX$2,0)+1),0),"")</f>
        <v/>
      </c>
      <c r="D4063" s="0" t="str">
        <f aca="false">IF(C4063="T","T","")</f>
        <v/>
      </c>
      <c r="E4063" s="0" t="str">
        <f aca="false">IF(D4063="T",COUNTIF($D$3:$D4063,"T"),"")</f>
        <v/>
      </c>
      <c r="F4063" s="0" t="str">
        <f aca="false">IF(C4063="S","S","")</f>
        <v/>
      </c>
      <c r="G4063" s="0" t="str">
        <f aca="false">IF(F4063="S",COUNTIF($F$3:$F4063,"S"),"")</f>
        <v/>
      </c>
      <c r="H4063" s="0" t="n">
        <f aca="false">A4063</f>
        <v>55</v>
      </c>
      <c r="I4063" s="0" t="n">
        <f aca="false">B4063</f>
        <v>11</v>
      </c>
    </row>
    <row r="4064" customFormat="false" ht="12.8" hidden="false" customHeight="false" outlineLevel="0" collapsed="false">
      <c r="A4064" s="0" t="n">
        <f aca="false">IF(B4063&lt;&gt;$D$1,A4063,A4063+1)</f>
        <v>55</v>
      </c>
      <c r="B4064" s="0" t="n">
        <f aca="false">IF(B4063&lt;&gt;$D$1,B4063+1,1)</f>
        <v>12</v>
      </c>
      <c r="C4064" s="0" t="str">
        <f aca="false">IFERROR(VLOOKUP(A4064,'Province Map'!$A$2:$BX$77,(MATCH(B4064,'Province Map'!$B$2:$BX$2,0)+1),0),"")</f>
        <v/>
      </c>
      <c r="D4064" s="0" t="str">
        <f aca="false">IF(C4064="T","T","")</f>
        <v/>
      </c>
      <c r="E4064" s="0" t="str">
        <f aca="false">IF(D4064="T",COUNTIF($D$3:$D4064,"T"),"")</f>
        <v/>
      </c>
      <c r="F4064" s="0" t="str">
        <f aca="false">IF(C4064="S","S","")</f>
        <v/>
      </c>
      <c r="G4064" s="0" t="str">
        <f aca="false">IF(F4064="S",COUNTIF($F$3:$F4064,"S"),"")</f>
        <v/>
      </c>
      <c r="H4064" s="0" t="n">
        <f aca="false">A4064</f>
        <v>55</v>
      </c>
      <c r="I4064" s="0" t="n">
        <f aca="false">B4064</f>
        <v>12</v>
      </c>
    </row>
    <row r="4065" customFormat="false" ht="12.8" hidden="false" customHeight="false" outlineLevel="0" collapsed="false">
      <c r="A4065" s="0" t="n">
        <f aca="false">IF(B4064&lt;&gt;$D$1,A4064,A4064+1)</f>
        <v>55</v>
      </c>
      <c r="B4065" s="0" t="n">
        <f aca="false">IF(B4064&lt;&gt;$D$1,B4064+1,1)</f>
        <v>13</v>
      </c>
      <c r="C4065" s="0" t="str">
        <f aca="false">IFERROR(VLOOKUP(A4065,'Province Map'!$A$2:$BX$77,(MATCH(B4065,'Province Map'!$B$2:$BX$2,0)+1),0),"")</f>
        <v/>
      </c>
      <c r="D4065" s="0" t="str">
        <f aca="false">IF(C4065="T","T","")</f>
        <v/>
      </c>
      <c r="E4065" s="0" t="str">
        <f aca="false">IF(D4065="T",COUNTIF($D$3:$D4065,"T"),"")</f>
        <v/>
      </c>
      <c r="F4065" s="0" t="str">
        <f aca="false">IF(C4065="S","S","")</f>
        <v/>
      </c>
      <c r="G4065" s="0" t="str">
        <f aca="false">IF(F4065="S",COUNTIF($F$3:$F4065,"S"),"")</f>
        <v/>
      </c>
      <c r="H4065" s="0" t="n">
        <f aca="false">A4065</f>
        <v>55</v>
      </c>
      <c r="I4065" s="0" t="n">
        <f aca="false">B4065</f>
        <v>13</v>
      </c>
    </row>
    <row r="4066" customFormat="false" ht="12.8" hidden="false" customHeight="false" outlineLevel="0" collapsed="false">
      <c r="A4066" s="0" t="n">
        <f aca="false">IF(B4065&lt;&gt;$D$1,A4065,A4065+1)</f>
        <v>55</v>
      </c>
      <c r="B4066" s="0" t="n">
        <f aca="false">IF(B4065&lt;&gt;$D$1,B4065+1,1)</f>
        <v>14</v>
      </c>
      <c r="C4066" s="0" t="str">
        <f aca="false">IFERROR(VLOOKUP(A4066,'Province Map'!$A$2:$BX$77,(MATCH(B4066,'Province Map'!$B$2:$BX$2,0)+1),0),"")</f>
        <v/>
      </c>
      <c r="D4066" s="0" t="str">
        <f aca="false">IF(C4066="T","T","")</f>
        <v/>
      </c>
      <c r="E4066" s="0" t="str">
        <f aca="false">IF(D4066="T",COUNTIF($D$3:$D4066,"T"),"")</f>
        <v/>
      </c>
      <c r="F4066" s="0" t="str">
        <f aca="false">IF(C4066="S","S","")</f>
        <v/>
      </c>
      <c r="G4066" s="0" t="str">
        <f aca="false">IF(F4066="S",COUNTIF($F$3:$F4066,"S"),"")</f>
        <v/>
      </c>
      <c r="H4066" s="0" t="n">
        <f aca="false">A4066</f>
        <v>55</v>
      </c>
      <c r="I4066" s="0" t="n">
        <f aca="false">B4066</f>
        <v>14</v>
      </c>
    </row>
    <row r="4067" customFormat="false" ht="12.8" hidden="false" customHeight="false" outlineLevel="0" collapsed="false">
      <c r="A4067" s="0" t="n">
        <f aca="false">IF(B4066&lt;&gt;$D$1,A4066,A4066+1)</f>
        <v>55</v>
      </c>
      <c r="B4067" s="0" t="n">
        <f aca="false">IF(B4066&lt;&gt;$D$1,B4066+1,1)</f>
        <v>15</v>
      </c>
      <c r="C4067" s="0" t="str">
        <f aca="false">IFERROR(VLOOKUP(A4067,'Province Map'!$A$2:$BX$77,(MATCH(B4067,'Province Map'!$B$2:$BX$2,0)+1),0),"")</f>
        <v/>
      </c>
      <c r="D4067" s="0" t="str">
        <f aca="false">IF(C4067="T","T","")</f>
        <v/>
      </c>
      <c r="E4067" s="0" t="str">
        <f aca="false">IF(D4067="T",COUNTIF($D$3:$D4067,"T"),"")</f>
        <v/>
      </c>
      <c r="F4067" s="0" t="str">
        <f aca="false">IF(C4067="S","S","")</f>
        <v/>
      </c>
      <c r="G4067" s="0" t="str">
        <f aca="false">IF(F4067="S",COUNTIF($F$3:$F4067,"S"),"")</f>
        <v/>
      </c>
      <c r="H4067" s="0" t="n">
        <f aca="false">A4067</f>
        <v>55</v>
      </c>
      <c r="I4067" s="0" t="n">
        <f aca="false">B4067</f>
        <v>15</v>
      </c>
    </row>
    <row r="4068" customFormat="false" ht="12.8" hidden="false" customHeight="false" outlineLevel="0" collapsed="false">
      <c r="A4068" s="0" t="n">
        <f aca="false">IF(B4067&lt;&gt;$D$1,A4067,A4067+1)</f>
        <v>55</v>
      </c>
      <c r="B4068" s="0" t="n">
        <f aca="false">IF(B4067&lt;&gt;$D$1,B4067+1,1)</f>
        <v>16</v>
      </c>
      <c r="C4068" s="0" t="str">
        <f aca="false">IFERROR(VLOOKUP(A4068,'Province Map'!$A$2:$BX$77,(MATCH(B4068,'Province Map'!$B$2:$BX$2,0)+1),0),"")</f>
        <v/>
      </c>
      <c r="D4068" s="0" t="str">
        <f aca="false">IF(C4068="T","T","")</f>
        <v/>
      </c>
      <c r="E4068" s="0" t="str">
        <f aca="false">IF(D4068="T",COUNTIF($D$3:$D4068,"T"),"")</f>
        <v/>
      </c>
      <c r="F4068" s="0" t="str">
        <f aca="false">IF(C4068="S","S","")</f>
        <v/>
      </c>
      <c r="G4068" s="0" t="str">
        <f aca="false">IF(F4068="S",COUNTIF($F$3:$F4068,"S"),"")</f>
        <v/>
      </c>
      <c r="H4068" s="0" t="n">
        <f aca="false">A4068</f>
        <v>55</v>
      </c>
      <c r="I4068" s="0" t="n">
        <f aca="false">B4068</f>
        <v>16</v>
      </c>
    </row>
    <row r="4069" customFormat="false" ht="12.8" hidden="false" customHeight="false" outlineLevel="0" collapsed="false">
      <c r="A4069" s="0" t="n">
        <f aca="false">IF(B4068&lt;&gt;$D$1,A4068,A4068+1)</f>
        <v>55</v>
      </c>
      <c r="B4069" s="0" t="n">
        <f aca="false">IF(B4068&lt;&gt;$D$1,B4068+1,1)</f>
        <v>17</v>
      </c>
      <c r="C4069" s="0" t="str">
        <f aca="false">IFERROR(VLOOKUP(A4069,'Province Map'!$A$2:$BX$77,(MATCH(B4069,'Province Map'!$B$2:$BX$2,0)+1),0),"")</f>
        <v/>
      </c>
      <c r="D4069" s="0" t="str">
        <f aca="false">IF(C4069="T","T","")</f>
        <v/>
      </c>
      <c r="E4069" s="0" t="str">
        <f aca="false">IF(D4069="T",COUNTIF($D$3:$D4069,"T"),"")</f>
        <v/>
      </c>
      <c r="F4069" s="0" t="str">
        <f aca="false">IF(C4069="S","S","")</f>
        <v/>
      </c>
      <c r="G4069" s="0" t="str">
        <f aca="false">IF(F4069="S",COUNTIF($F$3:$F4069,"S"),"")</f>
        <v/>
      </c>
      <c r="H4069" s="0" t="n">
        <f aca="false">A4069</f>
        <v>55</v>
      </c>
      <c r="I4069" s="0" t="n">
        <f aca="false">B4069</f>
        <v>17</v>
      </c>
    </row>
    <row r="4070" customFormat="false" ht="12.8" hidden="false" customHeight="false" outlineLevel="0" collapsed="false">
      <c r="A4070" s="0" t="n">
        <f aca="false">IF(B4069&lt;&gt;$D$1,A4069,A4069+1)</f>
        <v>55</v>
      </c>
      <c r="B4070" s="0" t="n">
        <f aca="false">IF(B4069&lt;&gt;$D$1,B4069+1,1)</f>
        <v>18</v>
      </c>
      <c r="C4070" s="0" t="str">
        <f aca="false">IFERROR(VLOOKUP(A4070,'Province Map'!$A$2:$BX$77,(MATCH(B4070,'Province Map'!$B$2:$BX$2,0)+1),0),"")</f>
        <v/>
      </c>
      <c r="D4070" s="0" t="str">
        <f aca="false">IF(C4070="T","T","")</f>
        <v/>
      </c>
      <c r="E4070" s="0" t="str">
        <f aca="false">IF(D4070="T",COUNTIF($D$3:$D4070,"T"),"")</f>
        <v/>
      </c>
      <c r="F4070" s="0" t="str">
        <f aca="false">IF(C4070="S","S","")</f>
        <v/>
      </c>
      <c r="G4070" s="0" t="str">
        <f aca="false">IF(F4070="S",COUNTIF($F$3:$F4070,"S"),"")</f>
        <v/>
      </c>
      <c r="H4070" s="0" t="n">
        <f aca="false">A4070</f>
        <v>55</v>
      </c>
      <c r="I4070" s="0" t="n">
        <f aca="false">B4070</f>
        <v>18</v>
      </c>
    </row>
    <row r="4071" customFormat="false" ht="12.8" hidden="false" customHeight="false" outlineLevel="0" collapsed="false">
      <c r="A4071" s="0" t="n">
        <f aca="false">IF(B4070&lt;&gt;$D$1,A4070,A4070+1)</f>
        <v>55</v>
      </c>
      <c r="B4071" s="0" t="n">
        <f aca="false">IF(B4070&lt;&gt;$D$1,B4070+1,1)</f>
        <v>19</v>
      </c>
      <c r="C4071" s="0" t="str">
        <f aca="false">IFERROR(VLOOKUP(A4071,'Province Map'!$A$2:$BX$77,(MATCH(B4071,'Province Map'!$B$2:$BX$2,0)+1),0),"")</f>
        <v/>
      </c>
      <c r="D4071" s="0" t="str">
        <f aca="false">IF(C4071="T","T","")</f>
        <v/>
      </c>
      <c r="E4071" s="0" t="str">
        <f aca="false">IF(D4071="T",COUNTIF($D$3:$D4071,"T"),"")</f>
        <v/>
      </c>
      <c r="F4071" s="0" t="str">
        <f aca="false">IF(C4071="S","S","")</f>
        <v/>
      </c>
      <c r="G4071" s="0" t="str">
        <f aca="false">IF(F4071="S",COUNTIF($F$3:$F4071,"S"),"")</f>
        <v/>
      </c>
      <c r="H4071" s="0" t="n">
        <f aca="false">A4071</f>
        <v>55</v>
      </c>
      <c r="I4071" s="0" t="n">
        <f aca="false">B4071</f>
        <v>19</v>
      </c>
    </row>
    <row r="4072" customFormat="false" ht="12.8" hidden="false" customHeight="false" outlineLevel="0" collapsed="false">
      <c r="A4072" s="0" t="n">
        <f aca="false">IF(B4071&lt;&gt;$D$1,A4071,A4071+1)</f>
        <v>55</v>
      </c>
      <c r="B4072" s="0" t="n">
        <f aca="false">IF(B4071&lt;&gt;$D$1,B4071+1,1)</f>
        <v>20</v>
      </c>
      <c r="C4072" s="0" t="str">
        <f aca="false">IFERROR(VLOOKUP(A4072,'Province Map'!$A$2:$BX$77,(MATCH(B4072,'Province Map'!$B$2:$BX$2,0)+1),0),"")</f>
        <v/>
      </c>
      <c r="D4072" s="0" t="str">
        <f aca="false">IF(C4072="T","T","")</f>
        <v/>
      </c>
      <c r="E4072" s="0" t="str">
        <f aca="false">IF(D4072="T",COUNTIF($D$3:$D4072,"T"),"")</f>
        <v/>
      </c>
      <c r="F4072" s="0" t="str">
        <f aca="false">IF(C4072="S","S","")</f>
        <v/>
      </c>
      <c r="G4072" s="0" t="str">
        <f aca="false">IF(F4072="S",COUNTIF($F$3:$F4072,"S"),"")</f>
        <v/>
      </c>
      <c r="H4072" s="0" t="n">
        <f aca="false">A4072</f>
        <v>55</v>
      </c>
      <c r="I4072" s="0" t="n">
        <f aca="false">B4072</f>
        <v>20</v>
      </c>
    </row>
    <row r="4073" customFormat="false" ht="12.8" hidden="false" customHeight="false" outlineLevel="0" collapsed="false">
      <c r="A4073" s="0" t="n">
        <f aca="false">IF(B4072&lt;&gt;$D$1,A4072,A4072+1)</f>
        <v>55</v>
      </c>
      <c r="B4073" s="0" t="n">
        <f aca="false">IF(B4072&lt;&gt;$D$1,B4072+1,1)</f>
        <v>21</v>
      </c>
      <c r="C4073" s="0" t="str">
        <f aca="false">IFERROR(VLOOKUP(A4073,'Province Map'!$A$2:$BX$77,(MATCH(B4073,'Province Map'!$B$2:$BX$2,0)+1),0),"")</f>
        <v/>
      </c>
      <c r="D4073" s="0" t="str">
        <f aca="false">IF(C4073="T","T","")</f>
        <v/>
      </c>
      <c r="E4073" s="0" t="str">
        <f aca="false">IF(D4073="T",COUNTIF($D$3:$D4073,"T"),"")</f>
        <v/>
      </c>
      <c r="F4073" s="0" t="str">
        <f aca="false">IF(C4073="S","S","")</f>
        <v/>
      </c>
      <c r="G4073" s="0" t="str">
        <f aca="false">IF(F4073="S",COUNTIF($F$3:$F4073,"S"),"")</f>
        <v/>
      </c>
      <c r="H4073" s="0" t="n">
        <f aca="false">A4073</f>
        <v>55</v>
      </c>
      <c r="I4073" s="0" t="n">
        <f aca="false">B4073</f>
        <v>21</v>
      </c>
    </row>
    <row r="4074" customFormat="false" ht="12.8" hidden="false" customHeight="false" outlineLevel="0" collapsed="false">
      <c r="A4074" s="0" t="n">
        <f aca="false">IF(B4073&lt;&gt;$D$1,A4073,A4073+1)</f>
        <v>55</v>
      </c>
      <c r="B4074" s="0" t="n">
        <f aca="false">IF(B4073&lt;&gt;$D$1,B4073+1,1)</f>
        <v>22</v>
      </c>
      <c r="C4074" s="0" t="str">
        <f aca="false">IFERROR(VLOOKUP(A4074,'Province Map'!$A$2:$BX$77,(MATCH(B4074,'Province Map'!$B$2:$BX$2,0)+1),0),"")</f>
        <v/>
      </c>
      <c r="D4074" s="0" t="str">
        <f aca="false">IF(C4074="T","T","")</f>
        <v/>
      </c>
      <c r="E4074" s="0" t="str">
        <f aca="false">IF(D4074="T",COUNTIF($D$3:$D4074,"T"),"")</f>
        <v/>
      </c>
      <c r="F4074" s="0" t="str">
        <f aca="false">IF(C4074="S","S","")</f>
        <v/>
      </c>
      <c r="G4074" s="0" t="str">
        <f aca="false">IF(F4074="S",COUNTIF($F$3:$F4074,"S"),"")</f>
        <v/>
      </c>
      <c r="H4074" s="0" t="n">
        <f aca="false">A4074</f>
        <v>55</v>
      </c>
      <c r="I4074" s="0" t="n">
        <f aca="false">B4074</f>
        <v>22</v>
      </c>
    </row>
    <row r="4075" customFormat="false" ht="12.8" hidden="false" customHeight="false" outlineLevel="0" collapsed="false">
      <c r="A4075" s="0" t="n">
        <f aca="false">IF(B4074&lt;&gt;$D$1,A4074,A4074+1)</f>
        <v>55</v>
      </c>
      <c r="B4075" s="0" t="n">
        <f aca="false">IF(B4074&lt;&gt;$D$1,B4074+1,1)</f>
        <v>23</v>
      </c>
      <c r="C4075" s="0" t="str">
        <f aca="false">IFERROR(VLOOKUP(A4075,'Province Map'!$A$2:$BX$77,(MATCH(B4075,'Province Map'!$B$2:$BX$2,0)+1),0),"")</f>
        <v/>
      </c>
      <c r="D4075" s="0" t="str">
        <f aca="false">IF(C4075="T","T","")</f>
        <v/>
      </c>
      <c r="E4075" s="0" t="str">
        <f aca="false">IF(D4075="T",COUNTIF($D$3:$D4075,"T"),"")</f>
        <v/>
      </c>
      <c r="F4075" s="0" t="str">
        <f aca="false">IF(C4075="S","S","")</f>
        <v/>
      </c>
      <c r="G4075" s="0" t="str">
        <f aca="false">IF(F4075="S",COUNTIF($F$3:$F4075,"S"),"")</f>
        <v/>
      </c>
      <c r="H4075" s="0" t="n">
        <f aca="false">A4075</f>
        <v>55</v>
      </c>
      <c r="I4075" s="0" t="n">
        <f aca="false">B4075</f>
        <v>23</v>
      </c>
    </row>
    <row r="4076" customFormat="false" ht="12.8" hidden="false" customHeight="false" outlineLevel="0" collapsed="false">
      <c r="A4076" s="0" t="n">
        <f aca="false">IF(B4075&lt;&gt;$D$1,A4075,A4075+1)</f>
        <v>55</v>
      </c>
      <c r="B4076" s="0" t="n">
        <f aca="false">IF(B4075&lt;&gt;$D$1,B4075+1,1)</f>
        <v>24</v>
      </c>
      <c r="C4076" s="0" t="str">
        <f aca="false">IFERROR(VLOOKUP(A4076,'Province Map'!$A$2:$BX$77,(MATCH(B4076,'Province Map'!$B$2:$BX$2,0)+1),0),"")</f>
        <v/>
      </c>
      <c r="D4076" s="0" t="str">
        <f aca="false">IF(C4076="T","T","")</f>
        <v/>
      </c>
      <c r="E4076" s="0" t="str">
        <f aca="false">IF(D4076="T",COUNTIF($D$3:$D4076,"T"),"")</f>
        <v/>
      </c>
      <c r="F4076" s="0" t="str">
        <f aca="false">IF(C4076="S","S","")</f>
        <v/>
      </c>
      <c r="G4076" s="0" t="str">
        <f aca="false">IF(F4076="S",COUNTIF($F$3:$F4076,"S"),"")</f>
        <v/>
      </c>
      <c r="H4076" s="0" t="n">
        <f aca="false">A4076</f>
        <v>55</v>
      </c>
      <c r="I4076" s="0" t="n">
        <f aca="false">B4076</f>
        <v>24</v>
      </c>
    </row>
    <row r="4077" customFormat="false" ht="12.8" hidden="false" customHeight="false" outlineLevel="0" collapsed="false">
      <c r="A4077" s="0" t="n">
        <f aca="false">IF(B4076&lt;&gt;$D$1,A4076,A4076+1)</f>
        <v>55</v>
      </c>
      <c r="B4077" s="0" t="n">
        <f aca="false">IF(B4076&lt;&gt;$D$1,B4076+1,1)</f>
        <v>25</v>
      </c>
      <c r="C4077" s="0" t="str">
        <f aca="false">IFERROR(VLOOKUP(A4077,'Province Map'!$A$2:$BX$77,(MATCH(B4077,'Province Map'!$B$2:$BX$2,0)+1),0),"")</f>
        <v/>
      </c>
      <c r="D4077" s="0" t="str">
        <f aca="false">IF(C4077="T","T","")</f>
        <v/>
      </c>
      <c r="E4077" s="0" t="str">
        <f aca="false">IF(D4077="T",COUNTIF($D$3:$D4077,"T"),"")</f>
        <v/>
      </c>
      <c r="F4077" s="0" t="str">
        <f aca="false">IF(C4077="S","S","")</f>
        <v/>
      </c>
      <c r="G4077" s="0" t="str">
        <f aca="false">IF(F4077="S",COUNTIF($F$3:$F4077,"S"),"")</f>
        <v/>
      </c>
      <c r="H4077" s="0" t="n">
        <f aca="false">A4077</f>
        <v>55</v>
      </c>
      <c r="I4077" s="0" t="n">
        <f aca="false">B4077</f>
        <v>25</v>
      </c>
    </row>
    <row r="4078" customFormat="false" ht="12.8" hidden="false" customHeight="false" outlineLevel="0" collapsed="false">
      <c r="A4078" s="0" t="n">
        <f aca="false">IF(B4077&lt;&gt;$D$1,A4077,A4077+1)</f>
        <v>55</v>
      </c>
      <c r="B4078" s="0" t="n">
        <f aca="false">IF(B4077&lt;&gt;$D$1,B4077+1,1)</f>
        <v>26</v>
      </c>
      <c r="C4078" s="0" t="str">
        <f aca="false">IFERROR(VLOOKUP(A4078,'Province Map'!$A$2:$BX$77,(MATCH(B4078,'Province Map'!$B$2:$BX$2,0)+1),0),"")</f>
        <v/>
      </c>
      <c r="D4078" s="0" t="str">
        <f aca="false">IF(C4078="T","T","")</f>
        <v/>
      </c>
      <c r="E4078" s="0" t="str">
        <f aca="false">IF(D4078="T",COUNTIF($D$3:$D4078,"T"),"")</f>
        <v/>
      </c>
      <c r="F4078" s="0" t="str">
        <f aca="false">IF(C4078="S","S","")</f>
        <v/>
      </c>
      <c r="G4078" s="0" t="str">
        <f aca="false">IF(F4078="S",COUNTIF($F$3:$F4078,"S"),"")</f>
        <v/>
      </c>
      <c r="H4078" s="0" t="n">
        <f aca="false">A4078</f>
        <v>55</v>
      </c>
      <c r="I4078" s="0" t="n">
        <f aca="false">B4078</f>
        <v>26</v>
      </c>
    </row>
    <row r="4079" customFormat="false" ht="12.8" hidden="false" customHeight="false" outlineLevel="0" collapsed="false">
      <c r="A4079" s="0" t="n">
        <f aca="false">IF(B4078&lt;&gt;$D$1,A4078,A4078+1)</f>
        <v>55</v>
      </c>
      <c r="B4079" s="0" t="n">
        <f aca="false">IF(B4078&lt;&gt;$D$1,B4078+1,1)</f>
        <v>27</v>
      </c>
      <c r="C4079" s="0" t="str">
        <f aca="false">IFERROR(VLOOKUP(A4079,'Province Map'!$A$2:$BX$77,(MATCH(B4079,'Province Map'!$B$2:$BX$2,0)+1),0),"")</f>
        <v/>
      </c>
      <c r="D4079" s="0" t="str">
        <f aca="false">IF(C4079="T","T","")</f>
        <v/>
      </c>
      <c r="E4079" s="0" t="str">
        <f aca="false">IF(D4079="T",COUNTIF($D$3:$D4079,"T"),"")</f>
        <v/>
      </c>
      <c r="F4079" s="0" t="str">
        <f aca="false">IF(C4079="S","S","")</f>
        <v/>
      </c>
      <c r="G4079" s="0" t="str">
        <f aca="false">IF(F4079="S",COUNTIF($F$3:$F4079,"S"),"")</f>
        <v/>
      </c>
      <c r="H4079" s="0" t="n">
        <f aca="false">A4079</f>
        <v>55</v>
      </c>
      <c r="I4079" s="0" t="n">
        <f aca="false">B4079</f>
        <v>27</v>
      </c>
    </row>
    <row r="4080" customFormat="false" ht="12.8" hidden="false" customHeight="false" outlineLevel="0" collapsed="false">
      <c r="A4080" s="0" t="n">
        <f aca="false">IF(B4079&lt;&gt;$D$1,A4079,A4079+1)</f>
        <v>55</v>
      </c>
      <c r="B4080" s="0" t="n">
        <f aca="false">IF(B4079&lt;&gt;$D$1,B4079+1,1)</f>
        <v>28</v>
      </c>
      <c r="C4080" s="0" t="str">
        <f aca="false">IFERROR(VLOOKUP(A4080,'Province Map'!$A$2:$BX$77,(MATCH(B4080,'Province Map'!$B$2:$BX$2,0)+1),0),"")</f>
        <v/>
      </c>
      <c r="D4080" s="0" t="str">
        <f aca="false">IF(C4080="T","T","")</f>
        <v/>
      </c>
      <c r="E4080" s="0" t="str">
        <f aca="false">IF(D4080="T",COUNTIF($D$3:$D4080,"T"),"")</f>
        <v/>
      </c>
      <c r="F4080" s="0" t="str">
        <f aca="false">IF(C4080="S","S","")</f>
        <v/>
      </c>
      <c r="G4080" s="0" t="str">
        <f aca="false">IF(F4080="S",COUNTIF($F$3:$F4080,"S"),"")</f>
        <v/>
      </c>
      <c r="H4080" s="0" t="n">
        <f aca="false">A4080</f>
        <v>55</v>
      </c>
      <c r="I4080" s="0" t="n">
        <f aca="false">B4080</f>
        <v>28</v>
      </c>
    </row>
    <row r="4081" customFormat="false" ht="12.8" hidden="false" customHeight="false" outlineLevel="0" collapsed="false">
      <c r="A4081" s="0" t="n">
        <f aca="false">IF(B4080&lt;&gt;$D$1,A4080,A4080+1)</f>
        <v>55</v>
      </c>
      <c r="B4081" s="0" t="n">
        <f aca="false">IF(B4080&lt;&gt;$D$1,B4080+1,1)</f>
        <v>29</v>
      </c>
      <c r="C4081" s="0" t="str">
        <f aca="false">IFERROR(VLOOKUP(A4081,'Province Map'!$A$2:$BX$77,(MATCH(B4081,'Province Map'!$B$2:$BX$2,0)+1),0),"")</f>
        <v/>
      </c>
      <c r="D4081" s="0" t="str">
        <f aca="false">IF(C4081="T","T","")</f>
        <v/>
      </c>
      <c r="E4081" s="0" t="str">
        <f aca="false">IF(D4081="T",COUNTIF($D$3:$D4081,"T"),"")</f>
        <v/>
      </c>
      <c r="F4081" s="0" t="str">
        <f aca="false">IF(C4081="S","S","")</f>
        <v/>
      </c>
      <c r="G4081" s="0" t="str">
        <f aca="false">IF(F4081="S",COUNTIF($F$3:$F4081,"S"),"")</f>
        <v/>
      </c>
      <c r="H4081" s="0" t="n">
        <f aca="false">A4081</f>
        <v>55</v>
      </c>
      <c r="I4081" s="0" t="n">
        <f aca="false">B4081</f>
        <v>29</v>
      </c>
    </row>
    <row r="4082" customFormat="false" ht="12.8" hidden="false" customHeight="false" outlineLevel="0" collapsed="false">
      <c r="A4082" s="0" t="n">
        <f aca="false">IF(B4081&lt;&gt;$D$1,A4081,A4081+1)</f>
        <v>55</v>
      </c>
      <c r="B4082" s="0" t="n">
        <f aca="false">IF(B4081&lt;&gt;$D$1,B4081+1,1)</f>
        <v>30</v>
      </c>
      <c r="C4082" s="0" t="str">
        <f aca="false">IFERROR(VLOOKUP(A4082,'Province Map'!$A$2:$BX$77,(MATCH(B4082,'Province Map'!$B$2:$BX$2,0)+1),0),"")</f>
        <v/>
      </c>
      <c r="D4082" s="0" t="str">
        <f aca="false">IF(C4082="T","T","")</f>
        <v/>
      </c>
      <c r="E4082" s="0" t="str">
        <f aca="false">IF(D4082="T",COUNTIF($D$3:$D4082,"T"),"")</f>
        <v/>
      </c>
      <c r="F4082" s="0" t="str">
        <f aca="false">IF(C4082="S","S","")</f>
        <v/>
      </c>
      <c r="G4082" s="0" t="str">
        <f aca="false">IF(F4082="S",COUNTIF($F$3:$F4082,"S"),"")</f>
        <v/>
      </c>
      <c r="H4082" s="0" t="n">
        <f aca="false">A4082</f>
        <v>55</v>
      </c>
      <c r="I4082" s="0" t="n">
        <f aca="false">B4082</f>
        <v>30</v>
      </c>
    </row>
    <row r="4083" customFormat="false" ht="12.8" hidden="false" customHeight="false" outlineLevel="0" collapsed="false">
      <c r="A4083" s="0" t="n">
        <f aca="false">IF(B4082&lt;&gt;$D$1,A4082,A4082+1)</f>
        <v>55</v>
      </c>
      <c r="B4083" s="0" t="n">
        <f aca="false">IF(B4082&lt;&gt;$D$1,B4082+1,1)</f>
        <v>31</v>
      </c>
      <c r="C4083" s="0" t="str">
        <f aca="false">IFERROR(VLOOKUP(A4083,'Province Map'!$A$2:$BX$77,(MATCH(B4083,'Province Map'!$B$2:$BX$2,0)+1),0),"")</f>
        <v/>
      </c>
      <c r="D4083" s="0" t="str">
        <f aca="false">IF(C4083="T","T","")</f>
        <v/>
      </c>
      <c r="E4083" s="0" t="str">
        <f aca="false">IF(D4083="T",COUNTIF($D$3:$D4083,"T"),"")</f>
        <v/>
      </c>
      <c r="F4083" s="0" t="str">
        <f aca="false">IF(C4083="S","S","")</f>
        <v/>
      </c>
      <c r="G4083" s="0" t="str">
        <f aca="false">IF(F4083="S",COUNTIF($F$3:$F4083,"S"),"")</f>
        <v/>
      </c>
      <c r="H4083" s="0" t="n">
        <f aca="false">A4083</f>
        <v>55</v>
      </c>
      <c r="I4083" s="0" t="n">
        <f aca="false">B4083</f>
        <v>31</v>
      </c>
    </row>
    <row r="4084" customFormat="false" ht="12.8" hidden="false" customHeight="false" outlineLevel="0" collapsed="false">
      <c r="A4084" s="0" t="n">
        <f aca="false">IF(B4083&lt;&gt;$D$1,A4083,A4083+1)</f>
        <v>55</v>
      </c>
      <c r="B4084" s="0" t="n">
        <f aca="false">IF(B4083&lt;&gt;$D$1,B4083+1,1)</f>
        <v>32</v>
      </c>
      <c r="C4084" s="0" t="str">
        <f aca="false">IFERROR(VLOOKUP(A4084,'Province Map'!$A$2:$BX$77,(MATCH(B4084,'Province Map'!$B$2:$BX$2,0)+1),0),"")</f>
        <v/>
      </c>
      <c r="D4084" s="0" t="str">
        <f aca="false">IF(C4084="T","T","")</f>
        <v/>
      </c>
      <c r="E4084" s="0" t="str">
        <f aca="false">IF(D4084="T",COUNTIF($D$3:$D4084,"T"),"")</f>
        <v/>
      </c>
      <c r="F4084" s="0" t="str">
        <f aca="false">IF(C4084="S","S","")</f>
        <v/>
      </c>
      <c r="G4084" s="0" t="str">
        <f aca="false">IF(F4084="S",COUNTIF($F$3:$F4084,"S"),"")</f>
        <v/>
      </c>
      <c r="H4084" s="0" t="n">
        <f aca="false">A4084</f>
        <v>55</v>
      </c>
      <c r="I4084" s="0" t="n">
        <f aca="false">B4084</f>
        <v>32</v>
      </c>
    </row>
    <row r="4085" customFormat="false" ht="12.8" hidden="false" customHeight="false" outlineLevel="0" collapsed="false">
      <c r="A4085" s="0" t="n">
        <f aca="false">IF(B4084&lt;&gt;$D$1,A4084,A4084+1)</f>
        <v>55</v>
      </c>
      <c r="B4085" s="0" t="n">
        <f aca="false">IF(B4084&lt;&gt;$D$1,B4084+1,1)</f>
        <v>33</v>
      </c>
      <c r="C4085" s="0" t="str">
        <f aca="false">IFERROR(VLOOKUP(A4085,'Province Map'!$A$2:$BX$77,(MATCH(B4085,'Province Map'!$B$2:$BX$2,0)+1),0),"")</f>
        <v/>
      </c>
      <c r="D4085" s="0" t="str">
        <f aca="false">IF(C4085="T","T","")</f>
        <v/>
      </c>
      <c r="E4085" s="0" t="str">
        <f aca="false">IF(D4085="T",COUNTIF($D$3:$D4085,"T"),"")</f>
        <v/>
      </c>
      <c r="F4085" s="0" t="str">
        <f aca="false">IF(C4085="S","S","")</f>
        <v/>
      </c>
      <c r="G4085" s="0" t="str">
        <f aca="false">IF(F4085="S",COUNTIF($F$3:$F4085,"S"),"")</f>
        <v/>
      </c>
      <c r="H4085" s="0" t="n">
        <f aca="false">A4085</f>
        <v>55</v>
      </c>
      <c r="I4085" s="0" t="n">
        <f aca="false">B4085</f>
        <v>33</v>
      </c>
    </row>
    <row r="4086" customFormat="false" ht="12.8" hidden="false" customHeight="false" outlineLevel="0" collapsed="false">
      <c r="A4086" s="0" t="n">
        <f aca="false">IF(B4085&lt;&gt;$D$1,A4085,A4085+1)</f>
        <v>55</v>
      </c>
      <c r="B4086" s="0" t="n">
        <f aca="false">IF(B4085&lt;&gt;$D$1,B4085+1,1)</f>
        <v>34</v>
      </c>
      <c r="C4086" s="0" t="str">
        <f aca="false">IFERROR(VLOOKUP(A4086,'Province Map'!$A$2:$BX$77,(MATCH(B4086,'Province Map'!$B$2:$BX$2,0)+1),0),"")</f>
        <v/>
      </c>
      <c r="D4086" s="0" t="str">
        <f aca="false">IF(C4086="T","T","")</f>
        <v/>
      </c>
      <c r="E4086" s="0" t="str">
        <f aca="false">IF(D4086="T",COUNTIF($D$3:$D4086,"T"),"")</f>
        <v/>
      </c>
      <c r="F4086" s="0" t="str">
        <f aca="false">IF(C4086="S","S","")</f>
        <v/>
      </c>
      <c r="G4086" s="0" t="str">
        <f aca="false">IF(F4086="S",COUNTIF($F$3:$F4086,"S"),"")</f>
        <v/>
      </c>
      <c r="H4086" s="0" t="n">
        <f aca="false">A4086</f>
        <v>55</v>
      </c>
      <c r="I4086" s="0" t="n">
        <f aca="false">B4086</f>
        <v>34</v>
      </c>
    </row>
    <row r="4087" customFormat="false" ht="12.8" hidden="false" customHeight="false" outlineLevel="0" collapsed="false">
      <c r="A4087" s="0" t="n">
        <f aca="false">IF(B4086&lt;&gt;$D$1,A4086,A4086+1)</f>
        <v>55</v>
      </c>
      <c r="B4087" s="0" t="n">
        <f aca="false">IF(B4086&lt;&gt;$D$1,B4086+1,1)</f>
        <v>35</v>
      </c>
      <c r="C4087" s="0" t="str">
        <f aca="false">IFERROR(VLOOKUP(A4087,'Province Map'!$A$2:$BX$77,(MATCH(B4087,'Province Map'!$B$2:$BX$2,0)+1),0),"")</f>
        <v/>
      </c>
      <c r="D4087" s="0" t="str">
        <f aca="false">IF(C4087="T","T","")</f>
        <v/>
      </c>
      <c r="E4087" s="0" t="str">
        <f aca="false">IF(D4087="T",COUNTIF($D$3:$D4087,"T"),"")</f>
        <v/>
      </c>
      <c r="F4087" s="0" t="str">
        <f aca="false">IF(C4087="S","S","")</f>
        <v/>
      </c>
      <c r="G4087" s="0" t="str">
        <f aca="false">IF(F4087="S",COUNTIF($F$3:$F4087,"S"),"")</f>
        <v/>
      </c>
      <c r="H4087" s="0" t="n">
        <f aca="false">A4087</f>
        <v>55</v>
      </c>
      <c r="I4087" s="0" t="n">
        <f aca="false">B4087</f>
        <v>35</v>
      </c>
    </row>
    <row r="4088" customFormat="false" ht="12.8" hidden="false" customHeight="false" outlineLevel="0" collapsed="false">
      <c r="A4088" s="0" t="n">
        <f aca="false">IF(B4087&lt;&gt;$D$1,A4087,A4087+1)</f>
        <v>55</v>
      </c>
      <c r="B4088" s="0" t="n">
        <f aca="false">IF(B4087&lt;&gt;$D$1,B4087+1,1)</f>
        <v>36</v>
      </c>
      <c r="C4088" s="0" t="str">
        <f aca="false">IFERROR(VLOOKUP(A4088,'Province Map'!$A$2:$BX$77,(MATCH(B4088,'Province Map'!$B$2:$BX$2,0)+1),0),"")</f>
        <v/>
      </c>
      <c r="D4088" s="0" t="str">
        <f aca="false">IF(C4088="T","T","")</f>
        <v/>
      </c>
      <c r="E4088" s="0" t="str">
        <f aca="false">IF(D4088="T",COUNTIF($D$3:$D4088,"T"),"")</f>
        <v/>
      </c>
      <c r="F4088" s="0" t="str">
        <f aca="false">IF(C4088="S","S","")</f>
        <v/>
      </c>
      <c r="G4088" s="0" t="str">
        <f aca="false">IF(F4088="S",COUNTIF($F$3:$F4088,"S"),"")</f>
        <v/>
      </c>
      <c r="H4088" s="0" t="n">
        <f aca="false">A4088</f>
        <v>55</v>
      </c>
      <c r="I4088" s="0" t="n">
        <f aca="false">B4088</f>
        <v>36</v>
      </c>
    </row>
    <row r="4089" customFormat="false" ht="12.8" hidden="false" customHeight="false" outlineLevel="0" collapsed="false">
      <c r="A4089" s="0" t="n">
        <f aca="false">IF(B4088&lt;&gt;$D$1,A4088,A4088+1)</f>
        <v>55</v>
      </c>
      <c r="B4089" s="0" t="n">
        <f aca="false">IF(B4088&lt;&gt;$D$1,B4088+1,1)</f>
        <v>37</v>
      </c>
      <c r="C4089" s="0" t="str">
        <f aca="false">IFERROR(VLOOKUP(A4089,'Province Map'!$A$2:$BX$77,(MATCH(B4089,'Province Map'!$B$2:$BX$2,0)+1),0),"")</f>
        <v/>
      </c>
      <c r="D4089" s="0" t="str">
        <f aca="false">IF(C4089="T","T","")</f>
        <v/>
      </c>
      <c r="E4089" s="0" t="str">
        <f aca="false">IF(D4089="T",COUNTIF($D$3:$D4089,"T"),"")</f>
        <v/>
      </c>
      <c r="F4089" s="0" t="str">
        <f aca="false">IF(C4089="S","S","")</f>
        <v/>
      </c>
      <c r="G4089" s="0" t="str">
        <f aca="false">IF(F4089="S",COUNTIF($F$3:$F4089,"S"),"")</f>
        <v/>
      </c>
      <c r="H4089" s="0" t="n">
        <f aca="false">A4089</f>
        <v>55</v>
      </c>
      <c r="I4089" s="0" t="n">
        <f aca="false">B4089</f>
        <v>37</v>
      </c>
    </row>
    <row r="4090" customFormat="false" ht="12.8" hidden="false" customHeight="false" outlineLevel="0" collapsed="false">
      <c r="A4090" s="0" t="n">
        <f aca="false">IF(B4089&lt;&gt;$D$1,A4089,A4089+1)</f>
        <v>55</v>
      </c>
      <c r="B4090" s="0" t="n">
        <f aca="false">IF(B4089&lt;&gt;$D$1,B4089+1,1)</f>
        <v>38</v>
      </c>
      <c r="C4090" s="0" t="str">
        <f aca="false">IFERROR(VLOOKUP(A4090,'Province Map'!$A$2:$BX$77,(MATCH(B4090,'Province Map'!$B$2:$BX$2,0)+1),0),"")</f>
        <v/>
      </c>
      <c r="D4090" s="0" t="str">
        <f aca="false">IF(C4090="T","T","")</f>
        <v/>
      </c>
      <c r="E4090" s="0" t="str">
        <f aca="false">IF(D4090="T",COUNTIF($D$3:$D4090,"T"),"")</f>
        <v/>
      </c>
      <c r="F4090" s="0" t="str">
        <f aca="false">IF(C4090="S","S","")</f>
        <v/>
      </c>
      <c r="G4090" s="0" t="str">
        <f aca="false">IF(F4090="S",COUNTIF($F$3:$F4090,"S"),"")</f>
        <v/>
      </c>
      <c r="H4090" s="0" t="n">
        <f aca="false">A4090</f>
        <v>55</v>
      </c>
      <c r="I4090" s="0" t="n">
        <f aca="false">B4090</f>
        <v>38</v>
      </c>
    </row>
    <row r="4091" customFormat="false" ht="12.8" hidden="false" customHeight="false" outlineLevel="0" collapsed="false">
      <c r="A4091" s="0" t="n">
        <f aca="false">IF(B4090&lt;&gt;$D$1,A4090,A4090+1)</f>
        <v>55</v>
      </c>
      <c r="B4091" s="0" t="n">
        <f aca="false">IF(B4090&lt;&gt;$D$1,B4090+1,1)</f>
        <v>39</v>
      </c>
      <c r="C4091" s="0" t="str">
        <f aca="false">IFERROR(VLOOKUP(A4091,'Province Map'!$A$2:$BX$77,(MATCH(B4091,'Province Map'!$B$2:$BX$2,0)+1),0),"")</f>
        <v/>
      </c>
      <c r="D4091" s="0" t="str">
        <f aca="false">IF(C4091="T","T","")</f>
        <v/>
      </c>
      <c r="E4091" s="0" t="str">
        <f aca="false">IF(D4091="T",COUNTIF($D$3:$D4091,"T"),"")</f>
        <v/>
      </c>
      <c r="F4091" s="0" t="str">
        <f aca="false">IF(C4091="S","S","")</f>
        <v/>
      </c>
      <c r="G4091" s="0" t="str">
        <f aca="false">IF(F4091="S",COUNTIF($F$3:$F4091,"S"),"")</f>
        <v/>
      </c>
      <c r="H4091" s="0" t="n">
        <f aca="false">A4091</f>
        <v>55</v>
      </c>
      <c r="I4091" s="0" t="n">
        <f aca="false">B4091</f>
        <v>39</v>
      </c>
    </row>
    <row r="4092" customFormat="false" ht="12.8" hidden="false" customHeight="false" outlineLevel="0" collapsed="false">
      <c r="A4092" s="0" t="n">
        <f aca="false">IF(B4091&lt;&gt;$D$1,A4091,A4091+1)</f>
        <v>55</v>
      </c>
      <c r="B4092" s="0" t="n">
        <f aca="false">IF(B4091&lt;&gt;$D$1,B4091+1,1)</f>
        <v>40</v>
      </c>
      <c r="C4092" s="0" t="str">
        <f aca="false">IFERROR(VLOOKUP(A4092,'Province Map'!$A$2:$BX$77,(MATCH(B4092,'Province Map'!$B$2:$BX$2,0)+1),0),"")</f>
        <v/>
      </c>
      <c r="D4092" s="0" t="str">
        <f aca="false">IF(C4092="T","T","")</f>
        <v/>
      </c>
      <c r="E4092" s="0" t="str">
        <f aca="false">IF(D4092="T",COUNTIF($D$3:$D4092,"T"),"")</f>
        <v/>
      </c>
      <c r="F4092" s="0" t="str">
        <f aca="false">IF(C4092="S","S","")</f>
        <v/>
      </c>
      <c r="G4092" s="0" t="str">
        <f aca="false">IF(F4092="S",COUNTIF($F$3:$F4092,"S"),"")</f>
        <v/>
      </c>
      <c r="H4092" s="0" t="n">
        <f aca="false">A4092</f>
        <v>55</v>
      </c>
      <c r="I4092" s="0" t="n">
        <f aca="false">B4092</f>
        <v>40</v>
      </c>
    </row>
    <row r="4093" customFormat="false" ht="12.8" hidden="false" customHeight="false" outlineLevel="0" collapsed="false">
      <c r="A4093" s="0" t="n">
        <f aca="false">IF(B4092&lt;&gt;$D$1,A4092,A4092+1)</f>
        <v>55</v>
      </c>
      <c r="B4093" s="0" t="n">
        <f aca="false">IF(B4092&lt;&gt;$D$1,B4092+1,1)</f>
        <v>41</v>
      </c>
      <c r="C4093" s="0" t="str">
        <f aca="false">IFERROR(VLOOKUP(A4093,'Province Map'!$A$2:$BX$77,(MATCH(B4093,'Province Map'!$B$2:$BX$2,0)+1),0),"")</f>
        <v/>
      </c>
      <c r="D4093" s="0" t="str">
        <f aca="false">IF(C4093="T","T","")</f>
        <v/>
      </c>
      <c r="E4093" s="0" t="str">
        <f aca="false">IF(D4093="T",COUNTIF($D$3:$D4093,"T"),"")</f>
        <v/>
      </c>
      <c r="F4093" s="0" t="str">
        <f aca="false">IF(C4093="S","S","")</f>
        <v/>
      </c>
      <c r="G4093" s="0" t="str">
        <f aca="false">IF(F4093="S",COUNTIF($F$3:$F4093,"S"),"")</f>
        <v/>
      </c>
      <c r="H4093" s="0" t="n">
        <f aca="false">A4093</f>
        <v>55</v>
      </c>
      <c r="I4093" s="0" t="n">
        <f aca="false">B4093</f>
        <v>41</v>
      </c>
    </row>
    <row r="4094" customFormat="false" ht="12.8" hidden="false" customHeight="false" outlineLevel="0" collapsed="false">
      <c r="A4094" s="0" t="n">
        <f aca="false">IF(B4093&lt;&gt;$D$1,A4093,A4093+1)</f>
        <v>55</v>
      </c>
      <c r="B4094" s="0" t="n">
        <f aca="false">IF(B4093&lt;&gt;$D$1,B4093+1,1)</f>
        <v>42</v>
      </c>
      <c r="C4094" s="0" t="str">
        <f aca="false">IFERROR(VLOOKUP(A4094,'Province Map'!$A$2:$BX$77,(MATCH(B4094,'Province Map'!$B$2:$BX$2,0)+1),0),"")</f>
        <v/>
      </c>
      <c r="D4094" s="0" t="str">
        <f aca="false">IF(C4094="T","T","")</f>
        <v/>
      </c>
      <c r="E4094" s="0" t="str">
        <f aca="false">IF(D4094="T",COUNTIF($D$3:$D4094,"T"),"")</f>
        <v/>
      </c>
      <c r="F4094" s="0" t="str">
        <f aca="false">IF(C4094="S","S","")</f>
        <v/>
      </c>
      <c r="G4094" s="0" t="str">
        <f aca="false">IF(F4094="S",COUNTIF($F$3:$F4094,"S"),"")</f>
        <v/>
      </c>
      <c r="H4094" s="0" t="n">
        <f aca="false">A4094</f>
        <v>55</v>
      </c>
      <c r="I4094" s="0" t="n">
        <f aca="false">B4094</f>
        <v>42</v>
      </c>
    </row>
    <row r="4095" customFormat="false" ht="12.8" hidden="false" customHeight="false" outlineLevel="0" collapsed="false">
      <c r="A4095" s="0" t="n">
        <f aca="false">IF(B4094&lt;&gt;$D$1,A4094,A4094+1)</f>
        <v>55</v>
      </c>
      <c r="B4095" s="0" t="n">
        <f aca="false">IF(B4094&lt;&gt;$D$1,B4094+1,1)</f>
        <v>43</v>
      </c>
      <c r="C4095" s="0" t="str">
        <f aca="false">IFERROR(VLOOKUP(A4095,'Province Map'!$A$2:$BX$77,(MATCH(B4095,'Province Map'!$B$2:$BX$2,0)+1),0),"")</f>
        <v/>
      </c>
      <c r="D4095" s="0" t="str">
        <f aca="false">IF(C4095="T","T","")</f>
        <v/>
      </c>
      <c r="E4095" s="0" t="str">
        <f aca="false">IF(D4095="T",COUNTIF($D$3:$D4095,"T"),"")</f>
        <v/>
      </c>
      <c r="F4095" s="0" t="str">
        <f aca="false">IF(C4095="S","S","")</f>
        <v/>
      </c>
      <c r="G4095" s="0" t="str">
        <f aca="false">IF(F4095="S",COUNTIF($F$3:$F4095,"S"),"")</f>
        <v/>
      </c>
      <c r="H4095" s="0" t="n">
        <f aca="false">A4095</f>
        <v>55</v>
      </c>
      <c r="I4095" s="0" t="n">
        <f aca="false">B4095</f>
        <v>43</v>
      </c>
    </row>
    <row r="4096" customFormat="false" ht="12.8" hidden="false" customHeight="false" outlineLevel="0" collapsed="false">
      <c r="A4096" s="0" t="n">
        <f aca="false">IF(B4095&lt;&gt;$D$1,A4095,A4095+1)</f>
        <v>55</v>
      </c>
      <c r="B4096" s="0" t="n">
        <f aca="false">IF(B4095&lt;&gt;$D$1,B4095+1,1)</f>
        <v>44</v>
      </c>
      <c r="C4096" s="0" t="str">
        <f aca="false">IFERROR(VLOOKUP(A4096,'Province Map'!$A$2:$BX$77,(MATCH(B4096,'Province Map'!$B$2:$BX$2,0)+1),0),"")</f>
        <v/>
      </c>
      <c r="D4096" s="0" t="str">
        <f aca="false">IF(C4096="T","T","")</f>
        <v/>
      </c>
      <c r="E4096" s="0" t="str">
        <f aca="false">IF(D4096="T",COUNTIF($D$3:$D4096,"T"),"")</f>
        <v/>
      </c>
      <c r="F4096" s="0" t="str">
        <f aca="false">IF(C4096="S","S","")</f>
        <v/>
      </c>
      <c r="G4096" s="0" t="str">
        <f aca="false">IF(F4096="S",COUNTIF($F$3:$F4096,"S"),"")</f>
        <v/>
      </c>
      <c r="H4096" s="0" t="n">
        <f aca="false">A4096</f>
        <v>55</v>
      </c>
      <c r="I4096" s="0" t="n">
        <f aca="false">B4096</f>
        <v>44</v>
      </c>
    </row>
    <row r="4097" customFormat="false" ht="12.8" hidden="false" customHeight="false" outlineLevel="0" collapsed="false">
      <c r="A4097" s="0" t="n">
        <f aca="false">IF(B4096&lt;&gt;$D$1,A4096,A4096+1)</f>
        <v>55</v>
      </c>
      <c r="B4097" s="0" t="n">
        <f aca="false">IF(B4096&lt;&gt;$D$1,B4096+1,1)</f>
        <v>45</v>
      </c>
      <c r="C4097" s="0" t="str">
        <f aca="false">IFERROR(VLOOKUP(A4097,'Province Map'!$A$2:$BX$77,(MATCH(B4097,'Province Map'!$B$2:$BX$2,0)+1),0),"")</f>
        <v/>
      </c>
      <c r="D4097" s="0" t="str">
        <f aca="false">IF(C4097="T","T","")</f>
        <v/>
      </c>
      <c r="E4097" s="0" t="str">
        <f aca="false">IF(D4097="T",COUNTIF($D$3:$D4097,"T"),"")</f>
        <v/>
      </c>
      <c r="F4097" s="0" t="str">
        <f aca="false">IF(C4097="S","S","")</f>
        <v/>
      </c>
      <c r="G4097" s="0" t="str">
        <f aca="false">IF(F4097="S",COUNTIF($F$3:$F4097,"S"),"")</f>
        <v/>
      </c>
      <c r="H4097" s="0" t="n">
        <f aca="false">A4097</f>
        <v>55</v>
      </c>
      <c r="I4097" s="0" t="n">
        <f aca="false">B4097</f>
        <v>45</v>
      </c>
    </row>
    <row r="4098" customFormat="false" ht="12.8" hidden="false" customHeight="false" outlineLevel="0" collapsed="false">
      <c r="A4098" s="0" t="n">
        <f aca="false">IF(B4097&lt;&gt;$D$1,A4097,A4097+1)</f>
        <v>55</v>
      </c>
      <c r="B4098" s="0" t="n">
        <f aca="false">IF(B4097&lt;&gt;$D$1,B4097+1,1)</f>
        <v>46</v>
      </c>
      <c r="C4098" s="0" t="str">
        <f aca="false">IFERROR(VLOOKUP(A4098,'Province Map'!$A$2:$BX$77,(MATCH(B4098,'Province Map'!$B$2:$BX$2,0)+1),0),"")</f>
        <v/>
      </c>
      <c r="D4098" s="0" t="str">
        <f aca="false">IF(C4098="T","T","")</f>
        <v/>
      </c>
      <c r="E4098" s="0" t="str">
        <f aca="false">IF(D4098="T",COUNTIF($D$3:$D4098,"T"),"")</f>
        <v/>
      </c>
      <c r="F4098" s="0" t="str">
        <f aca="false">IF(C4098="S","S","")</f>
        <v/>
      </c>
      <c r="G4098" s="0" t="str">
        <f aca="false">IF(F4098="S",COUNTIF($F$3:$F4098,"S"),"")</f>
        <v/>
      </c>
      <c r="H4098" s="0" t="n">
        <f aca="false">A4098</f>
        <v>55</v>
      </c>
      <c r="I4098" s="0" t="n">
        <f aca="false">B4098</f>
        <v>46</v>
      </c>
    </row>
    <row r="4099" customFormat="false" ht="12.8" hidden="false" customHeight="false" outlineLevel="0" collapsed="false">
      <c r="A4099" s="0" t="n">
        <f aca="false">IF(B4098&lt;&gt;$D$1,A4098,A4098+1)</f>
        <v>55</v>
      </c>
      <c r="B4099" s="0" t="n">
        <f aca="false">IF(B4098&lt;&gt;$D$1,B4098+1,1)</f>
        <v>47</v>
      </c>
      <c r="C4099" s="0" t="str">
        <f aca="false">IFERROR(VLOOKUP(A4099,'Province Map'!$A$2:$BX$77,(MATCH(B4099,'Province Map'!$B$2:$BX$2,0)+1),0),"")</f>
        <v/>
      </c>
      <c r="D4099" s="0" t="str">
        <f aca="false">IF(C4099="T","T","")</f>
        <v/>
      </c>
      <c r="E4099" s="0" t="str">
        <f aca="false">IF(D4099="T",COUNTIF($D$3:$D4099,"T"),"")</f>
        <v/>
      </c>
      <c r="F4099" s="0" t="str">
        <f aca="false">IF(C4099="S","S","")</f>
        <v/>
      </c>
      <c r="G4099" s="0" t="str">
        <f aca="false">IF(F4099="S",COUNTIF($F$3:$F4099,"S"),"")</f>
        <v/>
      </c>
      <c r="H4099" s="0" t="n">
        <f aca="false">A4099</f>
        <v>55</v>
      </c>
      <c r="I4099" s="0" t="n">
        <f aca="false">B4099</f>
        <v>47</v>
      </c>
    </row>
    <row r="4100" customFormat="false" ht="12.8" hidden="false" customHeight="false" outlineLevel="0" collapsed="false">
      <c r="A4100" s="0" t="n">
        <f aca="false">IF(B4099&lt;&gt;$D$1,A4099,A4099+1)</f>
        <v>55</v>
      </c>
      <c r="B4100" s="0" t="n">
        <f aca="false">IF(B4099&lt;&gt;$D$1,B4099+1,1)</f>
        <v>48</v>
      </c>
      <c r="C4100" s="0" t="str">
        <f aca="false">IFERROR(VLOOKUP(A4100,'Province Map'!$A$2:$BX$77,(MATCH(B4100,'Province Map'!$B$2:$BX$2,0)+1),0),"")</f>
        <v/>
      </c>
      <c r="D4100" s="0" t="str">
        <f aca="false">IF(C4100="T","T","")</f>
        <v/>
      </c>
      <c r="E4100" s="0" t="str">
        <f aca="false">IF(D4100="T",COUNTIF($D$3:$D4100,"T"),"")</f>
        <v/>
      </c>
      <c r="F4100" s="0" t="str">
        <f aca="false">IF(C4100="S","S","")</f>
        <v/>
      </c>
      <c r="G4100" s="0" t="str">
        <f aca="false">IF(F4100="S",COUNTIF($F$3:$F4100,"S"),"")</f>
        <v/>
      </c>
      <c r="H4100" s="0" t="n">
        <f aca="false">A4100</f>
        <v>55</v>
      </c>
      <c r="I4100" s="0" t="n">
        <f aca="false">B4100</f>
        <v>48</v>
      </c>
    </row>
    <row r="4101" customFormat="false" ht="12.8" hidden="false" customHeight="false" outlineLevel="0" collapsed="false">
      <c r="A4101" s="0" t="n">
        <f aca="false">IF(B4100&lt;&gt;$D$1,A4100,A4100+1)</f>
        <v>55</v>
      </c>
      <c r="B4101" s="0" t="n">
        <f aca="false">IF(B4100&lt;&gt;$D$1,B4100+1,1)</f>
        <v>49</v>
      </c>
      <c r="C4101" s="0" t="str">
        <f aca="false">IFERROR(VLOOKUP(A4101,'Province Map'!$A$2:$BX$77,(MATCH(B4101,'Province Map'!$B$2:$BX$2,0)+1),0),"")</f>
        <v/>
      </c>
      <c r="D4101" s="0" t="str">
        <f aca="false">IF(C4101="T","T","")</f>
        <v/>
      </c>
      <c r="E4101" s="0" t="str">
        <f aca="false">IF(D4101="T",COUNTIF($D$3:$D4101,"T"),"")</f>
        <v/>
      </c>
      <c r="F4101" s="0" t="str">
        <f aca="false">IF(C4101="S","S","")</f>
        <v/>
      </c>
      <c r="G4101" s="0" t="str">
        <f aca="false">IF(F4101="S",COUNTIF($F$3:$F4101,"S"),"")</f>
        <v/>
      </c>
      <c r="H4101" s="0" t="n">
        <f aca="false">A4101</f>
        <v>55</v>
      </c>
      <c r="I4101" s="0" t="n">
        <f aca="false">B4101</f>
        <v>49</v>
      </c>
    </row>
    <row r="4102" customFormat="false" ht="12.8" hidden="false" customHeight="false" outlineLevel="0" collapsed="false">
      <c r="A4102" s="0" t="n">
        <f aca="false">IF(B4101&lt;&gt;$D$1,A4101,A4101+1)</f>
        <v>55</v>
      </c>
      <c r="B4102" s="0" t="n">
        <f aca="false">IF(B4101&lt;&gt;$D$1,B4101+1,1)</f>
        <v>50</v>
      </c>
      <c r="C4102" s="0" t="str">
        <f aca="false">IFERROR(VLOOKUP(A4102,'Province Map'!$A$2:$BX$77,(MATCH(B4102,'Province Map'!$B$2:$BX$2,0)+1),0),"")</f>
        <v/>
      </c>
      <c r="D4102" s="0" t="str">
        <f aca="false">IF(C4102="T","T","")</f>
        <v/>
      </c>
      <c r="E4102" s="0" t="str">
        <f aca="false">IF(D4102="T",COUNTIF($D$3:$D4102,"T"),"")</f>
        <v/>
      </c>
      <c r="F4102" s="0" t="str">
        <f aca="false">IF(C4102="S","S","")</f>
        <v/>
      </c>
      <c r="G4102" s="0" t="str">
        <f aca="false">IF(F4102="S",COUNTIF($F$3:$F4102,"S"),"")</f>
        <v/>
      </c>
      <c r="H4102" s="0" t="n">
        <f aca="false">A4102</f>
        <v>55</v>
      </c>
      <c r="I4102" s="0" t="n">
        <f aca="false">B4102</f>
        <v>50</v>
      </c>
    </row>
    <row r="4103" customFormat="false" ht="12.8" hidden="false" customHeight="false" outlineLevel="0" collapsed="false">
      <c r="A4103" s="0" t="n">
        <f aca="false">IF(B4102&lt;&gt;$D$1,A4102,A4102+1)</f>
        <v>55</v>
      </c>
      <c r="B4103" s="0" t="n">
        <f aca="false">IF(B4102&lt;&gt;$D$1,B4102+1,1)</f>
        <v>51</v>
      </c>
      <c r="C4103" s="0" t="str">
        <f aca="false">IFERROR(VLOOKUP(A4103,'Province Map'!$A$2:$BX$77,(MATCH(B4103,'Province Map'!$B$2:$BX$2,0)+1),0),"")</f>
        <v/>
      </c>
      <c r="D4103" s="0" t="str">
        <f aca="false">IF(C4103="T","T","")</f>
        <v/>
      </c>
      <c r="E4103" s="0" t="str">
        <f aca="false">IF(D4103="T",COUNTIF($D$3:$D4103,"T"),"")</f>
        <v/>
      </c>
      <c r="F4103" s="0" t="str">
        <f aca="false">IF(C4103="S","S","")</f>
        <v/>
      </c>
      <c r="G4103" s="0" t="str">
        <f aca="false">IF(F4103="S",COUNTIF($F$3:$F4103,"S"),"")</f>
        <v/>
      </c>
      <c r="H4103" s="0" t="n">
        <f aca="false">A4103</f>
        <v>55</v>
      </c>
      <c r="I4103" s="0" t="n">
        <f aca="false">B4103</f>
        <v>51</v>
      </c>
    </row>
    <row r="4104" customFormat="false" ht="12.8" hidden="false" customHeight="false" outlineLevel="0" collapsed="false">
      <c r="A4104" s="0" t="n">
        <f aca="false">IF(B4103&lt;&gt;$D$1,A4103,A4103+1)</f>
        <v>55</v>
      </c>
      <c r="B4104" s="0" t="n">
        <f aca="false">IF(B4103&lt;&gt;$D$1,B4103+1,1)</f>
        <v>52</v>
      </c>
      <c r="C4104" s="0" t="str">
        <f aca="false">IFERROR(VLOOKUP(A4104,'Province Map'!$A$2:$BX$77,(MATCH(B4104,'Province Map'!$B$2:$BX$2,0)+1),0),"")</f>
        <v/>
      </c>
      <c r="D4104" s="0" t="str">
        <f aca="false">IF(C4104="T","T","")</f>
        <v/>
      </c>
      <c r="E4104" s="0" t="str">
        <f aca="false">IF(D4104="T",COUNTIF($D$3:$D4104,"T"),"")</f>
        <v/>
      </c>
      <c r="F4104" s="0" t="str">
        <f aca="false">IF(C4104="S","S","")</f>
        <v/>
      </c>
      <c r="G4104" s="0" t="str">
        <f aca="false">IF(F4104="S",COUNTIF($F$3:$F4104,"S"),"")</f>
        <v/>
      </c>
      <c r="H4104" s="0" t="n">
        <f aca="false">A4104</f>
        <v>55</v>
      </c>
      <c r="I4104" s="0" t="n">
        <f aca="false">B4104</f>
        <v>52</v>
      </c>
    </row>
    <row r="4105" customFormat="false" ht="12.8" hidden="false" customHeight="false" outlineLevel="0" collapsed="false">
      <c r="A4105" s="0" t="n">
        <f aca="false">IF(B4104&lt;&gt;$D$1,A4104,A4104+1)</f>
        <v>55</v>
      </c>
      <c r="B4105" s="0" t="n">
        <f aca="false">IF(B4104&lt;&gt;$D$1,B4104+1,1)</f>
        <v>53</v>
      </c>
      <c r="C4105" s="0" t="str">
        <f aca="false">IFERROR(VLOOKUP(A4105,'Province Map'!$A$2:$BX$77,(MATCH(B4105,'Province Map'!$B$2:$BX$2,0)+1),0),"")</f>
        <v/>
      </c>
      <c r="D4105" s="0" t="str">
        <f aca="false">IF(C4105="T","T","")</f>
        <v/>
      </c>
      <c r="E4105" s="0" t="str">
        <f aca="false">IF(D4105="T",COUNTIF($D$3:$D4105,"T"),"")</f>
        <v/>
      </c>
      <c r="F4105" s="0" t="str">
        <f aca="false">IF(C4105="S","S","")</f>
        <v/>
      </c>
      <c r="G4105" s="0" t="str">
        <f aca="false">IF(F4105="S",COUNTIF($F$3:$F4105,"S"),"")</f>
        <v/>
      </c>
      <c r="H4105" s="0" t="n">
        <f aca="false">A4105</f>
        <v>55</v>
      </c>
      <c r="I4105" s="0" t="n">
        <f aca="false">B4105</f>
        <v>53</v>
      </c>
    </row>
    <row r="4106" customFormat="false" ht="12.8" hidden="false" customHeight="false" outlineLevel="0" collapsed="false">
      <c r="A4106" s="0" t="n">
        <f aca="false">IF(B4105&lt;&gt;$D$1,A4105,A4105+1)</f>
        <v>55</v>
      </c>
      <c r="B4106" s="0" t="n">
        <f aca="false">IF(B4105&lt;&gt;$D$1,B4105+1,1)</f>
        <v>54</v>
      </c>
      <c r="C4106" s="0" t="str">
        <f aca="false">IFERROR(VLOOKUP(A4106,'Province Map'!$A$2:$BX$77,(MATCH(B4106,'Province Map'!$B$2:$BX$2,0)+1),0),"")</f>
        <v/>
      </c>
      <c r="D4106" s="0" t="str">
        <f aca="false">IF(C4106="T","T","")</f>
        <v/>
      </c>
      <c r="E4106" s="0" t="str">
        <f aca="false">IF(D4106="T",COUNTIF($D$3:$D4106,"T"),"")</f>
        <v/>
      </c>
      <c r="F4106" s="0" t="str">
        <f aca="false">IF(C4106="S","S","")</f>
        <v/>
      </c>
      <c r="G4106" s="0" t="str">
        <f aca="false">IF(F4106="S",COUNTIF($F$3:$F4106,"S"),"")</f>
        <v/>
      </c>
      <c r="H4106" s="0" t="n">
        <f aca="false">A4106</f>
        <v>55</v>
      </c>
      <c r="I4106" s="0" t="n">
        <f aca="false">B4106</f>
        <v>54</v>
      </c>
    </row>
    <row r="4107" customFormat="false" ht="12.8" hidden="false" customHeight="false" outlineLevel="0" collapsed="false">
      <c r="A4107" s="0" t="n">
        <f aca="false">IF(B4106&lt;&gt;$D$1,A4106,A4106+1)</f>
        <v>55</v>
      </c>
      <c r="B4107" s="0" t="n">
        <f aca="false">IF(B4106&lt;&gt;$D$1,B4106+1,1)</f>
        <v>55</v>
      </c>
      <c r="C4107" s="0" t="str">
        <f aca="false">IFERROR(VLOOKUP(A4107,'Province Map'!$A$2:$BX$77,(MATCH(B4107,'Province Map'!$B$2:$BX$2,0)+1),0),"")</f>
        <v/>
      </c>
      <c r="D4107" s="0" t="str">
        <f aca="false">IF(C4107="T","T","")</f>
        <v/>
      </c>
      <c r="E4107" s="0" t="str">
        <f aca="false">IF(D4107="T",COUNTIF($D$3:$D4107,"T"),"")</f>
        <v/>
      </c>
      <c r="F4107" s="0" t="str">
        <f aca="false">IF(C4107="S","S","")</f>
        <v/>
      </c>
      <c r="G4107" s="0" t="str">
        <f aca="false">IF(F4107="S",COUNTIF($F$3:$F4107,"S"),"")</f>
        <v/>
      </c>
      <c r="H4107" s="0" t="n">
        <f aca="false">A4107</f>
        <v>55</v>
      </c>
      <c r="I4107" s="0" t="n">
        <f aca="false">B4107</f>
        <v>55</v>
      </c>
    </row>
    <row r="4108" customFormat="false" ht="12.8" hidden="false" customHeight="false" outlineLevel="0" collapsed="false">
      <c r="A4108" s="0" t="n">
        <f aca="false">IF(B4107&lt;&gt;$D$1,A4107,A4107+1)</f>
        <v>55</v>
      </c>
      <c r="B4108" s="0" t="n">
        <f aca="false">IF(B4107&lt;&gt;$D$1,B4107+1,1)</f>
        <v>56</v>
      </c>
      <c r="C4108" s="0" t="str">
        <f aca="false">IFERROR(VLOOKUP(A4108,'Province Map'!$A$2:$BX$77,(MATCH(B4108,'Province Map'!$B$2:$BX$2,0)+1),0),"")</f>
        <v/>
      </c>
      <c r="D4108" s="0" t="str">
        <f aca="false">IF(C4108="T","T","")</f>
        <v/>
      </c>
      <c r="E4108" s="0" t="str">
        <f aca="false">IF(D4108="T",COUNTIF($D$3:$D4108,"T"),"")</f>
        <v/>
      </c>
      <c r="F4108" s="0" t="str">
        <f aca="false">IF(C4108="S","S","")</f>
        <v/>
      </c>
      <c r="G4108" s="0" t="str">
        <f aca="false">IF(F4108="S",COUNTIF($F$3:$F4108,"S"),"")</f>
        <v/>
      </c>
      <c r="H4108" s="0" t="n">
        <f aca="false">A4108</f>
        <v>55</v>
      </c>
      <c r="I4108" s="0" t="n">
        <f aca="false">B4108</f>
        <v>56</v>
      </c>
    </row>
    <row r="4109" customFormat="false" ht="12.8" hidden="false" customHeight="false" outlineLevel="0" collapsed="false">
      <c r="A4109" s="0" t="n">
        <f aca="false">IF(B4108&lt;&gt;$D$1,A4108,A4108+1)</f>
        <v>55</v>
      </c>
      <c r="B4109" s="0" t="n">
        <f aca="false">IF(B4108&lt;&gt;$D$1,B4108+1,1)</f>
        <v>57</v>
      </c>
      <c r="C4109" s="0" t="str">
        <f aca="false">IFERROR(VLOOKUP(A4109,'Province Map'!$A$2:$BX$77,(MATCH(B4109,'Province Map'!$B$2:$BX$2,0)+1),0),"")</f>
        <v/>
      </c>
      <c r="D4109" s="0" t="str">
        <f aca="false">IF(C4109="T","T","")</f>
        <v/>
      </c>
      <c r="E4109" s="0" t="str">
        <f aca="false">IF(D4109="T",COUNTIF($D$3:$D4109,"T"),"")</f>
        <v/>
      </c>
      <c r="F4109" s="0" t="str">
        <f aca="false">IF(C4109="S","S","")</f>
        <v/>
      </c>
      <c r="G4109" s="0" t="str">
        <f aca="false">IF(F4109="S",COUNTIF($F$3:$F4109,"S"),"")</f>
        <v/>
      </c>
      <c r="H4109" s="0" t="n">
        <f aca="false">A4109</f>
        <v>55</v>
      </c>
      <c r="I4109" s="0" t="n">
        <f aca="false">B4109</f>
        <v>57</v>
      </c>
    </row>
    <row r="4110" customFormat="false" ht="12.8" hidden="false" customHeight="false" outlineLevel="0" collapsed="false">
      <c r="A4110" s="0" t="n">
        <f aca="false">IF(B4109&lt;&gt;$D$1,A4109,A4109+1)</f>
        <v>55</v>
      </c>
      <c r="B4110" s="0" t="n">
        <f aca="false">IF(B4109&lt;&gt;$D$1,B4109+1,1)</f>
        <v>58</v>
      </c>
      <c r="C4110" s="0" t="str">
        <f aca="false">IFERROR(VLOOKUP(A4110,'Province Map'!$A$2:$BX$77,(MATCH(B4110,'Province Map'!$B$2:$BX$2,0)+1),0),"")</f>
        <v/>
      </c>
      <c r="D4110" s="0" t="str">
        <f aca="false">IF(C4110="T","T","")</f>
        <v/>
      </c>
      <c r="E4110" s="0" t="str">
        <f aca="false">IF(D4110="T",COUNTIF($D$3:$D4110,"T"),"")</f>
        <v/>
      </c>
      <c r="F4110" s="0" t="str">
        <f aca="false">IF(C4110="S","S","")</f>
        <v/>
      </c>
      <c r="G4110" s="0" t="str">
        <f aca="false">IF(F4110="S",COUNTIF($F$3:$F4110,"S"),"")</f>
        <v/>
      </c>
      <c r="H4110" s="0" t="n">
        <f aca="false">A4110</f>
        <v>55</v>
      </c>
      <c r="I4110" s="0" t="n">
        <f aca="false">B4110</f>
        <v>58</v>
      </c>
    </row>
    <row r="4111" customFormat="false" ht="12.8" hidden="false" customHeight="false" outlineLevel="0" collapsed="false">
      <c r="A4111" s="0" t="n">
        <f aca="false">IF(B4110&lt;&gt;$D$1,A4110,A4110+1)</f>
        <v>55</v>
      </c>
      <c r="B4111" s="0" t="n">
        <f aca="false">IF(B4110&lt;&gt;$D$1,B4110+1,1)</f>
        <v>59</v>
      </c>
      <c r="C4111" s="0" t="str">
        <f aca="false">IFERROR(VLOOKUP(A4111,'Province Map'!$A$2:$BX$77,(MATCH(B4111,'Province Map'!$B$2:$BX$2,0)+1),0),"")</f>
        <v/>
      </c>
      <c r="D4111" s="0" t="str">
        <f aca="false">IF(C4111="T","T","")</f>
        <v/>
      </c>
      <c r="E4111" s="0" t="str">
        <f aca="false">IF(D4111="T",COUNTIF($D$3:$D4111,"T"),"")</f>
        <v/>
      </c>
      <c r="F4111" s="0" t="str">
        <f aca="false">IF(C4111="S","S","")</f>
        <v/>
      </c>
      <c r="G4111" s="0" t="str">
        <f aca="false">IF(F4111="S",COUNTIF($F$3:$F4111,"S"),"")</f>
        <v/>
      </c>
      <c r="H4111" s="0" t="n">
        <f aca="false">A4111</f>
        <v>55</v>
      </c>
      <c r="I4111" s="0" t="n">
        <f aca="false">B4111</f>
        <v>59</v>
      </c>
    </row>
    <row r="4112" customFormat="false" ht="12.8" hidden="false" customHeight="false" outlineLevel="0" collapsed="false">
      <c r="A4112" s="0" t="n">
        <f aca="false">IF(B4111&lt;&gt;$D$1,A4111,A4111+1)</f>
        <v>55</v>
      </c>
      <c r="B4112" s="0" t="n">
        <f aca="false">IF(B4111&lt;&gt;$D$1,B4111+1,1)</f>
        <v>60</v>
      </c>
      <c r="C4112" s="0" t="str">
        <f aca="false">IFERROR(VLOOKUP(A4112,'Province Map'!$A$2:$BX$77,(MATCH(B4112,'Province Map'!$B$2:$BX$2,0)+1),0),"")</f>
        <v/>
      </c>
      <c r="D4112" s="0" t="str">
        <f aca="false">IF(C4112="T","T","")</f>
        <v/>
      </c>
      <c r="E4112" s="0" t="str">
        <f aca="false">IF(D4112="T",COUNTIF($D$3:$D4112,"T"),"")</f>
        <v/>
      </c>
      <c r="F4112" s="0" t="str">
        <f aca="false">IF(C4112="S","S","")</f>
        <v/>
      </c>
      <c r="G4112" s="0" t="str">
        <f aca="false">IF(F4112="S",COUNTIF($F$3:$F4112,"S"),"")</f>
        <v/>
      </c>
      <c r="H4112" s="0" t="n">
        <f aca="false">A4112</f>
        <v>55</v>
      </c>
      <c r="I4112" s="0" t="n">
        <f aca="false">B4112</f>
        <v>60</v>
      </c>
    </row>
    <row r="4113" customFormat="false" ht="12.8" hidden="false" customHeight="false" outlineLevel="0" collapsed="false">
      <c r="A4113" s="0" t="n">
        <f aca="false">IF(B4112&lt;&gt;$D$1,A4112,A4112+1)</f>
        <v>55</v>
      </c>
      <c r="B4113" s="0" t="n">
        <f aca="false">IF(B4112&lt;&gt;$D$1,B4112+1,1)</f>
        <v>61</v>
      </c>
      <c r="C4113" s="0" t="str">
        <f aca="false">IFERROR(VLOOKUP(A4113,'Province Map'!$A$2:$BX$77,(MATCH(B4113,'Province Map'!$B$2:$BX$2,0)+1),0),"")</f>
        <v/>
      </c>
      <c r="D4113" s="0" t="str">
        <f aca="false">IF(C4113="T","T","")</f>
        <v/>
      </c>
      <c r="E4113" s="0" t="str">
        <f aca="false">IF(D4113="T",COUNTIF($D$3:$D4113,"T"),"")</f>
        <v/>
      </c>
      <c r="F4113" s="0" t="str">
        <f aca="false">IF(C4113="S","S","")</f>
        <v/>
      </c>
      <c r="G4113" s="0" t="str">
        <f aca="false">IF(F4113="S",COUNTIF($F$3:$F4113,"S"),"")</f>
        <v/>
      </c>
      <c r="H4113" s="0" t="n">
        <f aca="false">A4113</f>
        <v>55</v>
      </c>
      <c r="I4113" s="0" t="n">
        <f aca="false">B4113</f>
        <v>61</v>
      </c>
    </row>
    <row r="4114" customFormat="false" ht="12.8" hidden="false" customHeight="false" outlineLevel="0" collapsed="false">
      <c r="A4114" s="0" t="n">
        <f aca="false">IF(B4113&lt;&gt;$D$1,A4113,A4113+1)</f>
        <v>55</v>
      </c>
      <c r="B4114" s="0" t="n">
        <f aca="false">IF(B4113&lt;&gt;$D$1,B4113+1,1)</f>
        <v>62</v>
      </c>
      <c r="C4114" s="0" t="str">
        <f aca="false">IFERROR(VLOOKUP(A4114,'Province Map'!$A$2:$BX$77,(MATCH(B4114,'Province Map'!$B$2:$BX$2,0)+1),0),"")</f>
        <v/>
      </c>
      <c r="D4114" s="0" t="str">
        <f aca="false">IF(C4114="T","T","")</f>
        <v/>
      </c>
      <c r="E4114" s="0" t="str">
        <f aca="false">IF(D4114="T",COUNTIF($D$3:$D4114,"T"),"")</f>
        <v/>
      </c>
      <c r="F4114" s="0" t="str">
        <f aca="false">IF(C4114="S","S","")</f>
        <v/>
      </c>
      <c r="G4114" s="0" t="str">
        <f aca="false">IF(F4114="S",COUNTIF($F$3:$F4114,"S"),"")</f>
        <v/>
      </c>
      <c r="H4114" s="0" t="n">
        <f aca="false">A4114</f>
        <v>55</v>
      </c>
      <c r="I4114" s="0" t="n">
        <f aca="false">B4114</f>
        <v>62</v>
      </c>
    </row>
    <row r="4115" customFormat="false" ht="12.8" hidden="false" customHeight="false" outlineLevel="0" collapsed="false">
      <c r="A4115" s="0" t="n">
        <f aca="false">IF(B4114&lt;&gt;$D$1,A4114,A4114+1)</f>
        <v>55</v>
      </c>
      <c r="B4115" s="0" t="n">
        <f aca="false">IF(B4114&lt;&gt;$D$1,B4114+1,1)</f>
        <v>63</v>
      </c>
      <c r="C4115" s="0" t="str">
        <f aca="false">IFERROR(VLOOKUP(A4115,'Province Map'!$A$2:$BX$77,(MATCH(B4115,'Province Map'!$B$2:$BX$2,0)+1),0),"")</f>
        <v/>
      </c>
      <c r="D4115" s="0" t="str">
        <f aca="false">IF(C4115="T","T","")</f>
        <v/>
      </c>
      <c r="E4115" s="0" t="str">
        <f aca="false">IF(D4115="T",COUNTIF($D$3:$D4115,"T"),"")</f>
        <v/>
      </c>
      <c r="F4115" s="0" t="str">
        <f aca="false">IF(C4115="S","S","")</f>
        <v/>
      </c>
      <c r="G4115" s="0" t="str">
        <f aca="false">IF(F4115="S",COUNTIF($F$3:$F4115,"S"),"")</f>
        <v/>
      </c>
      <c r="H4115" s="0" t="n">
        <f aca="false">A4115</f>
        <v>55</v>
      </c>
      <c r="I4115" s="0" t="n">
        <f aca="false">B4115</f>
        <v>63</v>
      </c>
    </row>
    <row r="4116" customFormat="false" ht="12.8" hidden="false" customHeight="false" outlineLevel="0" collapsed="false">
      <c r="A4116" s="0" t="n">
        <f aca="false">IF(B4115&lt;&gt;$D$1,A4115,A4115+1)</f>
        <v>55</v>
      </c>
      <c r="B4116" s="0" t="n">
        <f aca="false">IF(B4115&lt;&gt;$D$1,B4115+1,1)</f>
        <v>64</v>
      </c>
      <c r="C4116" s="0" t="str">
        <f aca="false">IFERROR(VLOOKUP(A4116,'Province Map'!$A$2:$BX$77,(MATCH(B4116,'Province Map'!$B$2:$BX$2,0)+1),0),"")</f>
        <v/>
      </c>
      <c r="D4116" s="0" t="str">
        <f aca="false">IF(C4116="T","T","")</f>
        <v/>
      </c>
      <c r="E4116" s="0" t="str">
        <f aca="false">IF(D4116="T",COUNTIF($D$3:$D4116,"T"),"")</f>
        <v/>
      </c>
      <c r="F4116" s="0" t="str">
        <f aca="false">IF(C4116="S","S","")</f>
        <v/>
      </c>
      <c r="G4116" s="0" t="str">
        <f aca="false">IF(F4116="S",COUNTIF($F$3:$F4116,"S"),"")</f>
        <v/>
      </c>
      <c r="H4116" s="0" t="n">
        <f aca="false">A4116</f>
        <v>55</v>
      </c>
      <c r="I4116" s="0" t="n">
        <f aca="false">B4116</f>
        <v>64</v>
      </c>
    </row>
    <row r="4117" customFormat="false" ht="12.8" hidden="false" customHeight="false" outlineLevel="0" collapsed="false">
      <c r="A4117" s="0" t="n">
        <f aca="false">IF(B4116&lt;&gt;$D$1,A4116,A4116+1)</f>
        <v>55</v>
      </c>
      <c r="B4117" s="0" t="n">
        <f aca="false">IF(B4116&lt;&gt;$D$1,B4116+1,1)</f>
        <v>65</v>
      </c>
      <c r="C4117" s="0" t="str">
        <f aca="false">IFERROR(VLOOKUP(A4117,'Province Map'!$A$2:$BX$77,(MATCH(B4117,'Province Map'!$B$2:$BX$2,0)+1),0),"")</f>
        <v/>
      </c>
      <c r="D4117" s="0" t="str">
        <f aca="false">IF(C4117="T","T","")</f>
        <v/>
      </c>
      <c r="E4117" s="0" t="str">
        <f aca="false">IF(D4117="T",COUNTIF($D$3:$D4117,"T"),"")</f>
        <v/>
      </c>
      <c r="F4117" s="0" t="str">
        <f aca="false">IF(C4117="S","S","")</f>
        <v/>
      </c>
      <c r="G4117" s="0" t="str">
        <f aca="false">IF(F4117="S",COUNTIF($F$3:$F4117,"S"),"")</f>
        <v/>
      </c>
      <c r="H4117" s="0" t="n">
        <f aca="false">A4117</f>
        <v>55</v>
      </c>
      <c r="I4117" s="0" t="n">
        <f aca="false">B4117</f>
        <v>65</v>
      </c>
    </row>
    <row r="4118" customFormat="false" ht="12.8" hidden="false" customHeight="false" outlineLevel="0" collapsed="false">
      <c r="A4118" s="0" t="n">
        <f aca="false">IF(B4117&lt;&gt;$D$1,A4117,A4117+1)</f>
        <v>55</v>
      </c>
      <c r="B4118" s="0" t="n">
        <f aca="false">IF(B4117&lt;&gt;$D$1,B4117+1,1)</f>
        <v>66</v>
      </c>
      <c r="C4118" s="0" t="str">
        <f aca="false">IFERROR(VLOOKUP(A4118,'Province Map'!$A$2:$BX$77,(MATCH(B4118,'Province Map'!$B$2:$BX$2,0)+1),0),"")</f>
        <v/>
      </c>
      <c r="D4118" s="0" t="str">
        <f aca="false">IF(C4118="T","T","")</f>
        <v/>
      </c>
      <c r="E4118" s="0" t="str">
        <f aca="false">IF(D4118="T",COUNTIF($D$3:$D4118,"T"),"")</f>
        <v/>
      </c>
      <c r="F4118" s="0" t="str">
        <f aca="false">IF(C4118="S","S","")</f>
        <v/>
      </c>
      <c r="G4118" s="0" t="str">
        <f aca="false">IF(F4118="S",COUNTIF($F$3:$F4118,"S"),"")</f>
        <v/>
      </c>
      <c r="H4118" s="0" t="n">
        <f aca="false">A4118</f>
        <v>55</v>
      </c>
      <c r="I4118" s="0" t="n">
        <f aca="false">B4118</f>
        <v>66</v>
      </c>
    </row>
    <row r="4119" customFormat="false" ht="12.8" hidden="false" customHeight="false" outlineLevel="0" collapsed="false">
      <c r="A4119" s="0" t="n">
        <f aca="false">IF(B4118&lt;&gt;$D$1,A4118,A4118+1)</f>
        <v>55</v>
      </c>
      <c r="B4119" s="0" t="n">
        <f aca="false">IF(B4118&lt;&gt;$D$1,B4118+1,1)</f>
        <v>67</v>
      </c>
      <c r="C4119" s="0" t="str">
        <f aca="false">IFERROR(VLOOKUP(A4119,'Province Map'!$A$2:$BX$77,(MATCH(B4119,'Province Map'!$B$2:$BX$2,0)+1),0),"")</f>
        <v/>
      </c>
      <c r="D4119" s="0" t="str">
        <f aca="false">IF(C4119="T","T","")</f>
        <v/>
      </c>
      <c r="E4119" s="0" t="str">
        <f aca="false">IF(D4119="T",COUNTIF($D$3:$D4119,"T"),"")</f>
        <v/>
      </c>
      <c r="F4119" s="0" t="str">
        <f aca="false">IF(C4119="S","S","")</f>
        <v/>
      </c>
      <c r="G4119" s="0" t="str">
        <f aca="false">IF(F4119="S",COUNTIF($F$3:$F4119,"S"),"")</f>
        <v/>
      </c>
      <c r="H4119" s="0" t="n">
        <f aca="false">A4119</f>
        <v>55</v>
      </c>
      <c r="I4119" s="0" t="n">
        <f aca="false">B4119</f>
        <v>67</v>
      </c>
    </row>
    <row r="4120" customFormat="false" ht="12.8" hidden="false" customHeight="false" outlineLevel="0" collapsed="false">
      <c r="A4120" s="0" t="n">
        <f aca="false">IF(B4119&lt;&gt;$D$1,A4119,A4119+1)</f>
        <v>55</v>
      </c>
      <c r="B4120" s="0" t="n">
        <f aca="false">IF(B4119&lt;&gt;$D$1,B4119+1,1)</f>
        <v>68</v>
      </c>
      <c r="C4120" s="0" t="str">
        <f aca="false">IFERROR(VLOOKUP(A4120,'Province Map'!$A$2:$BX$77,(MATCH(B4120,'Province Map'!$B$2:$BX$2,0)+1),0),"")</f>
        <v/>
      </c>
      <c r="D4120" s="0" t="str">
        <f aca="false">IF(C4120="T","T","")</f>
        <v/>
      </c>
      <c r="E4120" s="0" t="str">
        <f aca="false">IF(D4120="T",COUNTIF($D$3:$D4120,"T"),"")</f>
        <v/>
      </c>
      <c r="F4120" s="0" t="str">
        <f aca="false">IF(C4120="S","S","")</f>
        <v/>
      </c>
      <c r="G4120" s="0" t="str">
        <f aca="false">IF(F4120="S",COUNTIF($F$3:$F4120,"S"),"")</f>
        <v/>
      </c>
      <c r="H4120" s="0" t="n">
        <f aca="false">A4120</f>
        <v>55</v>
      </c>
      <c r="I4120" s="0" t="n">
        <f aca="false">B4120</f>
        <v>68</v>
      </c>
    </row>
    <row r="4121" customFormat="false" ht="12.8" hidden="false" customHeight="false" outlineLevel="0" collapsed="false">
      <c r="A4121" s="0" t="n">
        <f aca="false">IF(B4120&lt;&gt;$D$1,A4120,A4120+1)</f>
        <v>55</v>
      </c>
      <c r="B4121" s="0" t="n">
        <f aca="false">IF(B4120&lt;&gt;$D$1,B4120+1,1)</f>
        <v>69</v>
      </c>
      <c r="C4121" s="0" t="str">
        <f aca="false">IFERROR(VLOOKUP(A4121,'Province Map'!$A$2:$BX$77,(MATCH(B4121,'Province Map'!$B$2:$BX$2,0)+1),0),"")</f>
        <v/>
      </c>
      <c r="D4121" s="0" t="str">
        <f aca="false">IF(C4121="T","T","")</f>
        <v/>
      </c>
      <c r="E4121" s="0" t="str">
        <f aca="false">IF(D4121="T",COUNTIF($D$3:$D4121,"T"),"")</f>
        <v/>
      </c>
      <c r="F4121" s="0" t="str">
        <f aca="false">IF(C4121="S","S","")</f>
        <v/>
      </c>
      <c r="G4121" s="0" t="str">
        <f aca="false">IF(F4121="S",COUNTIF($F$3:$F4121,"S"),"")</f>
        <v/>
      </c>
      <c r="H4121" s="0" t="n">
        <f aca="false">A4121</f>
        <v>55</v>
      </c>
      <c r="I4121" s="0" t="n">
        <f aca="false">B4121</f>
        <v>69</v>
      </c>
    </row>
    <row r="4122" customFormat="false" ht="12.8" hidden="false" customHeight="false" outlineLevel="0" collapsed="false">
      <c r="A4122" s="0" t="n">
        <f aca="false">IF(B4121&lt;&gt;$D$1,A4121,A4121+1)</f>
        <v>55</v>
      </c>
      <c r="B4122" s="0" t="n">
        <f aca="false">IF(B4121&lt;&gt;$D$1,B4121+1,1)</f>
        <v>70</v>
      </c>
      <c r="C4122" s="0" t="str">
        <f aca="false">IFERROR(VLOOKUP(A4122,'Province Map'!$A$2:$BX$77,(MATCH(B4122,'Province Map'!$B$2:$BX$2,0)+1),0),"")</f>
        <v/>
      </c>
      <c r="D4122" s="0" t="str">
        <f aca="false">IF(C4122="T","T","")</f>
        <v/>
      </c>
      <c r="E4122" s="0" t="str">
        <f aca="false">IF(D4122="T",COUNTIF($D$3:$D4122,"T"),"")</f>
        <v/>
      </c>
      <c r="F4122" s="0" t="str">
        <f aca="false">IF(C4122="S","S","")</f>
        <v/>
      </c>
      <c r="G4122" s="0" t="str">
        <f aca="false">IF(F4122="S",COUNTIF($F$3:$F4122,"S"),"")</f>
        <v/>
      </c>
      <c r="H4122" s="0" t="n">
        <f aca="false">A4122</f>
        <v>55</v>
      </c>
      <c r="I4122" s="0" t="n">
        <f aca="false">B4122</f>
        <v>70</v>
      </c>
    </row>
    <row r="4123" customFormat="false" ht="12.8" hidden="false" customHeight="false" outlineLevel="0" collapsed="false">
      <c r="A4123" s="0" t="n">
        <f aca="false">IF(B4122&lt;&gt;$D$1,A4122,A4122+1)</f>
        <v>55</v>
      </c>
      <c r="B4123" s="0" t="n">
        <f aca="false">IF(B4122&lt;&gt;$D$1,B4122+1,1)</f>
        <v>71</v>
      </c>
      <c r="C4123" s="0" t="str">
        <f aca="false">IFERROR(VLOOKUP(A4123,'Province Map'!$A$2:$BX$77,(MATCH(B4123,'Province Map'!$B$2:$BX$2,0)+1),0),"")</f>
        <v/>
      </c>
      <c r="D4123" s="0" t="str">
        <f aca="false">IF(C4123="T","T","")</f>
        <v/>
      </c>
      <c r="E4123" s="0" t="str">
        <f aca="false">IF(D4123="T",COUNTIF($D$3:$D4123,"T"),"")</f>
        <v/>
      </c>
      <c r="F4123" s="0" t="str">
        <f aca="false">IF(C4123="S","S","")</f>
        <v/>
      </c>
      <c r="G4123" s="0" t="str">
        <f aca="false">IF(F4123="S",COUNTIF($F$3:$F4123,"S"),"")</f>
        <v/>
      </c>
      <c r="H4123" s="0" t="n">
        <f aca="false">A4123</f>
        <v>55</v>
      </c>
      <c r="I4123" s="0" t="n">
        <f aca="false">B4123</f>
        <v>71</v>
      </c>
    </row>
    <row r="4124" customFormat="false" ht="12.8" hidden="false" customHeight="false" outlineLevel="0" collapsed="false">
      <c r="A4124" s="0" t="n">
        <f aca="false">IF(B4123&lt;&gt;$D$1,A4123,A4123+1)</f>
        <v>55</v>
      </c>
      <c r="B4124" s="0" t="n">
        <f aca="false">IF(B4123&lt;&gt;$D$1,B4123+1,1)</f>
        <v>72</v>
      </c>
      <c r="C4124" s="0" t="str">
        <f aca="false">IFERROR(VLOOKUP(A4124,'Province Map'!$A$2:$BX$77,(MATCH(B4124,'Province Map'!$B$2:$BX$2,0)+1),0),"")</f>
        <v/>
      </c>
      <c r="D4124" s="0" t="str">
        <f aca="false">IF(C4124="T","T","")</f>
        <v/>
      </c>
      <c r="E4124" s="0" t="str">
        <f aca="false">IF(D4124="T",COUNTIF($D$3:$D4124,"T"),"")</f>
        <v/>
      </c>
      <c r="F4124" s="0" t="str">
        <f aca="false">IF(C4124="S","S","")</f>
        <v/>
      </c>
      <c r="G4124" s="0" t="str">
        <f aca="false">IF(F4124="S",COUNTIF($F$3:$F4124,"S"),"")</f>
        <v/>
      </c>
      <c r="H4124" s="0" t="n">
        <f aca="false">A4124</f>
        <v>55</v>
      </c>
      <c r="I4124" s="0" t="n">
        <f aca="false">B4124</f>
        <v>72</v>
      </c>
    </row>
    <row r="4125" customFormat="false" ht="12.8" hidden="false" customHeight="false" outlineLevel="0" collapsed="false">
      <c r="A4125" s="0" t="n">
        <f aca="false">IF(B4124&lt;&gt;$D$1,A4124,A4124+1)</f>
        <v>55</v>
      </c>
      <c r="B4125" s="0" t="n">
        <f aca="false">IF(B4124&lt;&gt;$D$1,B4124+1,1)</f>
        <v>73</v>
      </c>
      <c r="C4125" s="0" t="str">
        <f aca="false">IFERROR(VLOOKUP(A4125,'Province Map'!$A$2:$BX$77,(MATCH(B4125,'Province Map'!$B$2:$BX$2,0)+1),0),"")</f>
        <v/>
      </c>
      <c r="D4125" s="0" t="str">
        <f aca="false">IF(C4125="T","T","")</f>
        <v/>
      </c>
      <c r="E4125" s="0" t="str">
        <f aca="false">IF(D4125="T",COUNTIF($D$3:$D4125,"T"),"")</f>
        <v/>
      </c>
      <c r="F4125" s="0" t="str">
        <f aca="false">IF(C4125="S","S","")</f>
        <v/>
      </c>
      <c r="G4125" s="0" t="str">
        <f aca="false">IF(F4125="S",COUNTIF($F$3:$F4125,"S"),"")</f>
        <v/>
      </c>
      <c r="H4125" s="0" t="n">
        <f aca="false">A4125</f>
        <v>55</v>
      </c>
      <c r="I4125" s="0" t="n">
        <f aca="false">B4125</f>
        <v>73</v>
      </c>
    </row>
    <row r="4126" customFormat="false" ht="12.8" hidden="false" customHeight="false" outlineLevel="0" collapsed="false">
      <c r="A4126" s="0" t="n">
        <f aca="false">IF(B4125&lt;&gt;$D$1,A4125,A4125+1)</f>
        <v>55</v>
      </c>
      <c r="B4126" s="0" t="n">
        <f aca="false">IF(B4125&lt;&gt;$D$1,B4125+1,1)</f>
        <v>74</v>
      </c>
      <c r="C4126" s="0" t="str">
        <f aca="false">IFERROR(VLOOKUP(A4126,'Province Map'!$A$2:$BX$77,(MATCH(B4126,'Province Map'!$B$2:$BX$2,0)+1),0),"")</f>
        <v/>
      </c>
      <c r="D4126" s="0" t="str">
        <f aca="false">IF(C4126="T","T","")</f>
        <v/>
      </c>
      <c r="E4126" s="0" t="str">
        <f aca="false">IF(D4126="T",COUNTIF($D$3:$D4126,"T"),"")</f>
        <v/>
      </c>
      <c r="F4126" s="0" t="str">
        <f aca="false">IF(C4126="S","S","")</f>
        <v/>
      </c>
      <c r="G4126" s="0" t="str">
        <f aca="false">IF(F4126="S",COUNTIF($F$3:$F4126,"S"),"")</f>
        <v/>
      </c>
      <c r="H4126" s="0" t="n">
        <f aca="false">A4126</f>
        <v>55</v>
      </c>
      <c r="I4126" s="0" t="n">
        <f aca="false">B4126</f>
        <v>74</v>
      </c>
    </row>
    <row r="4127" customFormat="false" ht="12.8" hidden="false" customHeight="false" outlineLevel="0" collapsed="false">
      <c r="A4127" s="0" t="n">
        <f aca="false">IF(B4126&lt;&gt;$D$1,A4126,A4126+1)</f>
        <v>55</v>
      </c>
      <c r="B4127" s="0" t="n">
        <f aca="false">IF(B4126&lt;&gt;$D$1,B4126+1,1)</f>
        <v>75</v>
      </c>
      <c r="C4127" s="0" t="str">
        <f aca="false">IFERROR(VLOOKUP(A4127,'Province Map'!$A$2:$BX$77,(MATCH(B4127,'Province Map'!$B$2:$BX$2,0)+1),0),"")</f>
        <v/>
      </c>
      <c r="D4127" s="0" t="str">
        <f aca="false">IF(C4127="T","T","")</f>
        <v/>
      </c>
      <c r="E4127" s="0" t="str">
        <f aca="false">IF(D4127="T",COUNTIF($D$3:$D4127,"T"),"")</f>
        <v/>
      </c>
      <c r="F4127" s="0" t="str">
        <f aca="false">IF(C4127="S","S","")</f>
        <v/>
      </c>
      <c r="G4127" s="0" t="str">
        <f aca="false">IF(F4127="S",COUNTIF($F$3:$F4127,"S"),"")</f>
        <v/>
      </c>
      <c r="H4127" s="0" t="n">
        <f aca="false">A4127</f>
        <v>55</v>
      </c>
      <c r="I4127" s="0" t="n">
        <f aca="false">B4127</f>
        <v>75</v>
      </c>
    </row>
    <row r="4128" customFormat="false" ht="12.8" hidden="false" customHeight="false" outlineLevel="0" collapsed="false">
      <c r="A4128" s="0" t="n">
        <f aca="false">IF(B4127&lt;&gt;$D$1,A4127,A4127+1)</f>
        <v>56</v>
      </c>
      <c r="B4128" s="0" t="n">
        <f aca="false">IF(B4127&lt;&gt;$D$1,B4127+1,1)</f>
        <v>1</v>
      </c>
      <c r="C4128" s="0" t="str">
        <f aca="false">IFERROR(VLOOKUP(A4128,'Province Map'!$A$2:$BX$77,(MATCH(B4128,'Province Map'!$B$2:$BX$2,0)+1),0),"")</f>
        <v/>
      </c>
      <c r="D4128" s="0" t="str">
        <f aca="false">IF(C4128="T","T","")</f>
        <v/>
      </c>
      <c r="E4128" s="0" t="str">
        <f aca="false">IF(D4128="T",COUNTIF($D$3:$D4128,"T"),"")</f>
        <v/>
      </c>
      <c r="F4128" s="0" t="str">
        <f aca="false">IF(C4128="S","S","")</f>
        <v/>
      </c>
      <c r="G4128" s="0" t="str">
        <f aca="false">IF(F4128="S",COUNTIF($F$3:$F4128,"S"),"")</f>
        <v/>
      </c>
      <c r="H4128" s="0" t="n">
        <f aca="false">A4128</f>
        <v>56</v>
      </c>
      <c r="I4128" s="0" t="n">
        <f aca="false">B4128</f>
        <v>1</v>
      </c>
    </row>
    <row r="4129" customFormat="false" ht="12.8" hidden="false" customHeight="false" outlineLevel="0" collapsed="false">
      <c r="A4129" s="0" t="n">
        <f aca="false">IF(B4128&lt;&gt;$D$1,A4128,A4128+1)</f>
        <v>56</v>
      </c>
      <c r="B4129" s="0" t="n">
        <f aca="false">IF(B4128&lt;&gt;$D$1,B4128+1,1)</f>
        <v>2</v>
      </c>
      <c r="C4129" s="0" t="str">
        <f aca="false">IFERROR(VLOOKUP(A4129,'Province Map'!$A$2:$BX$77,(MATCH(B4129,'Province Map'!$B$2:$BX$2,0)+1),0),"")</f>
        <v/>
      </c>
      <c r="D4129" s="0" t="str">
        <f aca="false">IF(C4129="T","T","")</f>
        <v/>
      </c>
      <c r="E4129" s="0" t="str">
        <f aca="false">IF(D4129="T",COUNTIF($D$3:$D4129,"T"),"")</f>
        <v/>
      </c>
      <c r="F4129" s="0" t="str">
        <f aca="false">IF(C4129="S","S","")</f>
        <v/>
      </c>
      <c r="G4129" s="0" t="str">
        <f aca="false">IF(F4129="S",COUNTIF($F$3:$F4129,"S"),"")</f>
        <v/>
      </c>
      <c r="H4129" s="0" t="n">
        <f aca="false">A4129</f>
        <v>56</v>
      </c>
      <c r="I4129" s="0" t="n">
        <f aca="false">B4129</f>
        <v>2</v>
      </c>
    </row>
    <row r="4130" customFormat="false" ht="12.8" hidden="false" customHeight="false" outlineLevel="0" collapsed="false">
      <c r="A4130" s="0" t="n">
        <f aca="false">IF(B4129&lt;&gt;$D$1,A4129,A4129+1)</f>
        <v>56</v>
      </c>
      <c r="B4130" s="0" t="n">
        <f aca="false">IF(B4129&lt;&gt;$D$1,B4129+1,1)</f>
        <v>3</v>
      </c>
      <c r="C4130" s="0" t="str">
        <f aca="false">IFERROR(VLOOKUP(A4130,'Province Map'!$A$2:$BX$77,(MATCH(B4130,'Province Map'!$B$2:$BX$2,0)+1),0),"")</f>
        <v/>
      </c>
      <c r="D4130" s="0" t="str">
        <f aca="false">IF(C4130="T","T","")</f>
        <v/>
      </c>
      <c r="E4130" s="0" t="str">
        <f aca="false">IF(D4130="T",COUNTIF($D$3:$D4130,"T"),"")</f>
        <v/>
      </c>
      <c r="F4130" s="0" t="str">
        <f aca="false">IF(C4130="S","S","")</f>
        <v/>
      </c>
      <c r="G4130" s="0" t="str">
        <f aca="false">IF(F4130="S",COUNTIF($F$3:$F4130,"S"),"")</f>
        <v/>
      </c>
      <c r="H4130" s="0" t="n">
        <f aca="false">A4130</f>
        <v>56</v>
      </c>
      <c r="I4130" s="0" t="n">
        <f aca="false">B4130</f>
        <v>3</v>
      </c>
    </row>
    <row r="4131" customFormat="false" ht="12.8" hidden="false" customHeight="false" outlineLevel="0" collapsed="false">
      <c r="A4131" s="0" t="n">
        <f aca="false">IF(B4130&lt;&gt;$D$1,A4130,A4130+1)</f>
        <v>56</v>
      </c>
      <c r="B4131" s="0" t="n">
        <f aca="false">IF(B4130&lt;&gt;$D$1,B4130+1,1)</f>
        <v>4</v>
      </c>
      <c r="C4131" s="0" t="str">
        <f aca="false">IFERROR(VLOOKUP(A4131,'Province Map'!$A$2:$BX$77,(MATCH(B4131,'Province Map'!$B$2:$BX$2,0)+1),0),"")</f>
        <v/>
      </c>
      <c r="D4131" s="0" t="str">
        <f aca="false">IF(C4131="T","T","")</f>
        <v/>
      </c>
      <c r="E4131" s="0" t="str">
        <f aca="false">IF(D4131="T",COUNTIF($D$3:$D4131,"T"),"")</f>
        <v/>
      </c>
      <c r="F4131" s="0" t="str">
        <f aca="false">IF(C4131="S","S","")</f>
        <v/>
      </c>
      <c r="G4131" s="0" t="str">
        <f aca="false">IF(F4131="S",COUNTIF($F$3:$F4131,"S"),"")</f>
        <v/>
      </c>
      <c r="H4131" s="0" t="n">
        <f aca="false">A4131</f>
        <v>56</v>
      </c>
      <c r="I4131" s="0" t="n">
        <f aca="false">B4131</f>
        <v>4</v>
      </c>
    </row>
    <row r="4132" customFormat="false" ht="12.8" hidden="false" customHeight="false" outlineLevel="0" collapsed="false">
      <c r="A4132" s="0" t="n">
        <f aca="false">IF(B4131&lt;&gt;$D$1,A4131,A4131+1)</f>
        <v>56</v>
      </c>
      <c r="B4132" s="0" t="n">
        <f aca="false">IF(B4131&lt;&gt;$D$1,B4131+1,1)</f>
        <v>5</v>
      </c>
      <c r="C4132" s="0" t="str">
        <f aca="false">IFERROR(VLOOKUP(A4132,'Province Map'!$A$2:$BX$77,(MATCH(B4132,'Province Map'!$B$2:$BX$2,0)+1),0),"")</f>
        <v/>
      </c>
      <c r="D4132" s="0" t="str">
        <f aca="false">IF(C4132="T","T","")</f>
        <v/>
      </c>
      <c r="E4132" s="0" t="str">
        <f aca="false">IF(D4132="T",COUNTIF($D$3:$D4132,"T"),"")</f>
        <v/>
      </c>
      <c r="F4132" s="0" t="str">
        <f aca="false">IF(C4132="S","S","")</f>
        <v/>
      </c>
      <c r="G4132" s="0" t="str">
        <f aca="false">IF(F4132="S",COUNTIF($F$3:$F4132,"S"),"")</f>
        <v/>
      </c>
      <c r="H4132" s="0" t="n">
        <f aca="false">A4132</f>
        <v>56</v>
      </c>
      <c r="I4132" s="0" t="n">
        <f aca="false">B4132</f>
        <v>5</v>
      </c>
    </row>
    <row r="4133" customFormat="false" ht="12.8" hidden="false" customHeight="false" outlineLevel="0" collapsed="false">
      <c r="A4133" s="0" t="n">
        <f aca="false">IF(B4132&lt;&gt;$D$1,A4132,A4132+1)</f>
        <v>56</v>
      </c>
      <c r="B4133" s="0" t="n">
        <f aca="false">IF(B4132&lt;&gt;$D$1,B4132+1,1)</f>
        <v>6</v>
      </c>
      <c r="C4133" s="0" t="str">
        <f aca="false">IFERROR(VLOOKUP(A4133,'Province Map'!$A$2:$BX$77,(MATCH(B4133,'Province Map'!$B$2:$BX$2,0)+1),0),"")</f>
        <v/>
      </c>
      <c r="D4133" s="0" t="str">
        <f aca="false">IF(C4133="T","T","")</f>
        <v/>
      </c>
      <c r="E4133" s="0" t="str">
        <f aca="false">IF(D4133="T",COUNTIF($D$3:$D4133,"T"),"")</f>
        <v/>
      </c>
      <c r="F4133" s="0" t="str">
        <f aca="false">IF(C4133="S","S","")</f>
        <v/>
      </c>
      <c r="G4133" s="0" t="str">
        <f aca="false">IF(F4133="S",COUNTIF($F$3:$F4133,"S"),"")</f>
        <v/>
      </c>
      <c r="H4133" s="0" t="n">
        <f aca="false">A4133</f>
        <v>56</v>
      </c>
      <c r="I4133" s="0" t="n">
        <f aca="false">B4133</f>
        <v>6</v>
      </c>
    </row>
    <row r="4134" customFormat="false" ht="12.8" hidden="false" customHeight="false" outlineLevel="0" collapsed="false">
      <c r="A4134" s="0" t="n">
        <f aca="false">IF(B4133&lt;&gt;$D$1,A4133,A4133+1)</f>
        <v>56</v>
      </c>
      <c r="B4134" s="0" t="n">
        <f aca="false">IF(B4133&lt;&gt;$D$1,B4133+1,1)</f>
        <v>7</v>
      </c>
      <c r="C4134" s="0" t="str">
        <f aca="false">IFERROR(VLOOKUP(A4134,'Province Map'!$A$2:$BX$77,(MATCH(B4134,'Province Map'!$B$2:$BX$2,0)+1),0),"")</f>
        <v/>
      </c>
      <c r="D4134" s="0" t="str">
        <f aca="false">IF(C4134="T","T","")</f>
        <v/>
      </c>
      <c r="E4134" s="0" t="str">
        <f aca="false">IF(D4134="T",COUNTIF($D$3:$D4134,"T"),"")</f>
        <v/>
      </c>
      <c r="F4134" s="0" t="str">
        <f aca="false">IF(C4134="S","S","")</f>
        <v/>
      </c>
      <c r="G4134" s="0" t="str">
        <f aca="false">IF(F4134="S",COUNTIF($F$3:$F4134,"S"),"")</f>
        <v/>
      </c>
      <c r="H4134" s="0" t="n">
        <f aca="false">A4134</f>
        <v>56</v>
      </c>
      <c r="I4134" s="0" t="n">
        <f aca="false">B4134</f>
        <v>7</v>
      </c>
    </row>
    <row r="4135" customFormat="false" ht="12.8" hidden="false" customHeight="false" outlineLevel="0" collapsed="false">
      <c r="A4135" s="0" t="n">
        <f aca="false">IF(B4134&lt;&gt;$D$1,A4134,A4134+1)</f>
        <v>56</v>
      </c>
      <c r="B4135" s="0" t="n">
        <f aca="false">IF(B4134&lt;&gt;$D$1,B4134+1,1)</f>
        <v>8</v>
      </c>
      <c r="C4135" s="0" t="str">
        <f aca="false">IFERROR(VLOOKUP(A4135,'Province Map'!$A$2:$BX$77,(MATCH(B4135,'Province Map'!$B$2:$BX$2,0)+1),0),"")</f>
        <v/>
      </c>
      <c r="D4135" s="0" t="str">
        <f aca="false">IF(C4135="T","T","")</f>
        <v/>
      </c>
      <c r="E4135" s="0" t="str">
        <f aca="false">IF(D4135="T",COUNTIF($D$3:$D4135,"T"),"")</f>
        <v/>
      </c>
      <c r="F4135" s="0" t="str">
        <f aca="false">IF(C4135="S","S","")</f>
        <v/>
      </c>
      <c r="G4135" s="0" t="str">
        <f aca="false">IF(F4135="S",COUNTIF($F$3:$F4135,"S"),"")</f>
        <v/>
      </c>
      <c r="H4135" s="0" t="n">
        <f aca="false">A4135</f>
        <v>56</v>
      </c>
      <c r="I4135" s="0" t="n">
        <f aca="false">B4135</f>
        <v>8</v>
      </c>
    </row>
    <row r="4136" customFormat="false" ht="12.8" hidden="false" customHeight="false" outlineLevel="0" collapsed="false">
      <c r="A4136" s="0" t="n">
        <f aca="false">IF(B4135&lt;&gt;$D$1,A4135,A4135+1)</f>
        <v>56</v>
      </c>
      <c r="B4136" s="0" t="n">
        <f aca="false">IF(B4135&lt;&gt;$D$1,B4135+1,1)</f>
        <v>9</v>
      </c>
      <c r="C4136" s="0" t="str">
        <f aca="false">IFERROR(VLOOKUP(A4136,'Province Map'!$A$2:$BX$77,(MATCH(B4136,'Province Map'!$B$2:$BX$2,0)+1),0),"")</f>
        <v/>
      </c>
      <c r="D4136" s="0" t="str">
        <f aca="false">IF(C4136="T","T","")</f>
        <v/>
      </c>
      <c r="E4136" s="0" t="str">
        <f aca="false">IF(D4136="T",COUNTIF($D$3:$D4136,"T"),"")</f>
        <v/>
      </c>
      <c r="F4136" s="0" t="str">
        <f aca="false">IF(C4136="S","S","")</f>
        <v/>
      </c>
      <c r="G4136" s="0" t="str">
        <f aca="false">IF(F4136="S",COUNTIF($F$3:$F4136,"S"),"")</f>
        <v/>
      </c>
      <c r="H4136" s="0" t="n">
        <f aca="false">A4136</f>
        <v>56</v>
      </c>
      <c r="I4136" s="0" t="n">
        <f aca="false">B4136</f>
        <v>9</v>
      </c>
    </row>
    <row r="4137" customFormat="false" ht="12.8" hidden="false" customHeight="false" outlineLevel="0" collapsed="false">
      <c r="A4137" s="0" t="n">
        <f aca="false">IF(B4136&lt;&gt;$D$1,A4136,A4136+1)</f>
        <v>56</v>
      </c>
      <c r="B4137" s="0" t="n">
        <f aca="false">IF(B4136&lt;&gt;$D$1,B4136+1,1)</f>
        <v>10</v>
      </c>
      <c r="C4137" s="0" t="str">
        <f aca="false">IFERROR(VLOOKUP(A4137,'Province Map'!$A$2:$BX$77,(MATCH(B4137,'Province Map'!$B$2:$BX$2,0)+1),0),"")</f>
        <v/>
      </c>
      <c r="D4137" s="0" t="str">
        <f aca="false">IF(C4137="T","T","")</f>
        <v/>
      </c>
      <c r="E4137" s="0" t="str">
        <f aca="false">IF(D4137="T",COUNTIF($D$3:$D4137,"T"),"")</f>
        <v/>
      </c>
      <c r="F4137" s="0" t="str">
        <f aca="false">IF(C4137="S","S","")</f>
        <v/>
      </c>
      <c r="G4137" s="0" t="str">
        <f aca="false">IF(F4137="S",COUNTIF($F$3:$F4137,"S"),"")</f>
        <v/>
      </c>
      <c r="H4137" s="0" t="n">
        <f aca="false">A4137</f>
        <v>56</v>
      </c>
      <c r="I4137" s="0" t="n">
        <f aca="false">B4137</f>
        <v>10</v>
      </c>
    </row>
    <row r="4138" customFormat="false" ht="12.8" hidden="false" customHeight="false" outlineLevel="0" collapsed="false">
      <c r="A4138" s="0" t="n">
        <f aca="false">IF(B4137&lt;&gt;$D$1,A4137,A4137+1)</f>
        <v>56</v>
      </c>
      <c r="B4138" s="0" t="n">
        <f aca="false">IF(B4137&lt;&gt;$D$1,B4137+1,1)</f>
        <v>11</v>
      </c>
      <c r="C4138" s="0" t="str">
        <f aca="false">IFERROR(VLOOKUP(A4138,'Province Map'!$A$2:$BX$77,(MATCH(B4138,'Province Map'!$B$2:$BX$2,0)+1),0),"")</f>
        <v/>
      </c>
      <c r="D4138" s="0" t="str">
        <f aca="false">IF(C4138="T","T","")</f>
        <v/>
      </c>
      <c r="E4138" s="0" t="str">
        <f aca="false">IF(D4138="T",COUNTIF($D$3:$D4138,"T"),"")</f>
        <v/>
      </c>
      <c r="F4138" s="0" t="str">
        <f aca="false">IF(C4138="S","S","")</f>
        <v/>
      </c>
      <c r="G4138" s="0" t="str">
        <f aca="false">IF(F4138="S",COUNTIF($F$3:$F4138,"S"),"")</f>
        <v/>
      </c>
      <c r="H4138" s="0" t="n">
        <f aca="false">A4138</f>
        <v>56</v>
      </c>
      <c r="I4138" s="0" t="n">
        <f aca="false">B4138</f>
        <v>11</v>
      </c>
    </row>
    <row r="4139" customFormat="false" ht="12.8" hidden="false" customHeight="false" outlineLevel="0" collapsed="false">
      <c r="A4139" s="0" t="n">
        <f aca="false">IF(B4138&lt;&gt;$D$1,A4138,A4138+1)</f>
        <v>56</v>
      </c>
      <c r="B4139" s="0" t="n">
        <f aca="false">IF(B4138&lt;&gt;$D$1,B4138+1,1)</f>
        <v>12</v>
      </c>
      <c r="C4139" s="0" t="str">
        <f aca="false">IFERROR(VLOOKUP(A4139,'Province Map'!$A$2:$BX$77,(MATCH(B4139,'Province Map'!$B$2:$BX$2,0)+1),0),"")</f>
        <v/>
      </c>
      <c r="D4139" s="0" t="str">
        <f aca="false">IF(C4139="T","T","")</f>
        <v/>
      </c>
      <c r="E4139" s="0" t="str">
        <f aca="false">IF(D4139="T",COUNTIF($D$3:$D4139,"T"),"")</f>
        <v/>
      </c>
      <c r="F4139" s="0" t="str">
        <f aca="false">IF(C4139="S","S","")</f>
        <v/>
      </c>
      <c r="G4139" s="0" t="str">
        <f aca="false">IF(F4139="S",COUNTIF($F$3:$F4139,"S"),"")</f>
        <v/>
      </c>
      <c r="H4139" s="0" t="n">
        <f aca="false">A4139</f>
        <v>56</v>
      </c>
      <c r="I4139" s="0" t="n">
        <f aca="false">B4139</f>
        <v>12</v>
      </c>
    </row>
    <row r="4140" customFormat="false" ht="12.8" hidden="false" customHeight="false" outlineLevel="0" collapsed="false">
      <c r="A4140" s="0" t="n">
        <f aca="false">IF(B4139&lt;&gt;$D$1,A4139,A4139+1)</f>
        <v>56</v>
      </c>
      <c r="B4140" s="0" t="n">
        <f aca="false">IF(B4139&lt;&gt;$D$1,B4139+1,1)</f>
        <v>13</v>
      </c>
      <c r="C4140" s="0" t="str">
        <f aca="false">IFERROR(VLOOKUP(A4140,'Province Map'!$A$2:$BX$77,(MATCH(B4140,'Province Map'!$B$2:$BX$2,0)+1),0),"")</f>
        <v/>
      </c>
      <c r="D4140" s="0" t="str">
        <f aca="false">IF(C4140="T","T","")</f>
        <v/>
      </c>
      <c r="E4140" s="0" t="str">
        <f aca="false">IF(D4140="T",COUNTIF($D$3:$D4140,"T"),"")</f>
        <v/>
      </c>
      <c r="F4140" s="0" t="str">
        <f aca="false">IF(C4140="S","S","")</f>
        <v/>
      </c>
      <c r="G4140" s="0" t="str">
        <f aca="false">IF(F4140="S",COUNTIF($F$3:$F4140,"S"),"")</f>
        <v/>
      </c>
      <c r="H4140" s="0" t="n">
        <f aca="false">A4140</f>
        <v>56</v>
      </c>
      <c r="I4140" s="0" t="n">
        <f aca="false">B4140</f>
        <v>13</v>
      </c>
    </row>
    <row r="4141" customFormat="false" ht="12.8" hidden="false" customHeight="false" outlineLevel="0" collapsed="false">
      <c r="A4141" s="0" t="n">
        <f aca="false">IF(B4140&lt;&gt;$D$1,A4140,A4140+1)</f>
        <v>56</v>
      </c>
      <c r="B4141" s="0" t="n">
        <f aca="false">IF(B4140&lt;&gt;$D$1,B4140+1,1)</f>
        <v>14</v>
      </c>
      <c r="C4141" s="0" t="str">
        <f aca="false">IFERROR(VLOOKUP(A4141,'Province Map'!$A$2:$BX$77,(MATCH(B4141,'Province Map'!$B$2:$BX$2,0)+1),0),"")</f>
        <v/>
      </c>
      <c r="D4141" s="0" t="str">
        <f aca="false">IF(C4141="T","T","")</f>
        <v/>
      </c>
      <c r="E4141" s="0" t="str">
        <f aca="false">IF(D4141="T",COUNTIF($D$3:$D4141,"T"),"")</f>
        <v/>
      </c>
      <c r="F4141" s="0" t="str">
        <f aca="false">IF(C4141="S","S","")</f>
        <v/>
      </c>
      <c r="G4141" s="0" t="str">
        <f aca="false">IF(F4141="S",COUNTIF($F$3:$F4141,"S"),"")</f>
        <v/>
      </c>
      <c r="H4141" s="0" t="n">
        <f aca="false">A4141</f>
        <v>56</v>
      </c>
      <c r="I4141" s="0" t="n">
        <f aca="false">B4141</f>
        <v>14</v>
      </c>
    </row>
    <row r="4142" customFormat="false" ht="12.8" hidden="false" customHeight="false" outlineLevel="0" collapsed="false">
      <c r="A4142" s="0" t="n">
        <f aca="false">IF(B4141&lt;&gt;$D$1,A4141,A4141+1)</f>
        <v>56</v>
      </c>
      <c r="B4142" s="0" t="n">
        <f aca="false">IF(B4141&lt;&gt;$D$1,B4141+1,1)</f>
        <v>15</v>
      </c>
      <c r="C4142" s="0" t="str">
        <f aca="false">IFERROR(VLOOKUP(A4142,'Province Map'!$A$2:$BX$77,(MATCH(B4142,'Province Map'!$B$2:$BX$2,0)+1),0),"")</f>
        <v/>
      </c>
      <c r="D4142" s="0" t="str">
        <f aca="false">IF(C4142="T","T","")</f>
        <v/>
      </c>
      <c r="E4142" s="0" t="str">
        <f aca="false">IF(D4142="T",COUNTIF($D$3:$D4142,"T"),"")</f>
        <v/>
      </c>
      <c r="F4142" s="0" t="str">
        <f aca="false">IF(C4142="S","S","")</f>
        <v/>
      </c>
      <c r="G4142" s="0" t="str">
        <f aca="false">IF(F4142="S",COUNTIF($F$3:$F4142,"S"),"")</f>
        <v/>
      </c>
      <c r="H4142" s="0" t="n">
        <f aca="false">A4142</f>
        <v>56</v>
      </c>
      <c r="I4142" s="0" t="n">
        <f aca="false">B4142</f>
        <v>15</v>
      </c>
    </row>
    <row r="4143" customFormat="false" ht="12.8" hidden="false" customHeight="false" outlineLevel="0" collapsed="false">
      <c r="A4143" s="0" t="n">
        <f aca="false">IF(B4142&lt;&gt;$D$1,A4142,A4142+1)</f>
        <v>56</v>
      </c>
      <c r="B4143" s="0" t="n">
        <f aca="false">IF(B4142&lt;&gt;$D$1,B4142+1,1)</f>
        <v>16</v>
      </c>
      <c r="C4143" s="0" t="str">
        <f aca="false">IFERROR(VLOOKUP(A4143,'Province Map'!$A$2:$BX$77,(MATCH(B4143,'Province Map'!$B$2:$BX$2,0)+1),0),"")</f>
        <v/>
      </c>
      <c r="D4143" s="0" t="str">
        <f aca="false">IF(C4143="T","T","")</f>
        <v/>
      </c>
      <c r="E4143" s="0" t="str">
        <f aca="false">IF(D4143="T",COUNTIF($D$3:$D4143,"T"),"")</f>
        <v/>
      </c>
      <c r="F4143" s="0" t="str">
        <f aca="false">IF(C4143="S","S","")</f>
        <v/>
      </c>
      <c r="G4143" s="0" t="str">
        <f aca="false">IF(F4143="S",COUNTIF($F$3:$F4143,"S"),"")</f>
        <v/>
      </c>
      <c r="H4143" s="0" t="n">
        <f aca="false">A4143</f>
        <v>56</v>
      </c>
      <c r="I4143" s="0" t="n">
        <f aca="false">B4143</f>
        <v>16</v>
      </c>
    </row>
    <row r="4144" customFormat="false" ht="12.8" hidden="false" customHeight="false" outlineLevel="0" collapsed="false">
      <c r="A4144" s="0" t="n">
        <f aca="false">IF(B4143&lt;&gt;$D$1,A4143,A4143+1)</f>
        <v>56</v>
      </c>
      <c r="B4144" s="0" t="n">
        <f aca="false">IF(B4143&lt;&gt;$D$1,B4143+1,1)</f>
        <v>17</v>
      </c>
      <c r="C4144" s="0" t="str">
        <f aca="false">IFERROR(VLOOKUP(A4144,'Province Map'!$A$2:$BX$77,(MATCH(B4144,'Province Map'!$B$2:$BX$2,0)+1),0),"")</f>
        <v/>
      </c>
      <c r="D4144" s="0" t="str">
        <f aca="false">IF(C4144="T","T","")</f>
        <v/>
      </c>
      <c r="E4144" s="0" t="str">
        <f aca="false">IF(D4144="T",COUNTIF($D$3:$D4144,"T"),"")</f>
        <v/>
      </c>
      <c r="F4144" s="0" t="str">
        <f aca="false">IF(C4144="S","S","")</f>
        <v/>
      </c>
      <c r="G4144" s="0" t="str">
        <f aca="false">IF(F4144="S",COUNTIF($F$3:$F4144,"S"),"")</f>
        <v/>
      </c>
      <c r="H4144" s="0" t="n">
        <f aca="false">A4144</f>
        <v>56</v>
      </c>
      <c r="I4144" s="0" t="n">
        <f aca="false">B4144</f>
        <v>17</v>
      </c>
    </row>
    <row r="4145" customFormat="false" ht="12.8" hidden="false" customHeight="false" outlineLevel="0" collapsed="false">
      <c r="A4145" s="0" t="n">
        <f aca="false">IF(B4144&lt;&gt;$D$1,A4144,A4144+1)</f>
        <v>56</v>
      </c>
      <c r="B4145" s="0" t="n">
        <f aca="false">IF(B4144&lt;&gt;$D$1,B4144+1,1)</f>
        <v>18</v>
      </c>
      <c r="C4145" s="0" t="str">
        <f aca="false">IFERROR(VLOOKUP(A4145,'Province Map'!$A$2:$BX$77,(MATCH(B4145,'Province Map'!$B$2:$BX$2,0)+1),0),"")</f>
        <v/>
      </c>
      <c r="D4145" s="0" t="str">
        <f aca="false">IF(C4145="T","T","")</f>
        <v/>
      </c>
      <c r="E4145" s="0" t="str">
        <f aca="false">IF(D4145="T",COUNTIF($D$3:$D4145,"T"),"")</f>
        <v/>
      </c>
      <c r="F4145" s="0" t="str">
        <f aca="false">IF(C4145="S","S","")</f>
        <v/>
      </c>
      <c r="G4145" s="0" t="str">
        <f aca="false">IF(F4145="S",COUNTIF($F$3:$F4145,"S"),"")</f>
        <v/>
      </c>
      <c r="H4145" s="0" t="n">
        <f aca="false">A4145</f>
        <v>56</v>
      </c>
      <c r="I4145" s="0" t="n">
        <f aca="false">B4145</f>
        <v>18</v>
      </c>
    </row>
    <row r="4146" customFormat="false" ht="12.8" hidden="false" customHeight="false" outlineLevel="0" collapsed="false">
      <c r="A4146" s="0" t="n">
        <f aca="false">IF(B4145&lt;&gt;$D$1,A4145,A4145+1)</f>
        <v>56</v>
      </c>
      <c r="B4146" s="0" t="n">
        <f aca="false">IF(B4145&lt;&gt;$D$1,B4145+1,1)</f>
        <v>19</v>
      </c>
      <c r="C4146" s="0" t="str">
        <f aca="false">IFERROR(VLOOKUP(A4146,'Province Map'!$A$2:$BX$77,(MATCH(B4146,'Province Map'!$B$2:$BX$2,0)+1),0),"")</f>
        <v/>
      </c>
      <c r="D4146" s="0" t="str">
        <f aca="false">IF(C4146="T","T","")</f>
        <v/>
      </c>
      <c r="E4146" s="0" t="str">
        <f aca="false">IF(D4146="T",COUNTIF($D$3:$D4146,"T"),"")</f>
        <v/>
      </c>
      <c r="F4146" s="0" t="str">
        <f aca="false">IF(C4146="S","S","")</f>
        <v/>
      </c>
      <c r="G4146" s="0" t="str">
        <f aca="false">IF(F4146="S",COUNTIF($F$3:$F4146,"S"),"")</f>
        <v/>
      </c>
      <c r="H4146" s="0" t="n">
        <f aca="false">A4146</f>
        <v>56</v>
      </c>
      <c r="I4146" s="0" t="n">
        <f aca="false">B4146</f>
        <v>19</v>
      </c>
    </row>
    <row r="4147" customFormat="false" ht="12.8" hidden="false" customHeight="false" outlineLevel="0" collapsed="false">
      <c r="A4147" s="0" t="n">
        <f aca="false">IF(B4146&lt;&gt;$D$1,A4146,A4146+1)</f>
        <v>56</v>
      </c>
      <c r="B4147" s="0" t="n">
        <f aca="false">IF(B4146&lt;&gt;$D$1,B4146+1,1)</f>
        <v>20</v>
      </c>
      <c r="C4147" s="0" t="str">
        <f aca="false">IFERROR(VLOOKUP(A4147,'Province Map'!$A$2:$BX$77,(MATCH(B4147,'Province Map'!$B$2:$BX$2,0)+1),0),"")</f>
        <v/>
      </c>
      <c r="D4147" s="0" t="str">
        <f aca="false">IF(C4147="T","T","")</f>
        <v/>
      </c>
      <c r="E4147" s="0" t="str">
        <f aca="false">IF(D4147="T",COUNTIF($D$3:$D4147,"T"),"")</f>
        <v/>
      </c>
      <c r="F4147" s="0" t="str">
        <f aca="false">IF(C4147="S","S","")</f>
        <v/>
      </c>
      <c r="G4147" s="0" t="str">
        <f aca="false">IF(F4147="S",COUNTIF($F$3:$F4147,"S"),"")</f>
        <v/>
      </c>
      <c r="H4147" s="0" t="n">
        <f aca="false">A4147</f>
        <v>56</v>
      </c>
      <c r="I4147" s="0" t="n">
        <f aca="false">B4147</f>
        <v>20</v>
      </c>
    </row>
    <row r="4148" customFormat="false" ht="12.8" hidden="false" customHeight="false" outlineLevel="0" collapsed="false">
      <c r="A4148" s="0" t="n">
        <f aca="false">IF(B4147&lt;&gt;$D$1,A4147,A4147+1)</f>
        <v>56</v>
      </c>
      <c r="B4148" s="0" t="n">
        <f aca="false">IF(B4147&lt;&gt;$D$1,B4147+1,1)</f>
        <v>21</v>
      </c>
      <c r="C4148" s="0" t="str">
        <f aca="false">IFERROR(VLOOKUP(A4148,'Province Map'!$A$2:$BX$77,(MATCH(B4148,'Province Map'!$B$2:$BX$2,0)+1),0),"")</f>
        <v/>
      </c>
      <c r="D4148" s="0" t="str">
        <f aca="false">IF(C4148="T","T","")</f>
        <v/>
      </c>
      <c r="E4148" s="0" t="str">
        <f aca="false">IF(D4148="T",COUNTIF($D$3:$D4148,"T"),"")</f>
        <v/>
      </c>
      <c r="F4148" s="0" t="str">
        <f aca="false">IF(C4148="S","S","")</f>
        <v/>
      </c>
      <c r="G4148" s="0" t="str">
        <f aca="false">IF(F4148="S",COUNTIF($F$3:$F4148,"S"),"")</f>
        <v/>
      </c>
      <c r="H4148" s="0" t="n">
        <f aca="false">A4148</f>
        <v>56</v>
      </c>
      <c r="I4148" s="0" t="n">
        <f aca="false">B4148</f>
        <v>21</v>
      </c>
    </row>
    <row r="4149" customFormat="false" ht="12.8" hidden="false" customHeight="false" outlineLevel="0" collapsed="false">
      <c r="A4149" s="0" t="n">
        <f aca="false">IF(B4148&lt;&gt;$D$1,A4148,A4148+1)</f>
        <v>56</v>
      </c>
      <c r="B4149" s="0" t="n">
        <f aca="false">IF(B4148&lt;&gt;$D$1,B4148+1,1)</f>
        <v>22</v>
      </c>
      <c r="C4149" s="0" t="str">
        <f aca="false">IFERROR(VLOOKUP(A4149,'Province Map'!$A$2:$BX$77,(MATCH(B4149,'Province Map'!$B$2:$BX$2,0)+1),0),"")</f>
        <v/>
      </c>
      <c r="D4149" s="0" t="str">
        <f aca="false">IF(C4149="T","T","")</f>
        <v/>
      </c>
      <c r="E4149" s="0" t="str">
        <f aca="false">IF(D4149="T",COUNTIF($D$3:$D4149,"T"),"")</f>
        <v/>
      </c>
      <c r="F4149" s="0" t="str">
        <f aca="false">IF(C4149="S","S","")</f>
        <v/>
      </c>
      <c r="G4149" s="0" t="str">
        <f aca="false">IF(F4149="S",COUNTIF($F$3:$F4149,"S"),"")</f>
        <v/>
      </c>
      <c r="H4149" s="0" t="n">
        <f aca="false">A4149</f>
        <v>56</v>
      </c>
      <c r="I4149" s="0" t="n">
        <f aca="false">B4149</f>
        <v>22</v>
      </c>
    </row>
    <row r="4150" customFormat="false" ht="12.8" hidden="false" customHeight="false" outlineLevel="0" collapsed="false">
      <c r="A4150" s="0" t="n">
        <f aca="false">IF(B4149&lt;&gt;$D$1,A4149,A4149+1)</f>
        <v>56</v>
      </c>
      <c r="B4150" s="0" t="n">
        <f aca="false">IF(B4149&lt;&gt;$D$1,B4149+1,1)</f>
        <v>23</v>
      </c>
      <c r="C4150" s="0" t="str">
        <f aca="false">IFERROR(VLOOKUP(A4150,'Province Map'!$A$2:$BX$77,(MATCH(B4150,'Province Map'!$B$2:$BX$2,0)+1),0),"")</f>
        <v/>
      </c>
      <c r="D4150" s="0" t="str">
        <f aca="false">IF(C4150="T","T","")</f>
        <v/>
      </c>
      <c r="E4150" s="0" t="str">
        <f aca="false">IF(D4150="T",COUNTIF($D$3:$D4150,"T"),"")</f>
        <v/>
      </c>
      <c r="F4150" s="0" t="str">
        <f aca="false">IF(C4150="S","S","")</f>
        <v/>
      </c>
      <c r="G4150" s="0" t="str">
        <f aca="false">IF(F4150="S",COUNTIF($F$3:$F4150,"S"),"")</f>
        <v/>
      </c>
      <c r="H4150" s="0" t="n">
        <f aca="false">A4150</f>
        <v>56</v>
      </c>
      <c r="I4150" s="0" t="n">
        <f aca="false">B4150</f>
        <v>23</v>
      </c>
    </row>
    <row r="4151" customFormat="false" ht="12.8" hidden="false" customHeight="false" outlineLevel="0" collapsed="false">
      <c r="A4151" s="0" t="n">
        <f aca="false">IF(B4150&lt;&gt;$D$1,A4150,A4150+1)</f>
        <v>56</v>
      </c>
      <c r="B4151" s="0" t="n">
        <f aca="false">IF(B4150&lt;&gt;$D$1,B4150+1,1)</f>
        <v>24</v>
      </c>
      <c r="C4151" s="0" t="str">
        <f aca="false">IFERROR(VLOOKUP(A4151,'Province Map'!$A$2:$BX$77,(MATCH(B4151,'Province Map'!$B$2:$BX$2,0)+1),0),"")</f>
        <v/>
      </c>
      <c r="D4151" s="0" t="str">
        <f aca="false">IF(C4151="T","T","")</f>
        <v/>
      </c>
      <c r="E4151" s="0" t="str">
        <f aca="false">IF(D4151="T",COUNTIF($D$3:$D4151,"T"),"")</f>
        <v/>
      </c>
      <c r="F4151" s="0" t="str">
        <f aca="false">IF(C4151="S","S","")</f>
        <v/>
      </c>
      <c r="G4151" s="0" t="str">
        <f aca="false">IF(F4151="S",COUNTIF($F$3:$F4151,"S"),"")</f>
        <v/>
      </c>
      <c r="H4151" s="0" t="n">
        <f aca="false">A4151</f>
        <v>56</v>
      </c>
      <c r="I4151" s="0" t="n">
        <f aca="false">B4151</f>
        <v>24</v>
      </c>
    </row>
    <row r="4152" customFormat="false" ht="12.8" hidden="false" customHeight="false" outlineLevel="0" collapsed="false">
      <c r="A4152" s="0" t="n">
        <f aca="false">IF(B4151&lt;&gt;$D$1,A4151,A4151+1)</f>
        <v>56</v>
      </c>
      <c r="B4152" s="0" t="n">
        <f aca="false">IF(B4151&lt;&gt;$D$1,B4151+1,1)</f>
        <v>25</v>
      </c>
      <c r="C4152" s="0" t="str">
        <f aca="false">IFERROR(VLOOKUP(A4152,'Province Map'!$A$2:$BX$77,(MATCH(B4152,'Province Map'!$B$2:$BX$2,0)+1),0),"")</f>
        <v/>
      </c>
      <c r="D4152" s="0" t="str">
        <f aca="false">IF(C4152="T","T","")</f>
        <v/>
      </c>
      <c r="E4152" s="0" t="str">
        <f aca="false">IF(D4152="T",COUNTIF($D$3:$D4152,"T"),"")</f>
        <v/>
      </c>
      <c r="F4152" s="0" t="str">
        <f aca="false">IF(C4152="S","S","")</f>
        <v/>
      </c>
      <c r="G4152" s="0" t="str">
        <f aca="false">IF(F4152="S",COUNTIF($F$3:$F4152,"S"),"")</f>
        <v/>
      </c>
      <c r="H4152" s="0" t="n">
        <f aca="false">A4152</f>
        <v>56</v>
      </c>
      <c r="I4152" s="0" t="n">
        <f aca="false">B4152</f>
        <v>25</v>
      </c>
    </row>
    <row r="4153" customFormat="false" ht="12.8" hidden="false" customHeight="false" outlineLevel="0" collapsed="false">
      <c r="A4153" s="0" t="n">
        <f aca="false">IF(B4152&lt;&gt;$D$1,A4152,A4152+1)</f>
        <v>56</v>
      </c>
      <c r="B4153" s="0" t="n">
        <f aca="false">IF(B4152&lt;&gt;$D$1,B4152+1,1)</f>
        <v>26</v>
      </c>
      <c r="C4153" s="0" t="str">
        <f aca="false">IFERROR(VLOOKUP(A4153,'Province Map'!$A$2:$BX$77,(MATCH(B4153,'Province Map'!$B$2:$BX$2,0)+1),0),"")</f>
        <v/>
      </c>
      <c r="D4153" s="0" t="str">
        <f aca="false">IF(C4153="T","T","")</f>
        <v/>
      </c>
      <c r="E4153" s="0" t="str">
        <f aca="false">IF(D4153="T",COUNTIF($D$3:$D4153,"T"),"")</f>
        <v/>
      </c>
      <c r="F4153" s="0" t="str">
        <f aca="false">IF(C4153="S","S","")</f>
        <v/>
      </c>
      <c r="G4153" s="0" t="str">
        <f aca="false">IF(F4153="S",COUNTIF($F$3:$F4153,"S"),"")</f>
        <v/>
      </c>
      <c r="H4153" s="0" t="n">
        <f aca="false">A4153</f>
        <v>56</v>
      </c>
      <c r="I4153" s="0" t="n">
        <f aca="false">B4153</f>
        <v>26</v>
      </c>
    </row>
    <row r="4154" customFormat="false" ht="12.8" hidden="false" customHeight="false" outlineLevel="0" collapsed="false">
      <c r="A4154" s="0" t="n">
        <f aca="false">IF(B4153&lt;&gt;$D$1,A4153,A4153+1)</f>
        <v>56</v>
      </c>
      <c r="B4154" s="0" t="n">
        <f aca="false">IF(B4153&lt;&gt;$D$1,B4153+1,1)</f>
        <v>27</v>
      </c>
      <c r="C4154" s="0" t="str">
        <f aca="false">IFERROR(VLOOKUP(A4154,'Province Map'!$A$2:$BX$77,(MATCH(B4154,'Province Map'!$B$2:$BX$2,0)+1),0),"")</f>
        <v/>
      </c>
      <c r="D4154" s="0" t="str">
        <f aca="false">IF(C4154="T","T","")</f>
        <v/>
      </c>
      <c r="E4154" s="0" t="str">
        <f aca="false">IF(D4154="T",COUNTIF($D$3:$D4154,"T"),"")</f>
        <v/>
      </c>
      <c r="F4154" s="0" t="str">
        <f aca="false">IF(C4154="S","S","")</f>
        <v/>
      </c>
      <c r="G4154" s="0" t="str">
        <f aca="false">IF(F4154="S",COUNTIF($F$3:$F4154,"S"),"")</f>
        <v/>
      </c>
      <c r="H4154" s="0" t="n">
        <f aca="false">A4154</f>
        <v>56</v>
      </c>
      <c r="I4154" s="0" t="n">
        <f aca="false">B4154</f>
        <v>27</v>
      </c>
    </row>
    <row r="4155" customFormat="false" ht="12.8" hidden="false" customHeight="false" outlineLevel="0" collapsed="false">
      <c r="A4155" s="0" t="n">
        <f aca="false">IF(B4154&lt;&gt;$D$1,A4154,A4154+1)</f>
        <v>56</v>
      </c>
      <c r="B4155" s="0" t="n">
        <f aca="false">IF(B4154&lt;&gt;$D$1,B4154+1,1)</f>
        <v>28</v>
      </c>
      <c r="C4155" s="0" t="str">
        <f aca="false">IFERROR(VLOOKUP(A4155,'Province Map'!$A$2:$BX$77,(MATCH(B4155,'Province Map'!$B$2:$BX$2,0)+1),0),"")</f>
        <v/>
      </c>
      <c r="D4155" s="0" t="str">
        <f aca="false">IF(C4155="T","T","")</f>
        <v/>
      </c>
      <c r="E4155" s="0" t="str">
        <f aca="false">IF(D4155="T",COUNTIF($D$3:$D4155,"T"),"")</f>
        <v/>
      </c>
      <c r="F4155" s="0" t="str">
        <f aca="false">IF(C4155="S","S","")</f>
        <v/>
      </c>
      <c r="G4155" s="0" t="str">
        <f aca="false">IF(F4155="S",COUNTIF($F$3:$F4155,"S"),"")</f>
        <v/>
      </c>
      <c r="H4155" s="0" t="n">
        <f aca="false">A4155</f>
        <v>56</v>
      </c>
      <c r="I4155" s="0" t="n">
        <f aca="false">B4155</f>
        <v>28</v>
      </c>
    </row>
    <row r="4156" customFormat="false" ht="12.8" hidden="false" customHeight="false" outlineLevel="0" collapsed="false">
      <c r="A4156" s="0" t="n">
        <f aca="false">IF(B4155&lt;&gt;$D$1,A4155,A4155+1)</f>
        <v>56</v>
      </c>
      <c r="B4156" s="0" t="n">
        <f aca="false">IF(B4155&lt;&gt;$D$1,B4155+1,1)</f>
        <v>29</v>
      </c>
      <c r="C4156" s="0" t="str">
        <f aca="false">IFERROR(VLOOKUP(A4156,'Province Map'!$A$2:$BX$77,(MATCH(B4156,'Province Map'!$B$2:$BX$2,0)+1),0),"")</f>
        <v/>
      </c>
      <c r="D4156" s="0" t="str">
        <f aca="false">IF(C4156="T","T","")</f>
        <v/>
      </c>
      <c r="E4156" s="0" t="str">
        <f aca="false">IF(D4156="T",COUNTIF($D$3:$D4156,"T"),"")</f>
        <v/>
      </c>
      <c r="F4156" s="0" t="str">
        <f aca="false">IF(C4156="S","S","")</f>
        <v/>
      </c>
      <c r="G4156" s="0" t="str">
        <f aca="false">IF(F4156="S",COUNTIF($F$3:$F4156,"S"),"")</f>
        <v/>
      </c>
      <c r="H4156" s="0" t="n">
        <f aca="false">A4156</f>
        <v>56</v>
      </c>
      <c r="I4156" s="0" t="n">
        <f aca="false">B4156</f>
        <v>29</v>
      </c>
    </row>
    <row r="4157" customFormat="false" ht="12.8" hidden="false" customHeight="false" outlineLevel="0" collapsed="false">
      <c r="A4157" s="0" t="n">
        <f aca="false">IF(B4156&lt;&gt;$D$1,A4156,A4156+1)</f>
        <v>56</v>
      </c>
      <c r="B4157" s="0" t="n">
        <f aca="false">IF(B4156&lt;&gt;$D$1,B4156+1,1)</f>
        <v>30</v>
      </c>
      <c r="C4157" s="0" t="str">
        <f aca="false">IFERROR(VLOOKUP(A4157,'Province Map'!$A$2:$BX$77,(MATCH(B4157,'Province Map'!$B$2:$BX$2,0)+1),0),"")</f>
        <v/>
      </c>
      <c r="D4157" s="0" t="str">
        <f aca="false">IF(C4157="T","T","")</f>
        <v/>
      </c>
      <c r="E4157" s="0" t="str">
        <f aca="false">IF(D4157="T",COUNTIF($D$3:$D4157,"T"),"")</f>
        <v/>
      </c>
      <c r="F4157" s="0" t="str">
        <f aca="false">IF(C4157="S","S","")</f>
        <v/>
      </c>
      <c r="G4157" s="0" t="str">
        <f aca="false">IF(F4157="S",COUNTIF($F$3:$F4157,"S"),"")</f>
        <v/>
      </c>
      <c r="H4157" s="0" t="n">
        <f aca="false">A4157</f>
        <v>56</v>
      </c>
      <c r="I4157" s="0" t="n">
        <f aca="false">B4157</f>
        <v>30</v>
      </c>
    </row>
    <row r="4158" customFormat="false" ht="12.8" hidden="false" customHeight="false" outlineLevel="0" collapsed="false">
      <c r="A4158" s="0" t="n">
        <f aca="false">IF(B4157&lt;&gt;$D$1,A4157,A4157+1)</f>
        <v>56</v>
      </c>
      <c r="B4158" s="0" t="n">
        <f aca="false">IF(B4157&lt;&gt;$D$1,B4157+1,1)</f>
        <v>31</v>
      </c>
      <c r="C4158" s="0" t="str">
        <f aca="false">IFERROR(VLOOKUP(A4158,'Province Map'!$A$2:$BX$77,(MATCH(B4158,'Province Map'!$B$2:$BX$2,0)+1),0),"")</f>
        <v/>
      </c>
      <c r="D4158" s="0" t="str">
        <f aca="false">IF(C4158="T","T","")</f>
        <v/>
      </c>
      <c r="E4158" s="0" t="str">
        <f aca="false">IF(D4158="T",COUNTIF($D$3:$D4158,"T"),"")</f>
        <v/>
      </c>
      <c r="F4158" s="0" t="str">
        <f aca="false">IF(C4158="S","S","")</f>
        <v/>
      </c>
      <c r="G4158" s="0" t="str">
        <f aca="false">IF(F4158="S",COUNTIF($F$3:$F4158,"S"),"")</f>
        <v/>
      </c>
      <c r="H4158" s="0" t="n">
        <f aca="false">A4158</f>
        <v>56</v>
      </c>
      <c r="I4158" s="0" t="n">
        <f aca="false">B4158</f>
        <v>31</v>
      </c>
    </row>
    <row r="4159" customFormat="false" ht="12.8" hidden="false" customHeight="false" outlineLevel="0" collapsed="false">
      <c r="A4159" s="0" t="n">
        <f aca="false">IF(B4158&lt;&gt;$D$1,A4158,A4158+1)</f>
        <v>56</v>
      </c>
      <c r="B4159" s="0" t="n">
        <f aca="false">IF(B4158&lt;&gt;$D$1,B4158+1,1)</f>
        <v>32</v>
      </c>
      <c r="C4159" s="0" t="str">
        <f aca="false">IFERROR(VLOOKUP(A4159,'Province Map'!$A$2:$BX$77,(MATCH(B4159,'Province Map'!$B$2:$BX$2,0)+1),0),"")</f>
        <v/>
      </c>
      <c r="D4159" s="0" t="str">
        <f aca="false">IF(C4159="T","T","")</f>
        <v/>
      </c>
      <c r="E4159" s="0" t="str">
        <f aca="false">IF(D4159="T",COUNTIF($D$3:$D4159,"T"),"")</f>
        <v/>
      </c>
      <c r="F4159" s="0" t="str">
        <f aca="false">IF(C4159="S","S","")</f>
        <v/>
      </c>
      <c r="G4159" s="0" t="str">
        <f aca="false">IF(F4159="S",COUNTIF($F$3:$F4159,"S"),"")</f>
        <v/>
      </c>
      <c r="H4159" s="0" t="n">
        <f aca="false">A4159</f>
        <v>56</v>
      </c>
      <c r="I4159" s="0" t="n">
        <f aca="false">B4159</f>
        <v>32</v>
      </c>
    </row>
    <row r="4160" customFormat="false" ht="12.8" hidden="false" customHeight="false" outlineLevel="0" collapsed="false">
      <c r="A4160" s="0" t="n">
        <f aca="false">IF(B4159&lt;&gt;$D$1,A4159,A4159+1)</f>
        <v>56</v>
      </c>
      <c r="B4160" s="0" t="n">
        <f aca="false">IF(B4159&lt;&gt;$D$1,B4159+1,1)</f>
        <v>33</v>
      </c>
      <c r="C4160" s="0" t="str">
        <f aca="false">IFERROR(VLOOKUP(A4160,'Province Map'!$A$2:$BX$77,(MATCH(B4160,'Province Map'!$B$2:$BX$2,0)+1),0),"")</f>
        <v/>
      </c>
      <c r="D4160" s="0" t="str">
        <f aca="false">IF(C4160="T","T","")</f>
        <v/>
      </c>
      <c r="E4160" s="0" t="str">
        <f aca="false">IF(D4160="T",COUNTIF($D$3:$D4160,"T"),"")</f>
        <v/>
      </c>
      <c r="F4160" s="0" t="str">
        <f aca="false">IF(C4160="S","S","")</f>
        <v/>
      </c>
      <c r="G4160" s="0" t="str">
        <f aca="false">IF(F4160="S",COUNTIF($F$3:$F4160,"S"),"")</f>
        <v/>
      </c>
      <c r="H4160" s="0" t="n">
        <f aca="false">A4160</f>
        <v>56</v>
      </c>
      <c r="I4160" s="0" t="n">
        <f aca="false">B4160</f>
        <v>33</v>
      </c>
    </row>
    <row r="4161" customFormat="false" ht="12.8" hidden="false" customHeight="false" outlineLevel="0" collapsed="false">
      <c r="A4161" s="0" t="n">
        <f aca="false">IF(B4160&lt;&gt;$D$1,A4160,A4160+1)</f>
        <v>56</v>
      </c>
      <c r="B4161" s="0" t="n">
        <f aca="false">IF(B4160&lt;&gt;$D$1,B4160+1,1)</f>
        <v>34</v>
      </c>
      <c r="C4161" s="0" t="str">
        <f aca="false">IFERROR(VLOOKUP(A4161,'Province Map'!$A$2:$BX$77,(MATCH(B4161,'Province Map'!$B$2:$BX$2,0)+1),0),"")</f>
        <v/>
      </c>
      <c r="D4161" s="0" t="str">
        <f aca="false">IF(C4161="T","T","")</f>
        <v/>
      </c>
      <c r="E4161" s="0" t="str">
        <f aca="false">IF(D4161="T",COUNTIF($D$3:$D4161,"T"),"")</f>
        <v/>
      </c>
      <c r="F4161" s="0" t="str">
        <f aca="false">IF(C4161="S","S","")</f>
        <v/>
      </c>
      <c r="G4161" s="0" t="str">
        <f aca="false">IF(F4161="S",COUNTIF($F$3:$F4161,"S"),"")</f>
        <v/>
      </c>
      <c r="H4161" s="0" t="n">
        <f aca="false">A4161</f>
        <v>56</v>
      </c>
      <c r="I4161" s="0" t="n">
        <f aca="false">B4161</f>
        <v>34</v>
      </c>
    </row>
    <row r="4162" customFormat="false" ht="12.8" hidden="false" customHeight="false" outlineLevel="0" collapsed="false">
      <c r="A4162" s="0" t="n">
        <f aca="false">IF(B4161&lt;&gt;$D$1,A4161,A4161+1)</f>
        <v>56</v>
      </c>
      <c r="B4162" s="0" t="n">
        <f aca="false">IF(B4161&lt;&gt;$D$1,B4161+1,1)</f>
        <v>35</v>
      </c>
      <c r="C4162" s="0" t="str">
        <f aca="false">IFERROR(VLOOKUP(A4162,'Province Map'!$A$2:$BX$77,(MATCH(B4162,'Province Map'!$B$2:$BX$2,0)+1),0),"")</f>
        <v/>
      </c>
      <c r="D4162" s="0" t="str">
        <f aca="false">IF(C4162="T","T","")</f>
        <v/>
      </c>
      <c r="E4162" s="0" t="str">
        <f aca="false">IF(D4162="T",COUNTIF($D$3:$D4162,"T"),"")</f>
        <v/>
      </c>
      <c r="F4162" s="0" t="str">
        <f aca="false">IF(C4162="S","S","")</f>
        <v/>
      </c>
      <c r="G4162" s="0" t="str">
        <f aca="false">IF(F4162="S",COUNTIF($F$3:$F4162,"S"),"")</f>
        <v/>
      </c>
      <c r="H4162" s="0" t="n">
        <f aca="false">A4162</f>
        <v>56</v>
      </c>
      <c r="I4162" s="0" t="n">
        <f aca="false">B4162</f>
        <v>35</v>
      </c>
    </row>
    <row r="4163" customFormat="false" ht="12.8" hidden="false" customHeight="false" outlineLevel="0" collapsed="false">
      <c r="A4163" s="0" t="n">
        <f aca="false">IF(B4162&lt;&gt;$D$1,A4162,A4162+1)</f>
        <v>56</v>
      </c>
      <c r="B4163" s="0" t="n">
        <f aca="false">IF(B4162&lt;&gt;$D$1,B4162+1,1)</f>
        <v>36</v>
      </c>
      <c r="C4163" s="0" t="str">
        <f aca="false">IFERROR(VLOOKUP(A4163,'Province Map'!$A$2:$BX$77,(MATCH(B4163,'Province Map'!$B$2:$BX$2,0)+1),0),"")</f>
        <v/>
      </c>
      <c r="D4163" s="0" t="str">
        <f aca="false">IF(C4163="T","T","")</f>
        <v/>
      </c>
      <c r="E4163" s="0" t="str">
        <f aca="false">IF(D4163="T",COUNTIF($D$3:$D4163,"T"),"")</f>
        <v/>
      </c>
      <c r="F4163" s="0" t="str">
        <f aca="false">IF(C4163="S","S","")</f>
        <v/>
      </c>
      <c r="G4163" s="0" t="str">
        <f aca="false">IF(F4163="S",COUNTIF($F$3:$F4163,"S"),"")</f>
        <v/>
      </c>
      <c r="H4163" s="0" t="n">
        <f aca="false">A4163</f>
        <v>56</v>
      </c>
      <c r="I4163" s="0" t="n">
        <f aca="false">B4163</f>
        <v>36</v>
      </c>
    </row>
    <row r="4164" customFormat="false" ht="12.8" hidden="false" customHeight="false" outlineLevel="0" collapsed="false">
      <c r="A4164" s="0" t="n">
        <f aca="false">IF(B4163&lt;&gt;$D$1,A4163,A4163+1)</f>
        <v>56</v>
      </c>
      <c r="B4164" s="0" t="n">
        <f aca="false">IF(B4163&lt;&gt;$D$1,B4163+1,1)</f>
        <v>37</v>
      </c>
      <c r="C4164" s="0" t="str">
        <f aca="false">IFERROR(VLOOKUP(A4164,'Province Map'!$A$2:$BX$77,(MATCH(B4164,'Province Map'!$B$2:$BX$2,0)+1),0),"")</f>
        <v/>
      </c>
      <c r="D4164" s="0" t="str">
        <f aca="false">IF(C4164="T","T","")</f>
        <v/>
      </c>
      <c r="E4164" s="0" t="str">
        <f aca="false">IF(D4164="T",COUNTIF($D$3:$D4164,"T"),"")</f>
        <v/>
      </c>
      <c r="F4164" s="0" t="str">
        <f aca="false">IF(C4164="S","S","")</f>
        <v/>
      </c>
      <c r="G4164" s="0" t="str">
        <f aca="false">IF(F4164="S",COUNTIF($F$3:$F4164,"S"),"")</f>
        <v/>
      </c>
      <c r="H4164" s="0" t="n">
        <f aca="false">A4164</f>
        <v>56</v>
      </c>
      <c r="I4164" s="0" t="n">
        <f aca="false">B4164</f>
        <v>37</v>
      </c>
    </row>
    <row r="4165" customFormat="false" ht="12.8" hidden="false" customHeight="false" outlineLevel="0" collapsed="false">
      <c r="A4165" s="0" t="n">
        <f aca="false">IF(B4164&lt;&gt;$D$1,A4164,A4164+1)</f>
        <v>56</v>
      </c>
      <c r="B4165" s="0" t="n">
        <f aca="false">IF(B4164&lt;&gt;$D$1,B4164+1,1)</f>
        <v>38</v>
      </c>
      <c r="C4165" s="0" t="str">
        <f aca="false">IFERROR(VLOOKUP(A4165,'Province Map'!$A$2:$BX$77,(MATCH(B4165,'Province Map'!$B$2:$BX$2,0)+1),0),"")</f>
        <v/>
      </c>
      <c r="D4165" s="0" t="str">
        <f aca="false">IF(C4165="T","T","")</f>
        <v/>
      </c>
      <c r="E4165" s="0" t="str">
        <f aca="false">IF(D4165="T",COUNTIF($D$3:$D4165,"T"),"")</f>
        <v/>
      </c>
      <c r="F4165" s="0" t="str">
        <f aca="false">IF(C4165="S","S","")</f>
        <v/>
      </c>
      <c r="G4165" s="0" t="str">
        <f aca="false">IF(F4165="S",COUNTIF($F$3:$F4165,"S"),"")</f>
        <v/>
      </c>
      <c r="H4165" s="0" t="n">
        <f aca="false">A4165</f>
        <v>56</v>
      </c>
      <c r="I4165" s="0" t="n">
        <f aca="false">B4165</f>
        <v>38</v>
      </c>
    </row>
    <row r="4166" customFormat="false" ht="12.8" hidden="false" customHeight="false" outlineLevel="0" collapsed="false">
      <c r="A4166" s="0" t="n">
        <f aca="false">IF(B4165&lt;&gt;$D$1,A4165,A4165+1)</f>
        <v>56</v>
      </c>
      <c r="B4166" s="0" t="n">
        <f aca="false">IF(B4165&lt;&gt;$D$1,B4165+1,1)</f>
        <v>39</v>
      </c>
      <c r="C4166" s="0" t="str">
        <f aca="false">IFERROR(VLOOKUP(A4166,'Province Map'!$A$2:$BX$77,(MATCH(B4166,'Province Map'!$B$2:$BX$2,0)+1),0),"")</f>
        <v/>
      </c>
      <c r="D4166" s="0" t="str">
        <f aca="false">IF(C4166="T","T","")</f>
        <v/>
      </c>
      <c r="E4166" s="0" t="str">
        <f aca="false">IF(D4166="T",COUNTIF($D$3:$D4166,"T"),"")</f>
        <v/>
      </c>
      <c r="F4166" s="0" t="str">
        <f aca="false">IF(C4166="S","S","")</f>
        <v/>
      </c>
      <c r="G4166" s="0" t="str">
        <f aca="false">IF(F4166="S",COUNTIF($F$3:$F4166,"S"),"")</f>
        <v/>
      </c>
      <c r="H4166" s="0" t="n">
        <f aca="false">A4166</f>
        <v>56</v>
      </c>
      <c r="I4166" s="0" t="n">
        <f aca="false">B4166</f>
        <v>39</v>
      </c>
    </row>
    <row r="4167" customFormat="false" ht="12.8" hidden="false" customHeight="false" outlineLevel="0" collapsed="false">
      <c r="A4167" s="0" t="n">
        <f aca="false">IF(B4166&lt;&gt;$D$1,A4166,A4166+1)</f>
        <v>56</v>
      </c>
      <c r="B4167" s="0" t="n">
        <f aca="false">IF(B4166&lt;&gt;$D$1,B4166+1,1)</f>
        <v>40</v>
      </c>
      <c r="C4167" s="0" t="str">
        <f aca="false">IFERROR(VLOOKUP(A4167,'Province Map'!$A$2:$BX$77,(MATCH(B4167,'Province Map'!$B$2:$BX$2,0)+1),0),"")</f>
        <v/>
      </c>
      <c r="D4167" s="0" t="str">
        <f aca="false">IF(C4167="T","T","")</f>
        <v/>
      </c>
      <c r="E4167" s="0" t="str">
        <f aca="false">IF(D4167="T",COUNTIF($D$3:$D4167,"T"),"")</f>
        <v/>
      </c>
      <c r="F4167" s="0" t="str">
        <f aca="false">IF(C4167="S","S","")</f>
        <v/>
      </c>
      <c r="G4167" s="0" t="str">
        <f aca="false">IF(F4167="S",COUNTIF($F$3:$F4167,"S"),"")</f>
        <v/>
      </c>
      <c r="H4167" s="0" t="n">
        <f aca="false">A4167</f>
        <v>56</v>
      </c>
      <c r="I4167" s="0" t="n">
        <f aca="false">B4167</f>
        <v>40</v>
      </c>
    </row>
    <row r="4168" customFormat="false" ht="12.8" hidden="false" customHeight="false" outlineLevel="0" collapsed="false">
      <c r="A4168" s="0" t="n">
        <f aca="false">IF(B4167&lt;&gt;$D$1,A4167,A4167+1)</f>
        <v>56</v>
      </c>
      <c r="B4168" s="0" t="n">
        <f aca="false">IF(B4167&lt;&gt;$D$1,B4167+1,1)</f>
        <v>41</v>
      </c>
      <c r="C4168" s="0" t="str">
        <f aca="false">IFERROR(VLOOKUP(A4168,'Province Map'!$A$2:$BX$77,(MATCH(B4168,'Province Map'!$B$2:$BX$2,0)+1),0),"")</f>
        <v/>
      </c>
      <c r="D4168" s="0" t="str">
        <f aca="false">IF(C4168="T","T","")</f>
        <v/>
      </c>
      <c r="E4168" s="0" t="str">
        <f aca="false">IF(D4168="T",COUNTIF($D$3:$D4168,"T"),"")</f>
        <v/>
      </c>
      <c r="F4168" s="0" t="str">
        <f aca="false">IF(C4168="S","S","")</f>
        <v/>
      </c>
      <c r="G4168" s="0" t="str">
        <f aca="false">IF(F4168="S",COUNTIF($F$3:$F4168,"S"),"")</f>
        <v/>
      </c>
      <c r="H4168" s="0" t="n">
        <f aca="false">A4168</f>
        <v>56</v>
      </c>
      <c r="I4168" s="0" t="n">
        <f aca="false">B4168</f>
        <v>41</v>
      </c>
    </row>
    <row r="4169" customFormat="false" ht="12.8" hidden="false" customHeight="false" outlineLevel="0" collapsed="false">
      <c r="A4169" s="0" t="n">
        <f aca="false">IF(B4168&lt;&gt;$D$1,A4168,A4168+1)</f>
        <v>56</v>
      </c>
      <c r="B4169" s="0" t="n">
        <f aca="false">IF(B4168&lt;&gt;$D$1,B4168+1,1)</f>
        <v>42</v>
      </c>
      <c r="C4169" s="0" t="str">
        <f aca="false">IFERROR(VLOOKUP(A4169,'Province Map'!$A$2:$BX$77,(MATCH(B4169,'Province Map'!$B$2:$BX$2,0)+1),0),"")</f>
        <v/>
      </c>
      <c r="D4169" s="0" t="str">
        <f aca="false">IF(C4169="T","T","")</f>
        <v/>
      </c>
      <c r="E4169" s="0" t="str">
        <f aca="false">IF(D4169="T",COUNTIF($D$3:$D4169,"T"),"")</f>
        <v/>
      </c>
      <c r="F4169" s="0" t="str">
        <f aca="false">IF(C4169="S","S","")</f>
        <v/>
      </c>
      <c r="G4169" s="0" t="str">
        <f aca="false">IF(F4169="S",COUNTIF($F$3:$F4169,"S"),"")</f>
        <v/>
      </c>
      <c r="H4169" s="0" t="n">
        <f aca="false">A4169</f>
        <v>56</v>
      </c>
      <c r="I4169" s="0" t="n">
        <f aca="false">B4169</f>
        <v>42</v>
      </c>
    </row>
    <row r="4170" customFormat="false" ht="12.8" hidden="false" customHeight="false" outlineLevel="0" collapsed="false">
      <c r="A4170" s="0" t="n">
        <f aca="false">IF(B4169&lt;&gt;$D$1,A4169,A4169+1)</f>
        <v>56</v>
      </c>
      <c r="B4170" s="0" t="n">
        <f aca="false">IF(B4169&lt;&gt;$D$1,B4169+1,1)</f>
        <v>43</v>
      </c>
      <c r="C4170" s="0" t="str">
        <f aca="false">IFERROR(VLOOKUP(A4170,'Province Map'!$A$2:$BX$77,(MATCH(B4170,'Province Map'!$B$2:$BX$2,0)+1),0),"")</f>
        <v/>
      </c>
      <c r="D4170" s="0" t="str">
        <f aca="false">IF(C4170="T","T","")</f>
        <v/>
      </c>
      <c r="E4170" s="0" t="str">
        <f aca="false">IF(D4170="T",COUNTIF($D$3:$D4170,"T"),"")</f>
        <v/>
      </c>
      <c r="F4170" s="0" t="str">
        <f aca="false">IF(C4170="S","S","")</f>
        <v/>
      </c>
      <c r="G4170" s="0" t="str">
        <f aca="false">IF(F4170="S",COUNTIF($F$3:$F4170,"S"),"")</f>
        <v/>
      </c>
      <c r="H4170" s="0" t="n">
        <f aca="false">A4170</f>
        <v>56</v>
      </c>
      <c r="I4170" s="0" t="n">
        <f aca="false">B4170</f>
        <v>43</v>
      </c>
    </row>
    <row r="4171" customFormat="false" ht="12.8" hidden="false" customHeight="false" outlineLevel="0" collapsed="false">
      <c r="A4171" s="0" t="n">
        <f aca="false">IF(B4170&lt;&gt;$D$1,A4170,A4170+1)</f>
        <v>56</v>
      </c>
      <c r="B4171" s="0" t="n">
        <f aca="false">IF(B4170&lt;&gt;$D$1,B4170+1,1)</f>
        <v>44</v>
      </c>
      <c r="C4171" s="0" t="str">
        <f aca="false">IFERROR(VLOOKUP(A4171,'Province Map'!$A$2:$BX$77,(MATCH(B4171,'Province Map'!$B$2:$BX$2,0)+1),0),"")</f>
        <v/>
      </c>
      <c r="D4171" s="0" t="str">
        <f aca="false">IF(C4171="T","T","")</f>
        <v/>
      </c>
      <c r="E4171" s="0" t="str">
        <f aca="false">IF(D4171="T",COUNTIF($D$3:$D4171,"T"),"")</f>
        <v/>
      </c>
      <c r="F4171" s="0" t="str">
        <f aca="false">IF(C4171="S","S","")</f>
        <v/>
      </c>
      <c r="G4171" s="0" t="str">
        <f aca="false">IF(F4171="S",COUNTIF($F$3:$F4171,"S"),"")</f>
        <v/>
      </c>
      <c r="H4171" s="0" t="n">
        <f aca="false">A4171</f>
        <v>56</v>
      </c>
      <c r="I4171" s="0" t="n">
        <f aca="false">B4171</f>
        <v>44</v>
      </c>
    </row>
    <row r="4172" customFormat="false" ht="12.8" hidden="false" customHeight="false" outlineLevel="0" collapsed="false">
      <c r="A4172" s="0" t="n">
        <f aca="false">IF(B4171&lt;&gt;$D$1,A4171,A4171+1)</f>
        <v>56</v>
      </c>
      <c r="B4172" s="0" t="n">
        <f aca="false">IF(B4171&lt;&gt;$D$1,B4171+1,1)</f>
        <v>45</v>
      </c>
      <c r="C4172" s="0" t="str">
        <f aca="false">IFERROR(VLOOKUP(A4172,'Province Map'!$A$2:$BX$77,(MATCH(B4172,'Province Map'!$B$2:$BX$2,0)+1),0),"")</f>
        <v/>
      </c>
      <c r="D4172" s="0" t="str">
        <f aca="false">IF(C4172="T","T","")</f>
        <v/>
      </c>
      <c r="E4172" s="0" t="str">
        <f aca="false">IF(D4172="T",COUNTIF($D$3:$D4172,"T"),"")</f>
        <v/>
      </c>
      <c r="F4172" s="0" t="str">
        <f aca="false">IF(C4172="S","S","")</f>
        <v/>
      </c>
      <c r="G4172" s="0" t="str">
        <f aca="false">IF(F4172="S",COUNTIF($F$3:$F4172,"S"),"")</f>
        <v/>
      </c>
      <c r="H4172" s="0" t="n">
        <f aca="false">A4172</f>
        <v>56</v>
      </c>
      <c r="I4172" s="0" t="n">
        <f aca="false">B4172</f>
        <v>45</v>
      </c>
    </row>
    <row r="4173" customFormat="false" ht="12.8" hidden="false" customHeight="false" outlineLevel="0" collapsed="false">
      <c r="A4173" s="0" t="n">
        <f aca="false">IF(B4172&lt;&gt;$D$1,A4172,A4172+1)</f>
        <v>56</v>
      </c>
      <c r="B4173" s="0" t="n">
        <f aca="false">IF(B4172&lt;&gt;$D$1,B4172+1,1)</f>
        <v>46</v>
      </c>
      <c r="C4173" s="0" t="str">
        <f aca="false">IFERROR(VLOOKUP(A4173,'Province Map'!$A$2:$BX$77,(MATCH(B4173,'Province Map'!$B$2:$BX$2,0)+1),0),"")</f>
        <v/>
      </c>
      <c r="D4173" s="0" t="str">
        <f aca="false">IF(C4173="T","T","")</f>
        <v/>
      </c>
      <c r="E4173" s="0" t="str">
        <f aca="false">IF(D4173="T",COUNTIF($D$3:$D4173,"T"),"")</f>
        <v/>
      </c>
      <c r="F4173" s="0" t="str">
        <f aca="false">IF(C4173="S","S","")</f>
        <v/>
      </c>
      <c r="G4173" s="0" t="str">
        <f aca="false">IF(F4173="S",COUNTIF($F$3:$F4173,"S"),"")</f>
        <v/>
      </c>
      <c r="H4173" s="0" t="n">
        <f aca="false">A4173</f>
        <v>56</v>
      </c>
      <c r="I4173" s="0" t="n">
        <f aca="false">B4173</f>
        <v>46</v>
      </c>
    </row>
    <row r="4174" customFormat="false" ht="12.8" hidden="false" customHeight="false" outlineLevel="0" collapsed="false">
      <c r="A4174" s="0" t="n">
        <f aca="false">IF(B4173&lt;&gt;$D$1,A4173,A4173+1)</f>
        <v>56</v>
      </c>
      <c r="B4174" s="0" t="n">
        <f aca="false">IF(B4173&lt;&gt;$D$1,B4173+1,1)</f>
        <v>47</v>
      </c>
      <c r="C4174" s="0" t="str">
        <f aca="false">IFERROR(VLOOKUP(A4174,'Province Map'!$A$2:$BX$77,(MATCH(B4174,'Province Map'!$B$2:$BX$2,0)+1),0),"")</f>
        <v/>
      </c>
      <c r="D4174" s="0" t="str">
        <f aca="false">IF(C4174="T","T","")</f>
        <v/>
      </c>
      <c r="E4174" s="0" t="str">
        <f aca="false">IF(D4174="T",COUNTIF($D$3:$D4174,"T"),"")</f>
        <v/>
      </c>
      <c r="F4174" s="0" t="str">
        <f aca="false">IF(C4174="S","S","")</f>
        <v/>
      </c>
      <c r="G4174" s="0" t="str">
        <f aca="false">IF(F4174="S",COUNTIF($F$3:$F4174,"S"),"")</f>
        <v/>
      </c>
      <c r="H4174" s="0" t="n">
        <f aca="false">A4174</f>
        <v>56</v>
      </c>
      <c r="I4174" s="0" t="n">
        <f aca="false">B4174</f>
        <v>47</v>
      </c>
    </row>
    <row r="4175" customFormat="false" ht="12.8" hidden="false" customHeight="false" outlineLevel="0" collapsed="false">
      <c r="A4175" s="0" t="n">
        <f aca="false">IF(B4174&lt;&gt;$D$1,A4174,A4174+1)</f>
        <v>56</v>
      </c>
      <c r="B4175" s="0" t="n">
        <f aca="false">IF(B4174&lt;&gt;$D$1,B4174+1,1)</f>
        <v>48</v>
      </c>
      <c r="C4175" s="0" t="str">
        <f aca="false">IFERROR(VLOOKUP(A4175,'Province Map'!$A$2:$BX$77,(MATCH(B4175,'Province Map'!$B$2:$BX$2,0)+1),0),"")</f>
        <v/>
      </c>
      <c r="D4175" s="0" t="str">
        <f aca="false">IF(C4175="T","T","")</f>
        <v/>
      </c>
      <c r="E4175" s="0" t="str">
        <f aca="false">IF(D4175="T",COUNTIF($D$3:$D4175,"T"),"")</f>
        <v/>
      </c>
      <c r="F4175" s="0" t="str">
        <f aca="false">IF(C4175="S","S","")</f>
        <v/>
      </c>
      <c r="G4175" s="0" t="str">
        <f aca="false">IF(F4175="S",COUNTIF($F$3:$F4175,"S"),"")</f>
        <v/>
      </c>
      <c r="H4175" s="0" t="n">
        <f aca="false">A4175</f>
        <v>56</v>
      </c>
      <c r="I4175" s="0" t="n">
        <f aca="false">B4175</f>
        <v>48</v>
      </c>
    </row>
    <row r="4176" customFormat="false" ht="12.8" hidden="false" customHeight="false" outlineLevel="0" collapsed="false">
      <c r="A4176" s="0" t="n">
        <f aca="false">IF(B4175&lt;&gt;$D$1,A4175,A4175+1)</f>
        <v>56</v>
      </c>
      <c r="B4176" s="0" t="n">
        <f aca="false">IF(B4175&lt;&gt;$D$1,B4175+1,1)</f>
        <v>49</v>
      </c>
      <c r="C4176" s="0" t="str">
        <f aca="false">IFERROR(VLOOKUP(A4176,'Province Map'!$A$2:$BX$77,(MATCH(B4176,'Province Map'!$B$2:$BX$2,0)+1),0),"")</f>
        <v/>
      </c>
      <c r="D4176" s="0" t="str">
        <f aca="false">IF(C4176="T","T","")</f>
        <v/>
      </c>
      <c r="E4176" s="0" t="str">
        <f aca="false">IF(D4176="T",COUNTIF($D$3:$D4176,"T"),"")</f>
        <v/>
      </c>
      <c r="F4176" s="0" t="str">
        <f aca="false">IF(C4176="S","S","")</f>
        <v/>
      </c>
      <c r="G4176" s="0" t="str">
        <f aca="false">IF(F4176="S",COUNTIF($F$3:$F4176,"S"),"")</f>
        <v/>
      </c>
      <c r="H4176" s="0" t="n">
        <f aca="false">A4176</f>
        <v>56</v>
      </c>
      <c r="I4176" s="0" t="n">
        <f aca="false">B4176</f>
        <v>49</v>
      </c>
    </row>
    <row r="4177" customFormat="false" ht="12.8" hidden="false" customHeight="false" outlineLevel="0" collapsed="false">
      <c r="A4177" s="0" t="n">
        <f aca="false">IF(B4176&lt;&gt;$D$1,A4176,A4176+1)</f>
        <v>56</v>
      </c>
      <c r="B4177" s="0" t="n">
        <f aca="false">IF(B4176&lt;&gt;$D$1,B4176+1,1)</f>
        <v>50</v>
      </c>
      <c r="C4177" s="0" t="str">
        <f aca="false">IFERROR(VLOOKUP(A4177,'Province Map'!$A$2:$BX$77,(MATCH(B4177,'Province Map'!$B$2:$BX$2,0)+1),0),"")</f>
        <v/>
      </c>
      <c r="D4177" s="0" t="str">
        <f aca="false">IF(C4177="T","T","")</f>
        <v/>
      </c>
      <c r="E4177" s="0" t="str">
        <f aca="false">IF(D4177="T",COUNTIF($D$3:$D4177,"T"),"")</f>
        <v/>
      </c>
      <c r="F4177" s="0" t="str">
        <f aca="false">IF(C4177="S","S","")</f>
        <v/>
      </c>
      <c r="G4177" s="0" t="str">
        <f aca="false">IF(F4177="S",COUNTIF($F$3:$F4177,"S"),"")</f>
        <v/>
      </c>
      <c r="H4177" s="0" t="n">
        <f aca="false">A4177</f>
        <v>56</v>
      </c>
      <c r="I4177" s="0" t="n">
        <f aca="false">B4177</f>
        <v>50</v>
      </c>
    </row>
    <row r="4178" customFormat="false" ht="12.8" hidden="false" customHeight="false" outlineLevel="0" collapsed="false">
      <c r="A4178" s="0" t="n">
        <f aca="false">IF(B4177&lt;&gt;$D$1,A4177,A4177+1)</f>
        <v>56</v>
      </c>
      <c r="B4178" s="0" t="n">
        <f aca="false">IF(B4177&lt;&gt;$D$1,B4177+1,1)</f>
        <v>51</v>
      </c>
      <c r="C4178" s="0" t="str">
        <f aca="false">IFERROR(VLOOKUP(A4178,'Province Map'!$A$2:$BX$77,(MATCH(B4178,'Province Map'!$B$2:$BX$2,0)+1),0),"")</f>
        <v/>
      </c>
      <c r="D4178" s="0" t="str">
        <f aca="false">IF(C4178="T","T","")</f>
        <v/>
      </c>
      <c r="E4178" s="0" t="str">
        <f aca="false">IF(D4178="T",COUNTIF($D$3:$D4178,"T"),"")</f>
        <v/>
      </c>
      <c r="F4178" s="0" t="str">
        <f aca="false">IF(C4178="S","S","")</f>
        <v/>
      </c>
      <c r="G4178" s="0" t="str">
        <f aca="false">IF(F4178="S",COUNTIF($F$3:$F4178,"S"),"")</f>
        <v/>
      </c>
      <c r="H4178" s="0" t="n">
        <f aca="false">A4178</f>
        <v>56</v>
      </c>
      <c r="I4178" s="0" t="n">
        <f aca="false">B4178</f>
        <v>51</v>
      </c>
    </row>
    <row r="4179" customFormat="false" ht="12.8" hidden="false" customHeight="false" outlineLevel="0" collapsed="false">
      <c r="A4179" s="0" t="n">
        <f aca="false">IF(B4178&lt;&gt;$D$1,A4178,A4178+1)</f>
        <v>56</v>
      </c>
      <c r="B4179" s="0" t="n">
        <f aca="false">IF(B4178&lt;&gt;$D$1,B4178+1,1)</f>
        <v>52</v>
      </c>
      <c r="C4179" s="0" t="str">
        <f aca="false">IFERROR(VLOOKUP(A4179,'Province Map'!$A$2:$BX$77,(MATCH(B4179,'Province Map'!$B$2:$BX$2,0)+1),0),"")</f>
        <v/>
      </c>
      <c r="D4179" s="0" t="str">
        <f aca="false">IF(C4179="T","T","")</f>
        <v/>
      </c>
      <c r="E4179" s="0" t="str">
        <f aca="false">IF(D4179="T",COUNTIF($D$3:$D4179,"T"),"")</f>
        <v/>
      </c>
      <c r="F4179" s="0" t="str">
        <f aca="false">IF(C4179="S","S","")</f>
        <v/>
      </c>
      <c r="G4179" s="0" t="str">
        <f aca="false">IF(F4179="S",COUNTIF($F$3:$F4179,"S"),"")</f>
        <v/>
      </c>
      <c r="H4179" s="0" t="n">
        <f aca="false">A4179</f>
        <v>56</v>
      </c>
      <c r="I4179" s="0" t="n">
        <f aca="false">B4179</f>
        <v>52</v>
      </c>
    </row>
    <row r="4180" customFormat="false" ht="12.8" hidden="false" customHeight="false" outlineLevel="0" collapsed="false">
      <c r="A4180" s="0" t="n">
        <f aca="false">IF(B4179&lt;&gt;$D$1,A4179,A4179+1)</f>
        <v>56</v>
      </c>
      <c r="B4180" s="0" t="n">
        <f aca="false">IF(B4179&lt;&gt;$D$1,B4179+1,1)</f>
        <v>53</v>
      </c>
      <c r="C4180" s="0" t="str">
        <f aca="false">IFERROR(VLOOKUP(A4180,'Province Map'!$A$2:$BX$77,(MATCH(B4180,'Province Map'!$B$2:$BX$2,0)+1),0),"")</f>
        <v/>
      </c>
      <c r="D4180" s="0" t="str">
        <f aca="false">IF(C4180="T","T","")</f>
        <v/>
      </c>
      <c r="E4180" s="0" t="str">
        <f aca="false">IF(D4180="T",COUNTIF($D$3:$D4180,"T"),"")</f>
        <v/>
      </c>
      <c r="F4180" s="0" t="str">
        <f aca="false">IF(C4180="S","S","")</f>
        <v/>
      </c>
      <c r="G4180" s="0" t="str">
        <f aca="false">IF(F4180="S",COUNTIF($F$3:$F4180,"S"),"")</f>
        <v/>
      </c>
      <c r="H4180" s="0" t="n">
        <f aca="false">A4180</f>
        <v>56</v>
      </c>
      <c r="I4180" s="0" t="n">
        <f aca="false">B4180</f>
        <v>53</v>
      </c>
    </row>
    <row r="4181" customFormat="false" ht="12.8" hidden="false" customHeight="false" outlineLevel="0" collapsed="false">
      <c r="A4181" s="0" t="n">
        <f aca="false">IF(B4180&lt;&gt;$D$1,A4180,A4180+1)</f>
        <v>56</v>
      </c>
      <c r="B4181" s="0" t="n">
        <f aca="false">IF(B4180&lt;&gt;$D$1,B4180+1,1)</f>
        <v>54</v>
      </c>
      <c r="C4181" s="0" t="str">
        <f aca="false">IFERROR(VLOOKUP(A4181,'Province Map'!$A$2:$BX$77,(MATCH(B4181,'Province Map'!$B$2:$BX$2,0)+1),0),"")</f>
        <v/>
      </c>
      <c r="D4181" s="0" t="str">
        <f aca="false">IF(C4181="T","T","")</f>
        <v/>
      </c>
      <c r="E4181" s="0" t="str">
        <f aca="false">IF(D4181="T",COUNTIF($D$3:$D4181,"T"),"")</f>
        <v/>
      </c>
      <c r="F4181" s="0" t="str">
        <f aca="false">IF(C4181="S","S","")</f>
        <v/>
      </c>
      <c r="G4181" s="0" t="str">
        <f aca="false">IF(F4181="S",COUNTIF($F$3:$F4181,"S"),"")</f>
        <v/>
      </c>
      <c r="H4181" s="0" t="n">
        <f aca="false">A4181</f>
        <v>56</v>
      </c>
      <c r="I4181" s="0" t="n">
        <f aca="false">B4181</f>
        <v>54</v>
      </c>
    </row>
    <row r="4182" customFormat="false" ht="12.8" hidden="false" customHeight="false" outlineLevel="0" collapsed="false">
      <c r="A4182" s="0" t="n">
        <f aca="false">IF(B4181&lt;&gt;$D$1,A4181,A4181+1)</f>
        <v>56</v>
      </c>
      <c r="B4182" s="0" t="n">
        <f aca="false">IF(B4181&lt;&gt;$D$1,B4181+1,1)</f>
        <v>55</v>
      </c>
      <c r="C4182" s="0" t="str">
        <f aca="false">IFERROR(VLOOKUP(A4182,'Province Map'!$A$2:$BX$77,(MATCH(B4182,'Province Map'!$B$2:$BX$2,0)+1),0),"")</f>
        <v/>
      </c>
      <c r="D4182" s="0" t="str">
        <f aca="false">IF(C4182="T","T","")</f>
        <v/>
      </c>
      <c r="E4182" s="0" t="str">
        <f aca="false">IF(D4182="T",COUNTIF($D$3:$D4182,"T"),"")</f>
        <v/>
      </c>
      <c r="F4182" s="0" t="str">
        <f aca="false">IF(C4182="S","S","")</f>
        <v/>
      </c>
      <c r="G4182" s="0" t="str">
        <f aca="false">IF(F4182="S",COUNTIF($F$3:$F4182,"S"),"")</f>
        <v/>
      </c>
      <c r="H4182" s="0" t="n">
        <f aca="false">A4182</f>
        <v>56</v>
      </c>
      <c r="I4182" s="0" t="n">
        <f aca="false">B4182</f>
        <v>55</v>
      </c>
    </row>
    <row r="4183" customFormat="false" ht="12.8" hidden="false" customHeight="false" outlineLevel="0" collapsed="false">
      <c r="A4183" s="0" t="n">
        <f aca="false">IF(B4182&lt;&gt;$D$1,A4182,A4182+1)</f>
        <v>56</v>
      </c>
      <c r="B4183" s="0" t="n">
        <f aca="false">IF(B4182&lt;&gt;$D$1,B4182+1,1)</f>
        <v>56</v>
      </c>
      <c r="C4183" s="0" t="str">
        <f aca="false">IFERROR(VLOOKUP(A4183,'Province Map'!$A$2:$BX$77,(MATCH(B4183,'Province Map'!$B$2:$BX$2,0)+1),0),"")</f>
        <v/>
      </c>
      <c r="D4183" s="0" t="str">
        <f aca="false">IF(C4183="T","T","")</f>
        <v/>
      </c>
      <c r="E4183" s="0" t="str">
        <f aca="false">IF(D4183="T",COUNTIF($D$3:$D4183,"T"),"")</f>
        <v/>
      </c>
      <c r="F4183" s="0" t="str">
        <f aca="false">IF(C4183="S","S","")</f>
        <v/>
      </c>
      <c r="G4183" s="0" t="str">
        <f aca="false">IF(F4183="S",COUNTIF($F$3:$F4183,"S"),"")</f>
        <v/>
      </c>
      <c r="H4183" s="0" t="n">
        <f aca="false">A4183</f>
        <v>56</v>
      </c>
      <c r="I4183" s="0" t="n">
        <f aca="false">B4183</f>
        <v>56</v>
      </c>
    </row>
    <row r="4184" customFormat="false" ht="12.8" hidden="false" customHeight="false" outlineLevel="0" collapsed="false">
      <c r="A4184" s="0" t="n">
        <f aca="false">IF(B4183&lt;&gt;$D$1,A4183,A4183+1)</f>
        <v>56</v>
      </c>
      <c r="B4184" s="0" t="n">
        <f aca="false">IF(B4183&lt;&gt;$D$1,B4183+1,1)</f>
        <v>57</v>
      </c>
      <c r="C4184" s="0" t="str">
        <f aca="false">IFERROR(VLOOKUP(A4184,'Province Map'!$A$2:$BX$77,(MATCH(B4184,'Province Map'!$B$2:$BX$2,0)+1),0),"")</f>
        <v/>
      </c>
      <c r="D4184" s="0" t="str">
        <f aca="false">IF(C4184="T","T","")</f>
        <v/>
      </c>
      <c r="E4184" s="0" t="str">
        <f aca="false">IF(D4184="T",COUNTIF($D$3:$D4184,"T"),"")</f>
        <v/>
      </c>
      <c r="F4184" s="0" t="str">
        <f aca="false">IF(C4184="S","S","")</f>
        <v/>
      </c>
      <c r="G4184" s="0" t="str">
        <f aca="false">IF(F4184="S",COUNTIF($F$3:$F4184,"S"),"")</f>
        <v/>
      </c>
      <c r="H4184" s="0" t="n">
        <f aca="false">A4184</f>
        <v>56</v>
      </c>
      <c r="I4184" s="0" t="n">
        <f aca="false">B4184</f>
        <v>57</v>
      </c>
    </row>
    <row r="4185" customFormat="false" ht="12.8" hidden="false" customHeight="false" outlineLevel="0" collapsed="false">
      <c r="A4185" s="0" t="n">
        <f aca="false">IF(B4184&lt;&gt;$D$1,A4184,A4184+1)</f>
        <v>56</v>
      </c>
      <c r="B4185" s="0" t="n">
        <f aca="false">IF(B4184&lt;&gt;$D$1,B4184+1,1)</f>
        <v>58</v>
      </c>
      <c r="C4185" s="0" t="str">
        <f aca="false">IFERROR(VLOOKUP(A4185,'Province Map'!$A$2:$BX$77,(MATCH(B4185,'Province Map'!$B$2:$BX$2,0)+1),0),"")</f>
        <v/>
      </c>
      <c r="D4185" s="0" t="str">
        <f aca="false">IF(C4185="T","T","")</f>
        <v/>
      </c>
      <c r="E4185" s="0" t="str">
        <f aca="false">IF(D4185="T",COUNTIF($D$3:$D4185,"T"),"")</f>
        <v/>
      </c>
      <c r="F4185" s="0" t="str">
        <f aca="false">IF(C4185="S","S","")</f>
        <v/>
      </c>
      <c r="G4185" s="0" t="str">
        <f aca="false">IF(F4185="S",COUNTIF($F$3:$F4185,"S"),"")</f>
        <v/>
      </c>
      <c r="H4185" s="0" t="n">
        <f aca="false">A4185</f>
        <v>56</v>
      </c>
      <c r="I4185" s="0" t="n">
        <f aca="false">B4185</f>
        <v>58</v>
      </c>
    </row>
    <row r="4186" customFormat="false" ht="12.8" hidden="false" customHeight="false" outlineLevel="0" collapsed="false">
      <c r="A4186" s="0" t="n">
        <f aca="false">IF(B4185&lt;&gt;$D$1,A4185,A4185+1)</f>
        <v>56</v>
      </c>
      <c r="B4186" s="0" t="n">
        <f aca="false">IF(B4185&lt;&gt;$D$1,B4185+1,1)</f>
        <v>59</v>
      </c>
      <c r="C4186" s="0" t="str">
        <f aca="false">IFERROR(VLOOKUP(A4186,'Province Map'!$A$2:$BX$77,(MATCH(B4186,'Province Map'!$B$2:$BX$2,0)+1),0),"")</f>
        <v/>
      </c>
      <c r="D4186" s="0" t="str">
        <f aca="false">IF(C4186="T","T","")</f>
        <v/>
      </c>
      <c r="E4186" s="0" t="str">
        <f aca="false">IF(D4186="T",COUNTIF($D$3:$D4186,"T"),"")</f>
        <v/>
      </c>
      <c r="F4186" s="0" t="str">
        <f aca="false">IF(C4186="S","S","")</f>
        <v/>
      </c>
      <c r="G4186" s="0" t="str">
        <f aca="false">IF(F4186="S",COUNTIF($F$3:$F4186,"S"),"")</f>
        <v/>
      </c>
      <c r="H4186" s="0" t="n">
        <f aca="false">A4186</f>
        <v>56</v>
      </c>
      <c r="I4186" s="0" t="n">
        <f aca="false">B4186</f>
        <v>59</v>
      </c>
    </row>
    <row r="4187" customFormat="false" ht="12.8" hidden="false" customHeight="false" outlineLevel="0" collapsed="false">
      <c r="A4187" s="0" t="n">
        <f aca="false">IF(B4186&lt;&gt;$D$1,A4186,A4186+1)</f>
        <v>56</v>
      </c>
      <c r="B4187" s="0" t="n">
        <f aca="false">IF(B4186&lt;&gt;$D$1,B4186+1,1)</f>
        <v>60</v>
      </c>
      <c r="C4187" s="0" t="str">
        <f aca="false">IFERROR(VLOOKUP(A4187,'Province Map'!$A$2:$BX$77,(MATCH(B4187,'Province Map'!$B$2:$BX$2,0)+1),0),"")</f>
        <v/>
      </c>
      <c r="D4187" s="0" t="str">
        <f aca="false">IF(C4187="T","T","")</f>
        <v/>
      </c>
      <c r="E4187" s="0" t="str">
        <f aca="false">IF(D4187="T",COUNTIF($D$3:$D4187,"T"),"")</f>
        <v/>
      </c>
      <c r="F4187" s="0" t="str">
        <f aca="false">IF(C4187="S","S","")</f>
        <v/>
      </c>
      <c r="G4187" s="0" t="str">
        <f aca="false">IF(F4187="S",COUNTIF($F$3:$F4187,"S"),"")</f>
        <v/>
      </c>
      <c r="H4187" s="0" t="n">
        <f aca="false">A4187</f>
        <v>56</v>
      </c>
      <c r="I4187" s="0" t="n">
        <f aca="false">B4187</f>
        <v>60</v>
      </c>
    </row>
    <row r="4188" customFormat="false" ht="12.8" hidden="false" customHeight="false" outlineLevel="0" collapsed="false">
      <c r="A4188" s="0" t="n">
        <f aca="false">IF(B4187&lt;&gt;$D$1,A4187,A4187+1)</f>
        <v>56</v>
      </c>
      <c r="B4188" s="0" t="n">
        <f aca="false">IF(B4187&lt;&gt;$D$1,B4187+1,1)</f>
        <v>61</v>
      </c>
      <c r="C4188" s="0" t="str">
        <f aca="false">IFERROR(VLOOKUP(A4188,'Province Map'!$A$2:$BX$77,(MATCH(B4188,'Province Map'!$B$2:$BX$2,0)+1),0),"")</f>
        <v/>
      </c>
      <c r="D4188" s="0" t="str">
        <f aca="false">IF(C4188="T","T","")</f>
        <v/>
      </c>
      <c r="E4188" s="0" t="str">
        <f aca="false">IF(D4188="T",COUNTIF($D$3:$D4188,"T"),"")</f>
        <v/>
      </c>
      <c r="F4188" s="0" t="str">
        <f aca="false">IF(C4188="S","S","")</f>
        <v/>
      </c>
      <c r="G4188" s="0" t="str">
        <f aca="false">IF(F4188="S",COUNTIF($F$3:$F4188,"S"),"")</f>
        <v/>
      </c>
      <c r="H4188" s="0" t="n">
        <f aca="false">A4188</f>
        <v>56</v>
      </c>
      <c r="I4188" s="0" t="n">
        <f aca="false">B4188</f>
        <v>61</v>
      </c>
    </row>
    <row r="4189" customFormat="false" ht="12.8" hidden="false" customHeight="false" outlineLevel="0" collapsed="false">
      <c r="A4189" s="0" t="n">
        <f aca="false">IF(B4188&lt;&gt;$D$1,A4188,A4188+1)</f>
        <v>56</v>
      </c>
      <c r="B4189" s="0" t="n">
        <f aca="false">IF(B4188&lt;&gt;$D$1,B4188+1,1)</f>
        <v>62</v>
      </c>
      <c r="C4189" s="0" t="str">
        <f aca="false">IFERROR(VLOOKUP(A4189,'Province Map'!$A$2:$BX$77,(MATCH(B4189,'Province Map'!$B$2:$BX$2,0)+1),0),"")</f>
        <v/>
      </c>
      <c r="D4189" s="0" t="str">
        <f aca="false">IF(C4189="T","T","")</f>
        <v/>
      </c>
      <c r="E4189" s="0" t="str">
        <f aca="false">IF(D4189="T",COUNTIF($D$3:$D4189,"T"),"")</f>
        <v/>
      </c>
      <c r="F4189" s="0" t="str">
        <f aca="false">IF(C4189="S","S","")</f>
        <v/>
      </c>
      <c r="G4189" s="0" t="str">
        <f aca="false">IF(F4189="S",COUNTIF($F$3:$F4189,"S"),"")</f>
        <v/>
      </c>
      <c r="H4189" s="0" t="n">
        <f aca="false">A4189</f>
        <v>56</v>
      </c>
      <c r="I4189" s="0" t="n">
        <f aca="false">B4189</f>
        <v>62</v>
      </c>
    </row>
    <row r="4190" customFormat="false" ht="12.8" hidden="false" customHeight="false" outlineLevel="0" collapsed="false">
      <c r="A4190" s="0" t="n">
        <f aca="false">IF(B4189&lt;&gt;$D$1,A4189,A4189+1)</f>
        <v>56</v>
      </c>
      <c r="B4190" s="0" t="n">
        <f aca="false">IF(B4189&lt;&gt;$D$1,B4189+1,1)</f>
        <v>63</v>
      </c>
      <c r="C4190" s="0" t="str">
        <f aca="false">IFERROR(VLOOKUP(A4190,'Province Map'!$A$2:$BX$77,(MATCH(B4190,'Province Map'!$B$2:$BX$2,0)+1),0),"")</f>
        <v/>
      </c>
      <c r="D4190" s="0" t="str">
        <f aca="false">IF(C4190="T","T","")</f>
        <v/>
      </c>
      <c r="E4190" s="0" t="str">
        <f aca="false">IF(D4190="T",COUNTIF($D$3:$D4190,"T"),"")</f>
        <v/>
      </c>
      <c r="F4190" s="0" t="str">
        <f aca="false">IF(C4190="S","S","")</f>
        <v/>
      </c>
      <c r="G4190" s="0" t="str">
        <f aca="false">IF(F4190="S",COUNTIF($F$3:$F4190,"S"),"")</f>
        <v/>
      </c>
      <c r="H4190" s="0" t="n">
        <f aca="false">A4190</f>
        <v>56</v>
      </c>
      <c r="I4190" s="0" t="n">
        <f aca="false">B4190</f>
        <v>63</v>
      </c>
    </row>
    <row r="4191" customFormat="false" ht="12.8" hidden="false" customHeight="false" outlineLevel="0" collapsed="false">
      <c r="A4191" s="0" t="n">
        <f aca="false">IF(B4190&lt;&gt;$D$1,A4190,A4190+1)</f>
        <v>56</v>
      </c>
      <c r="B4191" s="0" t="n">
        <f aca="false">IF(B4190&lt;&gt;$D$1,B4190+1,1)</f>
        <v>64</v>
      </c>
      <c r="C4191" s="0" t="str">
        <f aca="false">IFERROR(VLOOKUP(A4191,'Province Map'!$A$2:$BX$77,(MATCH(B4191,'Province Map'!$B$2:$BX$2,0)+1),0),"")</f>
        <v/>
      </c>
      <c r="D4191" s="0" t="str">
        <f aca="false">IF(C4191="T","T","")</f>
        <v/>
      </c>
      <c r="E4191" s="0" t="str">
        <f aca="false">IF(D4191="T",COUNTIF($D$3:$D4191,"T"),"")</f>
        <v/>
      </c>
      <c r="F4191" s="0" t="str">
        <f aca="false">IF(C4191="S","S","")</f>
        <v/>
      </c>
      <c r="G4191" s="0" t="str">
        <f aca="false">IF(F4191="S",COUNTIF($F$3:$F4191,"S"),"")</f>
        <v/>
      </c>
      <c r="H4191" s="0" t="n">
        <f aca="false">A4191</f>
        <v>56</v>
      </c>
      <c r="I4191" s="0" t="n">
        <f aca="false">B4191</f>
        <v>64</v>
      </c>
    </row>
    <row r="4192" customFormat="false" ht="12.8" hidden="false" customHeight="false" outlineLevel="0" collapsed="false">
      <c r="A4192" s="0" t="n">
        <f aca="false">IF(B4191&lt;&gt;$D$1,A4191,A4191+1)</f>
        <v>56</v>
      </c>
      <c r="B4192" s="0" t="n">
        <f aca="false">IF(B4191&lt;&gt;$D$1,B4191+1,1)</f>
        <v>65</v>
      </c>
      <c r="C4192" s="0" t="str">
        <f aca="false">IFERROR(VLOOKUP(A4192,'Province Map'!$A$2:$BX$77,(MATCH(B4192,'Province Map'!$B$2:$BX$2,0)+1),0),"")</f>
        <v/>
      </c>
      <c r="D4192" s="0" t="str">
        <f aca="false">IF(C4192="T","T","")</f>
        <v/>
      </c>
      <c r="E4192" s="0" t="str">
        <f aca="false">IF(D4192="T",COUNTIF($D$3:$D4192,"T"),"")</f>
        <v/>
      </c>
      <c r="F4192" s="0" t="str">
        <f aca="false">IF(C4192="S","S","")</f>
        <v/>
      </c>
      <c r="G4192" s="0" t="str">
        <f aca="false">IF(F4192="S",COUNTIF($F$3:$F4192,"S"),"")</f>
        <v/>
      </c>
      <c r="H4192" s="0" t="n">
        <f aca="false">A4192</f>
        <v>56</v>
      </c>
      <c r="I4192" s="0" t="n">
        <f aca="false">B4192</f>
        <v>65</v>
      </c>
    </row>
    <row r="4193" customFormat="false" ht="12.8" hidden="false" customHeight="false" outlineLevel="0" collapsed="false">
      <c r="A4193" s="0" t="n">
        <f aca="false">IF(B4192&lt;&gt;$D$1,A4192,A4192+1)</f>
        <v>56</v>
      </c>
      <c r="B4193" s="0" t="n">
        <f aca="false">IF(B4192&lt;&gt;$D$1,B4192+1,1)</f>
        <v>66</v>
      </c>
      <c r="C4193" s="0" t="str">
        <f aca="false">IFERROR(VLOOKUP(A4193,'Province Map'!$A$2:$BX$77,(MATCH(B4193,'Province Map'!$B$2:$BX$2,0)+1),0),"")</f>
        <v/>
      </c>
      <c r="D4193" s="0" t="str">
        <f aca="false">IF(C4193="T","T","")</f>
        <v/>
      </c>
      <c r="E4193" s="0" t="str">
        <f aca="false">IF(D4193="T",COUNTIF($D$3:$D4193,"T"),"")</f>
        <v/>
      </c>
      <c r="F4193" s="0" t="str">
        <f aca="false">IF(C4193="S","S","")</f>
        <v/>
      </c>
      <c r="G4193" s="0" t="str">
        <f aca="false">IF(F4193="S",COUNTIF($F$3:$F4193,"S"),"")</f>
        <v/>
      </c>
      <c r="H4193" s="0" t="n">
        <f aca="false">A4193</f>
        <v>56</v>
      </c>
      <c r="I4193" s="0" t="n">
        <f aca="false">B4193</f>
        <v>66</v>
      </c>
    </row>
    <row r="4194" customFormat="false" ht="12.8" hidden="false" customHeight="false" outlineLevel="0" collapsed="false">
      <c r="A4194" s="0" t="n">
        <f aca="false">IF(B4193&lt;&gt;$D$1,A4193,A4193+1)</f>
        <v>56</v>
      </c>
      <c r="B4194" s="0" t="n">
        <f aca="false">IF(B4193&lt;&gt;$D$1,B4193+1,1)</f>
        <v>67</v>
      </c>
      <c r="C4194" s="0" t="str">
        <f aca="false">IFERROR(VLOOKUP(A4194,'Province Map'!$A$2:$BX$77,(MATCH(B4194,'Province Map'!$B$2:$BX$2,0)+1),0),"")</f>
        <v/>
      </c>
      <c r="D4194" s="0" t="str">
        <f aca="false">IF(C4194="T","T","")</f>
        <v/>
      </c>
      <c r="E4194" s="0" t="str">
        <f aca="false">IF(D4194="T",COUNTIF($D$3:$D4194,"T"),"")</f>
        <v/>
      </c>
      <c r="F4194" s="0" t="str">
        <f aca="false">IF(C4194="S","S","")</f>
        <v/>
      </c>
      <c r="G4194" s="0" t="str">
        <f aca="false">IF(F4194="S",COUNTIF($F$3:$F4194,"S"),"")</f>
        <v/>
      </c>
      <c r="H4194" s="0" t="n">
        <f aca="false">A4194</f>
        <v>56</v>
      </c>
      <c r="I4194" s="0" t="n">
        <f aca="false">B4194</f>
        <v>67</v>
      </c>
    </row>
    <row r="4195" customFormat="false" ht="12.8" hidden="false" customHeight="false" outlineLevel="0" collapsed="false">
      <c r="A4195" s="0" t="n">
        <f aca="false">IF(B4194&lt;&gt;$D$1,A4194,A4194+1)</f>
        <v>56</v>
      </c>
      <c r="B4195" s="0" t="n">
        <f aca="false">IF(B4194&lt;&gt;$D$1,B4194+1,1)</f>
        <v>68</v>
      </c>
      <c r="C4195" s="0" t="str">
        <f aca="false">IFERROR(VLOOKUP(A4195,'Province Map'!$A$2:$BX$77,(MATCH(B4195,'Province Map'!$B$2:$BX$2,0)+1),0),"")</f>
        <v/>
      </c>
      <c r="D4195" s="0" t="str">
        <f aca="false">IF(C4195="T","T","")</f>
        <v/>
      </c>
      <c r="E4195" s="0" t="str">
        <f aca="false">IF(D4195="T",COUNTIF($D$3:$D4195,"T"),"")</f>
        <v/>
      </c>
      <c r="F4195" s="0" t="str">
        <f aca="false">IF(C4195="S","S","")</f>
        <v/>
      </c>
      <c r="G4195" s="0" t="str">
        <f aca="false">IF(F4195="S",COUNTIF($F$3:$F4195,"S"),"")</f>
        <v/>
      </c>
      <c r="H4195" s="0" t="n">
        <f aca="false">A4195</f>
        <v>56</v>
      </c>
      <c r="I4195" s="0" t="n">
        <f aca="false">B4195</f>
        <v>68</v>
      </c>
    </row>
    <row r="4196" customFormat="false" ht="12.8" hidden="false" customHeight="false" outlineLevel="0" collapsed="false">
      <c r="A4196" s="0" t="n">
        <f aca="false">IF(B4195&lt;&gt;$D$1,A4195,A4195+1)</f>
        <v>56</v>
      </c>
      <c r="B4196" s="0" t="n">
        <f aca="false">IF(B4195&lt;&gt;$D$1,B4195+1,1)</f>
        <v>69</v>
      </c>
      <c r="C4196" s="0" t="str">
        <f aca="false">IFERROR(VLOOKUP(A4196,'Province Map'!$A$2:$BX$77,(MATCH(B4196,'Province Map'!$B$2:$BX$2,0)+1),0),"")</f>
        <v/>
      </c>
      <c r="D4196" s="0" t="str">
        <f aca="false">IF(C4196="T","T","")</f>
        <v/>
      </c>
      <c r="E4196" s="0" t="str">
        <f aca="false">IF(D4196="T",COUNTIF($D$3:$D4196,"T"),"")</f>
        <v/>
      </c>
      <c r="F4196" s="0" t="str">
        <f aca="false">IF(C4196="S","S","")</f>
        <v/>
      </c>
      <c r="G4196" s="0" t="str">
        <f aca="false">IF(F4196="S",COUNTIF($F$3:$F4196,"S"),"")</f>
        <v/>
      </c>
      <c r="H4196" s="0" t="n">
        <f aca="false">A4196</f>
        <v>56</v>
      </c>
      <c r="I4196" s="0" t="n">
        <f aca="false">B4196</f>
        <v>69</v>
      </c>
    </row>
    <row r="4197" customFormat="false" ht="12.8" hidden="false" customHeight="false" outlineLevel="0" collapsed="false">
      <c r="A4197" s="0" t="n">
        <f aca="false">IF(B4196&lt;&gt;$D$1,A4196,A4196+1)</f>
        <v>56</v>
      </c>
      <c r="B4197" s="0" t="n">
        <f aca="false">IF(B4196&lt;&gt;$D$1,B4196+1,1)</f>
        <v>70</v>
      </c>
      <c r="C4197" s="0" t="str">
        <f aca="false">IFERROR(VLOOKUP(A4197,'Province Map'!$A$2:$BX$77,(MATCH(B4197,'Province Map'!$B$2:$BX$2,0)+1),0),"")</f>
        <v/>
      </c>
      <c r="D4197" s="0" t="str">
        <f aca="false">IF(C4197="T","T","")</f>
        <v/>
      </c>
      <c r="E4197" s="0" t="str">
        <f aca="false">IF(D4197="T",COUNTIF($D$3:$D4197,"T"),"")</f>
        <v/>
      </c>
      <c r="F4197" s="0" t="str">
        <f aca="false">IF(C4197="S","S","")</f>
        <v/>
      </c>
      <c r="G4197" s="0" t="str">
        <f aca="false">IF(F4197="S",COUNTIF($F$3:$F4197,"S"),"")</f>
        <v/>
      </c>
      <c r="H4197" s="0" t="n">
        <f aca="false">A4197</f>
        <v>56</v>
      </c>
      <c r="I4197" s="0" t="n">
        <f aca="false">B4197</f>
        <v>70</v>
      </c>
    </row>
    <row r="4198" customFormat="false" ht="12.8" hidden="false" customHeight="false" outlineLevel="0" collapsed="false">
      <c r="A4198" s="0" t="n">
        <f aca="false">IF(B4197&lt;&gt;$D$1,A4197,A4197+1)</f>
        <v>56</v>
      </c>
      <c r="B4198" s="0" t="n">
        <f aca="false">IF(B4197&lt;&gt;$D$1,B4197+1,1)</f>
        <v>71</v>
      </c>
      <c r="C4198" s="0" t="str">
        <f aca="false">IFERROR(VLOOKUP(A4198,'Province Map'!$A$2:$BX$77,(MATCH(B4198,'Province Map'!$B$2:$BX$2,0)+1),0),"")</f>
        <v/>
      </c>
      <c r="D4198" s="0" t="str">
        <f aca="false">IF(C4198="T","T","")</f>
        <v/>
      </c>
      <c r="E4198" s="0" t="str">
        <f aca="false">IF(D4198="T",COUNTIF($D$3:$D4198,"T"),"")</f>
        <v/>
      </c>
      <c r="F4198" s="0" t="str">
        <f aca="false">IF(C4198="S","S","")</f>
        <v/>
      </c>
      <c r="G4198" s="0" t="str">
        <f aca="false">IF(F4198="S",COUNTIF($F$3:$F4198,"S"),"")</f>
        <v/>
      </c>
      <c r="H4198" s="0" t="n">
        <f aca="false">A4198</f>
        <v>56</v>
      </c>
      <c r="I4198" s="0" t="n">
        <f aca="false">B4198</f>
        <v>71</v>
      </c>
    </row>
    <row r="4199" customFormat="false" ht="12.8" hidden="false" customHeight="false" outlineLevel="0" collapsed="false">
      <c r="A4199" s="0" t="n">
        <f aca="false">IF(B4198&lt;&gt;$D$1,A4198,A4198+1)</f>
        <v>56</v>
      </c>
      <c r="B4199" s="0" t="n">
        <f aca="false">IF(B4198&lt;&gt;$D$1,B4198+1,1)</f>
        <v>72</v>
      </c>
      <c r="C4199" s="0" t="str">
        <f aca="false">IFERROR(VLOOKUP(A4199,'Province Map'!$A$2:$BX$77,(MATCH(B4199,'Province Map'!$B$2:$BX$2,0)+1),0),"")</f>
        <v/>
      </c>
      <c r="D4199" s="0" t="str">
        <f aca="false">IF(C4199="T","T","")</f>
        <v/>
      </c>
      <c r="E4199" s="0" t="str">
        <f aca="false">IF(D4199="T",COUNTIF($D$3:$D4199,"T"),"")</f>
        <v/>
      </c>
      <c r="F4199" s="0" t="str">
        <f aca="false">IF(C4199="S","S","")</f>
        <v/>
      </c>
      <c r="G4199" s="0" t="str">
        <f aca="false">IF(F4199="S",COUNTIF($F$3:$F4199,"S"),"")</f>
        <v/>
      </c>
      <c r="H4199" s="0" t="n">
        <f aca="false">A4199</f>
        <v>56</v>
      </c>
      <c r="I4199" s="0" t="n">
        <f aca="false">B4199</f>
        <v>72</v>
      </c>
    </row>
    <row r="4200" customFormat="false" ht="12.8" hidden="false" customHeight="false" outlineLevel="0" collapsed="false">
      <c r="A4200" s="0" t="n">
        <f aca="false">IF(B4199&lt;&gt;$D$1,A4199,A4199+1)</f>
        <v>56</v>
      </c>
      <c r="B4200" s="0" t="n">
        <f aca="false">IF(B4199&lt;&gt;$D$1,B4199+1,1)</f>
        <v>73</v>
      </c>
      <c r="C4200" s="0" t="str">
        <f aca="false">IFERROR(VLOOKUP(A4200,'Province Map'!$A$2:$BX$77,(MATCH(B4200,'Province Map'!$B$2:$BX$2,0)+1),0),"")</f>
        <v/>
      </c>
      <c r="D4200" s="0" t="str">
        <f aca="false">IF(C4200="T","T","")</f>
        <v/>
      </c>
      <c r="E4200" s="0" t="str">
        <f aca="false">IF(D4200="T",COUNTIF($D$3:$D4200,"T"),"")</f>
        <v/>
      </c>
      <c r="F4200" s="0" t="str">
        <f aca="false">IF(C4200="S","S","")</f>
        <v/>
      </c>
      <c r="G4200" s="0" t="str">
        <f aca="false">IF(F4200="S",COUNTIF($F$3:$F4200,"S"),"")</f>
        <v/>
      </c>
      <c r="H4200" s="0" t="n">
        <f aca="false">A4200</f>
        <v>56</v>
      </c>
      <c r="I4200" s="0" t="n">
        <f aca="false">B4200</f>
        <v>73</v>
      </c>
    </row>
    <row r="4201" customFormat="false" ht="12.8" hidden="false" customHeight="false" outlineLevel="0" collapsed="false">
      <c r="A4201" s="0" t="n">
        <f aca="false">IF(B4200&lt;&gt;$D$1,A4200,A4200+1)</f>
        <v>56</v>
      </c>
      <c r="B4201" s="0" t="n">
        <f aca="false">IF(B4200&lt;&gt;$D$1,B4200+1,1)</f>
        <v>74</v>
      </c>
      <c r="C4201" s="0" t="str">
        <f aca="false">IFERROR(VLOOKUP(A4201,'Province Map'!$A$2:$BX$77,(MATCH(B4201,'Province Map'!$B$2:$BX$2,0)+1),0),"")</f>
        <v/>
      </c>
      <c r="D4201" s="0" t="str">
        <f aca="false">IF(C4201="T","T","")</f>
        <v/>
      </c>
      <c r="E4201" s="0" t="str">
        <f aca="false">IF(D4201="T",COUNTIF($D$3:$D4201,"T"),"")</f>
        <v/>
      </c>
      <c r="F4201" s="0" t="str">
        <f aca="false">IF(C4201="S","S","")</f>
        <v/>
      </c>
      <c r="G4201" s="0" t="str">
        <f aca="false">IF(F4201="S",COUNTIF($F$3:$F4201,"S"),"")</f>
        <v/>
      </c>
      <c r="H4201" s="0" t="n">
        <f aca="false">A4201</f>
        <v>56</v>
      </c>
      <c r="I4201" s="0" t="n">
        <f aca="false">B4201</f>
        <v>74</v>
      </c>
    </row>
    <row r="4202" customFormat="false" ht="12.8" hidden="false" customHeight="false" outlineLevel="0" collapsed="false">
      <c r="A4202" s="0" t="n">
        <f aca="false">IF(B4201&lt;&gt;$D$1,A4201,A4201+1)</f>
        <v>56</v>
      </c>
      <c r="B4202" s="0" t="n">
        <f aca="false">IF(B4201&lt;&gt;$D$1,B4201+1,1)</f>
        <v>75</v>
      </c>
      <c r="C4202" s="0" t="str">
        <f aca="false">IFERROR(VLOOKUP(A4202,'Province Map'!$A$2:$BX$77,(MATCH(B4202,'Province Map'!$B$2:$BX$2,0)+1),0),"")</f>
        <v/>
      </c>
      <c r="D4202" s="0" t="str">
        <f aca="false">IF(C4202="T","T","")</f>
        <v/>
      </c>
      <c r="E4202" s="0" t="str">
        <f aca="false">IF(D4202="T",COUNTIF($D$3:$D4202,"T"),"")</f>
        <v/>
      </c>
      <c r="F4202" s="0" t="str">
        <f aca="false">IF(C4202="S","S","")</f>
        <v/>
      </c>
      <c r="G4202" s="0" t="str">
        <f aca="false">IF(F4202="S",COUNTIF($F$3:$F4202,"S"),"")</f>
        <v/>
      </c>
      <c r="H4202" s="0" t="n">
        <f aca="false">A4202</f>
        <v>56</v>
      </c>
      <c r="I4202" s="0" t="n">
        <f aca="false">B4202</f>
        <v>75</v>
      </c>
    </row>
    <row r="4203" customFormat="false" ht="12.8" hidden="false" customHeight="false" outlineLevel="0" collapsed="false">
      <c r="A4203" s="0" t="n">
        <f aca="false">IF(B4202&lt;&gt;$D$1,A4202,A4202+1)</f>
        <v>57</v>
      </c>
      <c r="B4203" s="0" t="n">
        <f aca="false">IF(B4202&lt;&gt;$D$1,B4202+1,1)</f>
        <v>1</v>
      </c>
      <c r="C4203" s="0" t="str">
        <f aca="false">IFERROR(VLOOKUP(A4203,'Province Map'!$A$2:$BX$77,(MATCH(B4203,'Province Map'!$B$2:$BX$2,0)+1),0),"")</f>
        <v/>
      </c>
      <c r="D4203" s="0" t="str">
        <f aca="false">IF(C4203="T","T","")</f>
        <v/>
      </c>
      <c r="E4203" s="0" t="str">
        <f aca="false">IF(D4203="T",COUNTIF($D$3:$D4203,"T"),"")</f>
        <v/>
      </c>
      <c r="F4203" s="0" t="str">
        <f aca="false">IF(C4203="S","S","")</f>
        <v/>
      </c>
      <c r="G4203" s="0" t="str">
        <f aca="false">IF(F4203="S",COUNTIF($F$3:$F4203,"S"),"")</f>
        <v/>
      </c>
      <c r="H4203" s="0" t="n">
        <f aca="false">A4203</f>
        <v>57</v>
      </c>
      <c r="I4203" s="0" t="n">
        <f aca="false">B4203</f>
        <v>1</v>
      </c>
    </row>
    <row r="4204" customFormat="false" ht="12.8" hidden="false" customHeight="false" outlineLevel="0" collapsed="false">
      <c r="A4204" s="0" t="n">
        <f aca="false">IF(B4203&lt;&gt;$D$1,A4203,A4203+1)</f>
        <v>57</v>
      </c>
      <c r="B4204" s="0" t="n">
        <f aca="false">IF(B4203&lt;&gt;$D$1,B4203+1,1)</f>
        <v>2</v>
      </c>
      <c r="C4204" s="0" t="str">
        <f aca="false">IFERROR(VLOOKUP(A4204,'Province Map'!$A$2:$BX$77,(MATCH(B4204,'Province Map'!$B$2:$BX$2,0)+1),0),"")</f>
        <v/>
      </c>
      <c r="D4204" s="0" t="str">
        <f aca="false">IF(C4204="T","T","")</f>
        <v/>
      </c>
      <c r="E4204" s="0" t="str">
        <f aca="false">IF(D4204="T",COUNTIF($D$3:$D4204,"T"),"")</f>
        <v/>
      </c>
      <c r="F4204" s="0" t="str">
        <f aca="false">IF(C4204="S","S","")</f>
        <v/>
      </c>
      <c r="G4204" s="0" t="str">
        <f aca="false">IF(F4204="S",COUNTIF($F$3:$F4204,"S"),"")</f>
        <v/>
      </c>
      <c r="H4204" s="0" t="n">
        <f aca="false">A4204</f>
        <v>57</v>
      </c>
      <c r="I4204" s="0" t="n">
        <f aca="false">B4204</f>
        <v>2</v>
      </c>
    </row>
    <row r="4205" customFormat="false" ht="12.8" hidden="false" customHeight="false" outlineLevel="0" collapsed="false">
      <c r="A4205" s="0" t="n">
        <f aca="false">IF(B4204&lt;&gt;$D$1,A4204,A4204+1)</f>
        <v>57</v>
      </c>
      <c r="B4205" s="0" t="n">
        <f aca="false">IF(B4204&lt;&gt;$D$1,B4204+1,1)</f>
        <v>3</v>
      </c>
      <c r="C4205" s="0" t="str">
        <f aca="false">IFERROR(VLOOKUP(A4205,'Province Map'!$A$2:$BX$77,(MATCH(B4205,'Province Map'!$B$2:$BX$2,0)+1),0),"")</f>
        <v/>
      </c>
      <c r="D4205" s="0" t="str">
        <f aca="false">IF(C4205="T","T","")</f>
        <v/>
      </c>
      <c r="E4205" s="0" t="str">
        <f aca="false">IF(D4205="T",COUNTIF($D$3:$D4205,"T"),"")</f>
        <v/>
      </c>
      <c r="F4205" s="0" t="str">
        <f aca="false">IF(C4205="S","S","")</f>
        <v/>
      </c>
      <c r="G4205" s="0" t="str">
        <f aca="false">IF(F4205="S",COUNTIF($F$3:$F4205,"S"),"")</f>
        <v/>
      </c>
      <c r="H4205" s="0" t="n">
        <f aca="false">A4205</f>
        <v>57</v>
      </c>
      <c r="I4205" s="0" t="n">
        <f aca="false">B4205</f>
        <v>3</v>
      </c>
    </row>
    <row r="4206" customFormat="false" ht="12.8" hidden="false" customHeight="false" outlineLevel="0" collapsed="false">
      <c r="A4206" s="0" t="n">
        <f aca="false">IF(B4205&lt;&gt;$D$1,A4205,A4205+1)</f>
        <v>57</v>
      </c>
      <c r="B4206" s="0" t="n">
        <f aca="false">IF(B4205&lt;&gt;$D$1,B4205+1,1)</f>
        <v>4</v>
      </c>
      <c r="C4206" s="0" t="str">
        <f aca="false">IFERROR(VLOOKUP(A4206,'Province Map'!$A$2:$BX$77,(MATCH(B4206,'Province Map'!$B$2:$BX$2,0)+1),0),"")</f>
        <v/>
      </c>
      <c r="D4206" s="0" t="str">
        <f aca="false">IF(C4206="T","T","")</f>
        <v/>
      </c>
      <c r="E4206" s="0" t="str">
        <f aca="false">IF(D4206="T",COUNTIF($D$3:$D4206,"T"),"")</f>
        <v/>
      </c>
      <c r="F4206" s="0" t="str">
        <f aca="false">IF(C4206="S","S","")</f>
        <v/>
      </c>
      <c r="G4206" s="0" t="str">
        <f aca="false">IF(F4206="S",COUNTIF($F$3:$F4206,"S"),"")</f>
        <v/>
      </c>
      <c r="H4206" s="0" t="n">
        <f aca="false">A4206</f>
        <v>57</v>
      </c>
      <c r="I4206" s="0" t="n">
        <f aca="false">B4206</f>
        <v>4</v>
      </c>
    </row>
    <row r="4207" customFormat="false" ht="12.8" hidden="false" customHeight="false" outlineLevel="0" collapsed="false">
      <c r="A4207" s="0" t="n">
        <f aca="false">IF(B4206&lt;&gt;$D$1,A4206,A4206+1)</f>
        <v>57</v>
      </c>
      <c r="B4207" s="0" t="n">
        <f aca="false">IF(B4206&lt;&gt;$D$1,B4206+1,1)</f>
        <v>5</v>
      </c>
      <c r="C4207" s="0" t="str">
        <f aca="false">IFERROR(VLOOKUP(A4207,'Province Map'!$A$2:$BX$77,(MATCH(B4207,'Province Map'!$B$2:$BX$2,0)+1),0),"")</f>
        <v/>
      </c>
      <c r="D4207" s="0" t="str">
        <f aca="false">IF(C4207="T","T","")</f>
        <v/>
      </c>
      <c r="E4207" s="0" t="str">
        <f aca="false">IF(D4207="T",COUNTIF($D$3:$D4207,"T"),"")</f>
        <v/>
      </c>
      <c r="F4207" s="0" t="str">
        <f aca="false">IF(C4207="S","S","")</f>
        <v/>
      </c>
      <c r="G4207" s="0" t="str">
        <f aca="false">IF(F4207="S",COUNTIF($F$3:$F4207,"S"),"")</f>
        <v/>
      </c>
      <c r="H4207" s="0" t="n">
        <f aca="false">A4207</f>
        <v>57</v>
      </c>
      <c r="I4207" s="0" t="n">
        <f aca="false">B4207</f>
        <v>5</v>
      </c>
    </row>
    <row r="4208" customFormat="false" ht="12.8" hidden="false" customHeight="false" outlineLevel="0" collapsed="false">
      <c r="A4208" s="0" t="n">
        <f aca="false">IF(B4207&lt;&gt;$D$1,A4207,A4207+1)</f>
        <v>57</v>
      </c>
      <c r="B4208" s="0" t="n">
        <f aca="false">IF(B4207&lt;&gt;$D$1,B4207+1,1)</f>
        <v>6</v>
      </c>
      <c r="C4208" s="0" t="str">
        <f aca="false">IFERROR(VLOOKUP(A4208,'Province Map'!$A$2:$BX$77,(MATCH(B4208,'Province Map'!$B$2:$BX$2,0)+1),0),"")</f>
        <v/>
      </c>
      <c r="D4208" s="0" t="str">
        <f aca="false">IF(C4208="T","T","")</f>
        <v/>
      </c>
      <c r="E4208" s="0" t="str">
        <f aca="false">IF(D4208="T",COUNTIF($D$3:$D4208,"T"),"")</f>
        <v/>
      </c>
      <c r="F4208" s="0" t="str">
        <f aca="false">IF(C4208="S","S","")</f>
        <v/>
      </c>
      <c r="G4208" s="0" t="str">
        <f aca="false">IF(F4208="S",COUNTIF($F$3:$F4208,"S"),"")</f>
        <v/>
      </c>
      <c r="H4208" s="0" t="n">
        <f aca="false">A4208</f>
        <v>57</v>
      </c>
      <c r="I4208" s="0" t="n">
        <f aca="false">B4208</f>
        <v>6</v>
      </c>
    </row>
    <row r="4209" customFormat="false" ht="12.8" hidden="false" customHeight="false" outlineLevel="0" collapsed="false">
      <c r="A4209" s="0" t="n">
        <f aca="false">IF(B4208&lt;&gt;$D$1,A4208,A4208+1)</f>
        <v>57</v>
      </c>
      <c r="B4209" s="0" t="n">
        <f aca="false">IF(B4208&lt;&gt;$D$1,B4208+1,1)</f>
        <v>7</v>
      </c>
      <c r="C4209" s="0" t="str">
        <f aca="false">IFERROR(VLOOKUP(A4209,'Province Map'!$A$2:$BX$77,(MATCH(B4209,'Province Map'!$B$2:$BX$2,0)+1),0),"")</f>
        <v/>
      </c>
      <c r="D4209" s="0" t="str">
        <f aca="false">IF(C4209="T","T","")</f>
        <v/>
      </c>
      <c r="E4209" s="0" t="str">
        <f aca="false">IF(D4209="T",COUNTIF($D$3:$D4209,"T"),"")</f>
        <v/>
      </c>
      <c r="F4209" s="0" t="str">
        <f aca="false">IF(C4209="S","S","")</f>
        <v/>
      </c>
      <c r="G4209" s="0" t="str">
        <f aca="false">IF(F4209="S",COUNTIF($F$3:$F4209,"S"),"")</f>
        <v/>
      </c>
      <c r="H4209" s="0" t="n">
        <f aca="false">A4209</f>
        <v>57</v>
      </c>
      <c r="I4209" s="0" t="n">
        <f aca="false">B4209</f>
        <v>7</v>
      </c>
    </row>
    <row r="4210" customFormat="false" ht="12.8" hidden="false" customHeight="false" outlineLevel="0" collapsed="false">
      <c r="A4210" s="0" t="n">
        <f aca="false">IF(B4209&lt;&gt;$D$1,A4209,A4209+1)</f>
        <v>57</v>
      </c>
      <c r="B4210" s="0" t="n">
        <f aca="false">IF(B4209&lt;&gt;$D$1,B4209+1,1)</f>
        <v>8</v>
      </c>
      <c r="C4210" s="0" t="str">
        <f aca="false">IFERROR(VLOOKUP(A4210,'Province Map'!$A$2:$BX$77,(MATCH(B4210,'Province Map'!$B$2:$BX$2,0)+1),0),"")</f>
        <v/>
      </c>
      <c r="D4210" s="0" t="str">
        <f aca="false">IF(C4210="T","T","")</f>
        <v/>
      </c>
      <c r="E4210" s="0" t="str">
        <f aca="false">IF(D4210="T",COUNTIF($D$3:$D4210,"T"),"")</f>
        <v/>
      </c>
      <c r="F4210" s="0" t="str">
        <f aca="false">IF(C4210="S","S","")</f>
        <v/>
      </c>
      <c r="G4210" s="0" t="str">
        <f aca="false">IF(F4210="S",COUNTIF($F$3:$F4210,"S"),"")</f>
        <v/>
      </c>
      <c r="H4210" s="0" t="n">
        <f aca="false">A4210</f>
        <v>57</v>
      </c>
      <c r="I4210" s="0" t="n">
        <f aca="false">B4210</f>
        <v>8</v>
      </c>
    </row>
    <row r="4211" customFormat="false" ht="12.8" hidden="false" customHeight="false" outlineLevel="0" collapsed="false">
      <c r="A4211" s="0" t="n">
        <f aca="false">IF(B4210&lt;&gt;$D$1,A4210,A4210+1)</f>
        <v>57</v>
      </c>
      <c r="B4211" s="0" t="n">
        <f aca="false">IF(B4210&lt;&gt;$D$1,B4210+1,1)</f>
        <v>9</v>
      </c>
      <c r="C4211" s="0" t="str">
        <f aca="false">IFERROR(VLOOKUP(A4211,'Province Map'!$A$2:$BX$77,(MATCH(B4211,'Province Map'!$B$2:$BX$2,0)+1),0),"")</f>
        <v/>
      </c>
      <c r="D4211" s="0" t="str">
        <f aca="false">IF(C4211="T","T","")</f>
        <v/>
      </c>
      <c r="E4211" s="0" t="str">
        <f aca="false">IF(D4211="T",COUNTIF($D$3:$D4211,"T"),"")</f>
        <v/>
      </c>
      <c r="F4211" s="0" t="str">
        <f aca="false">IF(C4211="S","S","")</f>
        <v/>
      </c>
      <c r="G4211" s="0" t="str">
        <f aca="false">IF(F4211="S",COUNTIF($F$3:$F4211,"S"),"")</f>
        <v/>
      </c>
      <c r="H4211" s="0" t="n">
        <f aca="false">A4211</f>
        <v>57</v>
      </c>
      <c r="I4211" s="0" t="n">
        <f aca="false">B4211</f>
        <v>9</v>
      </c>
    </row>
    <row r="4212" customFormat="false" ht="12.8" hidden="false" customHeight="false" outlineLevel="0" collapsed="false">
      <c r="A4212" s="0" t="n">
        <f aca="false">IF(B4211&lt;&gt;$D$1,A4211,A4211+1)</f>
        <v>57</v>
      </c>
      <c r="B4212" s="0" t="n">
        <f aca="false">IF(B4211&lt;&gt;$D$1,B4211+1,1)</f>
        <v>10</v>
      </c>
      <c r="C4212" s="0" t="str">
        <f aca="false">IFERROR(VLOOKUP(A4212,'Province Map'!$A$2:$BX$77,(MATCH(B4212,'Province Map'!$B$2:$BX$2,0)+1),0),"")</f>
        <v/>
      </c>
      <c r="D4212" s="0" t="str">
        <f aca="false">IF(C4212="T","T","")</f>
        <v/>
      </c>
      <c r="E4212" s="0" t="str">
        <f aca="false">IF(D4212="T",COUNTIF($D$3:$D4212,"T"),"")</f>
        <v/>
      </c>
      <c r="F4212" s="0" t="str">
        <f aca="false">IF(C4212="S","S","")</f>
        <v/>
      </c>
      <c r="G4212" s="0" t="str">
        <f aca="false">IF(F4212="S",COUNTIF($F$3:$F4212,"S"),"")</f>
        <v/>
      </c>
      <c r="H4212" s="0" t="n">
        <f aca="false">A4212</f>
        <v>57</v>
      </c>
      <c r="I4212" s="0" t="n">
        <f aca="false">B4212</f>
        <v>10</v>
      </c>
    </row>
    <row r="4213" customFormat="false" ht="12.8" hidden="false" customHeight="false" outlineLevel="0" collapsed="false">
      <c r="A4213" s="0" t="n">
        <f aca="false">IF(B4212&lt;&gt;$D$1,A4212,A4212+1)</f>
        <v>57</v>
      </c>
      <c r="B4213" s="0" t="n">
        <f aca="false">IF(B4212&lt;&gt;$D$1,B4212+1,1)</f>
        <v>11</v>
      </c>
      <c r="C4213" s="0" t="str">
        <f aca="false">IFERROR(VLOOKUP(A4213,'Province Map'!$A$2:$BX$77,(MATCH(B4213,'Province Map'!$B$2:$BX$2,0)+1),0),"")</f>
        <v/>
      </c>
      <c r="D4213" s="0" t="str">
        <f aca="false">IF(C4213="T","T","")</f>
        <v/>
      </c>
      <c r="E4213" s="0" t="str">
        <f aca="false">IF(D4213="T",COUNTIF($D$3:$D4213,"T"),"")</f>
        <v/>
      </c>
      <c r="F4213" s="0" t="str">
        <f aca="false">IF(C4213="S","S","")</f>
        <v/>
      </c>
      <c r="G4213" s="0" t="str">
        <f aca="false">IF(F4213="S",COUNTIF($F$3:$F4213,"S"),"")</f>
        <v/>
      </c>
      <c r="H4213" s="0" t="n">
        <f aca="false">A4213</f>
        <v>57</v>
      </c>
      <c r="I4213" s="0" t="n">
        <f aca="false">B4213</f>
        <v>11</v>
      </c>
    </row>
    <row r="4214" customFormat="false" ht="12.8" hidden="false" customHeight="false" outlineLevel="0" collapsed="false">
      <c r="A4214" s="0" t="n">
        <f aca="false">IF(B4213&lt;&gt;$D$1,A4213,A4213+1)</f>
        <v>57</v>
      </c>
      <c r="B4214" s="0" t="n">
        <f aca="false">IF(B4213&lt;&gt;$D$1,B4213+1,1)</f>
        <v>12</v>
      </c>
      <c r="C4214" s="0" t="str">
        <f aca="false">IFERROR(VLOOKUP(A4214,'Province Map'!$A$2:$BX$77,(MATCH(B4214,'Province Map'!$B$2:$BX$2,0)+1),0),"")</f>
        <v/>
      </c>
      <c r="D4214" s="0" t="str">
        <f aca="false">IF(C4214="T","T","")</f>
        <v/>
      </c>
      <c r="E4214" s="0" t="str">
        <f aca="false">IF(D4214="T",COUNTIF($D$3:$D4214,"T"),"")</f>
        <v/>
      </c>
      <c r="F4214" s="0" t="str">
        <f aca="false">IF(C4214="S","S","")</f>
        <v/>
      </c>
      <c r="G4214" s="0" t="str">
        <f aca="false">IF(F4214="S",COUNTIF($F$3:$F4214,"S"),"")</f>
        <v/>
      </c>
      <c r="H4214" s="0" t="n">
        <f aca="false">A4214</f>
        <v>57</v>
      </c>
      <c r="I4214" s="0" t="n">
        <f aca="false">B4214</f>
        <v>12</v>
      </c>
    </row>
    <row r="4215" customFormat="false" ht="12.8" hidden="false" customHeight="false" outlineLevel="0" collapsed="false">
      <c r="A4215" s="0" t="n">
        <f aca="false">IF(B4214&lt;&gt;$D$1,A4214,A4214+1)</f>
        <v>57</v>
      </c>
      <c r="B4215" s="0" t="n">
        <f aca="false">IF(B4214&lt;&gt;$D$1,B4214+1,1)</f>
        <v>13</v>
      </c>
      <c r="C4215" s="0" t="str">
        <f aca="false">IFERROR(VLOOKUP(A4215,'Province Map'!$A$2:$BX$77,(MATCH(B4215,'Province Map'!$B$2:$BX$2,0)+1),0),"")</f>
        <v/>
      </c>
      <c r="D4215" s="0" t="str">
        <f aca="false">IF(C4215="T","T","")</f>
        <v/>
      </c>
      <c r="E4215" s="0" t="str">
        <f aca="false">IF(D4215="T",COUNTIF($D$3:$D4215,"T"),"")</f>
        <v/>
      </c>
      <c r="F4215" s="0" t="str">
        <f aca="false">IF(C4215="S","S","")</f>
        <v/>
      </c>
      <c r="G4215" s="0" t="str">
        <f aca="false">IF(F4215="S",COUNTIF($F$3:$F4215,"S"),"")</f>
        <v/>
      </c>
      <c r="H4215" s="0" t="n">
        <f aca="false">A4215</f>
        <v>57</v>
      </c>
      <c r="I4215" s="0" t="n">
        <f aca="false">B4215</f>
        <v>13</v>
      </c>
    </row>
    <row r="4216" customFormat="false" ht="12.8" hidden="false" customHeight="false" outlineLevel="0" collapsed="false">
      <c r="A4216" s="0" t="n">
        <f aca="false">IF(B4215&lt;&gt;$D$1,A4215,A4215+1)</f>
        <v>57</v>
      </c>
      <c r="B4216" s="0" t="n">
        <f aca="false">IF(B4215&lt;&gt;$D$1,B4215+1,1)</f>
        <v>14</v>
      </c>
      <c r="C4216" s="0" t="str">
        <f aca="false">IFERROR(VLOOKUP(A4216,'Province Map'!$A$2:$BX$77,(MATCH(B4216,'Province Map'!$B$2:$BX$2,0)+1),0),"")</f>
        <v/>
      </c>
      <c r="D4216" s="0" t="str">
        <f aca="false">IF(C4216="T","T","")</f>
        <v/>
      </c>
      <c r="E4216" s="0" t="str">
        <f aca="false">IF(D4216="T",COUNTIF($D$3:$D4216,"T"),"")</f>
        <v/>
      </c>
      <c r="F4216" s="0" t="str">
        <f aca="false">IF(C4216="S","S","")</f>
        <v/>
      </c>
      <c r="G4216" s="0" t="str">
        <f aca="false">IF(F4216="S",COUNTIF($F$3:$F4216,"S"),"")</f>
        <v/>
      </c>
      <c r="H4216" s="0" t="n">
        <f aca="false">A4216</f>
        <v>57</v>
      </c>
      <c r="I4216" s="0" t="n">
        <f aca="false">B4216</f>
        <v>14</v>
      </c>
    </row>
    <row r="4217" customFormat="false" ht="12.8" hidden="false" customHeight="false" outlineLevel="0" collapsed="false">
      <c r="A4217" s="0" t="n">
        <f aca="false">IF(B4216&lt;&gt;$D$1,A4216,A4216+1)</f>
        <v>57</v>
      </c>
      <c r="B4217" s="0" t="n">
        <f aca="false">IF(B4216&lt;&gt;$D$1,B4216+1,1)</f>
        <v>15</v>
      </c>
      <c r="C4217" s="0" t="str">
        <f aca="false">IFERROR(VLOOKUP(A4217,'Province Map'!$A$2:$BX$77,(MATCH(B4217,'Province Map'!$B$2:$BX$2,0)+1),0),"")</f>
        <v/>
      </c>
      <c r="D4217" s="0" t="str">
        <f aca="false">IF(C4217="T","T","")</f>
        <v/>
      </c>
      <c r="E4217" s="0" t="str">
        <f aca="false">IF(D4217="T",COUNTIF($D$3:$D4217,"T"),"")</f>
        <v/>
      </c>
      <c r="F4217" s="0" t="str">
        <f aca="false">IF(C4217="S","S","")</f>
        <v/>
      </c>
      <c r="G4217" s="0" t="str">
        <f aca="false">IF(F4217="S",COUNTIF($F$3:$F4217,"S"),"")</f>
        <v/>
      </c>
      <c r="H4217" s="0" t="n">
        <f aca="false">A4217</f>
        <v>57</v>
      </c>
      <c r="I4217" s="0" t="n">
        <f aca="false">B4217</f>
        <v>15</v>
      </c>
    </row>
    <row r="4218" customFormat="false" ht="12.8" hidden="false" customHeight="false" outlineLevel="0" collapsed="false">
      <c r="A4218" s="0" t="n">
        <f aca="false">IF(B4217&lt;&gt;$D$1,A4217,A4217+1)</f>
        <v>57</v>
      </c>
      <c r="B4218" s="0" t="n">
        <f aca="false">IF(B4217&lt;&gt;$D$1,B4217+1,1)</f>
        <v>16</v>
      </c>
      <c r="C4218" s="0" t="str">
        <f aca="false">IFERROR(VLOOKUP(A4218,'Province Map'!$A$2:$BX$77,(MATCH(B4218,'Province Map'!$B$2:$BX$2,0)+1),0),"")</f>
        <v/>
      </c>
      <c r="D4218" s="0" t="str">
        <f aca="false">IF(C4218="T","T","")</f>
        <v/>
      </c>
      <c r="E4218" s="0" t="str">
        <f aca="false">IF(D4218="T",COUNTIF($D$3:$D4218,"T"),"")</f>
        <v/>
      </c>
      <c r="F4218" s="0" t="str">
        <f aca="false">IF(C4218="S","S","")</f>
        <v/>
      </c>
      <c r="G4218" s="0" t="str">
        <f aca="false">IF(F4218="S",COUNTIF($F$3:$F4218,"S"),"")</f>
        <v/>
      </c>
      <c r="H4218" s="0" t="n">
        <f aca="false">A4218</f>
        <v>57</v>
      </c>
      <c r="I4218" s="0" t="n">
        <f aca="false">B4218</f>
        <v>16</v>
      </c>
    </row>
    <row r="4219" customFormat="false" ht="12.8" hidden="false" customHeight="false" outlineLevel="0" collapsed="false">
      <c r="A4219" s="0" t="n">
        <f aca="false">IF(B4218&lt;&gt;$D$1,A4218,A4218+1)</f>
        <v>57</v>
      </c>
      <c r="B4219" s="0" t="n">
        <f aca="false">IF(B4218&lt;&gt;$D$1,B4218+1,1)</f>
        <v>17</v>
      </c>
      <c r="C4219" s="0" t="str">
        <f aca="false">IFERROR(VLOOKUP(A4219,'Province Map'!$A$2:$BX$77,(MATCH(B4219,'Province Map'!$B$2:$BX$2,0)+1),0),"")</f>
        <v/>
      </c>
      <c r="D4219" s="0" t="str">
        <f aca="false">IF(C4219="T","T","")</f>
        <v/>
      </c>
      <c r="E4219" s="0" t="str">
        <f aca="false">IF(D4219="T",COUNTIF($D$3:$D4219,"T"),"")</f>
        <v/>
      </c>
      <c r="F4219" s="0" t="str">
        <f aca="false">IF(C4219="S","S","")</f>
        <v/>
      </c>
      <c r="G4219" s="0" t="str">
        <f aca="false">IF(F4219="S",COUNTIF($F$3:$F4219,"S"),"")</f>
        <v/>
      </c>
      <c r="H4219" s="0" t="n">
        <f aca="false">A4219</f>
        <v>57</v>
      </c>
      <c r="I4219" s="0" t="n">
        <f aca="false">B4219</f>
        <v>17</v>
      </c>
    </row>
    <row r="4220" customFormat="false" ht="12.8" hidden="false" customHeight="false" outlineLevel="0" collapsed="false">
      <c r="A4220" s="0" t="n">
        <f aca="false">IF(B4219&lt;&gt;$D$1,A4219,A4219+1)</f>
        <v>57</v>
      </c>
      <c r="B4220" s="0" t="n">
        <f aca="false">IF(B4219&lt;&gt;$D$1,B4219+1,1)</f>
        <v>18</v>
      </c>
      <c r="C4220" s="0" t="str">
        <f aca="false">IFERROR(VLOOKUP(A4220,'Province Map'!$A$2:$BX$77,(MATCH(B4220,'Province Map'!$B$2:$BX$2,0)+1),0),"")</f>
        <v/>
      </c>
      <c r="D4220" s="0" t="str">
        <f aca="false">IF(C4220="T","T","")</f>
        <v/>
      </c>
      <c r="E4220" s="0" t="str">
        <f aca="false">IF(D4220="T",COUNTIF($D$3:$D4220,"T"),"")</f>
        <v/>
      </c>
      <c r="F4220" s="0" t="str">
        <f aca="false">IF(C4220="S","S","")</f>
        <v/>
      </c>
      <c r="G4220" s="0" t="str">
        <f aca="false">IF(F4220="S",COUNTIF($F$3:$F4220,"S"),"")</f>
        <v/>
      </c>
      <c r="H4220" s="0" t="n">
        <f aca="false">A4220</f>
        <v>57</v>
      </c>
      <c r="I4220" s="0" t="n">
        <f aca="false">B4220</f>
        <v>18</v>
      </c>
    </row>
    <row r="4221" customFormat="false" ht="12.8" hidden="false" customHeight="false" outlineLevel="0" collapsed="false">
      <c r="A4221" s="0" t="n">
        <f aca="false">IF(B4220&lt;&gt;$D$1,A4220,A4220+1)</f>
        <v>57</v>
      </c>
      <c r="B4221" s="0" t="n">
        <f aca="false">IF(B4220&lt;&gt;$D$1,B4220+1,1)</f>
        <v>19</v>
      </c>
      <c r="C4221" s="0" t="str">
        <f aca="false">IFERROR(VLOOKUP(A4221,'Province Map'!$A$2:$BX$77,(MATCH(B4221,'Province Map'!$B$2:$BX$2,0)+1),0),"")</f>
        <v/>
      </c>
      <c r="D4221" s="0" t="str">
        <f aca="false">IF(C4221="T","T","")</f>
        <v/>
      </c>
      <c r="E4221" s="0" t="str">
        <f aca="false">IF(D4221="T",COUNTIF($D$3:$D4221,"T"),"")</f>
        <v/>
      </c>
      <c r="F4221" s="0" t="str">
        <f aca="false">IF(C4221="S","S","")</f>
        <v/>
      </c>
      <c r="G4221" s="0" t="str">
        <f aca="false">IF(F4221="S",COUNTIF($F$3:$F4221,"S"),"")</f>
        <v/>
      </c>
      <c r="H4221" s="0" t="n">
        <f aca="false">A4221</f>
        <v>57</v>
      </c>
      <c r="I4221" s="0" t="n">
        <f aca="false">B4221</f>
        <v>19</v>
      </c>
    </row>
    <row r="4222" customFormat="false" ht="12.8" hidden="false" customHeight="false" outlineLevel="0" collapsed="false">
      <c r="A4222" s="0" t="n">
        <f aca="false">IF(B4221&lt;&gt;$D$1,A4221,A4221+1)</f>
        <v>57</v>
      </c>
      <c r="B4222" s="0" t="n">
        <f aca="false">IF(B4221&lt;&gt;$D$1,B4221+1,1)</f>
        <v>20</v>
      </c>
      <c r="C4222" s="0" t="str">
        <f aca="false">IFERROR(VLOOKUP(A4222,'Province Map'!$A$2:$BX$77,(MATCH(B4222,'Province Map'!$B$2:$BX$2,0)+1),0),"")</f>
        <v/>
      </c>
      <c r="D4222" s="0" t="str">
        <f aca="false">IF(C4222="T","T","")</f>
        <v/>
      </c>
      <c r="E4222" s="0" t="str">
        <f aca="false">IF(D4222="T",COUNTIF($D$3:$D4222,"T"),"")</f>
        <v/>
      </c>
      <c r="F4222" s="0" t="str">
        <f aca="false">IF(C4222="S","S","")</f>
        <v/>
      </c>
      <c r="G4222" s="0" t="str">
        <f aca="false">IF(F4222="S",COUNTIF($F$3:$F4222,"S"),"")</f>
        <v/>
      </c>
      <c r="H4222" s="0" t="n">
        <f aca="false">A4222</f>
        <v>57</v>
      </c>
      <c r="I4222" s="0" t="n">
        <f aca="false">B4222</f>
        <v>20</v>
      </c>
    </row>
    <row r="4223" customFormat="false" ht="12.8" hidden="false" customHeight="false" outlineLevel="0" collapsed="false">
      <c r="A4223" s="0" t="n">
        <f aca="false">IF(B4222&lt;&gt;$D$1,A4222,A4222+1)</f>
        <v>57</v>
      </c>
      <c r="B4223" s="0" t="n">
        <f aca="false">IF(B4222&lt;&gt;$D$1,B4222+1,1)</f>
        <v>21</v>
      </c>
      <c r="C4223" s="0" t="str">
        <f aca="false">IFERROR(VLOOKUP(A4223,'Province Map'!$A$2:$BX$77,(MATCH(B4223,'Province Map'!$B$2:$BX$2,0)+1),0),"")</f>
        <v/>
      </c>
      <c r="D4223" s="0" t="str">
        <f aca="false">IF(C4223="T","T","")</f>
        <v/>
      </c>
      <c r="E4223" s="0" t="str">
        <f aca="false">IF(D4223="T",COUNTIF($D$3:$D4223,"T"),"")</f>
        <v/>
      </c>
      <c r="F4223" s="0" t="str">
        <f aca="false">IF(C4223="S","S","")</f>
        <v/>
      </c>
      <c r="G4223" s="0" t="str">
        <f aca="false">IF(F4223="S",COUNTIF($F$3:$F4223,"S"),"")</f>
        <v/>
      </c>
      <c r="H4223" s="0" t="n">
        <f aca="false">A4223</f>
        <v>57</v>
      </c>
      <c r="I4223" s="0" t="n">
        <f aca="false">B4223</f>
        <v>21</v>
      </c>
    </row>
    <row r="4224" customFormat="false" ht="12.8" hidden="false" customHeight="false" outlineLevel="0" collapsed="false">
      <c r="A4224" s="0" t="n">
        <f aca="false">IF(B4223&lt;&gt;$D$1,A4223,A4223+1)</f>
        <v>57</v>
      </c>
      <c r="B4224" s="0" t="n">
        <f aca="false">IF(B4223&lt;&gt;$D$1,B4223+1,1)</f>
        <v>22</v>
      </c>
      <c r="C4224" s="0" t="str">
        <f aca="false">IFERROR(VLOOKUP(A4224,'Province Map'!$A$2:$BX$77,(MATCH(B4224,'Province Map'!$B$2:$BX$2,0)+1),0),"")</f>
        <v/>
      </c>
      <c r="D4224" s="0" t="str">
        <f aca="false">IF(C4224="T","T","")</f>
        <v/>
      </c>
      <c r="E4224" s="0" t="str">
        <f aca="false">IF(D4224="T",COUNTIF($D$3:$D4224,"T"),"")</f>
        <v/>
      </c>
      <c r="F4224" s="0" t="str">
        <f aca="false">IF(C4224="S","S","")</f>
        <v/>
      </c>
      <c r="G4224" s="0" t="str">
        <f aca="false">IF(F4224="S",COUNTIF($F$3:$F4224,"S"),"")</f>
        <v/>
      </c>
      <c r="H4224" s="0" t="n">
        <f aca="false">A4224</f>
        <v>57</v>
      </c>
      <c r="I4224" s="0" t="n">
        <f aca="false">B4224</f>
        <v>22</v>
      </c>
    </row>
    <row r="4225" customFormat="false" ht="12.8" hidden="false" customHeight="false" outlineLevel="0" collapsed="false">
      <c r="A4225" s="0" t="n">
        <f aca="false">IF(B4224&lt;&gt;$D$1,A4224,A4224+1)</f>
        <v>57</v>
      </c>
      <c r="B4225" s="0" t="n">
        <f aca="false">IF(B4224&lt;&gt;$D$1,B4224+1,1)</f>
        <v>23</v>
      </c>
      <c r="C4225" s="0" t="str">
        <f aca="false">IFERROR(VLOOKUP(A4225,'Province Map'!$A$2:$BX$77,(MATCH(B4225,'Province Map'!$B$2:$BX$2,0)+1),0),"")</f>
        <v/>
      </c>
      <c r="D4225" s="0" t="str">
        <f aca="false">IF(C4225="T","T","")</f>
        <v/>
      </c>
      <c r="E4225" s="0" t="str">
        <f aca="false">IF(D4225="T",COUNTIF($D$3:$D4225,"T"),"")</f>
        <v/>
      </c>
      <c r="F4225" s="0" t="str">
        <f aca="false">IF(C4225="S","S","")</f>
        <v/>
      </c>
      <c r="G4225" s="0" t="str">
        <f aca="false">IF(F4225="S",COUNTIF($F$3:$F4225,"S"),"")</f>
        <v/>
      </c>
      <c r="H4225" s="0" t="n">
        <f aca="false">A4225</f>
        <v>57</v>
      </c>
      <c r="I4225" s="0" t="n">
        <f aca="false">B4225</f>
        <v>23</v>
      </c>
    </row>
    <row r="4226" customFormat="false" ht="12.8" hidden="false" customHeight="false" outlineLevel="0" collapsed="false">
      <c r="A4226" s="0" t="n">
        <f aca="false">IF(B4225&lt;&gt;$D$1,A4225,A4225+1)</f>
        <v>57</v>
      </c>
      <c r="B4226" s="0" t="n">
        <f aca="false">IF(B4225&lt;&gt;$D$1,B4225+1,1)</f>
        <v>24</v>
      </c>
      <c r="C4226" s="0" t="str">
        <f aca="false">IFERROR(VLOOKUP(A4226,'Province Map'!$A$2:$BX$77,(MATCH(B4226,'Province Map'!$B$2:$BX$2,0)+1),0),"")</f>
        <v/>
      </c>
      <c r="D4226" s="0" t="str">
        <f aca="false">IF(C4226="T","T","")</f>
        <v/>
      </c>
      <c r="E4226" s="0" t="str">
        <f aca="false">IF(D4226="T",COUNTIF($D$3:$D4226,"T"),"")</f>
        <v/>
      </c>
      <c r="F4226" s="0" t="str">
        <f aca="false">IF(C4226="S","S","")</f>
        <v/>
      </c>
      <c r="G4226" s="0" t="str">
        <f aca="false">IF(F4226="S",COUNTIF($F$3:$F4226,"S"),"")</f>
        <v/>
      </c>
      <c r="H4226" s="0" t="n">
        <f aca="false">A4226</f>
        <v>57</v>
      </c>
      <c r="I4226" s="0" t="n">
        <f aca="false">B4226</f>
        <v>24</v>
      </c>
    </row>
    <row r="4227" customFormat="false" ht="12.8" hidden="false" customHeight="false" outlineLevel="0" collapsed="false">
      <c r="A4227" s="0" t="n">
        <f aca="false">IF(B4226&lt;&gt;$D$1,A4226,A4226+1)</f>
        <v>57</v>
      </c>
      <c r="B4227" s="0" t="n">
        <f aca="false">IF(B4226&lt;&gt;$D$1,B4226+1,1)</f>
        <v>25</v>
      </c>
      <c r="C4227" s="0" t="str">
        <f aca="false">IFERROR(VLOOKUP(A4227,'Province Map'!$A$2:$BX$77,(MATCH(B4227,'Province Map'!$B$2:$BX$2,0)+1),0),"")</f>
        <v/>
      </c>
      <c r="D4227" s="0" t="str">
        <f aca="false">IF(C4227="T","T","")</f>
        <v/>
      </c>
      <c r="E4227" s="0" t="str">
        <f aca="false">IF(D4227="T",COUNTIF($D$3:$D4227,"T"),"")</f>
        <v/>
      </c>
      <c r="F4227" s="0" t="str">
        <f aca="false">IF(C4227="S","S","")</f>
        <v/>
      </c>
      <c r="G4227" s="0" t="str">
        <f aca="false">IF(F4227="S",COUNTIF($F$3:$F4227,"S"),"")</f>
        <v/>
      </c>
      <c r="H4227" s="0" t="n">
        <f aca="false">A4227</f>
        <v>57</v>
      </c>
      <c r="I4227" s="0" t="n">
        <f aca="false">B4227</f>
        <v>25</v>
      </c>
    </row>
    <row r="4228" customFormat="false" ht="12.8" hidden="false" customHeight="false" outlineLevel="0" collapsed="false">
      <c r="A4228" s="0" t="n">
        <f aca="false">IF(B4227&lt;&gt;$D$1,A4227,A4227+1)</f>
        <v>57</v>
      </c>
      <c r="B4228" s="0" t="n">
        <f aca="false">IF(B4227&lt;&gt;$D$1,B4227+1,1)</f>
        <v>26</v>
      </c>
      <c r="C4228" s="0" t="str">
        <f aca="false">IFERROR(VLOOKUP(A4228,'Province Map'!$A$2:$BX$77,(MATCH(B4228,'Province Map'!$B$2:$BX$2,0)+1),0),"")</f>
        <v/>
      </c>
      <c r="D4228" s="0" t="str">
        <f aca="false">IF(C4228="T","T","")</f>
        <v/>
      </c>
      <c r="E4228" s="0" t="str">
        <f aca="false">IF(D4228="T",COUNTIF($D$3:$D4228,"T"),"")</f>
        <v/>
      </c>
      <c r="F4228" s="0" t="str">
        <f aca="false">IF(C4228="S","S","")</f>
        <v/>
      </c>
      <c r="G4228" s="0" t="str">
        <f aca="false">IF(F4228="S",COUNTIF($F$3:$F4228,"S"),"")</f>
        <v/>
      </c>
      <c r="H4228" s="0" t="n">
        <f aca="false">A4228</f>
        <v>57</v>
      </c>
      <c r="I4228" s="0" t="n">
        <f aca="false">B4228</f>
        <v>26</v>
      </c>
    </row>
    <row r="4229" customFormat="false" ht="12.8" hidden="false" customHeight="false" outlineLevel="0" collapsed="false">
      <c r="A4229" s="0" t="n">
        <f aca="false">IF(B4228&lt;&gt;$D$1,A4228,A4228+1)</f>
        <v>57</v>
      </c>
      <c r="B4229" s="0" t="n">
        <f aca="false">IF(B4228&lt;&gt;$D$1,B4228+1,1)</f>
        <v>27</v>
      </c>
      <c r="C4229" s="0" t="str">
        <f aca="false">IFERROR(VLOOKUP(A4229,'Province Map'!$A$2:$BX$77,(MATCH(B4229,'Province Map'!$B$2:$BX$2,0)+1),0),"")</f>
        <v/>
      </c>
      <c r="D4229" s="0" t="str">
        <f aca="false">IF(C4229="T","T","")</f>
        <v/>
      </c>
      <c r="E4229" s="0" t="str">
        <f aca="false">IF(D4229="T",COUNTIF($D$3:$D4229,"T"),"")</f>
        <v/>
      </c>
      <c r="F4229" s="0" t="str">
        <f aca="false">IF(C4229="S","S","")</f>
        <v/>
      </c>
      <c r="G4229" s="0" t="str">
        <f aca="false">IF(F4229="S",COUNTIF($F$3:$F4229,"S"),"")</f>
        <v/>
      </c>
      <c r="H4229" s="0" t="n">
        <f aca="false">A4229</f>
        <v>57</v>
      </c>
      <c r="I4229" s="0" t="n">
        <f aca="false">B4229</f>
        <v>27</v>
      </c>
    </row>
    <row r="4230" customFormat="false" ht="12.8" hidden="false" customHeight="false" outlineLevel="0" collapsed="false">
      <c r="A4230" s="0" t="n">
        <f aca="false">IF(B4229&lt;&gt;$D$1,A4229,A4229+1)</f>
        <v>57</v>
      </c>
      <c r="B4230" s="0" t="n">
        <f aca="false">IF(B4229&lt;&gt;$D$1,B4229+1,1)</f>
        <v>28</v>
      </c>
      <c r="C4230" s="0" t="str">
        <f aca="false">IFERROR(VLOOKUP(A4230,'Province Map'!$A$2:$BX$77,(MATCH(B4230,'Province Map'!$B$2:$BX$2,0)+1),0),"")</f>
        <v/>
      </c>
      <c r="D4230" s="0" t="str">
        <f aca="false">IF(C4230="T","T","")</f>
        <v/>
      </c>
      <c r="E4230" s="0" t="str">
        <f aca="false">IF(D4230="T",COUNTIF($D$3:$D4230,"T"),"")</f>
        <v/>
      </c>
      <c r="F4230" s="0" t="str">
        <f aca="false">IF(C4230="S","S","")</f>
        <v/>
      </c>
      <c r="G4230" s="0" t="str">
        <f aca="false">IF(F4230="S",COUNTIF($F$3:$F4230,"S"),"")</f>
        <v/>
      </c>
      <c r="H4230" s="0" t="n">
        <f aca="false">A4230</f>
        <v>57</v>
      </c>
      <c r="I4230" s="0" t="n">
        <f aca="false">B4230</f>
        <v>28</v>
      </c>
    </row>
    <row r="4231" customFormat="false" ht="12.8" hidden="false" customHeight="false" outlineLevel="0" collapsed="false">
      <c r="A4231" s="0" t="n">
        <f aca="false">IF(B4230&lt;&gt;$D$1,A4230,A4230+1)</f>
        <v>57</v>
      </c>
      <c r="B4231" s="0" t="n">
        <f aca="false">IF(B4230&lt;&gt;$D$1,B4230+1,1)</f>
        <v>29</v>
      </c>
      <c r="C4231" s="0" t="str">
        <f aca="false">IFERROR(VLOOKUP(A4231,'Province Map'!$A$2:$BX$77,(MATCH(B4231,'Province Map'!$B$2:$BX$2,0)+1),0),"")</f>
        <v/>
      </c>
      <c r="D4231" s="0" t="str">
        <f aca="false">IF(C4231="T","T","")</f>
        <v/>
      </c>
      <c r="E4231" s="0" t="str">
        <f aca="false">IF(D4231="T",COUNTIF($D$3:$D4231,"T"),"")</f>
        <v/>
      </c>
      <c r="F4231" s="0" t="str">
        <f aca="false">IF(C4231="S","S","")</f>
        <v/>
      </c>
      <c r="G4231" s="0" t="str">
        <f aca="false">IF(F4231="S",COUNTIF($F$3:$F4231,"S"),"")</f>
        <v/>
      </c>
      <c r="H4231" s="0" t="n">
        <f aca="false">A4231</f>
        <v>57</v>
      </c>
      <c r="I4231" s="0" t="n">
        <f aca="false">B4231</f>
        <v>29</v>
      </c>
    </row>
    <row r="4232" customFormat="false" ht="12.8" hidden="false" customHeight="false" outlineLevel="0" collapsed="false">
      <c r="A4232" s="0" t="n">
        <f aca="false">IF(B4231&lt;&gt;$D$1,A4231,A4231+1)</f>
        <v>57</v>
      </c>
      <c r="B4232" s="0" t="n">
        <f aca="false">IF(B4231&lt;&gt;$D$1,B4231+1,1)</f>
        <v>30</v>
      </c>
      <c r="C4232" s="0" t="str">
        <f aca="false">IFERROR(VLOOKUP(A4232,'Province Map'!$A$2:$BX$77,(MATCH(B4232,'Province Map'!$B$2:$BX$2,0)+1),0),"")</f>
        <v/>
      </c>
      <c r="D4232" s="0" t="str">
        <f aca="false">IF(C4232="T","T","")</f>
        <v/>
      </c>
      <c r="E4232" s="0" t="str">
        <f aca="false">IF(D4232="T",COUNTIF($D$3:$D4232,"T"),"")</f>
        <v/>
      </c>
      <c r="F4232" s="0" t="str">
        <f aca="false">IF(C4232="S","S","")</f>
        <v/>
      </c>
      <c r="G4232" s="0" t="str">
        <f aca="false">IF(F4232="S",COUNTIF($F$3:$F4232,"S"),"")</f>
        <v/>
      </c>
      <c r="H4232" s="0" t="n">
        <f aca="false">A4232</f>
        <v>57</v>
      </c>
      <c r="I4232" s="0" t="n">
        <f aca="false">B4232</f>
        <v>30</v>
      </c>
    </row>
    <row r="4233" customFormat="false" ht="12.8" hidden="false" customHeight="false" outlineLevel="0" collapsed="false">
      <c r="A4233" s="0" t="n">
        <f aca="false">IF(B4232&lt;&gt;$D$1,A4232,A4232+1)</f>
        <v>57</v>
      </c>
      <c r="B4233" s="0" t="n">
        <f aca="false">IF(B4232&lt;&gt;$D$1,B4232+1,1)</f>
        <v>31</v>
      </c>
      <c r="C4233" s="0" t="str">
        <f aca="false">IFERROR(VLOOKUP(A4233,'Province Map'!$A$2:$BX$77,(MATCH(B4233,'Province Map'!$B$2:$BX$2,0)+1),0),"")</f>
        <v/>
      </c>
      <c r="D4233" s="0" t="str">
        <f aca="false">IF(C4233="T","T","")</f>
        <v/>
      </c>
      <c r="E4233" s="0" t="str">
        <f aca="false">IF(D4233="T",COUNTIF($D$3:$D4233,"T"),"")</f>
        <v/>
      </c>
      <c r="F4233" s="0" t="str">
        <f aca="false">IF(C4233="S","S","")</f>
        <v/>
      </c>
      <c r="G4233" s="0" t="str">
        <f aca="false">IF(F4233="S",COUNTIF($F$3:$F4233,"S"),"")</f>
        <v/>
      </c>
      <c r="H4233" s="0" t="n">
        <f aca="false">A4233</f>
        <v>57</v>
      </c>
      <c r="I4233" s="0" t="n">
        <f aca="false">B4233</f>
        <v>31</v>
      </c>
    </row>
    <row r="4234" customFormat="false" ht="12.8" hidden="false" customHeight="false" outlineLevel="0" collapsed="false">
      <c r="A4234" s="0" t="n">
        <f aca="false">IF(B4233&lt;&gt;$D$1,A4233,A4233+1)</f>
        <v>57</v>
      </c>
      <c r="B4234" s="0" t="n">
        <f aca="false">IF(B4233&lt;&gt;$D$1,B4233+1,1)</f>
        <v>32</v>
      </c>
      <c r="C4234" s="0" t="str">
        <f aca="false">IFERROR(VLOOKUP(A4234,'Province Map'!$A$2:$BX$77,(MATCH(B4234,'Province Map'!$B$2:$BX$2,0)+1),0),"")</f>
        <v/>
      </c>
      <c r="D4234" s="0" t="str">
        <f aca="false">IF(C4234="T","T","")</f>
        <v/>
      </c>
      <c r="E4234" s="0" t="str">
        <f aca="false">IF(D4234="T",COUNTIF($D$3:$D4234,"T"),"")</f>
        <v/>
      </c>
      <c r="F4234" s="0" t="str">
        <f aca="false">IF(C4234="S","S","")</f>
        <v/>
      </c>
      <c r="G4234" s="0" t="str">
        <f aca="false">IF(F4234="S",COUNTIF($F$3:$F4234,"S"),"")</f>
        <v/>
      </c>
      <c r="H4234" s="0" t="n">
        <f aca="false">A4234</f>
        <v>57</v>
      </c>
      <c r="I4234" s="0" t="n">
        <f aca="false">B4234</f>
        <v>32</v>
      </c>
    </row>
    <row r="4235" customFormat="false" ht="12.8" hidden="false" customHeight="false" outlineLevel="0" collapsed="false">
      <c r="A4235" s="0" t="n">
        <f aca="false">IF(B4234&lt;&gt;$D$1,A4234,A4234+1)</f>
        <v>57</v>
      </c>
      <c r="B4235" s="0" t="n">
        <f aca="false">IF(B4234&lt;&gt;$D$1,B4234+1,1)</f>
        <v>33</v>
      </c>
      <c r="C4235" s="0" t="str">
        <f aca="false">IFERROR(VLOOKUP(A4235,'Province Map'!$A$2:$BX$77,(MATCH(B4235,'Province Map'!$B$2:$BX$2,0)+1),0),"")</f>
        <v/>
      </c>
      <c r="D4235" s="0" t="str">
        <f aca="false">IF(C4235="T","T","")</f>
        <v/>
      </c>
      <c r="E4235" s="0" t="str">
        <f aca="false">IF(D4235="T",COUNTIF($D$3:$D4235,"T"),"")</f>
        <v/>
      </c>
      <c r="F4235" s="0" t="str">
        <f aca="false">IF(C4235="S","S","")</f>
        <v/>
      </c>
      <c r="G4235" s="0" t="str">
        <f aca="false">IF(F4235="S",COUNTIF($F$3:$F4235,"S"),"")</f>
        <v/>
      </c>
      <c r="H4235" s="0" t="n">
        <f aca="false">A4235</f>
        <v>57</v>
      </c>
      <c r="I4235" s="0" t="n">
        <f aca="false">B4235</f>
        <v>33</v>
      </c>
    </row>
    <row r="4236" customFormat="false" ht="12.8" hidden="false" customHeight="false" outlineLevel="0" collapsed="false">
      <c r="A4236" s="0" t="n">
        <f aca="false">IF(B4235&lt;&gt;$D$1,A4235,A4235+1)</f>
        <v>57</v>
      </c>
      <c r="B4236" s="0" t="n">
        <f aca="false">IF(B4235&lt;&gt;$D$1,B4235+1,1)</f>
        <v>34</v>
      </c>
      <c r="C4236" s="0" t="str">
        <f aca="false">IFERROR(VLOOKUP(A4236,'Province Map'!$A$2:$BX$77,(MATCH(B4236,'Province Map'!$B$2:$BX$2,0)+1),0),"")</f>
        <v/>
      </c>
      <c r="D4236" s="0" t="str">
        <f aca="false">IF(C4236="T","T","")</f>
        <v/>
      </c>
      <c r="E4236" s="0" t="str">
        <f aca="false">IF(D4236="T",COUNTIF($D$3:$D4236,"T"),"")</f>
        <v/>
      </c>
      <c r="F4236" s="0" t="str">
        <f aca="false">IF(C4236="S","S","")</f>
        <v/>
      </c>
      <c r="G4236" s="0" t="str">
        <f aca="false">IF(F4236="S",COUNTIF($F$3:$F4236,"S"),"")</f>
        <v/>
      </c>
      <c r="H4236" s="0" t="n">
        <f aca="false">A4236</f>
        <v>57</v>
      </c>
      <c r="I4236" s="0" t="n">
        <f aca="false">B4236</f>
        <v>34</v>
      </c>
    </row>
    <row r="4237" customFormat="false" ht="12.8" hidden="false" customHeight="false" outlineLevel="0" collapsed="false">
      <c r="A4237" s="0" t="n">
        <f aca="false">IF(B4236&lt;&gt;$D$1,A4236,A4236+1)</f>
        <v>57</v>
      </c>
      <c r="B4237" s="0" t="n">
        <f aca="false">IF(B4236&lt;&gt;$D$1,B4236+1,1)</f>
        <v>35</v>
      </c>
      <c r="C4237" s="0" t="str">
        <f aca="false">IFERROR(VLOOKUP(A4237,'Province Map'!$A$2:$BX$77,(MATCH(B4237,'Province Map'!$B$2:$BX$2,0)+1),0),"")</f>
        <v/>
      </c>
      <c r="D4237" s="0" t="str">
        <f aca="false">IF(C4237="T","T","")</f>
        <v/>
      </c>
      <c r="E4237" s="0" t="str">
        <f aca="false">IF(D4237="T",COUNTIF($D$3:$D4237,"T"),"")</f>
        <v/>
      </c>
      <c r="F4237" s="0" t="str">
        <f aca="false">IF(C4237="S","S","")</f>
        <v/>
      </c>
      <c r="G4237" s="0" t="str">
        <f aca="false">IF(F4237="S",COUNTIF($F$3:$F4237,"S"),"")</f>
        <v/>
      </c>
      <c r="H4237" s="0" t="n">
        <f aca="false">A4237</f>
        <v>57</v>
      </c>
      <c r="I4237" s="0" t="n">
        <f aca="false">B4237</f>
        <v>35</v>
      </c>
    </row>
    <row r="4238" customFormat="false" ht="12.8" hidden="false" customHeight="false" outlineLevel="0" collapsed="false">
      <c r="A4238" s="0" t="n">
        <f aca="false">IF(B4237&lt;&gt;$D$1,A4237,A4237+1)</f>
        <v>57</v>
      </c>
      <c r="B4238" s="0" t="n">
        <f aca="false">IF(B4237&lt;&gt;$D$1,B4237+1,1)</f>
        <v>36</v>
      </c>
      <c r="C4238" s="0" t="str">
        <f aca="false">IFERROR(VLOOKUP(A4238,'Province Map'!$A$2:$BX$77,(MATCH(B4238,'Province Map'!$B$2:$BX$2,0)+1),0),"")</f>
        <v/>
      </c>
      <c r="D4238" s="0" t="str">
        <f aca="false">IF(C4238="T","T","")</f>
        <v/>
      </c>
      <c r="E4238" s="0" t="str">
        <f aca="false">IF(D4238="T",COUNTIF($D$3:$D4238,"T"),"")</f>
        <v/>
      </c>
      <c r="F4238" s="0" t="str">
        <f aca="false">IF(C4238="S","S","")</f>
        <v/>
      </c>
      <c r="G4238" s="0" t="str">
        <f aca="false">IF(F4238="S",COUNTIF($F$3:$F4238,"S"),"")</f>
        <v/>
      </c>
      <c r="H4238" s="0" t="n">
        <f aca="false">A4238</f>
        <v>57</v>
      </c>
      <c r="I4238" s="0" t="n">
        <f aca="false">B4238</f>
        <v>36</v>
      </c>
    </row>
    <row r="4239" customFormat="false" ht="12.8" hidden="false" customHeight="false" outlineLevel="0" collapsed="false">
      <c r="A4239" s="0" t="n">
        <f aca="false">IF(B4238&lt;&gt;$D$1,A4238,A4238+1)</f>
        <v>57</v>
      </c>
      <c r="B4239" s="0" t="n">
        <f aca="false">IF(B4238&lt;&gt;$D$1,B4238+1,1)</f>
        <v>37</v>
      </c>
      <c r="C4239" s="0" t="str">
        <f aca="false">IFERROR(VLOOKUP(A4239,'Province Map'!$A$2:$BX$77,(MATCH(B4239,'Province Map'!$B$2:$BX$2,0)+1),0),"")</f>
        <v/>
      </c>
      <c r="D4239" s="0" t="str">
        <f aca="false">IF(C4239="T","T","")</f>
        <v/>
      </c>
      <c r="E4239" s="0" t="str">
        <f aca="false">IF(D4239="T",COUNTIF($D$3:$D4239,"T"),"")</f>
        <v/>
      </c>
      <c r="F4239" s="0" t="str">
        <f aca="false">IF(C4239="S","S","")</f>
        <v/>
      </c>
      <c r="G4239" s="0" t="str">
        <f aca="false">IF(F4239="S",COUNTIF($F$3:$F4239,"S"),"")</f>
        <v/>
      </c>
      <c r="H4239" s="0" t="n">
        <f aca="false">A4239</f>
        <v>57</v>
      </c>
      <c r="I4239" s="0" t="n">
        <f aca="false">B4239</f>
        <v>37</v>
      </c>
    </row>
    <row r="4240" customFormat="false" ht="12.8" hidden="false" customHeight="false" outlineLevel="0" collapsed="false">
      <c r="A4240" s="0" t="n">
        <f aca="false">IF(B4239&lt;&gt;$D$1,A4239,A4239+1)</f>
        <v>57</v>
      </c>
      <c r="B4240" s="0" t="n">
        <f aca="false">IF(B4239&lt;&gt;$D$1,B4239+1,1)</f>
        <v>38</v>
      </c>
      <c r="C4240" s="0" t="str">
        <f aca="false">IFERROR(VLOOKUP(A4240,'Province Map'!$A$2:$BX$77,(MATCH(B4240,'Province Map'!$B$2:$BX$2,0)+1),0),"")</f>
        <v/>
      </c>
      <c r="D4240" s="0" t="str">
        <f aca="false">IF(C4240="T","T","")</f>
        <v/>
      </c>
      <c r="E4240" s="0" t="str">
        <f aca="false">IF(D4240="T",COUNTIF($D$3:$D4240,"T"),"")</f>
        <v/>
      </c>
      <c r="F4240" s="0" t="str">
        <f aca="false">IF(C4240="S","S","")</f>
        <v/>
      </c>
      <c r="G4240" s="0" t="str">
        <f aca="false">IF(F4240="S",COUNTIF($F$3:$F4240,"S"),"")</f>
        <v/>
      </c>
      <c r="H4240" s="0" t="n">
        <f aca="false">A4240</f>
        <v>57</v>
      </c>
      <c r="I4240" s="0" t="n">
        <f aca="false">B4240</f>
        <v>38</v>
      </c>
    </row>
    <row r="4241" customFormat="false" ht="12.8" hidden="false" customHeight="false" outlineLevel="0" collapsed="false">
      <c r="A4241" s="0" t="n">
        <f aca="false">IF(B4240&lt;&gt;$D$1,A4240,A4240+1)</f>
        <v>57</v>
      </c>
      <c r="B4241" s="0" t="n">
        <f aca="false">IF(B4240&lt;&gt;$D$1,B4240+1,1)</f>
        <v>39</v>
      </c>
      <c r="C4241" s="0" t="str">
        <f aca="false">IFERROR(VLOOKUP(A4241,'Province Map'!$A$2:$BX$77,(MATCH(B4241,'Province Map'!$B$2:$BX$2,0)+1),0),"")</f>
        <v/>
      </c>
      <c r="D4241" s="0" t="str">
        <f aca="false">IF(C4241="T","T","")</f>
        <v/>
      </c>
      <c r="E4241" s="0" t="str">
        <f aca="false">IF(D4241="T",COUNTIF($D$3:$D4241,"T"),"")</f>
        <v/>
      </c>
      <c r="F4241" s="0" t="str">
        <f aca="false">IF(C4241="S","S","")</f>
        <v/>
      </c>
      <c r="G4241" s="0" t="str">
        <f aca="false">IF(F4241="S",COUNTIF($F$3:$F4241,"S"),"")</f>
        <v/>
      </c>
      <c r="H4241" s="0" t="n">
        <f aca="false">A4241</f>
        <v>57</v>
      </c>
      <c r="I4241" s="0" t="n">
        <f aca="false">B4241</f>
        <v>39</v>
      </c>
    </row>
    <row r="4242" customFormat="false" ht="12.8" hidden="false" customHeight="false" outlineLevel="0" collapsed="false">
      <c r="A4242" s="0" t="n">
        <f aca="false">IF(B4241&lt;&gt;$D$1,A4241,A4241+1)</f>
        <v>57</v>
      </c>
      <c r="B4242" s="0" t="n">
        <f aca="false">IF(B4241&lt;&gt;$D$1,B4241+1,1)</f>
        <v>40</v>
      </c>
      <c r="C4242" s="0" t="str">
        <f aca="false">IFERROR(VLOOKUP(A4242,'Province Map'!$A$2:$BX$77,(MATCH(B4242,'Province Map'!$B$2:$BX$2,0)+1),0),"")</f>
        <v/>
      </c>
      <c r="D4242" s="0" t="str">
        <f aca="false">IF(C4242="T","T","")</f>
        <v/>
      </c>
      <c r="E4242" s="0" t="str">
        <f aca="false">IF(D4242="T",COUNTIF($D$3:$D4242,"T"),"")</f>
        <v/>
      </c>
      <c r="F4242" s="0" t="str">
        <f aca="false">IF(C4242="S","S","")</f>
        <v/>
      </c>
      <c r="G4242" s="0" t="str">
        <f aca="false">IF(F4242="S",COUNTIF($F$3:$F4242,"S"),"")</f>
        <v/>
      </c>
      <c r="H4242" s="0" t="n">
        <f aca="false">A4242</f>
        <v>57</v>
      </c>
      <c r="I4242" s="0" t="n">
        <f aca="false">B4242</f>
        <v>40</v>
      </c>
    </row>
    <row r="4243" customFormat="false" ht="12.8" hidden="false" customHeight="false" outlineLevel="0" collapsed="false">
      <c r="A4243" s="0" t="n">
        <f aca="false">IF(B4242&lt;&gt;$D$1,A4242,A4242+1)</f>
        <v>57</v>
      </c>
      <c r="B4243" s="0" t="n">
        <f aca="false">IF(B4242&lt;&gt;$D$1,B4242+1,1)</f>
        <v>41</v>
      </c>
      <c r="C4243" s="0" t="str">
        <f aca="false">IFERROR(VLOOKUP(A4243,'Province Map'!$A$2:$BX$77,(MATCH(B4243,'Province Map'!$B$2:$BX$2,0)+1),0),"")</f>
        <v/>
      </c>
      <c r="D4243" s="0" t="str">
        <f aca="false">IF(C4243="T","T","")</f>
        <v/>
      </c>
      <c r="E4243" s="0" t="str">
        <f aca="false">IF(D4243="T",COUNTIF($D$3:$D4243,"T"),"")</f>
        <v/>
      </c>
      <c r="F4243" s="0" t="str">
        <f aca="false">IF(C4243="S","S","")</f>
        <v/>
      </c>
      <c r="G4243" s="0" t="str">
        <f aca="false">IF(F4243="S",COUNTIF($F$3:$F4243,"S"),"")</f>
        <v/>
      </c>
      <c r="H4243" s="0" t="n">
        <f aca="false">A4243</f>
        <v>57</v>
      </c>
      <c r="I4243" s="0" t="n">
        <f aca="false">B4243</f>
        <v>41</v>
      </c>
    </row>
    <row r="4244" customFormat="false" ht="12.8" hidden="false" customHeight="false" outlineLevel="0" collapsed="false">
      <c r="A4244" s="0" t="n">
        <f aca="false">IF(B4243&lt;&gt;$D$1,A4243,A4243+1)</f>
        <v>57</v>
      </c>
      <c r="B4244" s="0" t="n">
        <f aca="false">IF(B4243&lt;&gt;$D$1,B4243+1,1)</f>
        <v>42</v>
      </c>
      <c r="C4244" s="0" t="str">
        <f aca="false">IFERROR(VLOOKUP(A4244,'Province Map'!$A$2:$BX$77,(MATCH(B4244,'Province Map'!$B$2:$BX$2,0)+1),0),"")</f>
        <v/>
      </c>
      <c r="D4244" s="0" t="str">
        <f aca="false">IF(C4244="T","T","")</f>
        <v/>
      </c>
      <c r="E4244" s="0" t="str">
        <f aca="false">IF(D4244="T",COUNTIF($D$3:$D4244,"T"),"")</f>
        <v/>
      </c>
      <c r="F4244" s="0" t="str">
        <f aca="false">IF(C4244="S","S","")</f>
        <v/>
      </c>
      <c r="G4244" s="0" t="str">
        <f aca="false">IF(F4244="S",COUNTIF($F$3:$F4244,"S"),"")</f>
        <v/>
      </c>
      <c r="H4244" s="0" t="n">
        <f aca="false">A4244</f>
        <v>57</v>
      </c>
      <c r="I4244" s="0" t="n">
        <f aca="false">B4244</f>
        <v>42</v>
      </c>
    </row>
    <row r="4245" customFormat="false" ht="12.8" hidden="false" customHeight="false" outlineLevel="0" collapsed="false">
      <c r="A4245" s="0" t="n">
        <f aca="false">IF(B4244&lt;&gt;$D$1,A4244,A4244+1)</f>
        <v>57</v>
      </c>
      <c r="B4245" s="0" t="n">
        <f aca="false">IF(B4244&lt;&gt;$D$1,B4244+1,1)</f>
        <v>43</v>
      </c>
      <c r="C4245" s="0" t="str">
        <f aca="false">IFERROR(VLOOKUP(A4245,'Province Map'!$A$2:$BX$77,(MATCH(B4245,'Province Map'!$B$2:$BX$2,0)+1),0),"")</f>
        <v/>
      </c>
      <c r="D4245" s="0" t="str">
        <f aca="false">IF(C4245="T","T","")</f>
        <v/>
      </c>
      <c r="E4245" s="0" t="str">
        <f aca="false">IF(D4245="T",COUNTIF($D$3:$D4245,"T"),"")</f>
        <v/>
      </c>
      <c r="F4245" s="0" t="str">
        <f aca="false">IF(C4245="S","S","")</f>
        <v/>
      </c>
      <c r="G4245" s="0" t="str">
        <f aca="false">IF(F4245="S",COUNTIF($F$3:$F4245,"S"),"")</f>
        <v/>
      </c>
      <c r="H4245" s="0" t="n">
        <f aca="false">A4245</f>
        <v>57</v>
      </c>
      <c r="I4245" s="0" t="n">
        <f aca="false">B4245</f>
        <v>43</v>
      </c>
    </row>
    <row r="4246" customFormat="false" ht="12.8" hidden="false" customHeight="false" outlineLevel="0" collapsed="false">
      <c r="A4246" s="0" t="n">
        <f aca="false">IF(B4245&lt;&gt;$D$1,A4245,A4245+1)</f>
        <v>57</v>
      </c>
      <c r="B4246" s="0" t="n">
        <f aca="false">IF(B4245&lt;&gt;$D$1,B4245+1,1)</f>
        <v>44</v>
      </c>
      <c r="C4246" s="0" t="str">
        <f aca="false">IFERROR(VLOOKUP(A4246,'Province Map'!$A$2:$BX$77,(MATCH(B4246,'Province Map'!$B$2:$BX$2,0)+1),0),"")</f>
        <v/>
      </c>
      <c r="D4246" s="0" t="str">
        <f aca="false">IF(C4246="T","T","")</f>
        <v/>
      </c>
      <c r="E4246" s="0" t="str">
        <f aca="false">IF(D4246="T",COUNTIF($D$3:$D4246,"T"),"")</f>
        <v/>
      </c>
      <c r="F4246" s="0" t="str">
        <f aca="false">IF(C4246="S","S","")</f>
        <v/>
      </c>
      <c r="G4246" s="0" t="str">
        <f aca="false">IF(F4246="S",COUNTIF($F$3:$F4246,"S"),"")</f>
        <v/>
      </c>
      <c r="H4246" s="0" t="n">
        <f aca="false">A4246</f>
        <v>57</v>
      </c>
      <c r="I4246" s="0" t="n">
        <f aca="false">B4246</f>
        <v>44</v>
      </c>
    </row>
    <row r="4247" customFormat="false" ht="12.8" hidden="false" customHeight="false" outlineLevel="0" collapsed="false">
      <c r="A4247" s="0" t="n">
        <f aca="false">IF(B4246&lt;&gt;$D$1,A4246,A4246+1)</f>
        <v>57</v>
      </c>
      <c r="B4247" s="0" t="n">
        <f aca="false">IF(B4246&lt;&gt;$D$1,B4246+1,1)</f>
        <v>45</v>
      </c>
      <c r="C4247" s="0" t="str">
        <f aca="false">IFERROR(VLOOKUP(A4247,'Province Map'!$A$2:$BX$77,(MATCH(B4247,'Province Map'!$B$2:$BX$2,0)+1),0),"")</f>
        <v/>
      </c>
      <c r="D4247" s="0" t="str">
        <f aca="false">IF(C4247="T","T","")</f>
        <v/>
      </c>
      <c r="E4247" s="0" t="str">
        <f aca="false">IF(D4247="T",COUNTIF($D$3:$D4247,"T"),"")</f>
        <v/>
      </c>
      <c r="F4247" s="0" t="str">
        <f aca="false">IF(C4247="S","S","")</f>
        <v/>
      </c>
      <c r="G4247" s="0" t="str">
        <f aca="false">IF(F4247="S",COUNTIF($F$3:$F4247,"S"),"")</f>
        <v/>
      </c>
      <c r="H4247" s="0" t="n">
        <f aca="false">A4247</f>
        <v>57</v>
      </c>
      <c r="I4247" s="0" t="n">
        <f aca="false">B4247</f>
        <v>45</v>
      </c>
    </row>
    <row r="4248" customFormat="false" ht="12.8" hidden="false" customHeight="false" outlineLevel="0" collapsed="false">
      <c r="A4248" s="0" t="n">
        <f aca="false">IF(B4247&lt;&gt;$D$1,A4247,A4247+1)</f>
        <v>57</v>
      </c>
      <c r="B4248" s="0" t="n">
        <f aca="false">IF(B4247&lt;&gt;$D$1,B4247+1,1)</f>
        <v>46</v>
      </c>
      <c r="C4248" s="0" t="str">
        <f aca="false">IFERROR(VLOOKUP(A4248,'Province Map'!$A$2:$BX$77,(MATCH(B4248,'Province Map'!$B$2:$BX$2,0)+1),0),"")</f>
        <v/>
      </c>
      <c r="D4248" s="0" t="str">
        <f aca="false">IF(C4248="T","T","")</f>
        <v/>
      </c>
      <c r="E4248" s="0" t="str">
        <f aca="false">IF(D4248="T",COUNTIF($D$3:$D4248,"T"),"")</f>
        <v/>
      </c>
      <c r="F4248" s="0" t="str">
        <f aca="false">IF(C4248="S","S","")</f>
        <v/>
      </c>
      <c r="G4248" s="0" t="str">
        <f aca="false">IF(F4248="S",COUNTIF($F$3:$F4248,"S"),"")</f>
        <v/>
      </c>
      <c r="H4248" s="0" t="n">
        <f aca="false">A4248</f>
        <v>57</v>
      </c>
      <c r="I4248" s="0" t="n">
        <f aca="false">B4248</f>
        <v>46</v>
      </c>
    </row>
    <row r="4249" customFormat="false" ht="12.8" hidden="false" customHeight="false" outlineLevel="0" collapsed="false">
      <c r="A4249" s="0" t="n">
        <f aca="false">IF(B4248&lt;&gt;$D$1,A4248,A4248+1)</f>
        <v>57</v>
      </c>
      <c r="B4249" s="0" t="n">
        <f aca="false">IF(B4248&lt;&gt;$D$1,B4248+1,1)</f>
        <v>47</v>
      </c>
      <c r="C4249" s="0" t="str">
        <f aca="false">IFERROR(VLOOKUP(A4249,'Province Map'!$A$2:$BX$77,(MATCH(B4249,'Province Map'!$B$2:$BX$2,0)+1),0),"")</f>
        <v/>
      </c>
      <c r="D4249" s="0" t="str">
        <f aca="false">IF(C4249="T","T","")</f>
        <v/>
      </c>
      <c r="E4249" s="0" t="str">
        <f aca="false">IF(D4249="T",COUNTIF($D$3:$D4249,"T"),"")</f>
        <v/>
      </c>
      <c r="F4249" s="0" t="str">
        <f aca="false">IF(C4249="S","S","")</f>
        <v/>
      </c>
      <c r="G4249" s="0" t="str">
        <f aca="false">IF(F4249="S",COUNTIF($F$3:$F4249,"S"),"")</f>
        <v/>
      </c>
      <c r="H4249" s="0" t="n">
        <f aca="false">A4249</f>
        <v>57</v>
      </c>
      <c r="I4249" s="0" t="n">
        <f aca="false">B4249</f>
        <v>47</v>
      </c>
    </row>
    <row r="4250" customFormat="false" ht="12.8" hidden="false" customHeight="false" outlineLevel="0" collapsed="false">
      <c r="A4250" s="0" t="n">
        <f aca="false">IF(B4249&lt;&gt;$D$1,A4249,A4249+1)</f>
        <v>57</v>
      </c>
      <c r="B4250" s="0" t="n">
        <f aca="false">IF(B4249&lt;&gt;$D$1,B4249+1,1)</f>
        <v>48</v>
      </c>
      <c r="C4250" s="0" t="str">
        <f aca="false">IFERROR(VLOOKUP(A4250,'Province Map'!$A$2:$BX$77,(MATCH(B4250,'Province Map'!$B$2:$BX$2,0)+1),0),"")</f>
        <v/>
      </c>
      <c r="D4250" s="0" t="str">
        <f aca="false">IF(C4250="T","T","")</f>
        <v/>
      </c>
      <c r="E4250" s="0" t="str">
        <f aca="false">IF(D4250="T",COUNTIF($D$3:$D4250,"T"),"")</f>
        <v/>
      </c>
      <c r="F4250" s="0" t="str">
        <f aca="false">IF(C4250="S","S","")</f>
        <v/>
      </c>
      <c r="G4250" s="0" t="str">
        <f aca="false">IF(F4250="S",COUNTIF($F$3:$F4250,"S"),"")</f>
        <v/>
      </c>
      <c r="H4250" s="0" t="n">
        <f aca="false">A4250</f>
        <v>57</v>
      </c>
      <c r="I4250" s="0" t="n">
        <f aca="false">B4250</f>
        <v>48</v>
      </c>
    </row>
    <row r="4251" customFormat="false" ht="12.8" hidden="false" customHeight="false" outlineLevel="0" collapsed="false">
      <c r="A4251" s="0" t="n">
        <f aca="false">IF(B4250&lt;&gt;$D$1,A4250,A4250+1)</f>
        <v>57</v>
      </c>
      <c r="B4251" s="0" t="n">
        <f aca="false">IF(B4250&lt;&gt;$D$1,B4250+1,1)</f>
        <v>49</v>
      </c>
      <c r="C4251" s="0" t="str">
        <f aca="false">IFERROR(VLOOKUP(A4251,'Province Map'!$A$2:$BX$77,(MATCH(B4251,'Province Map'!$B$2:$BX$2,0)+1),0),"")</f>
        <v/>
      </c>
      <c r="D4251" s="0" t="str">
        <f aca="false">IF(C4251="T","T","")</f>
        <v/>
      </c>
      <c r="E4251" s="0" t="str">
        <f aca="false">IF(D4251="T",COUNTIF($D$3:$D4251,"T"),"")</f>
        <v/>
      </c>
      <c r="F4251" s="0" t="str">
        <f aca="false">IF(C4251="S","S","")</f>
        <v/>
      </c>
      <c r="G4251" s="0" t="str">
        <f aca="false">IF(F4251="S",COUNTIF($F$3:$F4251,"S"),"")</f>
        <v/>
      </c>
      <c r="H4251" s="0" t="n">
        <f aca="false">A4251</f>
        <v>57</v>
      </c>
      <c r="I4251" s="0" t="n">
        <f aca="false">B4251</f>
        <v>49</v>
      </c>
    </row>
    <row r="4252" customFormat="false" ht="12.8" hidden="false" customHeight="false" outlineLevel="0" collapsed="false">
      <c r="A4252" s="0" t="n">
        <f aca="false">IF(B4251&lt;&gt;$D$1,A4251,A4251+1)</f>
        <v>57</v>
      </c>
      <c r="B4252" s="0" t="n">
        <f aca="false">IF(B4251&lt;&gt;$D$1,B4251+1,1)</f>
        <v>50</v>
      </c>
      <c r="C4252" s="0" t="str">
        <f aca="false">IFERROR(VLOOKUP(A4252,'Province Map'!$A$2:$BX$77,(MATCH(B4252,'Province Map'!$B$2:$BX$2,0)+1),0),"")</f>
        <v/>
      </c>
      <c r="D4252" s="0" t="str">
        <f aca="false">IF(C4252="T","T","")</f>
        <v/>
      </c>
      <c r="E4252" s="0" t="str">
        <f aca="false">IF(D4252="T",COUNTIF($D$3:$D4252,"T"),"")</f>
        <v/>
      </c>
      <c r="F4252" s="0" t="str">
        <f aca="false">IF(C4252="S","S","")</f>
        <v/>
      </c>
      <c r="G4252" s="0" t="str">
        <f aca="false">IF(F4252="S",COUNTIF($F$3:$F4252,"S"),"")</f>
        <v/>
      </c>
      <c r="H4252" s="0" t="n">
        <f aca="false">A4252</f>
        <v>57</v>
      </c>
      <c r="I4252" s="0" t="n">
        <f aca="false">B4252</f>
        <v>50</v>
      </c>
    </row>
    <row r="4253" customFormat="false" ht="12.8" hidden="false" customHeight="false" outlineLevel="0" collapsed="false">
      <c r="A4253" s="0" t="n">
        <f aca="false">IF(B4252&lt;&gt;$D$1,A4252,A4252+1)</f>
        <v>57</v>
      </c>
      <c r="B4253" s="0" t="n">
        <f aca="false">IF(B4252&lt;&gt;$D$1,B4252+1,1)</f>
        <v>51</v>
      </c>
      <c r="C4253" s="0" t="str">
        <f aca="false">IFERROR(VLOOKUP(A4253,'Province Map'!$A$2:$BX$77,(MATCH(B4253,'Province Map'!$B$2:$BX$2,0)+1),0),"")</f>
        <v/>
      </c>
      <c r="D4253" s="0" t="str">
        <f aca="false">IF(C4253="T","T","")</f>
        <v/>
      </c>
      <c r="E4253" s="0" t="str">
        <f aca="false">IF(D4253="T",COUNTIF($D$3:$D4253,"T"),"")</f>
        <v/>
      </c>
      <c r="F4253" s="0" t="str">
        <f aca="false">IF(C4253="S","S","")</f>
        <v/>
      </c>
      <c r="G4253" s="0" t="str">
        <f aca="false">IF(F4253="S",COUNTIF($F$3:$F4253,"S"),"")</f>
        <v/>
      </c>
      <c r="H4253" s="0" t="n">
        <f aca="false">A4253</f>
        <v>57</v>
      </c>
      <c r="I4253" s="0" t="n">
        <f aca="false">B4253</f>
        <v>51</v>
      </c>
    </row>
    <row r="4254" customFormat="false" ht="12.8" hidden="false" customHeight="false" outlineLevel="0" collapsed="false">
      <c r="A4254" s="0" t="n">
        <f aca="false">IF(B4253&lt;&gt;$D$1,A4253,A4253+1)</f>
        <v>57</v>
      </c>
      <c r="B4254" s="0" t="n">
        <f aca="false">IF(B4253&lt;&gt;$D$1,B4253+1,1)</f>
        <v>52</v>
      </c>
      <c r="C4254" s="0" t="str">
        <f aca="false">IFERROR(VLOOKUP(A4254,'Province Map'!$A$2:$BX$77,(MATCH(B4254,'Province Map'!$B$2:$BX$2,0)+1),0),"")</f>
        <v/>
      </c>
      <c r="D4254" s="0" t="str">
        <f aca="false">IF(C4254="T","T","")</f>
        <v/>
      </c>
      <c r="E4254" s="0" t="str">
        <f aca="false">IF(D4254="T",COUNTIF($D$3:$D4254,"T"),"")</f>
        <v/>
      </c>
      <c r="F4254" s="0" t="str">
        <f aca="false">IF(C4254="S","S","")</f>
        <v/>
      </c>
      <c r="G4254" s="0" t="str">
        <f aca="false">IF(F4254="S",COUNTIF($F$3:$F4254,"S"),"")</f>
        <v/>
      </c>
      <c r="H4254" s="0" t="n">
        <f aca="false">A4254</f>
        <v>57</v>
      </c>
      <c r="I4254" s="0" t="n">
        <f aca="false">B4254</f>
        <v>52</v>
      </c>
    </row>
    <row r="4255" customFormat="false" ht="12.8" hidden="false" customHeight="false" outlineLevel="0" collapsed="false">
      <c r="A4255" s="0" t="n">
        <f aca="false">IF(B4254&lt;&gt;$D$1,A4254,A4254+1)</f>
        <v>57</v>
      </c>
      <c r="B4255" s="0" t="n">
        <f aca="false">IF(B4254&lt;&gt;$D$1,B4254+1,1)</f>
        <v>53</v>
      </c>
      <c r="C4255" s="0" t="str">
        <f aca="false">IFERROR(VLOOKUP(A4255,'Province Map'!$A$2:$BX$77,(MATCH(B4255,'Province Map'!$B$2:$BX$2,0)+1),0),"")</f>
        <v/>
      </c>
      <c r="D4255" s="0" t="str">
        <f aca="false">IF(C4255="T","T","")</f>
        <v/>
      </c>
      <c r="E4255" s="0" t="str">
        <f aca="false">IF(D4255="T",COUNTIF($D$3:$D4255,"T"),"")</f>
        <v/>
      </c>
      <c r="F4255" s="0" t="str">
        <f aca="false">IF(C4255="S","S","")</f>
        <v/>
      </c>
      <c r="G4255" s="0" t="str">
        <f aca="false">IF(F4255="S",COUNTIF($F$3:$F4255,"S"),"")</f>
        <v/>
      </c>
      <c r="H4255" s="0" t="n">
        <f aca="false">A4255</f>
        <v>57</v>
      </c>
      <c r="I4255" s="0" t="n">
        <f aca="false">B4255</f>
        <v>53</v>
      </c>
    </row>
    <row r="4256" customFormat="false" ht="12.8" hidden="false" customHeight="false" outlineLevel="0" collapsed="false">
      <c r="A4256" s="0" t="n">
        <f aca="false">IF(B4255&lt;&gt;$D$1,A4255,A4255+1)</f>
        <v>57</v>
      </c>
      <c r="B4256" s="0" t="n">
        <f aca="false">IF(B4255&lt;&gt;$D$1,B4255+1,1)</f>
        <v>54</v>
      </c>
      <c r="C4256" s="0" t="str">
        <f aca="false">IFERROR(VLOOKUP(A4256,'Province Map'!$A$2:$BX$77,(MATCH(B4256,'Province Map'!$B$2:$BX$2,0)+1),0),"")</f>
        <v/>
      </c>
      <c r="D4256" s="0" t="str">
        <f aca="false">IF(C4256="T","T","")</f>
        <v/>
      </c>
      <c r="E4256" s="0" t="str">
        <f aca="false">IF(D4256="T",COUNTIF($D$3:$D4256,"T"),"")</f>
        <v/>
      </c>
      <c r="F4256" s="0" t="str">
        <f aca="false">IF(C4256="S","S","")</f>
        <v/>
      </c>
      <c r="G4256" s="0" t="str">
        <f aca="false">IF(F4256="S",COUNTIF($F$3:$F4256,"S"),"")</f>
        <v/>
      </c>
      <c r="H4256" s="0" t="n">
        <f aca="false">A4256</f>
        <v>57</v>
      </c>
      <c r="I4256" s="0" t="n">
        <f aca="false">B4256</f>
        <v>54</v>
      </c>
    </row>
    <row r="4257" customFormat="false" ht="12.8" hidden="false" customHeight="false" outlineLevel="0" collapsed="false">
      <c r="A4257" s="0" t="n">
        <f aca="false">IF(B4256&lt;&gt;$D$1,A4256,A4256+1)</f>
        <v>57</v>
      </c>
      <c r="B4257" s="0" t="n">
        <f aca="false">IF(B4256&lt;&gt;$D$1,B4256+1,1)</f>
        <v>55</v>
      </c>
      <c r="C4257" s="0" t="str">
        <f aca="false">IFERROR(VLOOKUP(A4257,'Province Map'!$A$2:$BX$77,(MATCH(B4257,'Province Map'!$B$2:$BX$2,0)+1),0),"")</f>
        <v/>
      </c>
      <c r="D4257" s="0" t="str">
        <f aca="false">IF(C4257="T","T","")</f>
        <v/>
      </c>
      <c r="E4257" s="0" t="str">
        <f aca="false">IF(D4257="T",COUNTIF($D$3:$D4257,"T"),"")</f>
        <v/>
      </c>
      <c r="F4257" s="0" t="str">
        <f aca="false">IF(C4257="S","S","")</f>
        <v/>
      </c>
      <c r="G4257" s="0" t="str">
        <f aca="false">IF(F4257="S",COUNTIF($F$3:$F4257,"S"),"")</f>
        <v/>
      </c>
      <c r="H4257" s="0" t="n">
        <f aca="false">A4257</f>
        <v>57</v>
      </c>
      <c r="I4257" s="0" t="n">
        <f aca="false">B4257</f>
        <v>55</v>
      </c>
    </row>
    <row r="4258" customFormat="false" ht="12.8" hidden="false" customHeight="false" outlineLevel="0" collapsed="false">
      <c r="A4258" s="0" t="n">
        <f aca="false">IF(B4257&lt;&gt;$D$1,A4257,A4257+1)</f>
        <v>57</v>
      </c>
      <c r="B4258" s="0" t="n">
        <f aca="false">IF(B4257&lt;&gt;$D$1,B4257+1,1)</f>
        <v>56</v>
      </c>
      <c r="C4258" s="0" t="str">
        <f aca="false">IFERROR(VLOOKUP(A4258,'Province Map'!$A$2:$BX$77,(MATCH(B4258,'Province Map'!$B$2:$BX$2,0)+1),0),"")</f>
        <v/>
      </c>
      <c r="D4258" s="0" t="str">
        <f aca="false">IF(C4258="T","T","")</f>
        <v/>
      </c>
      <c r="E4258" s="0" t="str">
        <f aca="false">IF(D4258="T",COUNTIF($D$3:$D4258,"T"),"")</f>
        <v/>
      </c>
      <c r="F4258" s="0" t="str">
        <f aca="false">IF(C4258="S","S","")</f>
        <v/>
      </c>
      <c r="G4258" s="0" t="str">
        <f aca="false">IF(F4258="S",COUNTIF($F$3:$F4258,"S"),"")</f>
        <v/>
      </c>
      <c r="H4258" s="0" t="n">
        <f aca="false">A4258</f>
        <v>57</v>
      </c>
      <c r="I4258" s="0" t="n">
        <f aca="false">B4258</f>
        <v>56</v>
      </c>
    </row>
    <row r="4259" customFormat="false" ht="12.8" hidden="false" customHeight="false" outlineLevel="0" collapsed="false">
      <c r="A4259" s="0" t="n">
        <f aca="false">IF(B4258&lt;&gt;$D$1,A4258,A4258+1)</f>
        <v>57</v>
      </c>
      <c r="B4259" s="0" t="n">
        <f aca="false">IF(B4258&lt;&gt;$D$1,B4258+1,1)</f>
        <v>57</v>
      </c>
      <c r="C4259" s="0" t="str">
        <f aca="false">IFERROR(VLOOKUP(A4259,'Province Map'!$A$2:$BX$77,(MATCH(B4259,'Province Map'!$B$2:$BX$2,0)+1),0),"")</f>
        <v/>
      </c>
      <c r="D4259" s="0" t="str">
        <f aca="false">IF(C4259="T","T","")</f>
        <v/>
      </c>
      <c r="E4259" s="0" t="str">
        <f aca="false">IF(D4259="T",COUNTIF($D$3:$D4259,"T"),"")</f>
        <v/>
      </c>
      <c r="F4259" s="0" t="str">
        <f aca="false">IF(C4259="S","S","")</f>
        <v/>
      </c>
      <c r="G4259" s="0" t="str">
        <f aca="false">IF(F4259="S",COUNTIF($F$3:$F4259,"S"),"")</f>
        <v/>
      </c>
      <c r="H4259" s="0" t="n">
        <f aca="false">A4259</f>
        <v>57</v>
      </c>
      <c r="I4259" s="0" t="n">
        <f aca="false">B4259</f>
        <v>57</v>
      </c>
    </row>
    <row r="4260" customFormat="false" ht="12.8" hidden="false" customHeight="false" outlineLevel="0" collapsed="false">
      <c r="A4260" s="0" t="n">
        <f aca="false">IF(B4259&lt;&gt;$D$1,A4259,A4259+1)</f>
        <v>57</v>
      </c>
      <c r="B4260" s="0" t="n">
        <f aca="false">IF(B4259&lt;&gt;$D$1,B4259+1,1)</f>
        <v>58</v>
      </c>
      <c r="C4260" s="0" t="str">
        <f aca="false">IFERROR(VLOOKUP(A4260,'Province Map'!$A$2:$BX$77,(MATCH(B4260,'Province Map'!$B$2:$BX$2,0)+1),0),"")</f>
        <v/>
      </c>
      <c r="D4260" s="0" t="str">
        <f aca="false">IF(C4260="T","T","")</f>
        <v/>
      </c>
      <c r="E4260" s="0" t="str">
        <f aca="false">IF(D4260="T",COUNTIF($D$3:$D4260,"T"),"")</f>
        <v/>
      </c>
      <c r="F4260" s="0" t="str">
        <f aca="false">IF(C4260="S","S","")</f>
        <v/>
      </c>
      <c r="G4260" s="0" t="str">
        <f aca="false">IF(F4260="S",COUNTIF($F$3:$F4260,"S"),"")</f>
        <v/>
      </c>
      <c r="H4260" s="0" t="n">
        <f aca="false">A4260</f>
        <v>57</v>
      </c>
      <c r="I4260" s="0" t="n">
        <f aca="false">B4260</f>
        <v>58</v>
      </c>
    </row>
    <row r="4261" customFormat="false" ht="12.8" hidden="false" customHeight="false" outlineLevel="0" collapsed="false">
      <c r="A4261" s="0" t="n">
        <f aca="false">IF(B4260&lt;&gt;$D$1,A4260,A4260+1)</f>
        <v>57</v>
      </c>
      <c r="B4261" s="0" t="n">
        <f aca="false">IF(B4260&lt;&gt;$D$1,B4260+1,1)</f>
        <v>59</v>
      </c>
      <c r="C4261" s="0" t="str">
        <f aca="false">IFERROR(VLOOKUP(A4261,'Province Map'!$A$2:$BX$77,(MATCH(B4261,'Province Map'!$B$2:$BX$2,0)+1),0),"")</f>
        <v/>
      </c>
      <c r="D4261" s="0" t="str">
        <f aca="false">IF(C4261="T","T","")</f>
        <v/>
      </c>
      <c r="E4261" s="0" t="str">
        <f aca="false">IF(D4261="T",COUNTIF($D$3:$D4261,"T"),"")</f>
        <v/>
      </c>
      <c r="F4261" s="0" t="str">
        <f aca="false">IF(C4261="S","S","")</f>
        <v/>
      </c>
      <c r="G4261" s="0" t="str">
        <f aca="false">IF(F4261="S",COUNTIF($F$3:$F4261,"S"),"")</f>
        <v/>
      </c>
      <c r="H4261" s="0" t="n">
        <f aca="false">A4261</f>
        <v>57</v>
      </c>
      <c r="I4261" s="0" t="n">
        <f aca="false">B4261</f>
        <v>59</v>
      </c>
    </row>
    <row r="4262" customFormat="false" ht="12.8" hidden="false" customHeight="false" outlineLevel="0" collapsed="false">
      <c r="A4262" s="0" t="n">
        <f aca="false">IF(B4261&lt;&gt;$D$1,A4261,A4261+1)</f>
        <v>57</v>
      </c>
      <c r="B4262" s="0" t="n">
        <f aca="false">IF(B4261&lt;&gt;$D$1,B4261+1,1)</f>
        <v>60</v>
      </c>
      <c r="C4262" s="0" t="str">
        <f aca="false">IFERROR(VLOOKUP(A4262,'Province Map'!$A$2:$BX$77,(MATCH(B4262,'Province Map'!$B$2:$BX$2,0)+1),0),"")</f>
        <v/>
      </c>
      <c r="D4262" s="0" t="str">
        <f aca="false">IF(C4262="T","T","")</f>
        <v/>
      </c>
      <c r="E4262" s="0" t="str">
        <f aca="false">IF(D4262="T",COUNTIF($D$3:$D4262,"T"),"")</f>
        <v/>
      </c>
      <c r="F4262" s="0" t="str">
        <f aca="false">IF(C4262="S","S","")</f>
        <v/>
      </c>
      <c r="G4262" s="0" t="str">
        <f aca="false">IF(F4262="S",COUNTIF($F$3:$F4262,"S"),"")</f>
        <v/>
      </c>
      <c r="H4262" s="0" t="n">
        <f aca="false">A4262</f>
        <v>57</v>
      </c>
      <c r="I4262" s="0" t="n">
        <f aca="false">B4262</f>
        <v>60</v>
      </c>
    </row>
    <row r="4263" customFormat="false" ht="12.8" hidden="false" customHeight="false" outlineLevel="0" collapsed="false">
      <c r="A4263" s="0" t="n">
        <f aca="false">IF(B4262&lt;&gt;$D$1,A4262,A4262+1)</f>
        <v>57</v>
      </c>
      <c r="B4263" s="0" t="n">
        <f aca="false">IF(B4262&lt;&gt;$D$1,B4262+1,1)</f>
        <v>61</v>
      </c>
      <c r="C4263" s="0" t="str">
        <f aca="false">IFERROR(VLOOKUP(A4263,'Province Map'!$A$2:$BX$77,(MATCH(B4263,'Province Map'!$B$2:$BX$2,0)+1),0),"")</f>
        <v/>
      </c>
      <c r="D4263" s="0" t="str">
        <f aca="false">IF(C4263="T","T","")</f>
        <v/>
      </c>
      <c r="E4263" s="0" t="str">
        <f aca="false">IF(D4263="T",COUNTIF($D$3:$D4263,"T"),"")</f>
        <v/>
      </c>
      <c r="F4263" s="0" t="str">
        <f aca="false">IF(C4263="S","S","")</f>
        <v/>
      </c>
      <c r="G4263" s="0" t="str">
        <f aca="false">IF(F4263="S",COUNTIF($F$3:$F4263,"S"),"")</f>
        <v/>
      </c>
      <c r="H4263" s="0" t="n">
        <f aca="false">A4263</f>
        <v>57</v>
      </c>
      <c r="I4263" s="0" t="n">
        <f aca="false">B4263</f>
        <v>61</v>
      </c>
    </row>
    <row r="4264" customFormat="false" ht="12.8" hidden="false" customHeight="false" outlineLevel="0" collapsed="false">
      <c r="A4264" s="0" t="n">
        <f aca="false">IF(B4263&lt;&gt;$D$1,A4263,A4263+1)</f>
        <v>57</v>
      </c>
      <c r="B4264" s="0" t="n">
        <f aca="false">IF(B4263&lt;&gt;$D$1,B4263+1,1)</f>
        <v>62</v>
      </c>
      <c r="C4264" s="0" t="str">
        <f aca="false">IFERROR(VLOOKUP(A4264,'Province Map'!$A$2:$BX$77,(MATCH(B4264,'Province Map'!$B$2:$BX$2,0)+1),0),"")</f>
        <v/>
      </c>
      <c r="D4264" s="0" t="str">
        <f aca="false">IF(C4264="T","T","")</f>
        <v/>
      </c>
      <c r="E4264" s="0" t="str">
        <f aca="false">IF(D4264="T",COUNTIF($D$3:$D4264,"T"),"")</f>
        <v/>
      </c>
      <c r="F4264" s="0" t="str">
        <f aca="false">IF(C4264="S","S","")</f>
        <v/>
      </c>
      <c r="G4264" s="0" t="str">
        <f aca="false">IF(F4264="S",COUNTIF($F$3:$F4264,"S"),"")</f>
        <v/>
      </c>
      <c r="H4264" s="0" t="n">
        <f aca="false">A4264</f>
        <v>57</v>
      </c>
      <c r="I4264" s="0" t="n">
        <f aca="false">B4264</f>
        <v>62</v>
      </c>
    </row>
    <row r="4265" customFormat="false" ht="12.8" hidden="false" customHeight="false" outlineLevel="0" collapsed="false">
      <c r="A4265" s="0" t="n">
        <f aca="false">IF(B4264&lt;&gt;$D$1,A4264,A4264+1)</f>
        <v>57</v>
      </c>
      <c r="B4265" s="0" t="n">
        <f aca="false">IF(B4264&lt;&gt;$D$1,B4264+1,1)</f>
        <v>63</v>
      </c>
      <c r="C4265" s="0" t="str">
        <f aca="false">IFERROR(VLOOKUP(A4265,'Province Map'!$A$2:$BX$77,(MATCH(B4265,'Province Map'!$B$2:$BX$2,0)+1),0),"")</f>
        <v/>
      </c>
      <c r="D4265" s="0" t="str">
        <f aca="false">IF(C4265="T","T","")</f>
        <v/>
      </c>
      <c r="E4265" s="0" t="str">
        <f aca="false">IF(D4265="T",COUNTIF($D$3:$D4265,"T"),"")</f>
        <v/>
      </c>
      <c r="F4265" s="0" t="str">
        <f aca="false">IF(C4265="S","S","")</f>
        <v/>
      </c>
      <c r="G4265" s="0" t="str">
        <f aca="false">IF(F4265="S",COUNTIF($F$3:$F4265,"S"),"")</f>
        <v/>
      </c>
      <c r="H4265" s="0" t="n">
        <f aca="false">A4265</f>
        <v>57</v>
      </c>
      <c r="I4265" s="0" t="n">
        <f aca="false">B4265</f>
        <v>63</v>
      </c>
    </row>
    <row r="4266" customFormat="false" ht="12.8" hidden="false" customHeight="false" outlineLevel="0" collapsed="false">
      <c r="A4266" s="0" t="n">
        <f aca="false">IF(B4265&lt;&gt;$D$1,A4265,A4265+1)</f>
        <v>57</v>
      </c>
      <c r="B4266" s="0" t="n">
        <f aca="false">IF(B4265&lt;&gt;$D$1,B4265+1,1)</f>
        <v>64</v>
      </c>
      <c r="C4266" s="0" t="str">
        <f aca="false">IFERROR(VLOOKUP(A4266,'Province Map'!$A$2:$BX$77,(MATCH(B4266,'Province Map'!$B$2:$BX$2,0)+1),0),"")</f>
        <v/>
      </c>
      <c r="D4266" s="0" t="str">
        <f aca="false">IF(C4266="T","T","")</f>
        <v/>
      </c>
      <c r="E4266" s="0" t="str">
        <f aca="false">IF(D4266="T",COUNTIF($D$3:$D4266,"T"),"")</f>
        <v/>
      </c>
      <c r="F4266" s="0" t="str">
        <f aca="false">IF(C4266="S","S","")</f>
        <v/>
      </c>
      <c r="G4266" s="0" t="str">
        <f aca="false">IF(F4266="S",COUNTIF($F$3:$F4266,"S"),"")</f>
        <v/>
      </c>
      <c r="H4266" s="0" t="n">
        <f aca="false">A4266</f>
        <v>57</v>
      </c>
      <c r="I4266" s="0" t="n">
        <f aca="false">B4266</f>
        <v>64</v>
      </c>
    </row>
    <row r="4267" customFormat="false" ht="12.8" hidden="false" customHeight="false" outlineLevel="0" collapsed="false">
      <c r="A4267" s="0" t="n">
        <f aca="false">IF(B4266&lt;&gt;$D$1,A4266,A4266+1)</f>
        <v>57</v>
      </c>
      <c r="B4267" s="0" t="n">
        <f aca="false">IF(B4266&lt;&gt;$D$1,B4266+1,1)</f>
        <v>65</v>
      </c>
      <c r="C4267" s="0" t="str">
        <f aca="false">IFERROR(VLOOKUP(A4267,'Province Map'!$A$2:$BX$77,(MATCH(B4267,'Province Map'!$B$2:$BX$2,0)+1),0),"")</f>
        <v/>
      </c>
      <c r="D4267" s="0" t="str">
        <f aca="false">IF(C4267="T","T","")</f>
        <v/>
      </c>
      <c r="E4267" s="0" t="str">
        <f aca="false">IF(D4267="T",COUNTIF($D$3:$D4267,"T"),"")</f>
        <v/>
      </c>
      <c r="F4267" s="0" t="str">
        <f aca="false">IF(C4267="S","S","")</f>
        <v/>
      </c>
      <c r="G4267" s="0" t="str">
        <f aca="false">IF(F4267="S",COUNTIF($F$3:$F4267,"S"),"")</f>
        <v/>
      </c>
      <c r="H4267" s="0" t="n">
        <f aca="false">A4267</f>
        <v>57</v>
      </c>
      <c r="I4267" s="0" t="n">
        <f aca="false">B4267</f>
        <v>65</v>
      </c>
    </row>
    <row r="4268" customFormat="false" ht="12.8" hidden="false" customHeight="false" outlineLevel="0" collapsed="false">
      <c r="A4268" s="0" t="n">
        <f aca="false">IF(B4267&lt;&gt;$D$1,A4267,A4267+1)</f>
        <v>57</v>
      </c>
      <c r="B4268" s="0" t="n">
        <f aca="false">IF(B4267&lt;&gt;$D$1,B4267+1,1)</f>
        <v>66</v>
      </c>
      <c r="C4268" s="0" t="str">
        <f aca="false">IFERROR(VLOOKUP(A4268,'Province Map'!$A$2:$BX$77,(MATCH(B4268,'Province Map'!$B$2:$BX$2,0)+1),0),"")</f>
        <v/>
      </c>
      <c r="D4268" s="0" t="str">
        <f aca="false">IF(C4268="T","T","")</f>
        <v/>
      </c>
      <c r="E4268" s="0" t="str">
        <f aca="false">IF(D4268="T",COUNTIF($D$3:$D4268,"T"),"")</f>
        <v/>
      </c>
      <c r="F4268" s="0" t="str">
        <f aca="false">IF(C4268="S","S","")</f>
        <v/>
      </c>
      <c r="G4268" s="0" t="str">
        <f aca="false">IF(F4268="S",COUNTIF($F$3:$F4268,"S"),"")</f>
        <v/>
      </c>
      <c r="H4268" s="0" t="n">
        <f aca="false">A4268</f>
        <v>57</v>
      </c>
      <c r="I4268" s="0" t="n">
        <f aca="false">B4268</f>
        <v>66</v>
      </c>
    </row>
    <row r="4269" customFormat="false" ht="12.8" hidden="false" customHeight="false" outlineLevel="0" collapsed="false">
      <c r="A4269" s="0" t="n">
        <f aca="false">IF(B4268&lt;&gt;$D$1,A4268,A4268+1)</f>
        <v>57</v>
      </c>
      <c r="B4269" s="0" t="n">
        <f aca="false">IF(B4268&lt;&gt;$D$1,B4268+1,1)</f>
        <v>67</v>
      </c>
      <c r="C4269" s="0" t="str">
        <f aca="false">IFERROR(VLOOKUP(A4269,'Province Map'!$A$2:$BX$77,(MATCH(B4269,'Province Map'!$B$2:$BX$2,0)+1),0),"")</f>
        <v/>
      </c>
      <c r="D4269" s="0" t="str">
        <f aca="false">IF(C4269="T","T","")</f>
        <v/>
      </c>
      <c r="E4269" s="0" t="str">
        <f aca="false">IF(D4269="T",COUNTIF($D$3:$D4269,"T"),"")</f>
        <v/>
      </c>
      <c r="F4269" s="0" t="str">
        <f aca="false">IF(C4269="S","S","")</f>
        <v/>
      </c>
      <c r="G4269" s="0" t="str">
        <f aca="false">IF(F4269="S",COUNTIF($F$3:$F4269,"S"),"")</f>
        <v/>
      </c>
      <c r="H4269" s="0" t="n">
        <f aca="false">A4269</f>
        <v>57</v>
      </c>
      <c r="I4269" s="0" t="n">
        <f aca="false">B4269</f>
        <v>67</v>
      </c>
    </row>
    <row r="4270" customFormat="false" ht="12.8" hidden="false" customHeight="false" outlineLevel="0" collapsed="false">
      <c r="A4270" s="0" t="n">
        <f aca="false">IF(B4269&lt;&gt;$D$1,A4269,A4269+1)</f>
        <v>57</v>
      </c>
      <c r="B4270" s="0" t="n">
        <f aca="false">IF(B4269&lt;&gt;$D$1,B4269+1,1)</f>
        <v>68</v>
      </c>
      <c r="C4270" s="0" t="str">
        <f aca="false">IFERROR(VLOOKUP(A4270,'Province Map'!$A$2:$BX$77,(MATCH(B4270,'Province Map'!$B$2:$BX$2,0)+1),0),"")</f>
        <v/>
      </c>
      <c r="D4270" s="0" t="str">
        <f aca="false">IF(C4270="T","T","")</f>
        <v/>
      </c>
      <c r="E4270" s="0" t="str">
        <f aca="false">IF(D4270="T",COUNTIF($D$3:$D4270,"T"),"")</f>
        <v/>
      </c>
      <c r="F4270" s="0" t="str">
        <f aca="false">IF(C4270="S","S","")</f>
        <v/>
      </c>
      <c r="G4270" s="0" t="str">
        <f aca="false">IF(F4270="S",COUNTIF($F$3:$F4270,"S"),"")</f>
        <v/>
      </c>
      <c r="H4270" s="0" t="n">
        <f aca="false">A4270</f>
        <v>57</v>
      </c>
      <c r="I4270" s="0" t="n">
        <f aca="false">B4270</f>
        <v>68</v>
      </c>
    </row>
    <row r="4271" customFormat="false" ht="12.8" hidden="false" customHeight="false" outlineLevel="0" collapsed="false">
      <c r="A4271" s="0" t="n">
        <f aca="false">IF(B4270&lt;&gt;$D$1,A4270,A4270+1)</f>
        <v>57</v>
      </c>
      <c r="B4271" s="0" t="n">
        <f aca="false">IF(B4270&lt;&gt;$D$1,B4270+1,1)</f>
        <v>69</v>
      </c>
      <c r="C4271" s="0" t="str">
        <f aca="false">IFERROR(VLOOKUP(A4271,'Province Map'!$A$2:$BX$77,(MATCH(B4271,'Province Map'!$B$2:$BX$2,0)+1),0),"")</f>
        <v/>
      </c>
      <c r="D4271" s="0" t="str">
        <f aca="false">IF(C4271="T","T","")</f>
        <v/>
      </c>
      <c r="E4271" s="0" t="str">
        <f aca="false">IF(D4271="T",COUNTIF($D$3:$D4271,"T"),"")</f>
        <v/>
      </c>
      <c r="F4271" s="0" t="str">
        <f aca="false">IF(C4271="S","S","")</f>
        <v/>
      </c>
      <c r="G4271" s="0" t="str">
        <f aca="false">IF(F4271="S",COUNTIF($F$3:$F4271,"S"),"")</f>
        <v/>
      </c>
      <c r="H4271" s="0" t="n">
        <f aca="false">A4271</f>
        <v>57</v>
      </c>
      <c r="I4271" s="0" t="n">
        <f aca="false">B4271</f>
        <v>69</v>
      </c>
    </row>
    <row r="4272" customFormat="false" ht="12.8" hidden="false" customHeight="false" outlineLevel="0" collapsed="false">
      <c r="A4272" s="0" t="n">
        <f aca="false">IF(B4271&lt;&gt;$D$1,A4271,A4271+1)</f>
        <v>57</v>
      </c>
      <c r="B4272" s="0" t="n">
        <f aca="false">IF(B4271&lt;&gt;$D$1,B4271+1,1)</f>
        <v>70</v>
      </c>
      <c r="C4272" s="0" t="str">
        <f aca="false">IFERROR(VLOOKUP(A4272,'Province Map'!$A$2:$BX$77,(MATCH(B4272,'Province Map'!$B$2:$BX$2,0)+1),0),"")</f>
        <v/>
      </c>
      <c r="D4272" s="0" t="str">
        <f aca="false">IF(C4272="T","T","")</f>
        <v/>
      </c>
      <c r="E4272" s="0" t="str">
        <f aca="false">IF(D4272="T",COUNTIF($D$3:$D4272,"T"),"")</f>
        <v/>
      </c>
      <c r="F4272" s="0" t="str">
        <f aca="false">IF(C4272="S","S","")</f>
        <v/>
      </c>
      <c r="G4272" s="0" t="str">
        <f aca="false">IF(F4272="S",COUNTIF($F$3:$F4272,"S"),"")</f>
        <v/>
      </c>
      <c r="H4272" s="0" t="n">
        <f aca="false">A4272</f>
        <v>57</v>
      </c>
      <c r="I4272" s="0" t="n">
        <f aca="false">B4272</f>
        <v>70</v>
      </c>
    </row>
    <row r="4273" customFormat="false" ht="12.8" hidden="false" customHeight="false" outlineLevel="0" collapsed="false">
      <c r="A4273" s="0" t="n">
        <f aca="false">IF(B4272&lt;&gt;$D$1,A4272,A4272+1)</f>
        <v>57</v>
      </c>
      <c r="B4273" s="0" t="n">
        <f aca="false">IF(B4272&lt;&gt;$D$1,B4272+1,1)</f>
        <v>71</v>
      </c>
      <c r="C4273" s="0" t="str">
        <f aca="false">IFERROR(VLOOKUP(A4273,'Province Map'!$A$2:$BX$77,(MATCH(B4273,'Province Map'!$B$2:$BX$2,0)+1),0),"")</f>
        <v/>
      </c>
      <c r="D4273" s="0" t="str">
        <f aca="false">IF(C4273="T","T","")</f>
        <v/>
      </c>
      <c r="E4273" s="0" t="str">
        <f aca="false">IF(D4273="T",COUNTIF($D$3:$D4273,"T"),"")</f>
        <v/>
      </c>
      <c r="F4273" s="0" t="str">
        <f aca="false">IF(C4273="S","S","")</f>
        <v/>
      </c>
      <c r="G4273" s="0" t="str">
        <f aca="false">IF(F4273="S",COUNTIF($F$3:$F4273,"S"),"")</f>
        <v/>
      </c>
      <c r="H4273" s="0" t="n">
        <f aca="false">A4273</f>
        <v>57</v>
      </c>
      <c r="I4273" s="0" t="n">
        <f aca="false">B4273</f>
        <v>71</v>
      </c>
    </row>
    <row r="4274" customFormat="false" ht="12.8" hidden="false" customHeight="false" outlineLevel="0" collapsed="false">
      <c r="A4274" s="0" t="n">
        <f aca="false">IF(B4273&lt;&gt;$D$1,A4273,A4273+1)</f>
        <v>57</v>
      </c>
      <c r="B4274" s="0" t="n">
        <f aca="false">IF(B4273&lt;&gt;$D$1,B4273+1,1)</f>
        <v>72</v>
      </c>
      <c r="C4274" s="0" t="str">
        <f aca="false">IFERROR(VLOOKUP(A4274,'Province Map'!$A$2:$BX$77,(MATCH(B4274,'Province Map'!$B$2:$BX$2,0)+1),0),"")</f>
        <v/>
      </c>
      <c r="D4274" s="0" t="str">
        <f aca="false">IF(C4274="T","T","")</f>
        <v/>
      </c>
      <c r="E4274" s="0" t="str">
        <f aca="false">IF(D4274="T",COUNTIF($D$3:$D4274,"T"),"")</f>
        <v/>
      </c>
      <c r="F4274" s="0" t="str">
        <f aca="false">IF(C4274="S","S","")</f>
        <v/>
      </c>
      <c r="G4274" s="0" t="str">
        <f aca="false">IF(F4274="S",COUNTIF($F$3:$F4274,"S"),"")</f>
        <v/>
      </c>
      <c r="H4274" s="0" t="n">
        <f aca="false">A4274</f>
        <v>57</v>
      </c>
      <c r="I4274" s="0" t="n">
        <f aca="false">B4274</f>
        <v>72</v>
      </c>
    </row>
    <row r="4275" customFormat="false" ht="12.8" hidden="false" customHeight="false" outlineLevel="0" collapsed="false">
      <c r="A4275" s="0" t="n">
        <f aca="false">IF(B4274&lt;&gt;$D$1,A4274,A4274+1)</f>
        <v>57</v>
      </c>
      <c r="B4275" s="0" t="n">
        <f aca="false">IF(B4274&lt;&gt;$D$1,B4274+1,1)</f>
        <v>73</v>
      </c>
      <c r="C4275" s="0" t="str">
        <f aca="false">IFERROR(VLOOKUP(A4275,'Province Map'!$A$2:$BX$77,(MATCH(B4275,'Province Map'!$B$2:$BX$2,0)+1),0),"")</f>
        <v/>
      </c>
      <c r="D4275" s="0" t="str">
        <f aca="false">IF(C4275="T","T","")</f>
        <v/>
      </c>
      <c r="E4275" s="0" t="str">
        <f aca="false">IF(D4275="T",COUNTIF($D$3:$D4275,"T"),"")</f>
        <v/>
      </c>
      <c r="F4275" s="0" t="str">
        <f aca="false">IF(C4275="S","S","")</f>
        <v/>
      </c>
      <c r="G4275" s="0" t="str">
        <f aca="false">IF(F4275="S",COUNTIF($F$3:$F4275,"S"),"")</f>
        <v/>
      </c>
      <c r="H4275" s="0" t="n">
        <f aca="false">A4275</f>
        <v>57</v>
      </c>
      <c r="I4275" s="0" t="n">
        <f aca="false">B4275</f>
        <v>73</v>
      </c>
    </row>
    <row r="4276" customFormat="false" ht="12.8" hidden="false" customHeight="false" outlineLevel="0" collapsed="false">
      <c r="A4276" s="0" t="n">
        <f aca="false">IF(B4275&lt;&gt;$D$1,A4275,A4275+1)</f>
        <v>57</v>
      </c>
      <c r="B4276" s="0" t="n">
        <f aca="false">IF(B4275&lt;&gt;$D$1,B4275+1,1)</f>
        <v>74</v>
      </c>
      <c r="C4276" s="0" t="str">
        <f aca="false">IFERROR(VLOOKUP(A4276,'Province Map'!$A$2:$BX$77,(MATCH(B4276,'Province Map'!$B$2:$BX$2,0)+1),0),"")</f>
        <v/>
      </c>
      <c r="D4276" s="0" t="str">
        <f aca="false">IF(C4276="T","T","")</f>
        <v/>
      </c>
      <c r="E4276" s="0" t="str">
        <f aca="false">IF(D4276="T",COUNTIF($D$3:$D4276,"T"),"")</f>
        <v/>
      </c>
      <c r="F4276" s="0" t="str">
        <f aca="false">IF(C4276="S","S","")</f>
        <v/>
      </c>
      <c r="G4276" s="0" t="str">
        <f aca="false">IF(F4276="S",COUNTIF($F$3:$F4276,"S"),"")</f>
        <v/>
      </c>
      <c r="H4276" s="0" t="n">
        <f aca="false">A4276</f>
        <v>57</v>
      </c>
      <c r="I4276" s="0" t="n">
        <f aca="false">B4276</f>
        <v>74</v>
      </c>
    </row>
    <row r="4277" customFormat="false" ht="12.8" hidden="false" customHeight="false" outlineLevel="0" collapsed="false">
      <c r="A4277" s="0" t="n">
        <f aca="false">IF(B4276&lt;&gt;$D$1,A4276,A4276+1)</f>
        <v>57</v>
      </c>
      <c r="B4277" s="0" t="n">
        <f aca="false">IF(B4276&lt;&gt;$D$1,B4276+1,1)</f>
        <v>75</v>
      </c>
      <c r="C4277" s="0" t="str">
        <f aca="false">IFERROR(VLOOKUP(A4277,'Province Map'!$A$2:$BX$77,(MATCH(B4277,'Province Map'!$B$2:$BX$2,0)+1),0),"")</f>
        <v/>
      </c>
      <c r="D4277" s="0" t="str">
        <f aca="false">IF(C4277="T","T","")</f>
        <v/>
      </c>
      <c r="E4277" s="0" t="str">
        <f aca="false">IF(D4277="T",COUNTIF($D$3:$D4277,"T"),"")</f>
        <v/>
      </c>
      <c r="F4277" s="0" t="str">
        <f aca="false">IF(C4277="S","S","")</f>
        <v/>
      </c>
      <c r="G4277" s="0" t="str">
        <f aca="false">IF(F4277="S",COUNTIF($F$3:$F4277,"S"),"")</f>
        <v/>
      </c>
      <c r="H4277" s="0" t="n">
        <f aca="false">A4277</f>
        <v>57</v>
      </c>
      <c r="I4277" s="0" t="n">
        <f aca="false">B4277</f>
        <v>75</v>
      </c>
    </row>
    <row r="4278" customFormat="false" ht="12.8" hidden="false" customHeight="false" outlineLevel="0" collapsed="false">
      <c r="A4278" s="0" t="n">
        <f aca="false">IF(B4277&lt;&gt;$D$1,A4277,A4277+1)</f>
        <v>58</v>
      </c>
      <c r="B4278" s="0" t="n">
        <f aca="false">IF(B4277&lt;&gt;$D$1,B4277+1,1)</f>
        <v>1</v>
      </c>
      <c r="C4278" s="0" t="str">
        <f aca="false">IFERROR(VLOOKUP(A4278,'Province Map'!$A$2:$BX$77,(MATCH(B4278,'Province Map'!$B$2:$BX$2,0)+1),0),"")</f>
        <v/>
      </c>
      <c r="D4278" s="0" t="str">
        <f aca="false">IF(C4278="T","T","")</f>
        <v/>
      </c>
      <c r="E4278" s="0" t="str">
        <f aca="false">IF(D4278="T",COUNTIF($D$3:$D4278,"T"),"")</f>
        <v/>
      </c>
      <c r="F4278" s="0" t="str">
        <f aca="false">IF(C4278="S","S","")</f>
        <v/>
      </c>
      <c r="G4278" s="0" t="str">
        <f aca="false">IF(F4278="S",COUNTIF($F$3:$F4278,"S"),"")</f>
        <v/>
      </c>
      <c r="H4278" s="0" t="n">
        <f aca="false">A4278</f>
        <v>58</v>
      </c>
      <c r="I4278" s="0" t="n">
        <f aca="false">B4278</f>
        <v>1</v>
      </c>
    </row>
    <row r="4279" customFormat="false" ht="12.8" hidden="false" customHeight="false" outlineLevel="0" collapsed="false">
      <c r="A4279" s="0" t="n">
        <f aca="false">IF(B4278&lt;&gt;$D$1,A4278,A4278+1)</f>
        <v>58</v>
      </c>
      <c r="B4279" s="0" t="n">
        <f aca="false">IF(B4278&lt;&gt;$D$1,B4278+1,1)</f>
        <v>2</v>
      </c>
      <c r="C4279" s="0" t="str">
        <f aca="false">IFERROR(VLOOKUP(A4279,'Province Map'!$A$2:$BX$77,(MATCH(B4279,'Province Map'!$B$2:$BX$2,0)+1),0),"")</f>
        <v/>
      </c>
      <c r="D4279" s="0" t="str">
        <f aca="false">IF(C4279="T","T","")</f>
        <v/>
      </c>
      <c r="E4279" s="0" t="str">
        <f aca="false">IF(D4279="T",COUNTIF($D$3:$D4279,"T"),"")</f>
        <v/>
      </c>
      <c r="F4279" s="0" t="str">
        <f aca="false">IF(C4279="S","S","")</f>
        <v/>
      </c>
      <c r="G4279" s="0" t="str">
        <f aca="false">IF(F4279="S",COUNTIF($F$3:$F4279,"S"),"")</f>
        <v/>
      </c>
      <c r="H4279" s="0" t="n">
        <f aca="false">A4279</f>
        <v>58</v>
      </c>
      <c r="I4279" s="0" t="n">
        <f aca="false">B4279</f>
        <v>2</v>
      </c>
    </row>
    <row r="4280" customFormat="false" ht="12.8" hidden="false" customHeight="false" outlineLevel="0" collapsed="false">
      <c r="A4280" s="0" t="n">
        <f aca="false">IF(B4279&lt;&gt;$D$1,A4279,A4279+1)</f>
        <v>58</v>
      </c>
      <c r="B4280" s="0" t="n">
        <f aca="false">IF(B4279&lt;&gt;$D$1,B4279+1,1)</f>
        <v>3</v>
      </c>
      <c r="C4280" s="0" t="str">
        <f aca="false">IFERROR(VLOOKUP(A4280,'Province Map'!$A$2:$BX$77,(MATCH(B4280,'Province Map'!$B$2:$BX$2,0)+1),0),"")</f>
        <v/>
      </c>
      <c r="D4280" s="0" t="str">
        <f aca="false">IF(C4280="T","T","")</f>
        <v/>
      </c>
      <c r="E4280" s="0" t="str">
        <f aca="false">IF(D4280="T",COUNTIF($D$3:$D4280,"T"),"")</f>
        <v/>
      </c>
      <c r="F4280" s="0" t="str">
        <f aca="false">IF(C4280="S","S","")</f>
        <v/>
      </c>
      <c r="G4280" s="0" t="str">
        <f aca="false">IF(F4280="S",COUNTIF($F$3:$F4280,"S"),"")</f>
        <v/>
      </c>
      <c r="H4280" s="0" t="n">
        <f aca="false">A4280</f>
        <v>58</v>
      </c>
      <c r="I4280" s="0" t="n">
        <f aca="false">B4280</f>
        <v>3</v>
      </c>
    </row>
    <row r="4281" customFormat="false" ht="12.8" hidden="false" customHeight="false" outlineLevel="0" collapsed="false">
      <c r="A4281" s="0" t="n">
        <f aca="false">IF(B4280&lt;&gt;$D$1,A4280,A4280+1)</f>
        <v>58</v>
      </c>
      <c r="B4281" s="0" t="n">
        <f aca="false">IF(B4280&lt;&gt;$D$1,B4280+1,1)</f>
        <v>4</v>
      </c>
      <c r="C4281" s="0" t="str">
        <f aca="false">IFERROR(VLOOKUP(A4281,'Province Map'!$A$2:$BX$77,(MATCH(B4281,'Province Map'!$B$2:$BX$2,0)+1),0),"")</f>
        <v/>
      </c>
      <c r="D4281" s="0" t="str">
        <f aca="false">IF(C4281="T","T","")</f>
        <v/>
      </c>
      <c r="E4281" s="0" t="str">
        <f aca="false">IF(D4281="T",COUNTIF($D$3:$D4281,"T"),"")</f>
        <v/>
      </c>
      <c r="F4281" s="0" t="str">
        <f aca="false">IF(C4281="S","S","")</f>
        <v/>
      </c>
      <c r="G4281" s="0" t="str">
        <f aca="false">IF(F4281="S",COUNTIF($F$3:$F4281,"S"),"")</f>
        <v/>
      </c>
      <c r="H4281" s="0" t="n">
        <f aca="false">A4281</f>
        <v>58</v>
      </c>
      <c r="I4281" s="0" t="n">
        <f aca="false">B4281</f>
        <v>4</v>
      </c>
    </row>
    <row r="4282" customFormat="false" ht="12.8" hidden="false" customHeight="false" outlineLevel="0" collapsed="false">
      <c r="A4282" s="0" t="n">
        <f aca="false">IF(B4281&lt;&gt;$D$1,A4281,A4281+1)</f>
        <v>58</v>
      </c>
      <c r="B4282" s="0" t="n">
        <f aca="false">IF(B4281&lt;&gt;$D$1,B4281+1,1)</f>
        <v>5</v>
      </c>
      <c r="C4282" s="0" t="str">
        <f aca="false">IFERROR(VLOOKUP(A4282,'Province Map'!$A$2:$BX$77,(MATCH(B4282,'Province Map'!$B$2:$BX$2,0)+1),0),"")</f>
        <v/>
      </c>
      <c r="D4282" s="0" t="str">
        <f aca="false">IF(C4282="T","T","")</f>
        <v/>
      </c>
      <c r="E4282" s="0" t="str">
        <f aca="false">IF(D4282="T",COUNTIF($D$3:$D4282,"T"),"")</f>
        <v/>
      </c>
      <c r="F4282" s="0" t="str">
        <f aca="false">IF(C4282="S","S","")</f>
        <v/>
      </c>
      <c r="G4282" s="0" t="str">
        <f aca="false">IF(F4282="S",COUNTIF($F$3:$F4282,"S"),"")</f>
        <v/>
      </c>
      <c r="H4282" s="0" t="n">
        <f aca="false">A4282</f>
        <v>58</v>
      </c>
      <c r="I4282" s="0" t="n">
        <f aca="false">B4282</f>
        <v>5</v>
      </c>
    </row>
    <row r="4283" customFormat="false" ht="12.8" hidden="false" customHeight="false" outlineLevel="0" collapsed="false">
      <c r="A4283" s="0" t="n">
        <f aca="false">IF(B4282&lt;&gt;$D$1,A4282,A4282+1)</f>
        <v>58</v>
      </c>
      <c r="B4283" s="0" t="n">
        <f aca="false">IF(B4282&lt;&gt;$D$1,B4282+1,1)</f>
        <v>6</v>
      </c>
      <c r="C4283" s="0" t="str">
        <f aca="false">IFERROR(VLOOKUP(A4283,'Province Map'!$A$2:$BX$77,(MATCH(B4283,'Province Map'!$B$2:$BX$2,0)+1),0),"")</f>
        <v/>
      </c>
      <c r="D4283" s="0" t="str">
        <f aca="false">IF(C4283="T","T","")</f>
        <v/>
      </c>
      <c r="E4283" s="0" t="str">
        <f aca="false">IF(D4283="T",COUNTIF($D$3:$D4283,"T"),"")</f>
        <v/>
      </c>
      <c r="F4283" s="0" t="str">
        <f aca="false">IF(C4283="S","S","")</f>
        <v/>
      </c>
      <c r="G4283" s="0" t="str">
        <f aca="false">IF(F4283="S",COUNTIF($F$3:$F4283,"S"),"")</f>
        <v/>
      </c>
      <c r="H4283" s="0" t="n">
        <f aca="false">A4283</f>
        <v>58</v>
      </c>
      <c r="I4283" s="0" t="n">
        <f aca="false">B4283</f>
        <v>6</v>
      </c>
    </row>
    <row r="4284" customFormat="false" ht="12.8" hidden="false" customHeight="false" outlineLevel="0" collapsed="false">
      <c r="A4284" s="0" t="n">
        <f aca="false">IF(B4283&lt;&gt;$D$1,A4283,A4283+1)</f>
        <v>58</v>
      </c>
      <c r="B4284" s="0" t="n">
        <f aca="false">IF(B4283&lt;&gt;$D$1,B4283+1,1)</f>
        <v>7</v>
      </c>
      <c r="C4284" s="0" t="str">
        <f aca="false">IFERROR(VLOOKUP(A4284,'Province Map'!$A$2:$BX$77,(MATCH(B4284,'Province Map'!$B$2:$BX$2,0)+1),0),"")</f>
        <v/>
      </c>
      <c r="D4284" s="0" t="str">
        <f aca="false">IF(C4284="T","T","")</f>
        <v/>
      </c>
      <c r="E4284" s="0" t="str">
        <f aca="false">IF(D4284="T",COUNTIF($D$3:$D4284,"T"),"")</f>
        <v/>
      </c>
      <c r="F4284" s="0" t="str">
        <f aca="false">IF(C4284="S","S","")</f>
        <v/>
      </c>
      <c r="G4284" s="0" t="str">
        <f aca="false">IF(F4284="S",COUNTIF($F$3:$F4284,"S"),"")</f>
        <v/>
      </c>
      <c r="H4284" s="0" t="n">
        <f aca="false">A4284</f>
        <v>58</v>
      </c>
      <c r="I4284" s="0" t="n">
        <f aca="false">B4284</f>
        <v>7</v>
      </c>
    </row>
    <row r="4285" customFormat="false" ht="12.8" hidden="false" customHeight="false" outlineLevel="0" collapsed="false">
      <c r="A4285" s="0" t="n">
        <f aca="false">IF(B4284&lt;&gt;$D$1,A4284,A4284+1)</f>
        <v>58</v>
      </c>
      <c r="B4285" s="0" t="n">
        <f aca="false">IF(B4284&lt;&gt;$D$1,B4284+1,1)</f>
        <v>8</v>
      </c>
      <c r="C4285" s="0" t="str">
        <f aca="false">IFERROR(VLOOKUP(A4285,'Province Map'!$A$2:$BX$77,(MATCH(B4285,'Province Map'!$B$2:$BX$2,0)+1),0),"")</f>
        <v/>
      </c>
      <c r="D4285" s="0" t="str">
        <f aca="false">IF(C4285="T","T","")</f>
        <v/>
      </c>
      <c r="E4285" s="0" t="str">
        <f aca="false">IF(D4285="T",COUNTIF($D$3:$D4285,"T"),"")</f>
        <v/>
      </c>
      <c r="F4285" s="0" t="str">
        <f aca="false">IF(C4285="S","S","")</f>
        <v/>
      </c>
      <c r="G4285" s="0" t="str">
        <f aca="false">IF(F4285="S",COUNTIF($F$3:$F4285,"S"),"")</f>
        <v/>
      </c>
      <c r="H4285" s="0" t="n">
        <f aca="false">A4285</f>
        <v>58</v>
      </c>
      <c r="I4285" s="0" t="n">
        <f aca="false">B4285</f>
        <v>8</v>
      </c>
    </row>
    <row r="4286" customFormat="false" ht="12.8" hidden="false" customHeight="false" outlineLevel="0" collapsed="false">
      <c r="A4286" s="0" t="n">
        <f aca="false">IF(B4285&lt;&gt;$D$1,A4285,A4285+1)</f>
        <v>58</v>
      </c>
      <c r="B4286" s="0" t="n">
        <f aca="false">IF(B4285&lt;&gt;$D$1,B4285+1,1)</f>
        <v>9</v>
      </c>
      <c r="C4286" s="0" t="str">
        <f aca="false">IFERROR(VLOOKUP(A4286,'Province Map'!$A$2:$BX$77,(MATCH(B4286,'Province Map'!$B$2:$BX$2,0)+1),0),"")</f>
        <v/>
      </c>
      <c r="D4286" s="0" t="str">
        <f aca="false">IF(C4286="T","T","")</f>
        <v/>
      </c>
      <c r="E4286" s="0" t="str">
        <f aca="false">IF(D4286="T",COUNTIF($D$3:$D4286,"T"),"")</f>
        <v/>
      </c>
      <c r="F4286" s="0" t="str">
        <f aca="false">IF(C4286="S","S","")</f>
        <v/>
      </c>
      <c r="G4286" s="0" t="str">
        <f aca="false">IF(F4286="S",COUNTIF($F$3:$F4286,"S"),"")</f>
        <v/>
      </c>
      <c r="H4286" s="0" t="n">
        <f aca="false">A4286</f>
        <v>58</v>
      </c>
      <c r="I4286" s="0" t="n">
        <f aca="false">B4286</f>
        <v>9</v>
      </c>
    </row>
    <row r="4287" customFormat="false" ht="12.8" hidden="false" customHeight="false" outlineLevel="0" collapsed="false">
      <c r="A4287" s="0" t="n">
        <f aca="false">IF(B4286&lt;&gt;$D$1,A4286,A4286+1)</f>
        <v>58</v>
      </c>
      <c r="B4287" s="0" t="n">
        <f aca="false">IF(B4286&lt;&gt;$D$1,B4286+1,1)</f>
        <v>10</v>
      </c>
      <c r="C4287" s="0" t="str">
        <f aca="false">IFERROR(VLOOKUP(A4287,'Province Map'!$A$2:$BX$77,(MATCH(B4287,'Province Map'!$B$2:$BX$2,0)+1),0),"")</f>
        <v/>
      </c>
      <c r="D4287" s="0" t="str">
        <f aca="false">IF(C4287="T","T","")</f>
        <v/>
      </c>
      <c r="E4287" s="0" t="str">
        <f aca="false">IF(D4287="T",COUNTIF($D$3:$D4287,"T"),"")</f>
        <v/>
      </c>
      <c r="F4287" s="0" t="str">
        <f aca="false">IF(C4287="S","S","")</f>
        <v/>
      </c>
      <c r="G4287" s="0" t="str">
        <f aca="false">IF(F4287="S",COUNTIF($F$3:$F4287,"S"),"")</f>
        <v/>
      </c>
      <c r="H4287" s="0" t="n">
        <f aca="false">A4287</f>
        <v>58</v>
      </c>
      <c r="I4287" s="0" t="n">
        <f aca="false">B4287</f>
        <v>10</v>
      </c>
    </row>
    <row r="4288" customFormat="false" ht="12.8" hidden="false" customHeight="false" outlineLevel="0" collapsed="false">
      <c r="A4288" s="0" t="n">
        <f aca="false">IF(B4287&lt;&gt;$D$1,A4287,A4287+1)</f>
        <v>58</v>
      </c>
      <c r="B4288" s="0" t="n">
        <f aca="false">IF(B4287&lt;&gt;$D$1,B4287+1,1)</f>
        <v>11</v>
      </c>
      <c r="C4288" s="0" t="str">
        <f aca="false">IFERROR(VLOOKUP(A4288,'Province Map'!$A$2:$BX$77,(MATCH(B4288,'Province Map'!$B$2:$BX$2,0)+1),0),"")</f>
        <v/>
      </c>
      <c r="D4288" s="0" t="str">
        <f aca="false">IF(C4288="T","T","")</f>
        <v/>
      </c>
      <c r="E4288" s="0" t="str">
        <f aca="false">IF(D4288="T",COUNTIF($D$3:$D4288,"T"),"")</f>
        <v/>
      </c>
      <c r="F4288" s="0" t="str">
        <f aca="false">IF(C4288="S","S","")</f>
        <v/>
      </c>
      <c r="G4288" s="0" t="str">
        <f aca="false">IF(F4288="S",COUNTIF($F$3:$F4288,"S"),"")</f>
        <v/>
      </c>
      <c r="H4288" s="0" t="n">
        <f aca="false">A4288</f>
        <v>58</v>
      </c>
      <c r="I4288" s="0" t="n">
        <f aca="false">B4288</f>
        <v>11</v>
      </c>
    </row>
    <row r="4289" customFormat="false" ht="12.8" hidden="false" customHeight="false" outlineLevel="0" collapsed="false">
      <c r="A4289" s="0" t="n">
        <f aca="false">IF(B4288&lt;&gt;$D$1,A4288,A4288+1)</f>
        <v>58</v>
      </c>
      <c r="B4289" s="0" t="n">
        <f aca="false">IF(B4288&lt;&gt;$D$1,B4288+1,1)</f>
        <v>12</v>
      </c>
      <c r="C4289" s="0" t="str">
        <f aca="false">IFERROR(VLOOKUP(A4289,'Province Map'!$A$2:$BX$77,(MATCH(B4289,'Province Map'!$B$2:$BX$2,0)+1),0),"")</f>
        <v/>
      </c>
      <c r="D4289" s="0" t="str">
        <f aca="false">IF(C4289="T","T","")</f>
        <v/>
      </c>
      <c r="E4289" s="0" t="str">
        <f aca="false">IF(D4289="T",COUNTIF($D$3:$D4289,"T"),"")</f>
        <v/>
      </c>
      <c r="F4289" s="0" t="str">
        <f aca="false">IF(C4289="S","S","")</f>
        <v/>
      </c>
      <c r="G4289" s="0" t="str">
        <f aca="false">IF(F4289="S",COUNTIF($F$3:$F4289,"S"),"")</f>
        <v/>
      </c>
      <c r="H4289" s="0" t="n">
        <f aca="false">A4289</f>
        <v>58</v>
      </c>
      <c r="I4289" s="0" t="n">
        <f aca="false">B4289</f>
        <v>12</v>
      </c>
    </row>
    <row r="4290" customFormat="false" ht="12.8" hidden="false" customHeight="false" outlineLevel="0" collapsed="false">
      <c r="A4290" s="0" t="n">
        <f aca="false">IF(B4289&lt;&gt;$D$1,A4289,A4289+1)</f>
        <v>58</v>
      </c>
      <c r="B4290" s="0" t="n">
        <f aca="false">IF(B4289&lt;&gt;$D$1,B4289+1,1)</f>
        <v>13</v>
      </c>
      <c r="C4290" s="0" t="str">
        <f aca="false">IFERROR(VLOOKUP(A4290,'Province Map'!$A$2:$BX$77,(MATCH(B4290,'Province Map'!$B$2:$BX$2,0)+1),0),"")</f>
        <v/>
      </c>
      <c r="D4290" s="0" t="str">
        <f aca="false">IF(C4290="T","T","")</f>
        <v/>
      </c>
      <c r="E4290" s="0" t="str">
        <f aca="false">IF(D4290="T",COUNTIF($D$3:$D4290,"T"),"")</f>
        <v/>
      </c>
      <c r="F4290" s="0" t="str">
        <f aca="false">IF(C4290="S","S","")</f>
        <v/>
      </c>
      <c r="G4290" s="0" t="str">
        <f aca="false">IF(F4290="S",COUNTIF($F$3:$F4290,"S"),"")</f>
        <v/>
      </c>
      <c r="H4290" s="0" t="n">
        <f aca="false">A4290</f>
        <v>58</v>
      </c>
      <c r="I4290" s="0" t="n">
        <f aca="false">B4290</f>
        <v>13</v>
      </c>
    </row>
    <row r="4291" customFormat="false" ht="12.8" hidden="false" customHeight="false" outlineLevel="0" collapsed="false">
      <c r="A4291" s="0" t="n">
        <f aca="false">IF(B4290&lt;&gt;$D$1,A4290,A4290+1)</f>
        <v>58</v>
      </c>
      <c r="B4291" s="0" t="n">
        <f aca="false">IF(B4290&lt;&gt;$D$1,B4290+1,1)</f>
        <v>14</v>
      </c>
      <c r="C4291" s="0" t="str">
        <f aca="false">IFERROR(VLOOKUP(A4291,'Province Map'!$A$2:$BX$77,(MATCH(B4291,'Province Map'!$B$2:$BX$2,0)+1),0),"")</f>
        <v/>
      </c>
      <c r="D4291" s="0" t="str">
        <f aca="false">IF(C4291="T","T","")</f>
        <v/>
      </c>
      <c r="E4291" s="0" t="str">
        <f aca="false">IF(D4291="T",COUNTIF($D$3:$D4291,"T"),"")</f>
        <v/>
      </c>
      <c r="F4291" s="0" t="str">
        <f aca="false">IF(C4291="S","S","")</f>
        <v/>
      </c>
      <c r="G4291" s="0" t="str">
        <f aca="false">IF(F4291="S",COUNTIF($F$3:$F4291,"S"),"")</f>
        <v/>
      </c>
      <c r="H4291" s="0" t="n">
        <f aca="false">A4291</f>
        <v>58</v>
      </c>
      <c r="I4291" s="0" t="n">
        <f aca="false">B4291</f>
        <v>14</v>
      </c>
    </row>
    <row r="4292" customFormat="false" ht="12.8" hidden="false" customHeight="false" outlineLevel="0" collapsed="false">
      <c r="A4292" s="0" t="n">
        <f aca="false">IF(B4291&lt;&gt;$D$1,A4291,A4291+1)</f>
        <v>58</v>
      </c>
      <c r="B4292" s="0" t="n">
        <f aca="false">IF(B4291&lt;&gt;$D$1,B4291+1,1)</f>
        <v>15</v>
      </c>
      <c r="C4292" s="0" t="str">
        <f aca="false">IFERROR(VLOOKUP(A4292,'Province Map'!$A$2:$BX$77,(MATCH(B4292,'Province Map'!$B$2:$BX$2,0)+1),0),"")</f>
        <v/>
      </c>
      <c r="D4292" s="0" t="str">
        <f aca="false">IF(C4292="T","T","")</f>
        <v/>
      </c>
      <c r="E4292" s="0" t="str">
        <f aca="false">IF(D4292="T",COUNTIF($D$3:$D4292,"T"),"")</f>
        <v/>
      </c>
      <c r="F4292" s="0" t="str">
        <f aca="false">IF(C4292="S","S","")</f>
        <v/>
      </c>
      <c r="G4292" s="0" t="str">
        <f aca="false">IF(F4292="S",COUNTIF($F$3:$F4292,"S"),"")</f>
        <v/>
      </c>
      <c r="H4292" s="0" t="n">
        <f aca="false">A4292</f>
        <v>58</v>
      </c>
      <c r="I4292" s="0" t="n">
        <f aca="false">B4292</f>
        <v>15</v>
      </c>
    </row>
    <row r="4293" customFormat="false" ht="12.8" hidden="false" customHeight="false" outlineLevel="0" collapsed="false">
      <c r="A4293" s="0" t="n">
        <f aca="false">IF(B4292&lt;&gt;$D$1,A4292,A4292+1)</f>
        <v>58</v>
      </c>
      <c r="B4293" s="0" t="n">
        <f aca="false">IF(B4292&lt;&gt;$D$1,B4292+1,1)</f>
        <v>16</v>
      </c>
      <c r="C4293" s="0" t="str">
        <f aca="false">IFERROR(VLOOKUP(A4293,'Province Map'!$A$2:$BX$77,(MATCH(B4293,'Province Map'!$B$2:$BX$2,0)+1),0),"")</f>
        <v/>
      </c>
      <c r="D4293" s="0" t="str">
        <f aca="false">IF(C4293="T","T","")</f>
        <v/>
      </c>
      <c r="E4293" s="0" t="str">
        <f aca="false">IF(D4293="T",COUNTIF($D$3:$D4293,"T"),"")</f>
        <v/>
      </c>
      <c r="F4293" s="0" t="str">
        <f aca="false">IF(C4293="S","S","")</f>
        <v/>
      </c>
      <c r="G4293" s="0" t="str">
        <f aca="false">IF(F4293="S",COUNTIF($F$3:$F4293,"S"),"")</f>
        <v/>
      </c>
      <c r="H4293" s="0" t="n">
        <f aca="false">A4293</f>
        <v>58</v>
      </c>
      <c r="I4293" s="0" t="n">
        <f aca="false">B4293</f>
        <v>16</v>
      </c>
    </row>
    <row r="4294" customFormat="false" ht="12.8" hidden="false" customHeight="false" outlineLevel="0" collapsed="false">
      <c r="A4294" s="0" t="n">
        <f aca="false">IF(B4293&lt;&gt;$D$1,A4293,A4293+1)</f>
        <v>58</v>
      </c>
      <c r="B4294" s="0" t="n">
        <f aca="false">IF(B4293&lt;&gt;$D$1,B4293+1,1)</f>
        <v>17</v>
      </c>
      <c r="C4294" s="0" t="str">
        <f aca="false">IFERROR(VLOOKUP(A4294,'Province Map'!$A$2:$BX$77,(MATCH(B4294,'Province Map'!$B$2:$BX$2,0)+1),0),"")</f>
        <v/>
      </c>
      <c r="D4294" s="0" t="str">
        <f aca="false">IF(C4294="T","T","")</f>
        <v/>
      </c>
      <c r="E4294" s="0" t="str">
        <f aca="false">IF(D4294="T",COUNTIF($D$3:$D4294,"T"),"")</f>
        <v/>
      </c>
      <c r="F4294" s="0" t="str">
        <f aca="false">IF(C4294="S","S","")</f>
        <v/>
      </c>
      <c r="G4294" s="0" t="str">
        <f aca="false">IF(F4294="S",COUNTIF($F$3:$F4294,"S"),"")</f>
        <v/>
      </c>
      <c r="H4294" s="0" t="n">
        <f aca="false">A4294</f>
        <v>58</v>
      </c>
      <c r="I4294" s="0" t="n">
        <f aca="false">B4294</f>
        <v>17</v>
      </c>
    </row>
    <row r="4295" customFormat="false" ht="12.8" hidden="false" customHeight="false" outlineLevel="0" collapsed="false">
      <c r="A4295" s="0" t="n">
        <f aca="false">IF(B4294&lt;&gt;$D$1,A4294,A4294+1)</f>
        <v>58</v>
      </c>
      <c r="B4295" s="0" t="n">
        <f aca="false">IF(B4294&lt;&gt;$D$1,B4294+1,1)</f>
        <v>18</v>
      </c>
      <c r="C4295" s="0" t="str">
        <f aca="false">IFERROR(VLOOKUP(A4295,'Province Map'!$A$2:$BX$77,(MATCH(B4295,'Province Map'!$B$2:$BX$2,0)+1),0),"")</f>
        <v/>
      </c>
      <c r="D4295" s="0" t="str">
        <f aca="false">IF(C4295="T","T","")</f>
        <v/>
      </c>
      <c r="E4295" s="0" t="str">
        <f aca="false">IF(D4295="T",COUNTIF($D$3:$D4295,"T"),"")</f>
        <v/>
      </c>
      <c r="F4295" s="0" t="str">
        <f aca="false">IF(C4295="S","S","")</f>
        <v/>
      </c>
      <c r="G4295" s="0" t="str">
        <f aca="false">IF(F4295="S",COUNTIF($F$3:$F4295,"S"),"")</f>
        <v/>
      </c>
      <c r="H4295" s="0" t="n">
        <f aca="false">A4295</f>
        <v>58</v>
      </c>
      <c r="I4295" s="0" t="n">
        <f aca="false">B4295</f>
        <v>18</v>
      </c>
    </row>
    <row r="4296" customFormat="false" ht="12.8" hidden="false" customHeight="false" outlineLevel="0" collapsed="false">
      <c r="A4296" s="0" t="n">
        <f aca="false">IF(B4295&lt;&gt;$D$1,A4295,A4295+1)</f>
        <v>58</v>
      </c>
      <c r="B4296" s="0" t="n">
        <f aca="false">IF(B4295&lt;&gt;$D$1,B4295+1,1)</f>
        <v>19</v>
      </c>
      <c r="C4296" s="0" t="str">
        <f aca="false">IFERROR(VLOOKUP(A4296,'Province Map'!$A$2:$BX$77,(MATCH(B4296,'Province Map'!$B$2:$BX$2,0)+1),0),"")</f>
        <v/>
      </c>
      <c r="D4296" s="0" t="str">
        <f aca="false">IF(C4296="T","T","")</f>
        <v/>
      </c>
      <c r="E4296" s="0" t="str">
        <f aca="false">IF(D4296="T",COUNTIF($D$3:$D4296,"T"),"")</f>
        <v/>
      </c>
      <c r="F4296" s="0" t="str">
        <f aca="false">IF(C4296="S","S","")</f>
        <v/>
      </c>
      <c r="G4296" s="0" t="str">
        <f aca="false">IF(F4296="S",COUNTIF($F$3:$F4296,"S"),"")</f>
        <v/>
      </c>
      <c r="H4296" s="0" t="n">
        <f aca="false">A4296</f>
        <v>58</v>
      </c>
      <c r="I4296" s="0" t="n">
        <f aca="false">B4296</f>
        <v>19</v>
      </c>
    </row>
    <row r="4297" customFormat="false" ht="12.8" hidden="false" customHeight="false" outlineLevel="0" collapsed="false">
      <c r="A4297" s="0" t="n">
        <f aca="false">IF(B4296&lt;&gt;$D$1,A4296,A4296+1)</f>
        <v>58</v>
      </c>
      <c r="B4297" s="0" t="n">
        <f aca="false">IF(B4296&lt;&gt;$D$1,B4296+1,1)</f>
        <v>20</v>
      </c>
      <c r="C4297" s="0" t="str">
        <f aca="false">IFERROR(VLOOKUP(A4297,'Province Map'!$A$2:$BX$77,(MATCH(B4297,'Province Map'!$B$2:$BX$2,0)+1),0),"")</f>
        <v/>
      </c>
      <c r="D4297" s="0" t="str">
        <f aca="false">IF(C4297="T","T","")</f>
        <v/>
      </c>
      <c r="E4297" s="0" t="str">
        <f aca="false">IF(D4297="T",COUNTIF($D$3:$D4297,"T"),"")</f>
        <v/>
      </c>
      <c r="F4297" s="0" t="str">
        <f aca="false">IF(C4297="S","S","")</f>
        <v/>
      </c>
      <c r="G4297" s="0" t="str">
        <f aca="false">IF(F4297="S",COUNTIF($F$3:$F4297,"S"),"")</f>
        <v/>
      </c>
      <c r="H4297" s="0" t="n">
        <f aca="false">A4297</f>
        <v>58</v>
      </c>
      <c r="I4297" s="0" t="n">
        <f aca="false">B4297</f>
        <v>20</v>
      </c>
    </row>
    <row r="4298" customFormat="false" ht="12.8" hidden="false" customHeight="false" outlineLevel="0" collapsed="false">
      <c r="A4298" s="0" t="n">
        <f aca="false">IF(B4297&lt;&gt;$D$1,A4297,A4297+1)</f>
        <v>58</v>
      </c>
      <c r="B4298" s="0" t="n">
        <f aca="false">IF(B4297&lt;&gt;$D$1,B4297+1,1)</f>
        <v>21</v>
      </c>
      <c r="C4298" s="0" t="str">
        <f aca="false">IFERROR(VLOOKUP(A4298,'Province Map'!$A$2:$BX$77,(MATCH(B4298,'Province Map'!$B$2:$BX$2,0)+1),0),"")</f>
        <v/>
      </c>
      <c r="D4298" s="0" t="str">
        <f aca="false">IF(C4298="T","T","")</f>
        <v/>
      </c>
      <c r="E4298" s="0" t="str">
        <f aca="false">IF(D4298="T",COUNTIF($D$3:$D4298,"T"),"")</f>
        <v/>
      </c>
      <c r="F4298" s="0" t="str">
        <f aca="false">IF(C4298="S","S","")</f>
        <v/>
      </c>
      <c r="G4298" s="0" t="str">
        <f aca="false">IF(F4298="S",COUNTIF($F$3:$F4298,"S"),"")</f>
        <v/>
      </c>
      <c r="H4298" s="0" t="n">
        <f aca="false">A4298</f>
        <v>58</v>
      </c>
      <c r="I4298" s="0" t="n">
        <f aca="false">B4298</f>
        <v>21</v>
      </c>
    </row>
    <row r="4299" customFormat="false" ht="12.8" hidden="false" customHeight="false" outlineLevel="0" collapsed="false">
      <c r="A4299" s="0" t="n">
        <f aca="false">IF(B4298&lt;&gt;$D$1,A4298,A4298+1)</f>
        <v>58</v>
      </c>
      <c r="B4299" s="0" t="n">
        <f aca="false">IF(B4298&lt;&gt;$D$1,B4298+1,1)</f>
        <v>22</v>
      </c>
      <c r="C4299" s="0" t="str">
        <f aca="false">IFERROR(VLOOKUP(A4299,'Province Map'!$A$2:$BX$77,(MATCH(B4299,'Province Map'!$B$2:$BX$2,0)+1),0),"")</f>
        <v/>
      </c>
      <c r="D4299" s="0" t="str">
        <f aca="false">IF(C4299="T","T","")</f>
        <v/>
      </c>
      <c r="E4299" s="0" t="str">
        <f aca="false">IF(D4299="T",COUNTIF($D$3:$D4299,"T"),"")</f>
        <v/>
      </c>
      <c r="F4299" s="0" t="str">
        <f aca="false">IF(C4299="S","S","")</f>
        <v/>
      </c>
      <c r="G4299" s="0" t="str">
        <f aca="false">IF(F4299="S",COUNTIF($F$3:$F4299,"S"),"")</f>
        <v/>
      </c>
      <c r="H4299" s="0" t="n">
        <f aca="false">A4299</f>
        <v>58</v>
      </c>
      <c r="I4299" s="0" t="n">
        <f aca="false">B4299</f>
        <v>22</v>
      </c>
    </row>
    <row r="4300" customFormat="false" ht="12.8" hidden="false" customHeight="false" outlineLevel="0" collapsed="false">
      <c r="A4300" s="0" t="n">
        <f aca="false">IF(B4299&lt;&gt;$D$1,A4299,A4299+1)</f>
        <v>58</v>
      </c>
      <c r="B4300" s="0" t="n">
        <f aca="false">IF(B4299&lt;&gt;$D$1,B4299+1,1)</f>
        <v>23</v>
      </c>
      <c r="C4300" s="0" t="str">
        <f aca="false">IFERROR(VLOOKUP(A4300,'Province Map'!$A$2:$BX$77,(MATCH(B4300,'Province Map'!$B$2:$BX$2,0)+1),0),"")</f>
        <v/>
      </c>
      <c r="D4300" s="0" t="str">
        <f aca="false">IF(C4300="T","T","")</f>
        <v/>
      </c>
      <c r="E4300" s="0" t="str">
        <f aca="false">IF(D4300="T",COUNTIF($D$3:$D4300,"T"),"")</f>
        <v/>
      </c>
      <c r="F4300" s="0" t="str">
        <f aca="false">IF(C4300="S","S","")</f>
        <v/>
      </c>
      <c r="G4300" s="0" t="str">
        <f aca="false">IF(F4300="S",COUNTIF($F$3:$F4300,"S"),"")</f>
        <v/>
      </c>
      <c r="H4300" s="0" t="n">
        <f aca="false">A4300</f>
        <v>58</v>
      </c>
      <c r="I4300" s="0" t="n">
        <f aca="false">B4300</f>
        <v>23</v>
      </c>
    </row>
    <row r="4301" customFormat="false" ht="12.8" hidden="false" customHeight="false" outlineLevel="0" collapsed="false">
      <c r="A4301" s="0" t="n">
        <f aca="false">IF(B4300&lt;&gt;$D$1,A4300,A4300+1)</f>
        <v>58</v>
      </c>
      <c r="B4301" s="0" t="n">
        <f aca="false">IF(B4300&lt;&gt;$D$1,B4300+1,1)</f>
        <v>24</v>
      </c>
      <c r="C4301" s="0" t="str">
        <f aca="false">IFERROR(VLOOKUP(A4301,'Province Map'!$A$2:$BX$77,(MATCH(B4301,'Province Map'!$B$2:$BX$2,0)+1),0),"")</f>
        <v/>
      </c>
      <c r="D4301" s="0" t="str">
        <f aca="false">IF(C4301="T","T","")</f>
        <v/>
      </c>
      <c r="E4301" s="0" t="str">
        <f aca="false">IF(D4301="T",COUNTIF($D$3:$D4301,"T"),"")</f>
        <v/>
      </c>
      <c r="F4301" s="0" t="str">
        <f aca="false">IF(C4301="S","S","")</f>
        <v/>
      </c>
      <c r="G4301" s="0" t="str">
        <f aca="false">IF(F4301="S",COUNTIF($F$3:$F4301,"S"),"")</f>
        <v/>
      </c>
      <c r="H4301" s="0" t="n">
        <f aca="false">A4301</f>
        <v>58</v>
      </c>
      <c r="I4301" s="0" t="n">
        <f aca="false">B4301</f>
        <v>24</v>
      </c>
    </row>
    <row r="4302" customFormat="false" ht="12.8" hidden="false" customHeight="false" outlineLevel="0" collapsed="false">
      <c r="A4302" s="0" t="n">
        <f aca="false">IF(B4301&lt;&gt;$D$1,A4301,A4301+1)</f>
        <v>58</v>
      </c>
      <c r="B4302" s="0" t="n">
        <f aca="false">IF(B4301&lt;&gt;$D$1,B4301+1,1)</f>
        <v>25</v>
      </c>
      <c r="C4302" s="0" t="str">
        <f aca="false">IFERROR(VLOOKUP(A4302,'Province Map'!$A$2:$BX$77,(MATCH(B4302,'Province Map'!$B$2:$BX$2,0)+1),0),"")</f>
        <v/>
      </c>
      <c r="D4302" s="0" t="str">
        <f aca="false">IF(C4302="T","T","")</f>
        <v/>
      </c>
      <c r="E4302" s="0" t="str">
        <f aca="false">IF(D4302="T",COUNTIF($D$3:$D4302,"T"),"")</f>
        <v/>
      </c>
      <c r="F4302" s="0" t="str">
        <f aca="false">IF(C4302="S","S","")</f>
        <v/>
      </c>
      <c r="G4302" s="0" t="str">
        <f aca="false">IF(F4302="S",COUNTIF($F$3:$F4302,"S"),"")</f>
        <v/>
      </c>
      <c r="H4302" s="0" t="n">
        <f aca="false">A4302</f>
        <v>58</v>
      </c>
      <c r="I4302" s="0" t="n">
        <f aca="false">B4302</f>
        <v>25</v>
      </c>
    </row>
    <row r="4303" customFormat="false" ht="12.8" hidden="false" customHeight="false" outlineLevel="0" collapsed="false">
      <c r="A4303" s="0" t="n">
        <f aca="false">IF(B4302&lt;&gt;$D$1,A4302,A4302+1)</f>
        <v>58</v>
      </c>
      <c r="B4303" s="0" t="n">
        <f aca="false">IF(B4302&lt;&gt;$D$1,B4302+1,1)</f>
        <v>26</v>
      </c>
      <c r="C4303" s="0" t="str">
        <f aca="false">IFERROR(VLOOKUP(A4303,'Province Map'!$A$2:$BX$77,(MATCH(B4303,'Province Map'!$B$2:$BX$2,0)+1),0),"")</f>
        <v/>
      </c>
      <c r="D4303" s="0" t="str">
        <f aca="false">IF(C4303="T","T","")</f>
        <v/>
      </c>
      <c r="E4303" s="0" t="str">
        <f aca="false">IF(D4303="T",COUNTIF($D$3:$D4303,"T"),"")</f>
        <v/>
      </c>
      <c r="F4303" s="0" t="str">
        <f aca="false">IF(C4303="S","S","")</f>
        <v/>
      </c>
      <c r="G4303" s="0" t="str">
        <f aca="false">IF(F4303="S",COUNTIF($F$3:$F4303,"S"),"")</f>
        <v/>
      </c>
      <c r="H4303" s="0" t="n">
        <f aca="false">A4303</f>
        <v>58</v>
      </c>
      <c r="I4303" s="0" t="n">
        <f aca="false">B4303</f>
        <v>26</v>
      </c>
    </row>
    <row r="4304" customFormat="false" ht="12.8" hidden="false" customHeight="false" outlineLevel="0" collapsed="false">
      <c r="A4304" s="0" t="n">
        <f aca="false">IF(B4303&lt;&gt;$D$1,A4303,A4303+1)</f>
        <v>58</v>
      </c>
      <c r="B4304" s="0" t="n">
        <f aca="false">IF(B4303&lt;&gt;$D$1,B4303+1,1)</f>
        <v>27</v>
      </c>
      <c r="C4304" s="0" t="str">
        <f aca="false">IFERROR(VLOOKUP(A4304,'Province Map'!$A$2:$BX$77,(MATCH(B4304,'Province Map'!$B$2:$BX$2,0)+1),0),"")</f>
        <v/>
      </c>
      <c r="D4304" s="0" t="str">
        <f aca="false">IF(C4304="T","T","")</f>
        <v/>
      </c>
      <c r="E4304" s="0" t="str">
        <f aca="false">IF(D4304="T",COUNTIF($D$3:$D4304,"T"),"")</f>
        <v/>
      </c>
      <c r="F4304" s="0" t="str">
        <f aca="false">IF(C4304="S","S","")</f>
        <v/>
      </c>
      <c r="G4304" s="0" t="str">
        <f aca="false">IF(F4304="S",COUNTIF($F$3:$F4304,"S"),"")</f>
        <v/>
      </c>
      <c r="H4304" s="0" t="n">
        <f aca="false">A4304</f>
        <v>58</v>
      </c>
      <c r="I4304" s="0" t="n">
        <f aca="false">B4304</f>
        <v>27</v>
      </c>
    </row>
    <row r="4305" customFormat="false" ht="12.8" hidden="false" customHeight="false" outlineLevel="0" collapsed="false">
      <c r="A4305" s="0" t="n">
        <f aca="false">IF(B4304&lt;&gt;$D$1,A4304,A4304+1)</f>
        <v>58</v>
      </c>
      <c r="B4305" s="0" t="n">
        <f aca="false">IF(B4304&lt;&gt;$D$1,B4304+1,1)</f>
        <v>28</v>
      </c>
      <c r="C4305" s="0" t="str">
        <f aca="false">IFERROR(VLOOKUP(A4305,'Province Map'!$A$2:$BX$77,(MATCH(B4305,'Province Map'!$B$2:$BX$2,0)+1),0),"")</f>
        <v/>
      </c>
      <c r="D4305" s="0" t="str">
        <f aca="false">IF(C4305="T","T","")</f>
        <v/>
      </c>
      <c r="E4305" s="0" t="str">
        <f aca="false">IF(D4305="T",COUNTIF($D$3:$D4305,"T"),"")</f>
        <v/>
      </c>
      <c r="F4305" s="0" t="str">
        <f aca="false">IF(C4305="S","S","")</f>
        <v/>
      </c>
      <c r="G4305" s="0" t="str">
        <f aca="false">IF(F4305="S",COUNTIF($F$3:$F4305,"S"),"")</f>
        <v/>
      </c>
      <c r="H4305" s="0" t="n">
        <f aca="false">A4305</f>
        <v>58</v>
      </c>
      <c r="I4305" s="0" t="n">
        <f aca="false">B4305</f>
        <v>28</v>
      </c>
    </row>
    <row r="4306" customFormat="false" ht="12.8" hidden="false" customHeight="false" outlineLevel="0" collapsed="false">
      <c r="A4306" s="0" t="n">
        <f aca="false">IF(B4305&lt;&gt;$D$1,A4305,A4305+1)</f>
        <v>58</v>
      </c>
      <c r="B4306" s="0" t="n">
        <f aca="false">IF(B4305&lt;&gt;$D$1,B4305+1,1)</f>
        <v>29</v>
      </c>
      <c r="C4306" s="0" t="str">
        <f aca="false">IFERROR(VLOOKUP(A4306,'Province Map'!$A$2:$BX$77,(MATCH(B4306,'Province Map'!$B$2:$BX$2,0)+1),0),"")</f>
        <v/>
      </c>
      <c r="D4306" s="0" t="str">
        <f aca="false">IF(C4306="T","T","")</f>
        <v/>
      </c>
      <c r="E4306" s="0" t="str">
        <f aca="false">IF(D4306="T",COUNTIF($D$3:$D4306,"T"),"")</f>
        <v/>
      </c>
      <c r="F4306" s="0" t="str">
        <f aca="false">IF(C4306="S","S","")</f>
        <v/>
      </c>
      <c r="G4306" s="0" t="str">
        <f aca="false">IF(F4306="S",COUNTIF($F$3:$F4306,"S"),"")</f>
        <v/>
      </c>
      <c r="H4306" s="0" t="n">
        <f aca="false">A4306</f>
        <v>58</v>
      </c>
      <c r="I4306" s="0" t="n">
        <f aca="false">B4306</f>
        <v>29</v>
      </c>
    </row>
    <row r="4307" customFormat="false" ht="12.8" hidden="false" customHeight="false" outlineLevel="0" collapsed="false">
      <c r="A4307" s="0" t="n">
        <f aca="false">IF(B4306&lt;&gt;$D$1,A4306,A4306+1)</f>
        <v>58</v>
      </c>
      <c r="B4307" s="0" t="n">
        <f aca="false">IF(B4306&lt;&gt;$D$1,B4306+1,1)</f>
        <v>30</v>
      </c>
      <c r="C4307" s="0" t="str">
        <f aca="false">IFERROR(VLOOKUP(A4307,'Province Map'!$A$2:$BX$77,(MATCH(B4307,'Province Map'!$B$2:$BX$2,0)+1),0),"")</f>
        <v/>
      </c>
      <c r="D4307" s="0" t="str">
        <f aca="false">IF(C4307="T","T","")</f>
        <v/>
      </c>
      <c r="E4307" s="0" t="str">
        <f aca="false">IF(D4307="T",COUNTIF($D$3:$D4307,"T"),"")</f>
        <v/>
      </c>
      <c r="F4307" s="0" t="str">
        <f aca="false">IF(C4307="S","S","")</f>
        <v/>
      </c>
      <c r="G4307" s="0" t="str">
        <f aca="false">IF(F4307="S",COUNTIF($F$3:$F4307,"S"),"")</f>
        <v/>
      </c>
      <c r="H4307" s="0" t="n">
        <f aca="false">A4307</f>
        <v>58</v>
      </c>
      <c r="I4307" s="0" t="n">
        <f aca="false">B4307</f>
        <v>30</v>
      </c>
    </row>
    <row r="4308" customFormat="false" ht="12.8" hidden="false" customHeight="false" outlineLevel="0" collapsed="false">
      <c r="A4308" s="0" t="n">
        <f aca="false">IF(B4307&lt;&gt;$D$1,A4307,A4307+1)</f>
        <v>58</v>
      </c>
      <c r="B4308" s="0" t="n">
        <f aca="false">IF(B4307&lt;&gt;$D$1,B4307+1,1)</f>
        <v>31</v>
      </c>
      <c r="C4308" s="0" t="str">
        <f aca="false">IFERROR(VLOOKUP(A4308,'Province Map'!$A$2:$BX$77,(MATCH(B4308,'Province Map'!$B$2:$BX$2,0)+1),0),"")</f>
        <v/>
      </c>
      <c r="D4308" s="0" t="str">
        <f aca="false">IF(C4308="T","T","")</f>
        <v/>
      </c>
      <c r="E4308" s="0" t="str">
        <f aca="false">IF(D4308="T",COUNTIF($D$3:$D4308,"T"),"")</f>
        <v/>
      </c>
      <c r="F4308" s="0" t="str">
        <f aca="false">IF(C4308="S","S","")</f>
        <v/>
      </c>
      <c r="G4308" s="0" t="str">
        <f aca="false">IF(F4308="S",COUNTIF($F$3:$F4308,"S"),"")</f>
        <v/>
      </c>
      <c r="H4308" s="0" t="n">
        <f aca="false">A4308</f>
        <v>58</v>
      </c>
      <c r="I4308" s="0" t="n">
        <f aca="false">B4308</f>
        <v>31</v>
      </c>
    </row>
    <row r="4309" customFormat="false" ht="12.8" hidden="false" customHeight="false" outlineLevel="0" collapsed="false">
      <c r="A4309" s="0" t="n">
        <f aca="false">IF(B4308&lt;&gt;$D$1,A4308,A4308+1)</f>
        <v>58</v>
      </c>
      <c r="B4309" s="0" t="n">
        <f aca="false">IF(B4308&lt;&gt;$D$1,B4308+1,1)</f>
        <v>32</v>
      </c>
      <c r="C4309" s="0" t="str">
        <f aca="false">IFERROR(VLOOKUP(A4309,'Province Map'!$A$2:$BX$77,(MATCH(B4309,'Province Map'!$B$2:$BX$2,0)+1),0),"")</f>
        <v/>
      </c>
      <c r="D4309" s="0" t="str">
        <f aca="false">IF(C4309="T","T","")</f>
        <v/>
      </c>
      <c r="E4309" s="0" t="str">
        <f aca="false">IF(D4309="T",COUNTIF($D$3:$D4309,"T"),"")</f>
        <v/>
      </c>
      <c r="F4309" s="0" t="str">
        <f aca="false">IF(C4309="S","S","")</f>
        <v/>
      </c>
      <c r="G4309" s="0" t="str">
        <f aca="false">IF(F4309="S",COUNTIF($F$3:$F4309,"S"),"")</f>
        <v/>
      </c>
      <c r="H4309" s="0" t="n">
        <f aca="false">A4309</f>
        <v>58</v>
      </c>
      <c r="I4309" s="0" t="n">
        <f aca="false">B4309</f>
        <v>32</v>
      </c>
    </row>
    <row r="4310" customFormat="false" ht="12.8" hidden="false" customHeight="false" outlineLevel="0" collapsed="false">
      <c r="A4310" s="0" t="n">
        <f aca="false">IF(B4309&lt;&gt;$D$1,A4309,A4309+1)</f>
        <v>58</v>
      </c>
      <c r="B4310" s="0" t="n">
        <f aca="false">IF(B4309&lt;&gt;$D$1,B4309+1,1)</f>
        <v>33</v>
      </c>
      <c r="C4310" s="0" t="str">
        <f aca="false">IFERROR(VLOOKUP(A4310,'Province Map'!$A$2:$BX$77,(MATCH(B4310,'Province Map'!$B$2:$BX$2,0)+1),0),"")</f>
        <v/>
      </c>
      <c r="D4310" s="0" t="str">
        <f aca="false">IF(C4310="T","T","")</f>
        <v/>
      </c>
      <c r="E4310" s="0" t="str">
        <f aca="false">IF(D4310="T",COUNTIF($D$3:$D4310,"T"),"")</f>
        <v/>
      </c>
      <c r="F4310" s="0" t="str">
        <f aca="false">IF(C4310="S","S","")</f>
        <v/>
      </c>
      <c r="G4310" s="0" t="str">
        <f aca="false">IF(F4310="S",COUNTIF($F$3:$F4310,"S"),"")</f>
        <v/>
      </c>
      <c r="H4310" s="0" t="n">
        <f aca="false">A4310</f>
        <v>58</v>
      </c>
      <c r="I4310" s="0" t="n">
        <f aca="false">B4310</f>
        <v>33</v>
      </c>
    </row>
    <row r="4311" customFormat="false" ht="12.8" hidden="false" customHeight="false" outlineLevel="0" collapsed="false">
      <c r="A4311" s="0" t="n">
        <f aca="false">IF(B4310&lt;&gt;$D$1,A4310,A4310+1)</f>
        <v>58</v>
      </c>
      <c r="B4311" s="0" t="n">
        <f aca="false">IF(B4310&lt;&gt;$D$1,B4310+1,1)</f>
        <v>34</v>
      </c>
      <c r="C4311" s="0" t="str">
        <f aca="false">IFERROR(VLOOKUP(A4311,'Province Map'!$A$2:$BX$77,(MATCH(B4311,'Province Map'!$B$2:$BX$2,0)+1),0),"")</f>
        <v/>
      </c>
      <c r="D4311" s="0" t="str">
        <f aca="false">IF(C4311="T","T","")</f>
        <v/>
      </c>
      <c r="E4311" s="0" t="str">
        <f aca="false">IF(D4311="T",COUNTIF($D$3:$D4311,"T"),"")</f>
        <v/>
      </c>
      <c r="F4311" s="0" t="str">
        <f aca="false">IF(C4311="S","S","")</f>
        <v/>
      </c>
      <c r="G4311" s="0" t="str">
        <f aca="false">IF(F4311="S",COUNTIF($F$3:$F4311,"S"),"")</f>
        <v/>
      </c>
      <c r="H4311" s="0" t="n">
        <f aca="false">A4311</f>
        <v>58</v>
      </c>
      <c r="I4311" s="0" t="n">
        <f aca="false">B4311</f>
        <v>34</v>
      </c>
    </row>
    <row r="4312" customFormat="false" ht="12.8" hidden="false" customHeight="false" outlineLevel="0" collapsed="false">
      <c r="A4312" s="0" t="n">
        <f aca="false">IF(B4311&lt;&gt;$D$1,A4311,A4311+1)</f>
        <v>58</v>
      </c>
      <c r="B4312" s="0" t="n">
        <f aca="false">IF(B4311&lt;&gt;$D$1,B4311+1,1)</f>
        <v>35</v>
      </c>
      <c r="C4312" s="0" t="str">
        <f aca="false">IFERROR(VLOOKUP(A4312,'Province Map'!$A$2:$BX$77,(MATCH(B4312,'Province Map'!$B$2:$BX$2,0)+1),0),"")</f>
        <v/>
      </c>
      <c r="D4312" s="0" t="str">
        <f aca="false">IF(C4312="T","T","")</f>
        <v/>
      </c>
      <c r="E4312" s="0" t="str">
        <f aca="false">IF(D4312="T",COUNTIF($D$3:$D4312,"T"),"")</f>
        <v/>
      </c>
      <c r="F4312" s="0" t="str">
        <f aca="false">IF(C4312="S","S","")</f>
        <v/>
      </c>
      <c r="G4312" s="0" t="str">
        <f aca="false">IF(F4312="S",COUNTIF($F$3:$F4312,"S"),"")</f>
        <v/>
      </c>
      <c r="H4312" s="0" t="n">
        <f aca="false">A4312</f>
        <v>58</v>
      </c>
      <c r="I4312" s="0" t="n">
        <f aca="false">B4312</f>
        <v>35</v>
      </c>
    </row>
    <row r="4313" customFormat="false" ht="12.8" hidden="false" customHeight="false" outlineLevel="0" collapsed="false">
      <c r="A4313" s="0" t="n">
        <f aca="false">IF(B4312&lt;&gt;$D$1,A4312,A4312+1)</f>
        <v>58</v>
      </c>
      <c r="B4313" s="0" t="n">
        <f aca="false">IF(B4312&lt;&gt;$D$1,B4312+1,1)</f>
        <v>36</v>
      </c>
      <c r="C4313" s="0" t="str">
        <f aca="false">IFERROR(VLOOKUP(A4313,'Province Map'!$A$2:$BX$77,(MATCH(B4313,'Province Map'!$B$2:$BX$2,0)+1),0),"")</f>
        <v/>
      </c>
      <c r="D4313" s="0" t="str">
        <f aca="false">IF(C4313="T","T","")</f>
        <v/>
      </c>
      <c r="E4313" s="0" t="str">
        <f aca="false">IF(D4313="T",COUNTIF($D$3:$D4313,"T"),"")</f>
        <v/>
      </c>
      <c r="F4313" s="0" t="str">
        <f aca="false">IF(C4313="S","S","")</f>
        <v/>
      </c>
      <c r="G4313" s="0" t="str">
        <f aca="false">IF(F4313="S",COUNTIF($F$3:$F4313,"S"),"")</f>
        <v/>
      </c>
      <c r="H4313" s="0" t="n">
        <f aca="false">A4313</f>
        <v>58</v>
      </c>
      <c r="I4313" s="0" t="n">
        <f aca="false">B4313</f>
        <v>36</v>
      </c>
    </row>
    <row r="4314" customFormat="false" ht="12.8" hidden="false" customHeight="false" outlineLevel="0" collapsed="false">
      <c r="A4314" s="0" t="n">
        <f aca="false">IF(B4313&lt;&gt;$D$1,A4313,A4313+1)</f>
        <v>58</v>
      </c>
      <c r="B4314" s="0" t="n">
        <f aca="false">IF(B4313&lt;&gt;$D$1,B4313+1,1)</f>
        <v>37</v>
      </c>
      <c r="C4314" s="0" t="str">
        <f aca="false">IFERROR(VLOOKUP(A4314,'Province Map'!$A$2:$BX$77,(MATCH(B4314,'Province Map'!$B$2:$BX$2,0)+1),0),"")</f>
        <v/>
      </c>
      <c r="D4314" s="0" t="str">
        <f aca="false">IF(C4314="T","T","")</f>
        <v/>
      </c>
      <c r="E4314" s="0" t="str">
        <f aca="false">IF(D4314="T",COUNTIF($D$3:$D4314,"T"),"")</f>
        <v/>
      </c>
      <c r="F4314" s="0" t="str">
        <f aca="false">IF(C4314="S","S","")</f>
        <v/>
      </c>
      <c r="G4314" s="0" t="str">
        <f aca="false">IF(F4314="S",COUNTIF($F$3:$F4314,"S"),"")</f>
        <v/>
      </c>
      <c r="H4314" s="0" t="n">
        <f aca="false">A4314</f>
        <v>58</v>
      </c>
      <c r="I4314" s="0" t="n">
        <f aca="false">B4314</f>
        <v>37</v>
      </c>
    </row>
    <row r="4315" customFormat="false" ht="12.8" hidden="false" customHeight="false" outlineLevel="0" collapsed="false">
      <c r="A4315" s="0" t="n">
        <f aca="false">IF(B4314&lt;&gt;$D$1,A4314,A4314+1)</f>
        <v>58</v>
      </c>
      <c r="B4315" s="0" t="n">
        <f aca="false">IF(B4314&lt;&gt;$D$1,B4314+1,1)</f>
        <v>38</v>
      </c>
      <c r="C4315" s="0" t="str">
        <f aca="false">IFERROR(VLOOKUP(A4315,'Province Map'!$A$2:$BX$77,(MATCH(B4315,'Province Map'!$B$2:$BX$2,0)+1),0),"")</f>
        <v/>
      </c>
      <c r="D4315" s="0" t="str">
        <f aca="false">IF(C4315="T","T","")</f>
        <v/>
      </c>
      <c r="E4315" s="0" t="str">
        <f aca="false">IF(D4315="T",COUNTIF($D$3:$D4315,"T"),"")</f>
        <v/>
      </c>
      <c r="F4315" s="0" t="str">
        <f aca="false">IF(C4315="S","S","")</f>
        <v/>
      </c>
      <c r="G4315" s="0" t="str">
        <f aca="false">IF(F4315="S",COUNTIF($F$3:$F4315,"S"),"")</f>
        <v/>
      </c>
      <c r="H4315" s="0" t="n">
        <f aca="false">A4315</f>
        <v>58</v>
      </c>
      <c r="I4315" s="0" t="n">
        <f aca="false">B4315</f>
        <v>38</v>
      </c>
    </row>
    <row r="4316" customFormat="false" ht="12.8" hidden="false" customHeight="false" outlineLevel="0" collapsed="false">
      <c r="A4316" s="0" t="n">
        <f aca="false">IF(B4315&lt;&gt;$D$1,A4315,A4315+1)</f>
        <v>58</v>
      </c>
      <c r="B4316" s="0" t="n">
        <f aca="false">IF(B4315&lt;&gt;$D$1,B4315+1,1)</f>
        <v>39</v>
      </c>
      <c r="C4316" s="0" t="str">
        <f aca="false">IFERROR(VLOOKUP(A4316,'Province Map'!$A$2:$BX$77,(MATCH(B4316,'Province Map'!$B$2:$BX$2,0)+1),0),"")</f>
        <v/>
      </c>
      <c r="D4316" s="0" t="str">
        <f aca="false">IF(C4316="T","T","")</f>
        <v/>
      </c>
      <c r="E4316" s="0" t="str">
        <f aca="false">IF(D4316="T",COUNTIF($D$3:$D4316,"T"),"")</f>
        <v/>
      </c>
      <c r="F4316" s="0" t="str">
        <f aca="false">IF(C4316="S","S","")</f>
        <v/>
      </c>
      <c r="G4316" s="0" t="str">
        <f aca="false">IF(F4316="S",COUNTIF($F$3:$F4316,"S"),"")</f>
        <v/>
      </c>
      <c r="H4316" s="0" t="n">
        <f aca="false">A4316</f>
        <v>58</v>
      </c>
      <c r="I4316" s="0" t="n">
        <f aca="false">B4316</f>
        <v>39</v>
      </c>
    </row>
    <row r="4317" customFormat="false" ht="12.8" hidden="false" customHeight="false" outlineLevel="0" collapsed="false">
      <c r="A4317" s="0" t="n">
        <f aca="false">IF(B4316&lt;&gt;$D$1,A4316,A4316+1)</f>
        <v>58</v>
      </c>
      <c r="B4317" s="0" t="n">
        <f aca="false">IF(B4316&lt;&gt;$D$1,B4316+1,1)</f>
        <v>40</v>
      </c>
      <c r="C4317" s="0" t="str">
        <f aca="false">IFERROR(VLOOKUP(A4317,'Province Map'!$A$2:$BX$77,(MATCH(B4317,'Province Map'!$B$2:$BX$2,0)+1),0),"")</f>
        <v/>
      </c>
      <c r="D4317" s="0" t="str">
        <f aca="false">IF(C4317="T","T","")</f>
        <v/>
      </c>
      <c r="E4317" s="0" t="str">
        <f aca="false">IF(D4317="T",COUNTIF($D$3:$D4317,"T"),"")</f>
        <v/>
      </c>
      <c r="F4317" s="0" t="str">
        <f aca="false">IF(C4317="S","S","")</f>
        <v/>
      </c>
      <c r="G4317" s="0" t="str">
        <f aca="false">IF(F4317="S",COUNTIF($F$3:$F4317,"S"),"")</f>
        <v/>
      </c>
      <c r="H4317" s="0" t="n">
        <f aca="false">A4317</f>
        <v>58</v>
      </c>
      <c r="I4317" s="0" t="n">
        <f aca="false">B4317</f>
        <v>40</v>
      </c>
    </row>
    <row r="4318" customFormat="false" ht="12.8" hidden="false" customHeight="false" outlineLevel="0" collapsed="false">
      <c r="A4318" s="0" t="n">
        <f aca="false">IF(B4317&lt;&gt;$D$1,A4317,A4317+1)</f>
        <v>58</v>
      </c>
      <c r="B4318" s="0" t="n">
        <f aca="false">IF(B4317&lt;&gt;$D$1,B4317+1,1)</f>
        <v>41</v>
      </c>
      <c r="C4318" s="0" t="str">
        <f aca="false">IFERROR(VLOOKUP(A4318,'Province Map'!$A$2:$BX$77,(MATCH(B4318,'Province Map'!$B$2:$BX$2,0)+1),0),"")</f>
        <v/>
      </c>
      <c r="D4318" s="0" t="str">
        <f aca="false">IF(C4318="T","T","")</f>
        <v/>
      </c>
      <c r="E4318" s="0" t="str">
        <f aca="false">IF(D4318="T",COUNTIF($D$3:$D4318,"T"),"")</f>
        <v/>
      </c>
      <c r="F4318" s="0" t="str">
        <f aca="false">IF(C4318="S","S","")</f>
        <v/>
      </c>
      <c r="G4318" s="0" t="str">
        <f aca="false">IF(F4318="S",COUNTIF($F$3:$F4318,"S"),"")</f>
        <v/>
      </c>
      <c r="H4318" s="0" t="n">
        <f aca="false">A4318</f>
        <v>58</v>
      </c>
      <c r="I4318" s="0" t="n">
        <f aca="false">B4318</f>
        <v>41</v>
      </c>
    </row>
    <row r="4319" customFormat="false" ht="12.8" hidden="false" customHeight="false" outlineLevel="0" collapsed="false">
      <c r="A4319" s="0" t="n">
        <f aca="false">IF(B4318&lt;&gt;$D$1,A4318,A4318+1)</f>
        <v>58</v>
      </c>
      <c r="B4319" s="0" t="n">
        <f aca="false">IF(B4318&lt;&gt;$D$1,B4318+1,1)</f>
        <v>42</v>
      </c>
      <c r="C4319" s="0" t="str">
        <f aca="false">IFERROR(VLOOKUP(A4319,'Province Map'!$A$2:$BX$77,(MATCH(B4319,'Province Map'!$B$2:$BX$2,0)+1),0),"")</f>
        <v/>
      </c>
      <c r="D4319" s="0" t="str">
        <f aca="false">IF(C4319="T","T","")</f>
        <v/>
      </c>
      <c r="E4319" s="0" t="str">
        <f aca="false">IF(D4319="T",COUNTIF($D$3:$D4319,"T"),"")</f>
        <v/>
      </c>
      <c r="F4319" s="0" t="str">
        <f aca="false">IF(C4319="S","S","")</f>
        <v/>
      </c>
      <c r="G4319" s="0" t="str">
        <f aca="false">IF(F4319="S",COUNTIF($F$3:$F4319,"S"),"")</f>
        <v/>
      </c>
      <c r="H4319" s="0" t="n">
        <f aca="false">A4319</f>
        <v>58</v>
      </c>
      <c r="I4319" s="0" t="n">
        <f aca="false">B4319</f>
        <v>42</v>
      </c>
    </row>
    <row r="4320" customFormat="false" ht="12.8" hidden="false" customHeight="false" outlineLevel="0" collapsed="false">
      <c r="A4320" s="0" t="n">
        <f aca="false">IF(B4319&lt;&gt;$D$1,A4319,A4319+1)</f>
        <v>58</v>
      </c>
      <c r="B4320" s="0" t="n">
        <f aca="false">IF(B4319&lt;&gt;$D$1,B4319+1,1)</f>
        <v>43</v>
      </c>
      <c r="C4320" s="0" t="str">
        <f aca="false">IFERROR(VLOOKUP(A4320,'Province Map'!$A$2:$BX$77,(MATCH(B4320,'Province Map'!$B$2:$BX$2,0)+1),0),"")</f>
        <v/>
      </c>
      <c r="D4320" s="0" t="str">
        <f aca="false">IF(C4320="T","T","")</f>
        <v/>
      </c>
      <c r="E4320" s="0" t="str">
        <f aca="false">IF(D4320="T",COUNTIF($D$3:$D4320,"T"),"")</f>
        <v/>
      </c>
      <c r="F4320" s="0" t="str">
        <f aca="false">IF(C4320="S","S","")</f>
        <v/>
      </c>
      <c r="G4320" s="0" t="str">
        <f aca="false">IF(F4320="S",COUNTIF($F$3:$F4320,"S"),"")</f>
        <v/>
      </c>
      <c r="H4320" s="0" t="n">
        <f aca="false">A4320</f>
        <v>58</v>
      </c>
      <c r="I4320" s="0" t="n">
        <f aca="false">B4320</f>
        <v>43</v>
      </c>
    </row>
    <row r="4321" customFormat="false" ht="12.8" hidden="false" customHeight="false" outlineLevel="0" collapsed="false">
      <c r="A4321" s="0" t="n">
        <f aca="false">IF(B4320&lt;&gt;$D$1,A4320,A4320+1)</f>
        <v>58</v>
      </c>
      <c r="B4321" s="0" t="n">
        <f aca="false">IF(B4320&lt;&gt;$D$1,B4320+1,1)</f>
        <v>44</v>
      </c>
      <c r="C4321" s="0" t="str">
        <f aca="false">IFERROR(VLOOKUP(A4321,'Province Map'!$A$2:$BX$77,(MATCH(B4321,'Province Map'!$B$2:$BX$2,0)+1),0),"")</f>
        <v/>
      </c>
      <c r="D4321" s="0" t="str">
        <f aca="false">IF(C4321="T","T","")</f>
        <v/>
      </c>
      <c r="E4321" s="0" t="str">
        <f aca="false">IF(D4321="T",COUNTIF($D$3:$D4321,"T"),"")</f>
        <v/>
      </c>
      <c r="F4321" s="0" t="str">
        <f aca="false">IF(C4321="S","S","")</f>
        <v/>
      </c>
      <c r="G4321" s="0" t="str">
        <f aca="false">IF(F4321="S",COUNTIF($F$3:$F4321,"S"),"")</f>
        <v/>
      </c>
      <c r="H4321" s="0" t="n">
        <f aca="false">A4321</f>
        <v>58</v>
      </c>
      <c r="I4321" s="0" t="n">
        <f aca="false">B4321</f>
        <v>44</v>
      </c>
    </row>
    <row r="4322" customFormat="false" ht="12.8" hidden="false" customHeight="false" outlineLevel="0" collapsed="false">
      <c r="A4322" s="0" t="n">
        <f aca="false">IF(B4321&lt;&gt;$D$1,A4321,A4321+1)</f>
        <v>58</v>
      </c>
      <c r="B4322" s="0" t="n">
        <f aca="false">IF(B4321&lt;&gt;$D$1,B4321+1,1)</f>
        <v>45</v>
      </c>
      <c r="C4322" s="0" t="str">
        <f aca="false">IFERROR(VLOOKUP(A4322,'Province Map'!$A$2:$BX$77,(MATCH(B4322,'Province Map'!$B$2:$BX$2,0)+1),0),"")</f>
        <v/>
      </c>
      <c r="D4322" s="0" t="str">
        <f aca="false">IF(C4322="T","T","")</f>
        <v/>
      </c>
      <c r="E4322" s="0" t="str">
        <f aca="false">IF(D4322="T",COUNTIF($D$3:$D4322,"T"),"")</f>
        <v/>
      </c>
      <c r="F4322" s="0" t="str">
        <f aca="false">IF(C4322="S","S","")</f>
        <v/>
      </c>
      <c r="G4322" s="0" t="str">
        <f aca="false">IF(F4322="S",COUNTIF($F$3:$F4322,"S"),"")</f>
        <v/>
      </c>
      <c r="H4322" s="0" t="n">
        <f aca="false">A4322</f>
        <v>58</v>
      </c>
      <c r="I4322" s="0" t="n">
        <f aca="false">B4322</f>
        <v>45</v>
      </c>
    </row>
    <row r="4323" customFormat="false" ht="12.8" hidden="false" customHeight="false" outlineLevel="0" collapsed="false">
      <c r="A4323" s="0" t="n">
        <f aca="false">IF(B4322&lt;&gt;$D$1,A4322,A4322+1)</f>
        <v>58</v>
      </c>
      <c r="B4323" s="0" t="n">
        <f aca="false">IF(B4322&lt;&gt;$D$1,B4322+1,1)</f>
        <v>46</v>
      </c>
      <c r="C4323" s="0" t="str">
        <f aca="false">IFERROR(VLOOKUP(A4323,'Province Map'!$A$2:$BX$77,(MATCH(B4323,'Province Map'!$B$2:$BX$2,0)+1),0),"")</f>
        <v/>
      </c>
      <c r="D4323" s="0" t="str">
        <f aca="false">IF(C4323="T","T","")</f>
        <v/>
      </c>
      <c r="E4323" s="0" t="str">
        <f aca="false">IF(D4323="T",COUNTIF($D$3:$D4323,"T"),"")</f>
        <v/>
      </c>
      <c r="F4323" s="0" t="str">
        <f aca="false">IF(C4323="S","S","")</f>
        <v/>
      </c>
      <c r="G4323" s="0" t="str">
        <f aca="false">IF(F4323="S",COUNTIF($F$3:$F4323,"S"),"")</f>
        <v/>
      </c>
      <c r="H4323" s="0" t="n">
        <f aca="false">A4323</f>
        <v>58</v>
      </c>
      <c r="I4323" s="0" t="n">
        <f aca="false">B4323</f>
        <v>46</v>
      </c>
    </row>
    <row r="4324" customFormat="false" ht="12.8" hidden="false" customHeight="false" outlineLevel="0" collapsed="false">
      <c r="A4324" s="0" t="n">
        <f aca="false">IF(B4323&lt;&gt;$D$1,A4323,A4323+1)</f>
        <v>58</v>
      </c>
      <c r="B4324" s="0" t="n">
        <f aca="false">IF(B4323&lt;&gt;$D$1,B4323+1,1)</f>
        <v>47</v>
      </c>
      <c r="C4324" s="0" t="str">
        <f aca="false">IFERROR(VLOOKUP(A4324,'Province Map'!$A$2:$BX$77,(MATCH(B4324,'Province Map'!$B$2:$BX$2,0)+1),0),"")</f>
        <v/>
      </c>
      <c r="D4324" s="0" t="str">
        <f aca="false">IF(C4324="T","T","")</f>
        <v/>
      </c>
      <c r="E4324" s="0" t="str">
        <f aca="false">IF(D4324="T",COUNTIF($D$3:$D4324,"T"),"")</f>
        <v/>
      </c>
      <c r="F4324" s="0" t="str">
        <f aca="false">IF(C4324="S","S","")</f>
        <v/>
      </c>
      <c r="G4324" s="0" t="str">
        <f aca="false">IF(F4324="S",COUNTIF($F$3:$F4324,"S"),"")</f>
        <v/>
      </c>
      <c r="H4324" s="0" t="n">
        <f aca="false">A4324</f>
        <v>58</v>
      </c>
      <c r="I4324" s="0" t="n">
        <f aca="false">B4324</f>
        <v>47</v>
      </c>
    </row>
    <row r="4325" customFormat="false" ht="12.8" hidden="false" customHeight="false" outlineLevel="0" collapsed="false">
      <c r="A4325" s="0" t="n">
        <f aca="false">IF(B4324&lt;&gt;$D$1,A4324,A4324+1)</f>
        <v>58</v>
      </c>
      <c r="B4325" s="0" t="n">
        <f aca="false">IF(B4324&lt;&gt;$D$1,B4324+1,1)</f>
        <v>48</v>
      </c>
      <c r="C4325" s="0" t="str">
        <f aca="false">IFERROR(VLOOKUP(A4325,'Province Map'!$A$2:$BX$77,(MATCH(B4325,'Province Map'!$B$2:$BX$2,0)+1),0),"")</f>
        <v/>
      </c>
      <c r="D4325" s="0" t="str">
        <f aca="false">IF(C4325="T","T","")</f>
        <v/>
      </c>
      <c r="E4325" s="0" t="str">
        <f aca="false">IF(D4325="T",COUNTIF($D$3:$D4325,"T"),"")</f>
        <v/>
      </c>
      <c r="F4325" s="0" t="str">
        <f aca="false">IF(C4325="S","S","")</f>
        <v/>
      </c>
      <c r="G4325" s="0" t="str">
        <f aca="false">IF(F4325="S",COUNTIF($F$3:$F4325,"S"),"")</f>
        <v/>
      </c>
      <c r="H4325" s="0" t="n">
        <f aca="false">A4325</f>
        <v>58</v>
      </c>
      <c r="I4325" s="0" t="n">
        <f aca="false">B4325</f>
        <v>48</v>
      </c>
    </row>
    <row r="4326" customFormat="false" ht="12.8" hidden="false" customHeight="false" outlineLevel="0" collapsed="false">
      <c r="A4326" s="0" t="n">
        <f aca="false">IF(B4325&lt;&gt;$D$1,A4325,A4325+1)</f>
        <v>58</v>
      </c>
      <c r="B4326" s="0" t="n">
        <f aca="false">IF(B4325&lt;&gt;$D$1,B4325+1,1)</f>
        <v>49</v>
      </c>
      <c r="C4326" s="0" t="str">
        <f aca="false">IFERROR(VLOOKUP(A4326,'Province Map'!$A$2:$BX$77,(MATCH(B4326,'Province Map'!$B$2:$BX$2,0)+1),0),"")</f>
        <v/>
      </c>
      <c r="D4326" s="0" t="str">
        <f aca="false">IF(C4326="T","T","")</f>
        <v/>
      </c>
      <c r="E4326" s="0" t="str">
        <f aca="false">IF(D4326="T",COUNTIF($D$3:$D4326,"T"),"")</f>
        <v/>
      </c>
      <c r="F4326" s="0" t="str">
        <f aca="false">IF(C4326="S","S","")</f>
        <v/>
      </c>
      <c r="G4326" s="0" t="str">
        <f aca="false">IF(F4326="S",COUNTIF($F$3:$F4326,"S"),"")</f>
        <v/>
      </c>
      <c r="H4326" s="0" t="n">
        <f aca="false">A4326</f>
        <v>58</v>
      </c>
      <c r="I4326" s="0" t="n">
        <f aca="false">B4326</f>
        <v>49</v>
      </c>
    </row>
    <row r="4327" customFormat="false" ht="12.8" hidden="false" customHeight="false" outlineLevel="0" collapsed="false">
      <c r="A4327" s="0" t="n">
        <f aca="false">IF(B4326&lt;&gt;$D$1,A4326,A4326+1)</f>
        <v>58</v>
      </c>
      <c r="B4327" s="0" t="n">
        <f aca="false">IF(B4326&lt;&gt;$D$1,B4326+1,1)</f>
        <v>50</v>
      </c>
      <c r="C4327" s="0" t="str">
        <f aca="false">IFERROR(VLOOKUP(A4327,'Province Map'!$A$2:$BX$77,(MATCH(B4327,'Province Map'!$B$2:$BX$2,0)+1),0),"")</f>
        <v/>
      </c>
      <c r="D4327" s="0" t="str">
        <f aca="false">IF(C4327="T","T","")</f>
        <v/>
      </c>
      <c r="E4327" s="0" t="str">
        <f aca="false">IF(D4327="T",COUNTIF($D$3:$D4327,"T"),"")</f>
        <v/>
      </c>
      <c r="F4327" s="0" t="str">
        <f aca="false">IF(C4327="S","S","")</f>
        <v/>
      </c>
      <c r="G4327" s="0" t="str">
        <f aca="false">IF(F4327="S",COUNTIF($F$3:$F4327,"S"),"")</f>
        <v/>
      </c>
      <c r="H4327" s="0" t="n">
        <f aca="false">A4327</f>
        <v>58</v>
      </c>
      <c r="I4327" s="0" t="n">
        <f aca="false">B4327</f>
        <v>50</v>
      </c>
    </row>
    <row r="4328" customFormat="false" ht="12.8" hidden="false" customHeight="false" outlineLevel="0" collapsed="false">
      <c r="A4328" s="0" t="n">
        <f aca="false">IF(B4327&lt;&gt;$D$1,A4327,A4327+1)</f>
        <v>58</v>
      </c>
      <c r="B4328" s="0" t="n">
        <f aca="false">IF(B4327&lt;&gt;$D$1,B4327+1,1)</f>
        <v>51</v>
      </c>
      <c r="C4328" s="0" t="str">
        <f aca="false">IFERROR(VLOOKUP(A4328,'Province Map'!$A$2:$BX$77,(MATCH(B4328,'Province Map'!$B$2:$BX$2,0)+1),0),"")</f>
        <v/>
      </c>
      <c r="D4328" s="0" t="str">
        <f aca="false">IF(C4328="T","T","")</f>
        <v/>
      </c>
      <c r="E4328" s="0" t="str">
        <f aca="false">IF(D4328="T",COUNTIF($D$3:$D4328,"T"),"")</f>
        <v/>
      </c>
      <c r="F4328" s="0" t="str">
        <f aca="false">IF(C4328="S","S","")</f>
        <v/>
      </c>
      <c r="G4328" s="0" t="str">
        <f aca="false">IF(F4328="S",COUNTIF($F$3:$F4328,"S"),"")</f>
        <v/>
      </c>
      <c r="H4328" s="0" t="n">
        <f aca="false">A4328</f>
        <v>58</v>
      </c>
      <c r="I4328" s="0" t="n">
        <f aca="false">B4328</f>
        <v>51</v>
      </c>
    </row>
    <row r="4329" customFormat="false" ht="12.8" hidden="false" customHeight="false" outlineLevel="0" collapsed="false">
      <c r="A4329" s="0" t="n">
        <f aca="false">IF(B4328&lt;&gt;$D$1,A4328,A4328+1)</f>
        <v>58</v>
      </c>
      <c r="B4329" s="0" t="n">
        <f aca="false">IF(B4328&lt;&gt;$D$1,B4328+1,1)</f>
        <v>52</v>
      </c>
      <c r="C4329" s="0" t="str">
        <f aca="false">IFERROR(VLOOKUP(A4329,'Province Map'!$A$2:$BX$77,(MATCH(B4329,'Province Map'!$B$2:$BX$2,0)+1),0),"")</f>
        <v/>
      </c>
      <c r="D4329" s="0" t="str">
        <f aca="false">IF(C4329="T","T","")</f>
        <v/>
      </c>
      <c r="E4329" s="0" t="str">
        <f aca="false">IF(D4329="T",COUNTIF($D$3:$D4329,"T"),"")</f>
        <v/>
      </c>
      <c r="F4329" s="0" t="str">
        <f aca="false">IF(C4329="S","S","")</f>
        <v/>
      </c>
      <c r="G4329" s="0" t="str">
        <f aca="false">IF(F4329="S",COUNTIF($F$3:$F4329,"S"),"")</f>
        <v/>
      </c>
      <c r="H4329" s="0" t="n">
        <f aca="false">A4329</f>
        <v>58</v>
      </c>
      <c r="I4329" s="0" t="n">
        <f aca="false">B4329</f>
        <v>52</v>
      </c>
    </row>
    <row r="4330" customFormat="false" ht="12.8" hidden="false" customHeight="false" outlineLevel="0" collapsed="false">
      <c r="A4330" s="0" t="n">
        <f aca="false">IF(B4329&lt;&gt;$D$1,A4329,A4329+1)</f>
        <v>58</v>
      </c>
      <c r="B4330" s="0" t="n">
        <f aca="false">IF(B4329&lt;&gt;$D$1,B4329+1,1)</f>
        <v>53</v>
      </c>
      <c r="C4330" s="0" t="str">
        <f aca="false">IFERROR(VLOOKUP(A4330,'Province Map'!$A$2:$BX$77,(MATCH(B4330,'Province Map'!$B$2:$BX$2,0)+1),0),"")</f>
        <v/>
      </c>
      <c r="D4330" s="0" t="str">
        <f aca="false">IF(C4330="T","T","")</f>
        <v/>
      </c>
      <c r="E4330" s="0" t="str">
        <f aca="false">IF(D4330="T",COUNTIF($D$3:$D4330,"T"),"")</f>
        <v/>
      </c>
      <c r="F4330" s="0" t="str">
        <f aca="false">IF(C4330="S","S","")</f>
        <v/>
      </c>
      <c r="G4330" s="0" t="str">
        <f aca="false">IF(F4330="S",COUNTIF($F$3:$F4330,"S"),"")</f>
        <v/>
      </c>
      <c r="H4330" s="0" t="n">
        <f aca="false">A4330</f>
        <v>58</v>
      </c>
      <c r="I4330" s="0" t="n">
        <f aca="false">B4330</f>
        <v>53</v>
      </c>
    </row>
    <row r="4331" customFormat="false" ht="12.8" hidden="false" customHeight="false" outlineLevel="0" collapsed="false">
      <c r="A4331" s="0" t="n">
        <f aca="false">IF(B4330&lt;&gt;$D$1,A4330,A4330+1)</f>
        <v>58</v>
      </c>
      <c r="B4331" s="0" t="n">
        <f aca="false">IF(B4330&lt;&gt;$D$1,B4330+1,1)</f>
        <v>54</v>
      </c>
      <c r="C4331" s="0" t="str">
        <f aca="false">IFERROR(VLOOKUP(A4331,'Province Map'!$A$2:$BX$77,(MATCH(B4331,'Province Map'!$B$2:$BX$2,0)+1),0),"")</f>
        <v/>
      </c>
      <c r="D4331" s="0" t="str">
        <f aca="false">IF(C4331="T","T","")</f>
        <v/>
      </c>
      <c r="E4331" s="0" t="str">
        <f aca="false">IF(D4331="T",COUNTIF($D$3:$D4331,"T"),"")</f>
        <v/>
      </c>
      <c r="F4331" s="0" t="str">
        <f aca="false">IF(C4331="S","S","")</f>
        <v/>
      </c>
      <c r="G4331" s="0" t="str">
        <f aca="false">IF(F4331="S",COUNTIF($F$3:$F4331,"S"),"")</f>
        <v/>
      </c>
      <c r="H4331" s="0" t="n">
        <f aca="false">A4331</f>
        <v>58</v>
      </c>
      <c r="I4331" s="0" t="n">
        <f aca="false">B4331</f>
        <v>54</v>
      </c>
    </row>
    <row r="4332" customFormat="false" ht="12.8" hidden="false" customHeight="false" outlineLevel="0" collapsed="false">
      <c r="A4332" s="0" t="n">
        <f aca="false">IF(B4331&lt;&gt;$D$1,A4331,A4331+1)</f>
        <v>58</v>
      </c>
      <c r="B4332" s="0" t="n">
        <f aca="false">IF(B4331&lt;&gt;$D$1,B4331+1,1)</f>
        <v>55</v>
      </c>
      <c r="C4332" s="0" t="str">
        <f aca="false">IFERROR(VLOOKUP(A4332,'Province Map'!$A$2:$BX$77,(MATCH(B4332,'Province Map'!$B$2:$BX$2,0)+1),0),"")</f>
        <v/>
      </c>
      <c r="D4332" s="0" t="str">
        <f aca="false">IF(C4332="T","T","")</f>
        <v/>
      </c>
      <c r="E4332" s="0" t="str">
        <f aca="false">IF(D4332="T",COUNTIF($D$3:$D4332,"T"),"")</f>
        <v/>
      </c>
      <c r="F4332" s="0" t="str">
        <f aca="false">IF(C4332="S","S","")</f>
        <v/>
      </c>
      <c r="G4332" s="0" t="str">
        <f aca="false">IF(F4332="S",COUNTIF($F$3:$F4332,"S"),"")</f>
        <v/>
      </c>
      <c r="H4332" s="0" t="n">
        <f aca="false">A4332</f>
        <v>58</v>
      </c>
      <c r="I4332" s="0" t="n">
        <f aca="false">B4332</f>
        <v>55</v>
      </c>
    </row>
    <row r="4333" customFormat="false" ht="12.8" hidden="false" customHeight="false" outlineLevel="0" collapsed="false">
      <c r="A4333" s="0" t="n">
        <f aca="false">IF(B4332&lt;&gt;$D$1,A4332,A4332+1)</f>
        <v>58</v>
      </c>
      <c r="B4333" s="0" t="n">
        <f aca="false">IF(B4332&lt;&gt;$D$1,B4332+1,1)</f>
        <v>56</v>
      </c>
      <c r="C4333" s="0" t="str">
        <f aca="false">IFERROR(VLOOKUP(A4333,'Province Map'!$A$2:$BX$77,(MATCH(B4333,'Province Map'!$B$2:$BX$2,0)+1),0),"")</f>
        <v/>
      </c>
      <c r="D4333" s="0" t="str">
        <f aca="false">IF(C4333="T","T","")</f>
        <v/>
      </c>
      <c r="E4333" s="0" t="str">
        <f aca="false">IF(D4333="T",COUNTIF($D$3:$D4333,"T"),"")</f>
        <v/>
      </c>
      <c r="F4333" s="0" t="str">
        <f aca="false">IF(C4333="S","S","")</f>
        <v/>
      </c>
      <c r="G4333" s="0" t="str">
        <f aca="false">IF(F4333="S",COUNTIF($F$3:$F4333,"S"),"")</f>
        <v/>
      </c>
      <c r="H4333" s="0" t="n">
        <f aca="false">A4333</f>
        <v>58</v>
      </c>
      <c r="I4333" s="0" t="n">
        <f aca="false">B4333</f>
        <v>56</v>
      </c>
    </row>
    <row r="4334" customFormat="false" ht="12.8" hidden="false" customHeight="false" outlineLevel="0" collapsed="false">
      <c r="A4334" s="0" t="n">
        <f aca="false">IF(B4333&lt;&gt;$D$1,A4333,A4333+1)</f>
        <v>58</v>
      </c>
      <c r="B4334" s="0" t="n">
        <f aca="false">IF(B4333&lt;&gt;$D$1,B4333+1,1)</f>
        <v>57</v>
      </c>
      <c r="C4334" s="0" t="str">
        <f aca="false">IFERROR(VLOOKUP(A4334,'Province Map'!$A$2:$BX$77,(MATCH(B4334,'Province Map'!$B$2:$BX$2,0)+1),0),"")</f>
        <v/>
      </c>
      <c r="D4334" s="0" t="str">
        <f aca="false">IF(C4334="T","T","")</f>
        <v/>
      </c>
      <c r="E4334" s="0" t="str">
        <f aca="false">IF(D4334="T",COUNTIF($D$3:$D4334,"T"),"")</f>
        <v/>
      </c>
      <c r="F4334" s="0" t="str">
        <f aca="false">IF(C4334="S","S","")</f>
        <v/>
      </c>
      <c r="G4334" s="0" t="str">
        <f aca="false">IF(F4334="S",COUNTIF($F$3:$F4334,"S"),"")</f>
        <v/>
      </c>
      <c r="H4334" s="0" t="n">
        <f aca="false">A4334</f>
        <v>58</v>
      </c>
      <c r="I4334" s="0" t="n">
        <f aca="false">B4334</f>
        <v>57</v>
      </c>
    </row>
    <row r="4335" customFormat="false" ht="12.8" hidden="false" customHeight="false" outlineLevel="0" collapsed="false">
      <c r="A4335" s="0" t="n">
        <f aca="false">IF(B4334&lt;&gt;$D$1,A4334,A4334+1)</f>
        <v>58</v>
      </c>
      <c r="B4335" s="0" t="n">
        <f aca="false">IF(B4334&lt;&gt;$D$1,B4334+1,1)</f>
        <v>58</v>
      </c>
      <c r="C4335" s="0" t="str">
        <f aca="false">IFERROR(VLOOKUP(A4335,'Province Map'!$A$2:$BX$77,(MATCH(B4335,'Province Map'!$B$2:$BX$2,0)+1),0),"")</f>
        <v/>
      </c>
      <c r="D4335" s="0" t="str">
        <f aca="false">IF(C4335="T","T","")</f>
        <v/>
      </c>
      <c r="E4335" s="0" t="str">
        <f aca="false">IF(D4335="T",COUNTIF($D$3:$D4335,"T"),"")</f>
        <v/>
      </c>
      <c r="F4335" s="0" t="str">
        <f aca="false">IF(C4335="S","S","")</f>
        <v/>
      </c>
      <c r="G4335" s="0" t="str">
        <f aca="false">IF(F4335="S",COUNTIF($F$3:$F4335,"S"),"")</f>
        <v/>
      </c>
      <c r="H4335" s="0" t="n">
        <f aca="false">A4335</f>
        <v>58</v>
      </c>
      <c r="I4335" s="0" t="n">
        <f aca="false">B4335</f>
        <v>58</v>
      </c>
    </row>
    <row r="4336" customFormat="false" ht="12.8" hidden="false" customHeight="false" outlineLevel="0" collapsed="false">
      <c r="A4336" s="0" t="n">
        <f aca="false">IF(B4335&lt;&gt;$D$1,A4335,A4335+1)</f>
        <v>58</v>
      </c>
      <c r="B4336" s="0" t="n">
        <f aca="false">IF(B4335&lt;&gt;$D$1,B4335+1,1)</f>
        <v>59</v>
      </c>
      <c r="C4336" s="0" t="str">
        <f aca="false">IFERROR(VLOOKUP(A4336,'Province Map'!$A$2:$BX$77,(MATCH(B4336,'Province Map'!$B$2:$BX$2,0)+1),0),"")</f>
        <v/>
      </c>
      <c r="D4336" s="0" t="str">
        <f aca="false">IF(C4336="T","T","")</f>
        <v/>
      </c>
      <c r="E4336" s="0" t="str">
        <f aca="false">IF(D4336="T",COUNTIF($D$3:$D4336,"T"),"")</f>
        <v/>
      </c>
      <c r="F4336" s="0" t="str">
        <f aca="false">IF(C4336="S","S","")</f>
        <v/>
      </c>
      <c r="G4336" s="0" t="str">
        <f aca="false">IF(F4336="S",COUNTIF($F$3:$F4336,"S"),"")</f>
        <v/>
      </c>
      <c r="H4336" s="0" t="n">
        <f aca="false">A4336</f>
        <v>58</v>
      </c>
      <c r="I4336" s="0" t="n">
        <f aca="false">B4336</f>
        <v>59</v>
      </c>
    </row>
    <row r="4337" customFormat="false" ht="12.8" hidden="false" customHeight="false" outlineLevel="0" collapsed="false">
      <c r="A4337" s="0" t="n">
        <f aca="false">IF(B4336&lt;&gt;$D$1,A4336,A4336+1)</f>
        <v>58</v>
      </c>
      <c r="B4337" s="0" t="n">
        <f aca="false">IF(B4336&lt;&gt;$D$1,B4336+1,1)</f>
        <v>60</v>
      </c>
      <c r="C4337" s="0" t="str">
        <f aca="false">IFERROR(VLOOKUP(A4337,'Province Map'!$A$2:$BX$77,(MATCH(B4337,'Province Map'!$B$2:$BX$2,0)+1),0),"")</f>
        <v/>
      </c>
      <c r="D4337" s="0" t="str">
        <f aca="false">IF(C4337="T","T","")</f>
        <v/>
      </c>
      <c r="E4337" s="0" t="str">
        <f aca="false">IF(D4337="T",COUNTIF($D$3:$D4337,"T"),"")</f>
        <v/>
      </c>
      <c r="F4337" s="0" t="str">
        <f aca="false">IF(C4337="S","S","")</f>
        <v/>
      </c>
      <c r="G4337" s="0" t="str">
        <f aca="false">IF(F4337="S",COUNTIF($F$3:$F4337,"S"),"")</f>
        <v/>
      </c>
      <c r="H4337" s="0" t="n">
        <f aca="false">A4337</f>
        <v>58</v>
      </c>
      <c r="I4337" s="0" t="n">
        <f aca="false">B4337</f>
        <v>60</v>
      </c>
    </row>
    <row r="4338" customFormat="false" ht="12.8" hidden="false" customHeight="false" outlineLevel="0" collapsed="false">
      <c r="A4338" s="0" t="n">
        <f aca="false">IF(B4337&lt;&gt;$D$1,A4337,A4337+1)</f>
        <v>58</v>
      </c>
      <c r="B4338" s="0" t="n">
        <f aca="false">IF(B4337&lt;&gt;$D$1,B4337+1,1)</f>
        <v>61</v>
      </c>
      <c r="C4338" s="0" t="str">
        <f aca="false">IFERROR(VLOOKUP(A4338,'Province Map'!$A$2:$BX$77,(MATCH(B4338,'Province Map'!$B$2:$BX$2,0)+1),0),"")</f>
        <v/>
      </c>
      <c r="D4338" s="0" t="str">
        <f aca="false">IF(C4338="T","T","")</f>
        <v/>
      </c>
      <c r="E4338" s="0" t="str">
        <f aca="false">IF(D4338="T",COUNTIF($D$3:$D4338,"T"),"")</f>
        <v/>
      </c>
      <c r="F4338" s="0" t="str">
        <f aca="false">IF(C4338="S","S","")</f>
        <v/>
      </c>
      <c r="G4338" s="0" t="str">
        <f aca="false">IF(F4338="S",COUNTIF($F$3:$F4338,"S"),"")</f>
        <v/>
      </c>
      <c r="H4338" s="0" t="n">
        <f aca="false">A4338</f>
        <v>58</v>
      </c>
      <c r="I4338" s="0" t="n">
        <f aca="false">B4338</f>
        <v>61</v>
      </c>
    </row>
    <row r="4339" customFormat="false" ht="12.8" hidden="false" customHeight="false" outlineLevel="0" collapsed="false">
      <c r="A4339" s="0" t="n">
        <f aca="false">IF(B4338&lt;&gt;$D$1,A4338,A4338+1)</f>
        <v>58</v>
      </c>
      <c r="B4339" s="0" t="n">
        <f aca="false">IF(B4338&lt;&gt;$D$1,B4338+1,1)</f>
        <v>62</v>
      </c>
      <c r="C4339" s="0" t="str">
        <f aca="false">IFERROR(VLOOKUP(A4339,'Province Map'!$A$2:$BX$77,(MATCH(B4339,'Province Map'!$B$2:$BX$2,0)+1),0),"")</f>
        <v/>
      </c>
      <c r="D4339" s="0" t="str">
        <f aca="false">IF(C4339="T","T","")</f>
        <v/>
      </c>
      <c r="E4339" s="0" t="str">
        <f aca="false">IF(D4339="T",COUNTIF($D$3:$D4339,"T"),"")</f>
        <v/>
      </c>
      <c r="F4339" s="0" t="str">
        <f aca="false">IF(C4339="S","S","")</f>
        <v/>
      </c>
      <c r="G4339" s="0" t="str">
        <f aca="false">IF(F4339="S",COUNTIF($F$3:$F4339,"S"),"")</f>
        <v/>
      </c>
      <c r="H4339" s="0" t="n">
        <f aca="false">A4339</f>
        <v>58</v>
      </c>
      <c r="I4339" s="0" t="n">
        <f aca="false">B4339</f>
        <v>62</v>
      </c>
    </row>
    <row r="4340" customFormat="false" ht="12.8" hidden="false" customHeight="false" outlineLevel="0" collapsed="false">
      <c r="A4340" s="0" t="n">
        <f aca="false">IF(B4339&lt;&gt;$D$1,A4339,A4339+1)</f>
        <v>58</v>
      </c>
      <c r="B4340" s="0" t="n">
        <f aca="false">IF(B4339&lt;&gt;$D$1,B4339+1,1)</f>
        <v>63</v>
      </c>
      <c r="C4340" s="0" t="str">
        <f aca="false">IFERROR(VLOOKUP(A4340,'Province Map'!$A$2:$BX$77,(MATCH(B4340,'Province Map'!$B$2:$BX$2,0)+1),0),"")</f>
        <v/>
      </c>
      <c r="D4340" s="0" t="str">
        <f aca="false">IF(C4340="T","T","")</f>
        <v/>
      </c>
      <c r="E4340" s="0" t="str">
        <f aca="false">IF(D4340="T",COUNTIF($D$3:$D4340,"T"),"")</f>
        <v/>
      </c>
      <c r="F4340" s="0" t="str">
        <f aca="false">IF(C4340="S","S","")</f>
        <v/>
      </c>
      <c r="G4340" s="0" t="str">
        <f aca="false">IF(F4340="S",COUNTIF($F$3:$F4340,"S"),"")</f>
        <v/>
      </c>
      <c r="H4340" s="0" t="n">
        <f aca="false">A4340</f>
        <v>58</v>
      </c>
      <c r="I4340" s="0" t="n">
        <f aca="false">B4340</f>
        <v>63</v>
      </c>
    </row>
    <row r="4341" customFormat="false" ht="12.8" hidden="false" customHeight="false" outlineLevel="0" collapsed="false">
      <c r="A4341" s="0" t="n">
        <f aca="false">IF(B4340&lt;&gt;$D$1,A4340,A4340+1)</f>
        <v>58</v>
      </c>
      <c r="B4341" s="0" t="n">
        <f aca="false">IF(B4340&lt;&gt;$D$1,B4340+1,1)</f>
        <v>64</v>
      </c>
      <c r="C4341" s="0" t="str">
        <f aca="false">IFERROR(VLOOKUP(A4341,'Province Map'!$A$2:$BX$77,(MATCH(B4341,'Province Map'!$B$2:$BX$2,0)+1),0),"")</f>
        <v/>
      </c>
      <c r="D4341" s="0" t="str">
        <f aca="false">IF(C4341="T","T","")</f>
        <v/>
      </c>
      <c r="E4341" s="0" t="str">
        <f aca="false">IF(D4341="T",COUNTIF($D$3:$D4341,"T"),"")</f>
        <v/>
      </c>
      <c r="F4341" s="0" t="str">
        <f aca="false">IF(C4341="S","S","")</f>
        <v/>
      </c>
      <c r="G4341" s="0" t="str">
        <f aca="false">IF(F4341="S",COUNTIF($F$3:$F4341,"S"),"")</f>
        <v/>
      </c>
      <c r="H4341" s="0" t="n">
        <f aca="false">A4341</f>
        <v>58</v>
      </c>
      <c r="I4341" s="0" t="n">
        <f aca="false">B4341</f>
        <v>64</v>
      </c>
    </row>
    <row r="4342" customFormat="false" ht="12.8" hidden="false" customHeight="false" outlineLevel="0" collapsed="false">
      <c r="A4342" s="0" t="n">
        <f aca="false">IF(B4341&lt;&gt;$D$1,A4341,A4341+1)</f>
        <v>58</v>
      </c>
      <c r="B4342" s="0" t="n">
        <f aca="false">IF(B4341&lt;&gt;$D$1,B4341+1,1)</f>
        <v>65</v>
      </c>
      <c r="C4342" s="0" t="str">
        <f aca="false">IFERROR(VLOOKUP(A4342,'Province Map'!$A$2:$BX$77,(MATCH(B4342,'Province Map'!$B$2:$BX$2,0)+1),0),"")</f>
        <v/>
      </c>
      <c r="D4342" s="0" t="str">
        <f aca="false">IF(C4342="T","T","")</f>
        <v/>
      </c>
      <c r="E4342" s="0" t="str">
        <f aca="false">IF(D4342="T",COUNTIF($D$3:$D4342,"T"),"")</f>
        <v/>
      </c>
      <c r="F4342" s="0" t="str">
        <f aca="false">IF(C4342="S","S","")</f>
        <v/>
      </c>
      <c r="G4342" s="0" t="str">
        <f aca="false">IF(F4342="S",COUNTIF($F$3:$F4342,"S"),"")</f>
        <v/>
      </c>
      <c r="H4342" s="0" t="n">
        <f aca="false">A4342</f>
        <v>58</v>
      </c>
      <c r="I4342" s="0" t="n">
        <f aca="false">B4342</f>
        <v>65</v>
      </c>
    </row>
    <row r="4343" customFormat="false" ht="12.8" hidden="false" customHeight="false" outlineLevel="0" collapsed="false">
      <c r="A4343" s="0" t="n">
        <f aca="false">IF(B4342&lt;&gt;$D$1,A4342,A4342+1)</f>
        <v>58</v>
      </c>
      <c r="B4343" s="0" t="n">
        <f aca="false">IF(B4342&lt;&gt;$D$1,B4342+1,1)</f>
        <v>66</v>
      </c>
      <c r="C4343" s="0" t="str">
        <f aca="false">IFERROR(VLOOKUP(A4343,'Province Map'!$A$2:$BX$77,(MATCH(B4343,'Province Map'!$B$2:$BX$2,0)+1),0),"")</f>
        <v/>
      </c>
      <c r="D4343" s="0" t="str">
        <f aca="false">IF(C4343="T","T","")</f>
        <v/>
      </c>
      <c r="E4343" s="0" t="str">
        <f aca="false">IF(D4343="T",COUNTIF($D$3:$D4343,"T"),"")</f>
        <v/>
      </c>
      <c r="F4343" s="0" t="str">
        <f aca="false">IF(C4343="S","S","")</f>
        <v/>
      </c>
      <c r="G4343" s="0" t="str">
        <f aca="false">IF(F4343="S",COUNTIF($F$3:$F4343,"S"),"")</f>
        <v/>
      </c>
      <c r="H4343" s="0" t="n">
        <f aca="false">A4343</f>
        <v>58</v>
      </c>
      <c r="I4343" s="0" t="n">
        <f aca="false">B4343</f>
        <v>66</v>
      </c>
    </row>
    <row r="4344" customFormat="false" ht="12.8" hidden="false" customHeight="false" outlineLevel="0" collapsed="false">
      <c r="A4344" s="0" t="n">
        <f aca="false">IF(B4343&lt;&gt;$D$1,A4343,A4343+1)</f>
        <v>58</v>
      </c>
      <c r="B4344" s="0" t="n">
        <f aca="false">IF(B4343&lt;&gt;$D$1,B4343+1,1)</f>
        <v>67</v>
      </c>
      <c r="C4344" s="0" t="str">
        <f aca="false">IFERROR(VLOOKUP(A4344,'Province Map'!$A$2:$BX$77,(MATCH(B4344,'Province Map'!$B$2:$BX$2,0)+1),0),"")</f>
        <v/>
      </c>
      <c r="D4344" s="0" t="str">
        <f aca="false">IF(C4344="T","T","")</f>
        <v/>
      </c>
      <c r="E4344" s="0" t="str">
        <f aca="false">IF(D4344="T",COUNTIF($D$3:$D4344,"T"),"")</f>
        <v/>
      </c>
      <c r="F4344" s="0" t="str">
        <f aca="false">IF(C4344="S","S","")</f>
        <v/>
      </c>
      <c r="G4344" s="0" t="str">
        <f aca="false">IF(F4344="S",COUNTIF($F$3:$F4344,"S"),"")</f>
        <v/>
      </c>
      <c r="H4344" s="0" t="n">
        <f aca="false">A4344</f>
        <v>58</v>
      </c>
      <c r="I4344" s="0" t="n">
        <f aca="false">B4344</f>
        <v>67</v>
      </c>
    </row>
    <row r="4345" customFormat="false" ht="12.8" hidden="false" customHeight="false" outlineLevel="0" collapsed="false">
      <c r="A4345" s="0" t="n">
        <f aca="false">IF(B4344&lt;&gt;$D$1,A4344,A4344+1)</f>
        <v>58</v>
      </c>
      <c r="B4345" s="0" t="n">
        <f aca="false">IF(B4344&lt;&gt;$D$1,B4344+1,1)</f>
        <v>68</v>
      </c>
      <c r="C4345" s="0" t="str">
        <f aca="false">IFERROR(VLOOKUP(A4345,'Province Map'!$A$2:$BX$77,(MATCH(B4345,'Province Map'!$B$2:$BX$2,0)+1),0),"")</f>
        <v/>
      </c>
      <c r="D4345" s="0" t="str">
        <f aca="false">IF(C4345="T","T","")</f>
        <v/>
      </c>
      <c r="E4345" s="0" t="str">
        <f aca="false">IF(D4345="T",COUNTIF($D$3:$D4345,"T"),"")</f>
        <v/>
      </c>
      <c r="F4345" s="0" t="str">
        <f aca="false">IF(C4345="S","S","")</f>
        <v/>
      </c>
      <c r="G4345" s="0" t="str">
        <f aca="false">IF(F4345="S",COUNTIF($F$3:$F4345,"S"),"")</f>
        <v/>
      </c>
      <c r="H4345" s="0" t="n">
        <f aca="false">A4345</f>
        <v>58</v>
      </c>
      <c r="I4345" s="0" t="n">
        <f aca="false">B4345</f>
        <v>68</v>
      </c>
    </row>
    <row r="4346" customFormat="false" ht="12.8" hidden="false" customHeight="false" outlineLevel="0" collapsed="false">
      <c r="A4346" s="0" t="n">
        <f aca="false">IF(B4345&lt;&gt;$D$1,A4345,A4345+1)</f>
        <v>58</v>
      </c>
      <c r="B4346" s="0" t="n">
        <f aca="false">IF(B4345&lt;&gt;$D$1,B4345+1,1)</f>
        <v>69</v>
      </c>
      <c r="C4346" s="0" t="str">
        <f aca="false">IFERROR(VLOOKUP(A4346,'Province Map'!$A$2:$BX$77,(MATCH(B4346,'Province Map'!$B$2:$BX$2,0)+1),0),"")</f>
        <v/>
      </c>
      <c r="D4346" s="0" t="str">
        <f aca="false">IF(C4346="T","T","")</f>
        <v/>
      </c>
      <c r="E4346" s="0" t="str">
        <f aca="false">IF(D4346="T",COUNTIF($D$3:$D4346,"T"),"")</f>
        <v/>
      </c>
      <c r="F4346" s="0" t="str">
        <f aca="false">IF(C4346="S","S","")</f>
        <v/>
      </c>
      <c r="G4346" s="0" t="str">
        <f aca="false">IF(F4346="S",COUNTIF($F$3:$F4346,"S"),"")</f>
        <v/>
      </c>
      <c r="H4346" s="0" t="n">
        <f aca="false">A4346</f>
        <v>58</v>
      </c>
      <c r="I4346" s="0" t="n">
        <f aca="false">B4346</f>
        <v>69</v>
      </c>
    </row>
    <row r="4347" customFormat="false" ht="12.8" hidden="false" customHeight="false" outlineLevel="0" collapsed="false">
      <c r="A4347" s="0" t="n">
        <f aca="false">IF(B4346&lt;&gt;$D$1,A4346,A4346+1)</f>
        <v>58</v>
      </c>
      <c r="B4347" s="0" t="n">
        <f aca="false">IF(B4346&lt;&gt;$D$1,B4346+1,1)</f>
        <v>70</v>
      </c>
      <c r="C4347" s="0" t="str">
        <f aca="false">IFERROR(VLOOKUP(A4347,'Province Map'!$A$2:$BX$77,(MATCH(B4347,'Province Map'!$B$2:$BX$2,0)+1),0),"")</f>
        <v/>
      </c>
      <c r="D4347" s="0" t="str">
        <f aca="false">IF(C4347="T","T","")</f>
        <v/>
      </c>
      <c r="E4347" s="0" t="str">
        <f aca="false">IF(D4347="T",COUNTIF($D$3:$D4347,"T"),"")</f>
        <v/>
      </c>
      <c r="F4347" s="0" t="str">
        <f aca="false">IF(C4347="S","S","")</f>
        <v/>
      </c>
      <c r="G4347" s="0" t="str">
        <f aca="false">IF(F4347="S",COUNTIF($F$3:$F4347,"S"),"")</f>
        <v/>
      </c>
      <c r="H4347" s="0" t="n">
        <f aca="false">A4347</f>
        <v>58</v>
      </c>
      <c r="I4347" s="0" t="n">
        <f aca="false">B4347</f>
        <v>70</v>
      </c>
    </row>
    <row r="4348" customFormat="false" ht="12.8" hidden="false" customHeight="false" outlineLevel="0" collapsed="false">
      <c r="A4348" s="0" t="n">
        <f aca="false">IF(B4347&lt;&gt;$D$1,A4347,A4347+1)</f>
        <v>58</v>
      </c>
      <c r="B4348" s="0" t="n">
        <f aca="false">IF(B4347&lt;&gt;$D$1,B4347+1,1)</f>
        <v>71</v>
      </c>
      <c r="C4348" s="0" t="str">
        <f aca="false">IFERROR(VLOOKUP(A4348,'Province Map'!$A$2:$BX$77,(MATCH(B4348,'Province Map'!$B$2:$BX$2,0)+1),0),"")</f>
        <v/>
      </c>
      <c r="D4348" s="0" t="str">
        <f aca="false">IF(C4348="T","T","")</f>
        <v/>
      </c>
      <c r="E4348" s="0" t="str">
        <f aca="false">IF(D4348="T",COUNTIF($D$3:$D4348,"T"),"")</f>
        <v/>
      </c>
      <c r="F4348" s="0" t="str">
        <f aca="false">IF(C4348="S","S","")</f>
        <v/>
      </c>
      <c r="G4348" s="0" t="str">
        <f aca="false">IF(F4348="S",COUNTIF($F$3:$F4348,"S"),"")</f>
        <v/>
      </c>
      <c r="H4348" s="0" t="n">
        <f aca="false">A4348</f>
        <v>58</v>
      </c>
      <c r="I4348" s="0" t="n">
        <f aca="false">B4348</f>
        <v>71</v>
      </c>
    </row>
    <row r="4349" customFormat="false" ht="12.8" hidden="false" customHeight="false" outlineLevel="0" collapsed="false">
      <c r="A4349" s="0" t="n">
        <f aca="false">IF(B4348&lt;&gt;$D$1,A4348,A4348+1)</f>
        <v>58</v>
      </c>
      <c r="B4349" s="0" t="n">
        <f aca="false">IF(B4348&lt;&gt;$D$1,B4348+1,1)</f>
        <v>72</v>
      </c>
      <c r="C4349" s="0" t="str">
        <f aca="false">IFERROR(VLOOKUP(A4349,'Province Map'!$A$2:$BX$77,(MATCH(B4349,'Province Map'!$B$2:$BX$2,0)+1),0),"")</f>
        <v/>
      </c>
      <c r="D4349" s="0" t="str">
        <f aca="false">IF(C4349="T","T","")</f>
        <v/>
      </c>
      <c r="E4349" s="0" t="str">
        <f aca="false">IF(D4349="T",COUNTIF($D$3:$D4349,"T"),"")</f>
        <v/>
      </c>
      <c r="F4349" s="0" t="str">
        <f aca="false">IF(C4349="S","S","")</f>
        <v/>
      </c>
      <c r="G4349" s="0" t="str">
        <f aca="false">IF(F4349="S",COUNTIF($F$3:$F4349,"S"),"")</f>
        <v/>
      </c>
      <c r="H4349" s="0" t="n">
        <f aca="false">A4349</f>
        <v>58</v>
      </c>
      <c r="I4349" s="0" t="n">
        <f aca="false">B4349</f>
        <v>72</v>
      </c>
    </row>
    <row r="4350" customFormat="false" ht="12.8" hidden="false" customHeight="false" outlineLevel="0" collapsed="false">
      <c r="A4350" s="0" t="n">
        <f aca="false">IF(B4349&lt;&gt;$D$1,A4349,A4349+1)</f>
        <v>58</v>
      </c>
      <c r="B4350" s="0" t="n">
        <f aca="false">IF(B4349&lt;&gt;$D$1,B4349+1,1)</f>
        <v>73</v>
      </c>
      <c r="C4350" s="0" t="str">
        <f aca="false">IFERROR(VLOOKUP(A4350,'Province Map'!$A$2:$BX$77,(MATCH(B4350,'Province Map'!$B$2:$BX$2,0)+1),0),"")</f>
        <v/>
      </c>
      <c r="D4350" s="0" t="str">
        <f aca="false">IF(C4350="T","T","")</f>
        <v/>
      </c>
      <c r="E4350" s="0" t="str">
        <f aca="false">IF(D4350="T",COUNTIF($D$3:$D4350,"T"),"")</f>
        <v/>
      </c>
      <c r="F4350" s="0" t="str">
        <f aca="false">IF(C4350="S","S","")</f>
        <v/>
      </c>
      <c r="G4350" s="0" t="str">
        <f aca="false">IF(F4350="S",COUNTIF($F$3:$F4350,"S"),"")</f>
        <v/>
      </c>
      <c r="H4350" s="0" t="n">
        <f aca="false">A4350</f>
        <v>58</v>
      </c>
      <c r="I4350" s="0" t="n">
        <f aca="false">B4350</f>
        <v>73</v>
      </c>
    </row>
    <row r="4351" customFormat="false" ht="12.8" hidden="false" customHeight="false" outlineLevel="0" collapsed="false">
      <c r="A4351" s="0" t="n">
        <f aca="false">IF(B4350&lt;&gt;$D$1,A4350,A4350+1)</f>
        <v>58</v>
      </c>
      <c r="B4351" s="0" t="n">
        <f aca="false">IF(B4350&lt;&gt;$D$1,B4350+1,1)</f>
        <v>74</v>
      </c>
      <c r="C4351" s="0" t="str">
        <f aca="false">IFERROR(VLOOKUP(A4351,'Province Map'!$A$2:$BX$77,(MATCH(B4351,'Province Map'!$B$2:$BX$2,0)+1),0),"")</f>
        <v/>
      </c>
      <c r="D4351" s="0" t="str">
        <f aca="false">IF(C4351="T","T","")</f>
        <v/>
      </c>
      <c r="E4351" s="0" t="str">
        <f aca="false">IF(D4351="T",COUNTIF($D$3:$D4351,"T"),"")</f>
        <v/>
      </c>
      <c r="F4351" s="0" t="str">
        <f aca="false">IF(C4351="S","S","")</f>
        <v/>
      </c>
      <c r="G4351" s="0" t="str">
        <f aca="false">IF(F4351="S",COUNTIF($F$3:$F4351,"S"),"")</f>
        <v/>
      </c>
      <c r="H4351" s="0" t="n">
        <f aca="false">A4351</f>
        <v>58</v>
      </c>
      <c r="I4351" s="0" t="n">
        <f aca="false">B4351</f>
        <v>74</v>
      </c>
    </row>
    <row r="4352" customFormat="false" ht="12.8" hidden="false" customHeight="false" outlineLevel="0" collapsed="false">
      <c r="A4352" s="0" t="n">
        <f aca="false">IF(B4351&lt;&gt;$D$1,A4351,A4351+1)</f>
        <v>58</v>
      </c>
      <c r="B4352" s="0" t="n">
        <f aca="false">IF(B4351&lt;&gt;$D$1,B4351+1,1)</f>
        <v>75</v>
      </c>
      <c r="C4352" s="0" t="str">
        <f aca="false">IFERROR(VLOOKUP(A4352,'Province Map'!$A$2:$BX$77,(MATCH(B4352,'Province Map'!$B$2:$BX$2,0)+1),0),"")</f>
        <v/>
      </c>
      <c r="D4352" s="0" t="str">
        <f aca="false">IF(C4352="T","T","")</f>
        <v/>
      </c>
      <c r="E4352" s="0" t="str">
        <f aca="false">IF(D4352="T",COUNTIF($D$3:$D4352,"T"),"")</f>
        <v/>
      </c>
      <c r="F4352" s="0" t="str">
        <f aca="false">IF(C4352="S","S","")</f>
        <v/>
      </c>
      <c r="G4352" s="0" t="str">
        <f aca="false">IF(F4352="S",COUNTIF($F$3:$F4352,"S"),"")</f>
        <v/>
      </c>
      <c r="H4352" s="0" t="n">
        <f aca="false">A4352</f>
        <v>58</v>
      </c>
      <c r="I4352" s="0" t="n">
        <f aca="false">B4352</f>
        <v>75</v>
      </c>
    </row>
    <row r="4353" customFormat="false" ht="12.8" hidden="false" customHeight="false" outlineLevel="0" collapsed="false">
      <c r="A4353" s="0" t="n">
        <f aca="false">IF(B4352&lt;&gt;$D$1,A4352,A4352+1)</f>
        <v>59</v>
      </c>
      <c r="B4353" s="0" t="n">
        <f aca="false">IF(B4352&lt;&gt;$D$1,B4352+1,1)</f>
        <v>1</v>
      </c>
      <c r="C4353" s="0" t="str">
        <f aca="false">IFERROR(VLOOKUP(A4353,'Province Map'!$A$2:$BX$77,(MATCH(B4353,'Province Map'!$B$2:$BX$2,0)+1),0),"")</f>
        <v/>
      </c>
      <c r="D4353" s="0" t="str">
        <f aca="false">IF(C4353="T","T","")</f>
        <v/>
      </c>
      <c r="E4353" s="0" t="str">
        <f aca="false">IF(D4353="T",COUNTIF($D$3:$D4353,"T"),"")</f>
        <v/>
      </c>
      <c r="F4353" s="0" t="str">
        <f aca="false">IF(C4353="S","S","")</f>
        <v/>
      </c>
      <c r="G4353" s="0" t="str">
        <f aca="false">IF(F4353="S",COUNTIF($F$3:$F4353,"S"),"")</f>
        <v/>
      </c>
      <c r="H4353" s="0" t="n">
        <f aca="false">A4353</f>
        <v>59</v>
      </c>
      <c r="I4353" s="0" t="n">
        <f aca="false">B4353</f>
        <v>1</v>
      </c>
    </row>
    <row r="4354" customFormat="false" ht="12.8" hidden="false" customHeight="false" outlineLevel="0" collapsed="false">
      <c r="A4354" s="0" t="n">
        <f aca="false">IF(B4353&lt;&gt;$D$1,A4353,A4353+1)</f>
        <v>59</v>
      </c>
      <c r="B4354" s="0" t="n">
        <f aca="false">IF(B4353&lt;&gt;$D$1,B4353+1,1)</f>
        <v>2</v>
      </c>
      <c r="C4354" s="0" t="str">
        <f aca="false">IFERROR(VLOOKUP(A4354,'Province Map'!$A$2:$BX$77,(MATCH(B4354,'Province Map'!$B$2:$BX$2,0)+1),0),"")</f>
        <v/>
      </c>
      <c r="D4354" s="0" t="str">
        <f aca="false">IF(C4354="T","T","")</f>
        <v/>
      </c>
      <c r="E4354" s="0" t="str">
        <f aca="false">IF(D4354="T",COUNTIF($D$3:$D4354,"T"),"")</f>
        <v/>
      </c>
      <c r="F4354" s="0" t="str">
        <f aca="false">IF(C4354="S","S","")</f>
        <v/>
      </c>
      <c r="G4354" s="0" t="str">
        <f aca="false">IF(F4354="S",COUNTIF($F$3:$F4354,"S"),"")</f>
        <v/>
      </c>
      <c r="H4354" s="0" t="n">
        <f aca="false">A4354</f>
        <v>59</v>
      </c>
      <c r="I4354" s="0" t="n">
        <f aca="false">B4354</f>
        <v>2</v>
      </c>
    </row>
    <row r="4355" customFormat="false" ht="12.8" hidden="false" customHeight="false" outlineLevel="0" collapsed="false">
      <c r="A4355" s="0" t="n">
        <f aca="false">IF(B4354&lt;&gt;$D$1,A4354,A4354+1)</f>
        <v>59</v>
      </c>
      <c r="B4355" s="0" t="n">
        <f aca="false">IF(B4354&lt;&gt;$D$1,B4354+1,1)</f>
        <v>3</v>
      </c>
      <c r="C4355" s="0" t="str">
        <f aca="false">IFERROR(VLOOKUP(A4355,'Province Map'!$A$2:$BX$77,(MATCH(B4355,'Province Map'!$B$2:$BX$2,0)+1),0),"")</f>
        <v/>
      </c>
      <c r="D4355" s="0" t="str">
        <f aca="false">IF(C4355="T","T","")</f>
        <v/>
      </c>
      <c r="E4355" s="0" t="str">
        <f aca="false">IF(D4355="T",COUNTIF($D$3:$D4355,"T"),"")</f>
        <v/>
      </c>
      <c r="F4355" s="0" t="str">
        <f aca="false">IF(C4355="S","S","")</f>
        <v/>
      </c>
      <c r="G4355" s="0" t="str">
        <f aca="false">IF(F4355="S",COUNTIF($F$3:$F4355,"S"),"")</f>
        <v/>
      </c>
      <c r="H4355" s="0" t="n">
        <f aca="false">A4355</f>
        <v>59</v>
      </c>
      <c r="I4355" s="0" t="n">
        <f aca="false">B4355</f>
        <v>3</v>
      </c>
    </row>
    <row r="4356" customFormat="false" ht="12.8" hidden="false" customHeight="false" outlineLevel="0" collapsed="false">
      <c r="A4356" s="0" t="n">
        <f aca="false">IF(B4355&lt;&gt;$D$1,A4355,A4355+1)</f>
        <v>59</v>
      </c>
      <c r="B4356" s="0" t="n">
        <f aca="false">IF(B4355&lt;&gt;$D$1,B4355+1,1)</f>
        <v>4</v>
      </c>
      <c r="C4356" s="0" t="str">
        <f aca="false">IFERROR(VLOOKUP(A4356,'Province Map'!$A$2:$BX$77,(MATCH(B4356,'Province Map'!$B$2:$BX$2,0)+1),0),"")</f>
        <v/>
      </c>
      <c r="D4356" s="0" t="str">
        <f aca="false">IF(C4356="T","T","")</f>
        <v/>
      </c>
      <c r="E4356" s="0" t="str">
        <f aca="false">IF(D4356="T",COUNTIF($D$3:$D4356,"T"),"")</f>
        <v/>
      </c>
      <c r="F4356" s="0" t="str">
        <f aca="false">IF(C4356="S","S","")</f>
        <v/>
      </c>
      <c r="G4356" s="0" t="str">
        <f aca="false">IF(F4356="S",COUNTIF($F$3:$F4356,"S"),"")</f>
        <v/>
      </c>
      <c r="H4356" s="0" t="n">
        <f aca="false">A4356</f>
        <v>59</v>
      </c>
      <c r="I4356" s="0" t="n">
        <f aca="false">B4356</f>
        <v>4</v>
      </c>
    </row>
    <row r="4357" customFormat="false" ht="12.8" hidden="false" customHeight="false" outlineLevel="0" collapsed="false">
      <c r="A4357" s="0" t="n">
        <f aca="false">IF(B4356&lt;&gt;$D$1,A4356,A4356+1)</f>
        <v>59</v>
      </c>
      <c r="B4357" s="0" t="n">
        <f aca="false">IF(B4356&lt;&gt;$D$1,B4356+1,1)</f>
        <v>5</v>
      </c>
      <c r="C4357" s="0" t="str">
        <f aca="false">IFERROR(VLOOKUP(A4357,'Province Map'!$A$2:$BX$77,(MATCH(B4357,'Province Map'!$B$2:$BX$2,0)+1),0),"")</f>
        <v/>
      </c>
      <c r="D4357" s="0" t="str">
        <f aca="false">IF(C4357="T","T","")</f>
        <v/>
      </c>
      <c r="E4357" s="0" t="str">
        <f aca="false">IF(D4357="T",COUNTIF($D$3:$D4357,"T"),"")</f>
        <v/>
      </c>
      <c r="F4357" s="0" t="str">
        <f aca="false">IF(C4357="S","S","")</f>
        <v/>
      </c>
      <c r="G4357" s="0" t="str">
        <f aca="false">IF(F4357="S",COUNTIF($F$3:$F4357,"S"),"")</f>
        <v/>
      </c>
      <c r="H4357" s="0" t="n">
        <f aca="false">A4357</f>
        <v>59</v>
      </c>
      <c r="I4357" s="0" t="n">
        <f aca="false">B4357</f>
        <v>5</v>
      </c>
    </row>
    <row r="4358" customFormat="false" ht="12.8" hidden="false" customHeight="false" outlineLevel="0" collapsed="false">
      <c r="A4358" s="0" t="n">
        <f aca="false">IF(B4357&lt;&gt;$D$1,A4357,A4357+1)</f>
        <v>59</v>
      </c>
      <c r="B4358" s="0" t="n">
        <f aca="false">IF(B4357&lt;&gt;$D$1,B4357+1,1)</f>
        <v>6</v>
      </c>
      <c r="C4358" s="0" t="str">
        <f aca="false">IFERROR(VLOOKUP(A4358,'Province Map'!$A$2:$BX$77,(MATCH(B4358,'Province Map'!$B$2:$BX$2,0)+1),0),"")</f>
        <v/>
      </c>
      <c r="D4358" s="0" t="str">
        <f aca="false">IF(C4358="T","T","")</f>
        <v/>
      </c>
      <c r="E4358" s="0" t="str">
        <f aca="false">IF(D4358="T",COUNTIF($D$3:$D4358,"T"),"")</f>
        <v/>
      </c>
      <c r="F4358" s="0" t="str">
        <f aca="false">IF(C4358="S","S","")</f>
        <v/>
      </c>
      <c r="G4358" s="0" t="str">
        <f aca="false">IF(F4358="S",COUNTIF($F$3:$F4358,"S"),"")</f>
        <v/>
      </c>
      <c r="H4358" s="0" t="n">
        <f aca="false">A4358</f>
        <v>59</v>
      </c>
      <c r="I4358" s="0" t="n">
        <f aca="false">B4358</f>
        <v>6</v>
      </c>
    </row>
    <row r="4359" customFormat="false" ht="12.8" hidden="false" customHeight="false" outlineLevel="0" collapsed="false">
      <c r="A4359" s="0" t="n">
        <f aca="false">IF(B4358&lt;&gt;$D$1,A4358,A4358+1)</f>
        <v>59</v>
      </c>
      <c r="B4359" s="0" t="n">
        <f aca="false">IF(B4358&lt;&gt;$D$1,B4358+1,1)</f>
        <v>7</v>
      </c>
      <c r="C4359" s="0" t="str">
        <f aca="false">IFERROR(VLOOKUP(A4359,'Province Map'!$A$2:$BX$77,(MATCH(B4359,'Province Map'!$B$2:$BX$2,0)+1),0),"")</f>
        <v/>
      </c>
      <c r="D4359" s="0" t="str">
        <f aca="false">IF(C4359="T","T","")</f>
        <v/>
      </c>
      <c r="E4359" s="0" t="str">
        <f aca="false">IF(D4359="T",COUNTIF($D$3:$D4359,"T"),"")</f>
        <v/>
      </c>
      <c r="F4359" s="0" t="str">
        <f aca="false">IF(C4359="S","S","")</f>
        <v/>
      </c>
      <c r="G4359" s="0" t="str">
        <f aca="false">IF(F4359="S",COUNTIF($F$3:$F4359,"S"),"")</f>
        <v/>
      </c>
      <c r="H4359" s="0" t="n">
        <f aca="false">A4359</f>
        <v>59</v>
      </c>
      <c r="I4359" s="0" t="n">
        <f aca="false">B4359</f>
        <v>7</v>
      </c>
    </row>
    <row r="4360" customFormat="false" ht="12.8" hidden="false" customHeight="false" outlineLevel="0" collapsed="false">
      <c r="A4360" s="0" t="n">
        <f aca="false">IF(B4359&lt;&gt;$D$1,A4359,A4359+1)</f>
        <v>59</v>
      </c>
      <c r="B4360" s="0" t="n">
        <f aca="false">IF(B4359&lt;&gt;$D$1,B4359+1,1)</f>
        <v>8</v>
      </c>
      <c r="C4360" s="0" t="str">
        <f aca="false">IFERROR(VLOOKUP(A4360,'Province Map'!$A$2:$BX$77,(MATCH(B4360,'Province Map'!$B$2:$BX$2,0)+1),0),"")</f>
        <v/>
      </c>
      <c r="D4360" s="0" t="str">
        <f aca="false">IF(C4360="T","T","")</f>
        <v/>
      </c>
      <c r="E4360" s="0" t="str">
        <f aca="false">IF(D4360="T",COUNTIF($D$3:$D4360,"T"),"")</f>
        <v/>
      </c>
      <c r="F4360" s="0" t="str">
        <f aca="false">IF(C4360="S","S","")</f>
        <v/>
      </c>
      <c r="G4360" s="0" t="str">
        <f aca="false">IF(F4360="S",COUNTIF($F$3:$F4360,"S"),"")</f>
        <v/>
      </c>
      <c r="H4360" s="0" t="n">
        <f aca="false">A4360</f>
        <v>59</v>
      </c>
      <c r="I4360" s="0" t="n">
        <f aca="false">B4360</f>
        <v>8</v>
      </c>
    </row>
    <row r="4361" customFormat="false" ht="12.8" hidden="false" customHeight="false" outlineLevel="0" collapsed="false">
      <c r="A4361" s="0" t="n">
        <f aca="false">IF(B4360&lt;&gt;$D$1,A4360,A4360+1)</f>
        <v>59</v>
      </c>
      <c r="B4361" s="0" t="n">
        <f aca="false">IF(B4360&lt;&gt;$D$1,B4360+1,1)</f>
        <v>9</v>
      </c>
      <c r="C4361" s="0" t="str">
        <f aca="false">IFERROR(VLOOKUP(A4361,'Province Map'!$A$2:$BX$77,(MATCH(B4361,'Province Map'!$B$2:$BX$2,0)+1),0),"")</f>
        <v/>
      </c>
      <c r="D4361" s="0" t="str">
        <f aca="false">IF(C4361="T","T","")</f>
        <v/>
      </c>
      <c r="E4361" s="0" t="str">
        <f aca="false">IF(D4361="T",COUNTIF($D$3:$D4361,"T"),"")</f>
        <v/>
      </c>
      <c r="F4361" s="0" t="str">
        <f aca="false">IF(C4361="S","S","")</f>
        <v/>
      </c>
      <c r="G4361" s="0" t="str">
        <f aca="false">IF(F4361="S",COUNTIF($F$3:$F4361,"S"),"")</f>
        <v/>
      </c>
      <c r="H4361" s="0" t="n">
        <f aca="false">A4361</f>
        <v>59</v>
      </c>
      <c r="I4361" s="0" t="n">
        <f aca="false">B4361</f>
        <v>9</v>
      </c>
    </row>
    <row r="4362" customFormat="false" ht="12.8" hidden="false" customHeight="false" outlineLevel="0" collapsed="false">
      <c r="A4362" s="0" t="n">
        <f aca="false">IF(B4361&lt;&gt;$D$1,A4361,A4361+1)</f>
        <v>59</v>
      </c>
      <c r="B4362" s="0" t="n">
        <f aca="false">IF(B4361&lt;&gt;$D$1,B4361+1,1)</f>
        <v>10</v>
      </c>
      <c r="C4362" s="0" t="str">
        <f aca="false">IFERROR(VLOOKUP(A4362,'Province Map'!$A$2:$BX$77,(MATCH(B4362,'Province Map'!$B$2:$BX$2,0)+1),0),"")</f>
        <v/>
      </c>
      <c r="D4362" s="0" t="str">
        <f aca="false">IF(C4362="T","T","")</f>
        <v/>
      </c>
      <c r="E4362" s="0" t="str">
        <f aca="false">IF(D4362="T",COUNTIF($D$3:$D4362,"T"),"")</f>
        <v/>
      </c>
      <c r="F4362" s="0" t="str">
        <f aca="false">IF(C4362="S","S","")</f>
        <v/>
      </c>
      <c r="G4362" s="0" t="str">
        <f aca="false">IF(F4362="S",COUNTIF($F$3:$F4362,"S"),"")</f>
        <v/>
      </c>
      <c r="H4362" s="0" t="n">
        <f aca="false">A4362</f>
        <v>59</v>
      </c>
      <c r="I4362" s="0" t="n">
        <f aca="false">B4362</f>
        <v>10</v>
      </c>
    </row>
    <row r="4363" customFormat="false" ht="12.8" hidden="false" customHeight="false" outlineLevel="0" collapsed="false">
      <c r="A4363" s="0" t="n">
        <f aca="false">IF(B4362&lt;&gt;$D$1,A4362,A4362+1)</f>
        <v>59</v>
      </c>
      <c r="B4363" s="0" t="n">
        <f aca="false">IF(B4362&lt;&gt;$D$1,B4362+1,1)</f>
        <v>11</v>
      </c>
      <c r="C4363" s="0" t="str">
        <f aca="false">IFERROR(VLOOKUP(A4363,'Province Map'!$A$2:$BX$77,(MATCH(B4363,'Province Map'!$B$2:$BX$2,0)+1),0),"")</f>
        <v/>
      </c>
      <c r="D4363" s="0" t="str">
        <f aca="false">IF(C4363="T","T","")</f>
        <v/>
      </c>
      <c r="E4363" s="0" t="str">
        <f aca="false">IF(D4363="T",COUNTIF($D$3:$D4363,"T"),"")</f>
        <v/>
      </c>
      <c r="F4363" s="0" t="str">
        <f aca="false">IF(C4363="S","S","")</f>
        <v/>
      </c>
      <c r="G4363" s="0" t="str">
        <f aca="false">IF(F4363="S",COUNTIF($F$3:$F4363,"S"),"")</f>
        <v/>
      </c>
      <c r="H4363" s="0" t="n">
        <f aca="false">A4363</f>
        <v>59</v>
      </c>
      <c r="I4363" s="0" t="n">
        <f aca="false">B4363</f>
        <v>11</v>
      </c>
    </row>
    <row r="4364" customFormat="false" ht="12.8" hidden="false" customHeight="false" outlineLevel="0" collapsed="false">
      <c r="A4364" s="0" t="n">
        <f aca="false">IF(B4363&lt;&gt;$D$1,A4363,A4363+1)</f>
        <v>59</v>
      </c>
      <c r="B4364" s="0" t="n">
        <f aca="false">IF(B4363&lt;&gt;$D$1,B4363+1,1)</f>
        <v>12</v>
      </c>
      <c r="C4364" s="0" t="str">
        <f aca="false">IFERROR(VLOOKUP(A4364,'Province Map'!$A$2:$BX$77,(MATCH(B4364,'Province Map'!$B$2:$BX$2,0)+1),0),"")</f>
        <v/>
      </c>
      <c r="D4364" s="0" t="str">
        <f aca="false">IF(C4364="T","T","")</f>
        <v/>
      </c>
      <c r="E4364" s="0" t="str">
        <f aca="false">IF(D4364="T",COUNTIF($D$3:$D4364,"T"),"")</f>
        <v/>
      </c>
      <c r="F4364" s="0" t="str">
        <f aca="false">IF(C4364="S","S","")</f>
        <v/>
      </c>
      <c r="G4364" s="0" t="str">
        <f aca="false">IF(F4364="S",COUNTIF($F$3:$F4364,"S"),"")</f>
        <v/>
      </c>
      <c r="H4364" s="0" t="n">
        <f aca="false">A4364</f>
        <v>59</v>
      </c>
      <c r="I4364" s="0" t="n">
        <f aca="false">B4364</f>
        <v>12</v>
      </c>
    </row>
    <row r="4365" customFormat="false" ht="12.8" hidden="false" customHeight="false" outlineLevel="0" collapsed="false">
      <c r="A4365" s="0" t="n">
        <f aca="false">IF(B4364&lt;&gt;$D$1,A4364,A4364+1)</f>
        <v>59</v>
      </c>
      <c r="B4365" s="0" t="n">
        <f aca="false">IF(B4364&lt;&gt;$D$1,B4364+1,1)</f>
        <v>13</v>
      </c>
      <c r="C4365" s="0" t="str">
        <f aca="false">IFERROR(VLOOKUP(A4365,'Province Map'!$A$2:$BX$77,(MATCH(B4365,'Province Map'!$B$2:$BX$2,0)+1),0),"")</f>
        <v/>
      </c>
      <c r="D4365" s="0" t="str">
        <f aca="false">IF(C4365="T","T","")</f>
        <v/>
      </c>
      <c r="E4365" s="0" t="str">
        <f aca="false">IF(D4365="T",COUNTIF($D$3:$D4365,"T"),"")</f>
        <v/>
      </c>
      <c r="F4365" s="0" t="str">
        <f aca="false">IF(C4365="S","S","")</f>
        <v/>
      </c>
      <c r="G4365" s="0" t="str">
        <f aca="false">IF(F4365="S",COUNTIF($F$3:$F4365,"S"),"")</f>
        <v/>
      </c>
      <c r="H4365" s="0" t="n">
        <f aca="false">A4365</f>
        <v>59</v>
      </c>
      <c r="I4365" s="0" t="n">
        <f aca="false">B4365</f>
        <v>13</v>
      </c>
    </row>
    <row r="4366" customFormat="false" ht="12.8" hidden="false" customHeight="false" outlineLevel="0" collapsed="false">
      <c r="A4366" s="0" t="n">
        <f aca="false">IF(B4365&lt;&gt;$D$1,A4365,A4365+1)</f>
        <v>59</v>
      </c>
      <c r="B4366" s="0" t="n">
        <f aca="false">IF(B4365&lt;&gt;$D$1,B4365+1,1)</f>
        <v>14</v>
      </c>
      <c r="C4366" s="0" t="str">
        <f aca="false">IFERROR(VLOOKUP(A4366,'Province Map'!$A$2:$BX$77,(MATCH(B4366,'Province Map'!$B$2:$BX$2,0)+1),0),"")</f>
        <v/>
      </c>
      <c r="D4366" s="0" t="str">
        <f aca="false">IF(C4366="T","T","")</f>
        <v/>
      </c>
      <c r="E4366" s="0" t="str">
        <f aca="false">IF(D4366="T",COUNTIF($D$3:$D4366,"T"),"")</f>
        <v/>
      </c>
      <c r="F4366" s="0" t="str">
        <f aca="false">IF(C4366="S","S","")</f>
        <v/>
      </c>
      <c r="G4366" s="0" t="str">
        <f aca="false">IF(F4366="S",COUNTIF($F$3:$F4366,"S"),"")</f>
        <v/>
      </c>
      <c r="H4366" s="0" t="n">
        <f aca="false">A4366</f>
        <v>59</v>
      </c>
      <c r="I4366" s="0" t="n">
        <f aca="false">B4366</f>
        <v>14</v>
      </c>
    </row>
    <row r="4367" customFormat="false" ht="12.8" hidden="false" customHeight="false" outlineLevel="0" collapsed="false">
      <c r="A4367" s="0" t="n">
        <f aca="false">IF(B4366&lt;&gt;$D$1,A4366,A4366+1)</f>
        <v>59</v>
      </c>
      <c r="B4367" s="0" t="n">
        <f aca="false">IF(B4366&lt;&gt;$D$1,B4366+1,1)</f>
        <v>15</v>
      </c>
      <c r="C4367" s="0" t="str">
        <f aca="false">IFERROR(VLOOKUP(A4367,'Province Map'!$A$2:$BX$77,(MATCH(B4367,'Province Map'!$B$2:$BX$2,0)+1),0),"")</f>
        <v/>
      </c>
      <c r="D4367" s="0" t="str">
        <f aca="false">IF(C4367="T","T","")</f>
        <v/>
      </c>
      <c r="E4367" s="0" t="str">
        <f aca="false">IF(D4367="T",COUNTIF($D$3:$D4367,"T"),"")</f>
        <v/>
      </c>
      <c r="F4367" s="0" t="str">
        <f aca="false">IF(C4367="S","S","")</f>
        <v/>
      </c>
      <c r="G4367" s="0" t="str">
        <f aca="false">IF(F4367="S",COUNTIF($F$3:$F4367,"S"),"")</f>
        <v/>
      </c>
      <c r="H4367" s="0" t="n">
        <f aca="false">A4367</f>
        <v>59</v>
      </c>
      <c r="I4367" s="0" t="n">
        <f aca="false">B4367</f>
        <v>15</v>
      </c>
    </row>
    <row r="4368" customFormat="false" ht="12.8" hidden="false" customHeight="false" outlineLevel="0" collapsed="false">
      <c r="A4368" s="0" t="n">
        <f aca="false">IF(B4367&lt;&gt;$D$1,A4367,A4367+1)</f>
        <v>59</v>
      </c>
      <c r="B4368" s="0" t="n">
        <f aca="false">IF(B4367&lt;&gt;$D$1,B4367+1,1)</f>
        <v>16</v>
      </c>
      <c r="C4368" s="0" t="str">
        <f aca="false">IFERROR(VLOOKUP(A4368,'Province Map'!$A$2:$BX$77,(MATCH(B4368,'Province Map'!$B$2:$BX$2,0)+1),0),"")</f>
        <v/>
      </c>
      <c r="D4368" s="0" t="str">
        <f aca="false">IF(C4368="T","T","")</f>
        <v/>
      </c>
      <c r="E4368" s="0" t="str">
        <f aca="false">IF(D4368="T",COUNTIF($D$3:$D4368,"T"),"")</f>
        <v/>
      </c>
      <c r="F4368" s="0" t="str">
        <f aca="false">IF(C4368="S","S","")</f>
        <v/>
      </c>
      <c r="G4368" s="0" t="str">
        <f aca="false">IF(F4368="S",COUNTIF($F$3:$F4368,"S"),"")</f>
        <v/>
      </c>
      <c r="H4368" s="0" t="n">
        <f aca="false">A4368</f>
        <v>59</v>
      </c>
      <c r="I4368" s="0" t="n">
        <f aca="false">B4368</f>
        <v>16</v>
      </c>
    </row>
    <row r="4369" customFormat="false" ht="12.8" hidden="false" customHeight="false" outlineLevel="0" collapsed="false">
      <c r="A4369" s="0" t="n">
        <f aca="false">IF(B4368&lt;&gt;$D$1,A4368,A4368+1)</f>
        <v>59</v>
      </c>
      <c r="B4369" s="0" t="n">
        <f aca="false">IF(B4368&lt;&gt;$D$1,B4368+1,1)</f>
        <v>17</v>
      </c>
      <c r="C4369" s="0" t="str">
        <f aca="false">IFERROR(VLOOKUP(A4369,'Province Map'!$A$2:$BX$77,(MATCH(B4369,'Province Map'!$B$2:$BX$2,0)+1),0),"")</f>
        <v/>
      </c>
      <c r="D4369" s="0" t="str">
        <f aca="false">IF(C4369="T","T","")</f>
        <v/>
      </c>
      <c r="E4369" s="0" t="str">
        <f aca="false">IF(D4369="T",COUNTIF($D$3:$D4369,"T"),"")</f>
        <v/>
      </c>
      <c r="F4369" s="0" t="str">
        <f aca="false">IF(C4369="S","S","")</f>
        <v/>
      </c>
      <c r="G4369" s="0" t="str">
        <f aca="false">IF(F4369="S",COUNTIF($F$3:$F4369,"S"),"")</f>
        <v/>
      </c>
      <c r="H4369" s="0" t="n">
        <f aca="false">A4369</f>
        <v>59</v>
      </c>
      <c r="I4369" s="0" t="n">
        <f aca="false">B4369</f>
        <v>17</v>
      </c>
    </row>
    <row r="4370" customFormat="false" ht="12.8" hidden="false" customHeight="false" outlineLevel="0" collapsed="false">
      <c r="A4370" s="0" t="n">
        <f aca="false">IF(B4369&lt;&gt;$D$1,A4369,A4369+1)</f>
        <v>59</v>
      </c>
      <c r="B4370" s="0" t="n">
        <f aca="false">IF(B4369&lt;&gt;$D$1,B4369+1,1)</f>
        <v>18</v>
      </c>
      <c r="C4370" s="0" t="str">
        <f aca="false">IFERROR(VLOOKUP(A4370,'Province Map'!$A$2:$BX$77,(MATCH(B4370,'Province Map'!$B$2:$BX$2,0)+1),0),"")</f>
        <v/>
      </c>
      <c r="D4370" s="0" t="str">
        <f aca="false">IF(C4370="T","T","")</f>
        <v/>
      </c>
      <c r="E4370" s="0" t="str">
        <f aca="false">IF(D4370="T",COUNTIF($D$3:$D4370,"T"),"")</f>
        <v/>
      </c>
      <c r="F4370" s="0" t="str">
        <f aca="false">IF(C4370="S","S","")</f>
        <v/>
      </c>
      <c r="G4370" s="0" t="str">
        <f aca="false">IF(F4370="S",COUNTIF($F$3:$F4370,"S"),"")</f>
        <v/>
      </c>
      <c r="H4370" s="0" t="n">
        <f aca="false">A4370</f>
        <v>59</v>
      </c>
      <c r="I4370" s="0" t="n">
        <f aca="false">B4370</f>
        <v>18</v>
      </c>
    </row>
    <row r="4371" customFormat="false" ht="12.8" hidden="false" customHeight="false" outlineLevel="0" collapsed="false">
      <c r="A4371" s="0" t="n">
        <f aca="false">IF(B4370&lt;&gt;$D$1,A4370,A4370+1)</f>
        <v>59</v>
      </c>
      <c r="B4371" s="0" t="n">
        <f aca="false">IF(B4370&lt;&gt;$D$1,B4370+1,1)</f>
        <v>19</v>
      </c>
      <c r="C4371" s="0" t="str">
        <f aca="false">IFERROR(VLOOKUP(A4371,'Province Map'!$A$2:$BX$77,(MATCH(B4371,'Province Map'!$B$2:$BX$2,0)+1),0),"")</f>
        <v/>
      </c>
      <c r="D4371" s="0" t="str">
        <f aca="false">IF(C4371="T","T","")</f>
        <v/>
      </c>
      <c r="E4371" s="0" t="str">
        <f aca="false">IF(D4371="T",COUNTIF($D$3:$D4371,"T"),"")</f>
        <v/>
      </c>
      <c r="F4371" s="0" t="str">
        <f aca="false">IF(C4371="S","S","")</f>
        <v/>
      </c>
      <c r="G4371" s="0" t="str">
        <f aca="false">IF(F4371="S",COUNTIF($F$3:$F4371,"S"),"")</f>
        <v/>
      </c>
      <c r="H4371" s="0" t="n">
        <f aca="false">A4371</f>
        <v>59</v>
      </c>
      <c r="I4371" s="0" t="n">
        <f aca="false">B4371</f>
        <v>19</v>
      </c>
    </row>
    <row r="4372" customFormat="false" ht="12.8" hidden="false" customHeight="false" outlineLevel="0" collapsed="false">
      <c r="A4372" s="0" t="n">
        <f aca="false">IF(B4371&lt;&gt;$D$1,A4371,A4371+1)</f>
        <v>59</v>
      </c>
      <c r="B4372" s="0" t="n">
        <f aca="false">IF(B4371&lt;&gt;$D$1,B4371+1,1)</f>
        <v>20</v>
      </c>
      <c r="C4372" s="0" t="str">
        <f aca="false">IFERROR(VLOOKUP(A4372,'Province Map'!$A$2:$BX$77,(MATCH(B4372,'Province Map'!$B$2:$BX$2,0)+1),0),"")</f>
        <v/>
      </c>
      <c r="D4372" s="0" t="str">
        <f aca="false">IF(C4372="T","T","")</f>
        <v/>
      </c>
      <c r="E4372" s="0" t="str">
        <f aca="false">IF(D4372="T",COUNTIF($D$3:$D4372,"T"),"")</f>
        <v/>
      </c>
      <c r="F4372" s="0" t="str">
        <f aca="false">IF(C4372="S","S","")</f>
        <v/>
      </c>
      <c r="G4372" s="0" t="str">
        <f aca="false">IF(F4372="S",COUNTIF($F$3:$F4372,"S"),"")</f>
        <v/>
      </c>
      <c r="H4372" s="0" t="n">
        <f aca="false">A4372</f>
        <v>59</v>
      </c>
      <c r="I4372" s="0" t="n">
        <f aca="false">B4372</f>
        <v>20</v>
      </c>
    </row>
    <row r="4373" customFormat="false" ht="12.8" hidden="false" customHeight="false" outlineLevel="0" collapsed="false">
      <c r="A4373" s="0" t="n">
        <f aca="false">IF(B4372&lt;&gt;$D$1,A4372,A4372+1)</f>
        <v>59</v>
      </c>
      <c r="B4373" s="0" t="n">
        <f aca="false">IF(B4372&lt;&gt;$D$1,B4372+1,1)</f>
        <v>21</v>
      </c>
      <c r="C4373" s="0" t="str">
        <f aca="false">IFERROR(VLOOKUP(A4373,'Province Map'!$A$2:$BX$77,(MATCH(B4373,'Province Map'!$B$2:$BX$2,0)+1),0),"")</f>
        <v/>
      </c>
      <c r="D4373" s="0" t="str">
        <f aca="false">IF(C4373="T","T","")</f>
        <v/>
      </c>
      <c r="E4373" s="0" t="str">
        <f aca="false">IF(D4373="T",COUNTIF($D$3:$D4373,"T"),"")</f>
        <v/>
      </c>
      <c r="F4373" s="0" t="str">
        <f aca="false">IF(C4373="S","S","")</f>
        <v/>
      </c>
      <c r="G4373" s="0" t="str">
        <f aca="false">IF(F4373="S",COUNTIF($F$3:$F4373,"S"),"")</f>
        <v/>
      </c>
      <c r="H4373" s="0" t="n">
        <f aca="false">A4373</f>
        <v>59</v>
      </c>
      <c r="I4373" s="0" t="n">
        <f aca="false">B4373</f>
        <v>21</v>
      </c>
    </row>
    <row r="4374" customFormat="false" ht="12.8" hidden="false" customHeight="false" outlineLevel="0" collapsed="false">
      <c r="A4374" s="0" t="n">
        <f aca="false">IF(B4373&lt;&gt;$D$1,A4373,A4373+1)</f>
        <v>59</v>
      </c>
      <c r="B4374" s="0" t="n">
        <f aca="false">IF(B4373&lt;&gt;$D$1,B4373+1,1)</f>
        <v>22</v>
      </c>
      <c r="C4374" s="0" t="str">
        <f aca="false">IFERROR(VLOOKUP(A4374,'Province Map'!$A$2:$BX$77,(MATCH(B4374,'Province Map'!$B$2:$BX$2,0)+1),0),"")</f>
        <v/>
      </c>
      <c r="D4374" s="0" t="str">
        <f aca="false">IF(C4374="T","T","")</f>
        <v/>
      </c>
      <c r="E4374" s="0" t="str">
        <f aca="false">IF(D4374="T",COUNTIF($D$3:$D4374,"T"),"")</f>
        <v/>
      </c>
      <c r="F4374" s="0" t="str">
        <f aca="false">IF(C4374="S","S","")</f>
        <v/>
      </c>
      <c r="G4374" s="0" t="str">
        <f aca="false">IF(F4374="S",COUNTIF($F$3:$F4374,"S"),"")</f>
        <v/>
      </c>
      <c r="H4374" s="0" t="n">
        <f aca="false">A4374</f>
        <v>59</v>
      </c>
      <c r="I4374" s="0" t="n">
        <f aca="false">B4374</f>
        <v>22</v>
      </c>
    </row>
    <row r="4375" customFormat="false" ht="12.8" hidden="false" customHeight="false" outlineLevel="0" collapsed="false">
      <c r="A4375" s="0" t="n">
        <f aca="false">IF(B4374&lt;&gt;$D$1,A4374,A4374+1)</f>
        <v>59</v>
      </c>
      <c r="B4375" s="0" t="n">
        <f aca="false">IF(B4374&lt;&gt;$D$1,B4374+1,1)</f>
        <v>23</v>
      </c>
      <c r="C4375" s="0" t="str">
        <f aca="false">IFERROR(VLOOKUP(A4375,'Province Map'!$A$2:$BX$77,(MATCH(B4375,'Province Map'!$B$2:$BX$2,0)+1),0),"")</f>
        <v/>
      </c>
      <c r="D4375" s="0" t="str">
        <f aca="false">IF(C4375="T","T","")</f>
        <v/>
      </c>
      <c r="E4375" s="0" t="str">
        <f aca="false">IF(D4375="T",COUNTIF($D$3:$D4375,"T"),"")</f>
        <v/>
      </c>
      <c r="F4375" s="0" t="str">
        <f aca="false">IF(C4375="S","S","")</f>
        <v/>
      </c>
      <c r="G4375" s="0" t="str">
        <f aca="false">IF(F4375="S",COUNTIF($F$3:$F4375,"S"),"")</f>
        <v/>
      </c>
      <c r="H4375" s="0" t="n">
        <f aca="false">A4375</f>
        <v>59</v>
      </c>
      <c r="I4375" s="0" t="n">
        <f aca="false">B4375</f>
        <v>23</v>
      </c>
    </row>
    <row r="4376" customFormat="false" ht="12.8" hidden="false" customHeight="false" outlineLevel="0" collapsed="false">
      <c r="A4376" s="0" t="n">
        <f aca="false">IF(B4375&lt;&gt;$D$1,A4375,A4375+1)</f>
        <v>59</v>
      </c>
      <c r="B4376" s="0" t="n">
        <f aca="false">IF(B4375&lt;&gt;$D$1,B4375+1,1)</f>
        <v>24</v>
      </c>
      <c r="C4376" s="0" t="str">
        <f aca="false">IFERROR(VLOOKUP(A4376,'Province Map'!$A$2:$BX$77,(MATCH(B4376,'Province Map'!$B$2:$BX$2,0)+1),0),"")</f>
        <v/>
      </c>
      <c r="D4376" s="0" t="str">
        <f aca="false">IF(C4376="T","T","")</f>
        <v/>
      </c>
      <c r="E4376" s="0" t="str">
        <f aca="false">IF(D4376="T",COUNTIF($D$3:$D4376,"T"),"")</f>
        <v/>
      </c>
      <c r="F4376" s="0" t="str">
        <f aca="false">IF(C4376="S","S","")</f>
        <v/>
      </c>
      <c r="G4376" s="0" t="str">
        <f aca="false">IF(F4376="S",COUNTIF($F$3:$F4376,"S"),"")</f>
        <v/>
      </c>
      <c r="H4376" s="0" t="n">
        <f aca="false">A4376</f>
        <v>59</v>
      </c>
      <c r="I4376" s="0" t="n">
        <f aca="false">B4376</f>
        <v>24</v>
      </c>
    </row>
    <row r="4377" customFormat="false" ht="12.8" hidden="false" customHeight="false" outlineLevel="0" collapsed="false">
      <c r="A4377" s="0" t="n">
        <f aca="false">IF(B4376&lt;&gt;$D$1,A4376,A4376+1)</f>
        <v>59</v>
      </c>
      <c r="B4377" s="0" t="n">
        <f aca="false">IF(B4376&lt;&gt;$D$1,B4376+1,1)</f>
        <v>25</v>
      </c>
      <c r="C4377" s="0" t="str">
        <f aca="false">IFERROR(VLOOKUP(A4377,'Province Map'!$A$2:$BX$77,(MATCH(B4377,'Province Map'!$B$2:$BX$2,0)+1),0),"")</f>
        <v/>
      </c>
      <c r="D4377" s="0" t="str">
        <f aca="false">IF(C4377="T","T","")</f>
        <v/>
      </c>
      <c r="E4377" s="0" t="str">
        <f aca="false">IF(D4377="T",COUNTIF($D$3:$D4377,"T"),"")</f>
        <v/>
      </c>
      <c r="F4377" s="0" t="str">
        <f aca="false">IF(C4377="S","S","")</f>
        <v/>
      </c>
      <c r="G4377" s="0" t="str">
        <f aca="false">IF(F4377="S",COUNTIF($F$3:$F4377,"S"),"")</f>
        <v/>
      </c>
      <c r="H4377" s="0" t="n">
        <f aca="false">A4377</f>
        <v>59</v>
      </c>
      <c r="I4377" s="0" t="n">
        <f aca="false">B4377</f>
        <v>25</v>
      </c>
    </row>
    <row r="4378" customFormat="false" ht="12.8" hidden="false" customHeight="false" outlineLevel="0" collapsed="false">
      <c r="A4378" s="0" t="n">
        <f aca="false">IF(B4377&lt;&gt;$D$1,A4377,A4377+1)</f>
        <v>59</v>
      </c>
      <c r="B4378" s="0" t="n">
        <f aca="false">IF(B4377&lt;&gt;$D$1,B4377+1,1)</f>
        <v>26</v>
      </c>
      <c r="C4378" s="0" t="str">
        <f aca="false">IFERROR(VLOOKUP(A4378,'Province Map'!$A$2:$BX$77,(MATCH(B4378,'Province Map'!$B$2:$BX$2,0)+1),0),"")</f>
        <v/>
      </c>
      <c r="D4378" s="0" t="str">
        <f aca="false">IF(C4378="T","T","")</f>
        <v/>
      </c>
      <c r="E4378" s="0" t="str">
        <f aca="false">IF(D4378="T",COUNTIF($D$3:$D4378,"T"),"")</f>
        <v/>
      </c>
      <c r="F4378" s="0" t="str">
        <f aca="false">IF(C4378="S","S","")</f>
        <v/>
      </c>
      <c r="G4378" s="0" t="str">
        <f aca="false">IF(F4378="S",COUNTIF($F$3:$F4378,"S"),"")</f>
        <v/>
      </c>
      <c r="H4378" s="0" t="n">
        <f aca="false">A4378</f>
        <v>59</v>
      </c>
      <c r="I4378" s="0" t="n">
        <f aca="false">B4378</f>
        <v>26</v>
      </c>
    </row>
    <row r="4379" customFormat="false" ht="12.8" hidden="false" customHeight="false" outlineLevel="0" collapsed="false">
      <c r="A4379" s="0" t="n">
        <f aca="false">IF(B4378&lt;&gt;$D$1,A4378,A4378+1)</f>
        <v>59</v>
      </c>
      <c r="B4379" s="0" t="n">
        <f aca="false">IF(B4378&lt;&gt;$D$1,B4378+1,1)</f>
        <v>27</v>
      </c>
      <c r="C4379" s="0" t="str">
        <f aca="false">IFERROR(VLOOKUP(A4379,'Province Map'!$A$2:$BX$77,(MATCH(B4379,'Province Map'!$B$2:$BX$2,0)+1),0),"")</f>
        <v/>
      </c>
      <c r="D4379" s="0" t="str">
        <f aca="false">IF(C4379="T","T","")</f>
        <v/>
      </c>
      <c r="E4379" s="0" t="str">
        <f aca="false">IF(D4379="T",COUNTIF($D$3:$D4379,"T"),"")</f>
        <v/>
      </c>
      <c r="F4379" s="0" t="str">
        <f aca="false">IF(C4379="S","S","")</f>
        <v/>
      </c>
      <c r="G4379" s="0" t="str">
        <f aca="false">IF(F4379="S",COUNTIF($F$3:$F4379,"S"),"")</f>
        <v/>
      </c>
      <c r="H4379" s="0" t="n">
        <f aca="false">A4379</f>
        <v>59</v>
      </c>
      <c r="I4379" s="0" t="n">
        <f aca="false">B4379</f>
        <v>27</v>
      </c>
    </row>
    <row r="4380" customFormat="false" ht="12.8" hidden="false" customHeight="false" outlineLevel="0" collapsed="false">
      <c r="A4380" s="0" t="n">
        <f aca="false">IF(B4379&lt;&gt;$D$1,A4379,A4379+1)</f>
        <v>59</v>
      </c>
      <c r="B4380" s="0" t="n">
        <f aca="false">IF(B4379&lt;&gt;$D$1,B4379+1,1)</f>
        <v>28</v>
      </c>
      <c r="C4380" s="0" t="str">
        <f aca="false">IFERROR(VLOOKUP(A4380,'Province Map'!$A$2:$BX$77,(MATCH(B4380,'Province Map'!$B$2:$BX$2,0)+1),0),"")</f>
        <v/>
      </c>
      <c r="D4380" s="0" t="str">
        <f aca="false">IF(C4380="T","T","")</f>
        <v/>
      </c>
      <c r="E4380" s="0" t="str">
        <f aca="false">IF(D4380="T",COUNTIF($D$3:$D4380,"T"),"")</f>
        <v/>
      </c>
      <c r="F4380" s="0" t="str">
        <f aca="false">IF(C4380="S","S","")</f>
        <v/>
      </c>
      <c r="G4380" s="0" t="str">
        <f aca="false">IF(F4380="S",COUNTIF($F$3:$F4380,"S"),"")</f>
        <v/>
      </c>
      <c r="H4380" s="0" t="n">
        <f aca="false">A4380</f>
        <v>59</v>
      </c>
      <c r="I4380" s="0" t="n">
        <f aca="false">B4380</f>
        <v>28</v>
      </c>
    </row>
    <row r="4381" customFormat="false" ht="12.8" hidden="false" customHeight="false" outlineLevel="0" collapsed="false">
      <c r="A4381" s="0" t="n">
        <f aca="false">IF(B4380&lt;&gt;$D$1,A4380,A4380+1)</f>
        <v>59</v>
      </c>
      <c r="B4381" s="0" t="n">
        <f aca="false">IF(B4380&lt;&gt;$D$1,B4380+1,1)</f>
        <v>29</v>
      </c>
      <c r="C4381" s="0" t="str">
        <f aca="false">IFERROR(VLOOKUP(A4381,'Province Map'!$A$2:$BX$77,(MATCH(B4381,'Province Map'!$B$2:$BX$2,0)+1),0),"")</f>
        <v/>
      </c>
      <c r="D4381" s="0" t="str">
        <f aca="false">IF(C4381="T","T","")</f>
        <v/>
      </c>
      <c r="E4381" s="0" t="str">
        <f aca="false">IF(D4381="T",COUNTIF($D$3:$D4381,"T"),"")</f>
        <v/>
      </c>
      <c r="F4381" s="0" t="str">
        <f aca="false">IF(C4381="S","S","")</f>
        <v/>
      </c>
      <c r="G4381" s="0" t="str">
        <f aca="false">IF(F4381="S",COUNTIF($F$3:$F4381,"S"),"")</f>
        <v/>
      </c>
      <c r="H4381" s="0" t="n">
        <f aca="false">A4381</f>
        <v>59</v>
      </c>
      <c r="I4381" s="0" t="n">
        <f aca="false">B4381</f>
        <v>29</v>
      </c>
    </row>
    <row r="4382" customFormat="false" ht="12.8" hidden="false" customHeight="false" outlineLevel="0" collapsed="false">
      <c r="A4382" s="0" t="n">
        <f aca="false">IF(B4381&lt;&gt;$D$1,A4381,A4381+1)</f>
        <v>59</v>
      </c>
      <c r="B4382" s="0" t="n">
        <f aca="false">IF(B4381&lt;&gt;$D$1,B4381+1,1)</f>
        <v>30</v>
      </c>
      <c r="C4382" s="0" t="str">
        <f aca="false">IFERROR(VLOOKUP(A4382,'Province Map'!$A$2:$BX$77,(MATCH(B4382,'Province Map'!$B$2:$BX$2,0)+1),0),"")</f>
        <v/>
      </c>
      <c r="D4382" s="0" t="str">
        <f aca="false">IF(C4382="T","T","")</f>
        <v/>
      </c>
      <c r="E4382" s="0" t="str">
        <f aca="false">IF(D4382="T",COUNTIF($D$3:$D4382,"T"),"")</f>
        <v/>
      </c>
      <c r="F4382" s="0" t="str">
        <f aca="false">IF(C4382="S","S","")</f>
        <v/>
      </c>
      <c r="G4382" s="0" t="str">
        <f aca="false">IF(F4382="S",COUNTIF($F$3:$F4382,"S"),"")</f>
        <v/>
      </c>
      <c r="H4382" s="0" t="n">
        <f aca="false">A4382</f>
        <v>59</v>
      </c>
      <c r="I4382" s="0" t="n">
        <f aca="false">B4382</f>
        <v>30</v>
      </c>
    </row>
    <row r="4383" customFormat="false" ht="12.8" hidden="false" customHeight="false" outlineLevel="0" collapsed="false">
      <c r="A4383" s="0" t="n">
        <f aca="false">IF(B4382&lt;&gt;$D$1,A4382,A4382+1)</f>
        <v>59</v>
      </c>
      <c r="B4383" s="0" t="n">
        <f aca="false">IF(B4382&lt;&gt;$D$1,B4382+1,1)</f>
        <v>31</v>
      </c>
      <c r="C4383" s="0" t="str">
        <f aca="false">IFERROR(VLOOKUP(A4383,'Province Map'!$A$2:$BX$77,(MATCH(B4383,'Province Map'!$B$2:$BX$2,0)+1),0),"")</f>
        <v/>
      </c>
      <c r="D4383" s="0" t="str">
        <f aca="false">IF(C4383="T","T","")</f>
        <v/>
      </c>
      <c r="E4383" s="0" t="str">
        <f aca="false">IF(D4383="T",COUNTIF($D$3:$D4383,"T"),"")</f>
        <v/>
      </c>
      <c r="F4383" s="0" t="str">
        <f aca="false">IF(C4383="S","S","")</f>
        <v/>
      </c>
      <c r="G4383" s="0" t="str">
        <f aca="false">IF(F4383="S",COUNTIF($F$3:$F4383,"S"),"")</f>
        <v/>
      </c>
      <c r="H4383" s="0" t="n">
        <f aca="false">A4383</f>
        <v>59</v>
      </c>
      <c r="I4383" s="0" t="n">
        <f aca="false">B4383</f>
        <v>31</v>
      </c>
    </row>
    <row r="4384" customFormat="false" ht="12.8" hidden="false" customHeight="false" outlineLevel="0" collapsed="false">
      <c r="A4384" s="0" t="n">
        <f aca="false">IF(B4383&lt;&gt;$D$1,A4383,A4383+1)</f>
        <v>59</v>
      </c>
      <c r="B4384" s="0" t="n">
        <f aca="false">IF(B4383&lt;&gt;$D$1,B4383+1,1)</f>
        <v>32</v>
      </c>
      <c r="C4384" s="0" t="str">
        <f aca="false">IFERROR(VLOOKUP(A4384,'Province Map'!$A$2:$BX$77,(MATCH(B4384,'Province Map'!$B$2:$BX$2,0)+1),0),"")</f>
        <v/>
      </c>
      <c r="D4384" s="0" t="str">
        <f aca="false">IF(C4384="T","T","")</f>
        <v/>
      </c>
      <c r="E4384" s="0" t="str">
        <f aca="false">IF(D4384="T",COUNTIF($D$3:$D4384,"T"),"")</f>
        <v/>
      </c>
      <c r="F4384" s="0" t="str">
        <f aca="false">IF(C4384="S","S","")</f>
        <v/>
      </c>
      <c r="G4384" s="0" t="str">
        <f aca="false">IF(F4384="S",COUNTIF($F$3:$F4384,"S"),"")</f>
        <v/>
      </c>
      <c r="H4384" s="0" t="n">
        <f aca="false">A4384</f>
        <v>59</v>
      </c>
      <c r="I4384" s="0" t="n">
        <f aca="false">B4384</f>
        <v>32</v>
      </c>
    </row>
    <row r="4385" customFormat="false" ht="12.8" hidden="false" customHeight="false" outlineLevel="0" collapsed="false">
      <c r="A4385" s="0" t="n">
        <f aca="false">IF(B4384&lt;&gt;$D$1,A4384,A4384+1)</f>
        <v>59</v>
      </c>
      <c r="B4385" s="0" t="n">
        <f aca="false">IF(B4384&lt;&gt;$D$1,B4384+1,1)</f>
        <v>33</v>
      </c>
      <c r="C4385" s="0" t="str">
        <f aca="false">IFERROR(VLOOKUP(A4385,'Province Map'!$A$2:$BX$77,(MATCH(B4385,'Province Map'!$B$2:$BX$2,0)+1),0),"")</f>
        <v/>
      </c>
      <c r="D4385" s="0" t="str">
        <f aca="false">IF(C4385="T","T","")</f>
        <v/>
      </c>
      <c r="E4385" s="0" t="str">
        <f aca="false">IF(D4385="T",COUNTIF($D$3:$D4385,"T"),"")</f>
        <v/>
      </c>
      <c r="F4385" s="0" t="str">
        <f aca="false">IF(C4385="S","S","")</f>
        <v/>
      </c>
      <c r="G4385" s="0" t="str">
        <f aca="false">IF(F4385="S",COUNTIF($F$3:$F4385,"S"),"")</f>
        <v/>
      </c>
      <c r="H4385" s="0" t="n">
        <f aca="false">A4385</f>
        <v>59</v>
      </c>
      <c r="I4385" s="0" t="n">
        <f aca="false">B4385</f>
        <v>33</v>
      </c>
    </row>
    <row r="4386" customFormat="false" ht="12.8" hidden="false" customHeight="false" outlineLevel="0" collapsed="false">
      <c r="A4386" s="0" t="n">
        <f aca="false">IF(B4385&lt;&gt;$D$1,A4385,A4385+1)</f>
        <v>59</v>
      </c>
      <c r="B4386" s="0" t="n">
        <f aca="false">IF(B4385&lt;&gt;$D$1,B4385+1,1)</f>
        <v>34</v>
      </c>
      <c r="C4386" s="0" t="str">
        <f aca="false">IFERROR(VLOOKUP(A4386,'Province Map'!$A$2:$BX$77,(MATCH(B4386,'Province Map'!$B$2:$BX$2,0)+1),0),"")</f>
        <v/>
      </c>
      <c r="D4386" s="0" t="str">
        <f aca="false">IF(C4386="T","T","")</f>
        <v/>
      </c>
      <c r="E4386" s="0" t="str">
        <f aca="false">IF(D4386="T",COUNTIF($D$3:$D4386,"T"),"")</f>
        <v/>
      </c>
      <c r="F4386" s="0" t="str">
        <f aca="false">IF(C4386="S","S","")</f>
        <v/>
      </c>
      <c r="G4386" s="0" t="str">
        <f aca="false">IF(F4386="S",COUNTIF($F$3:$F4386,"S"),"")</f>
        <v/>
      </c>
      <c r="H4386" s="0" t="n">
        <f aca="false">A4386</f>
        <v>59</v>
      </c>
      <c r="I4386" s="0" t="n">
        <f aca="false">B4386</f>
        <v>34</v>
      </c>
    </row>
    <row r="4387" customFormat="false" ht="12.8" hidden="false" customHeight="false" outlineLevel="0" collapsed="false">
      <c r="A4387" s="0" t="n">
        <f aca="false">IF(B4386&lt;&gt;$D$1,A4386,A4386+1)</f>
        <v>59</v>
      </c>
      <c r="B4387" s="0" t="n">
        <f aca="false">IF(B4386&lt;&gt;$D$1,B4386+1,1)</f>
        <v>35</v>
      </c>
      <c r="C4387" s="0" t="str">
        <f aca="false">IFERROR(VLOOKUP(A4387,'Province Map'!$A$2:$BX$77,(MATCH(B4387,'Province Map'!$B$2:$BX$2,0)+1),0),"")</f>
        <v/>
      </c>
      <c r="D4387" s="0" t="str">
        <f aca="false">IF(C4387="T","T","")</f>
        <v/>
      </c>
      <c r="E4387" s="0" t="str">
        <f aca="false">IF(D4387="T",COUNTIF($D$3:$D4387,"T"),"")</f>
        <v/>
      </c>
      <c r="F4387" s="0" t="str">
        <f aca="false">IF(C4387="S","S","")</f>
        <v/>
      </c>
      <c r="G4387" s="0" t="str">
        <f aca="false">IF(F4387="S",COUNTIF($F$3:$F4387,"S"),"")</f>
        <v/>
      </c>
      <c r="H4387" s="0" t="n">
        <f aca="false">A4387</f>
        <v>59</v>
      </c>
      <c r="I4387" s="0" t="n">
        <f aca="false">B4387</f>
        <v>35</v>
      </c>
    </row>
    <row r="4388" customFormat="false" ht="12.8" hidden="false" customHeight="false" outlineLevel="0" collapsed="false">
      <c r="A4388" s="0" t="n">
        <f aca="false">IF(B4387&lt;&gt;$D$1,A4387,A4387+1)</f>
        <v>59</v>
      </c>
      <c r="B4388" s="0" t="n">
        <f aca="false">IF(B4387&lt;&gt;$D$1,B4387+1,1)</f>
        <v>36</v>
      </c>
      <c r="C4388" s="0" t="str">
        <f aca="false">IFERROR(VLOOKUP(A4388,'Province Map'!$A$2:$BX$77,(MATCH(B4388,'Province Map'!$B$2:$BX$2,0)+1),0),"")</f>
        <v/>
      </c>
      <c r="D4388" s="0" t="str">
        <f aca="false">IF(C4388="T","T","")</f>
        <v/>
      </c>
      <c r="E4388" s="0" t="str">
        <f aca="false">IF(D4388="T",COUNTIF($D$3:$D4388,"T"),"")</f>
        <v/>
      </c>
      <c r="F4388" s="0" t="str">
        <f aca="false">IF(C4388="S","S","")</f>
        <v/>
      </c>
      <c r="G4388" s="0" t="str">
        <f aca="false">IF(F4388="S",COUNTIF($F$3:$F4388,"S"),"")</f>
        <v/>
      </c>
      <c r="H4388" s="0" t="n">
        <f aca="false">A4388</f>
        <v>59</v>
      </c>
      <c r="I4388" s="0" t="n">
        <f aca="false">B4388</f>
        <v>36</v>
      </c>
    </row>
    <row r="4389" customFormat="false" ht="12.8" hidden="false" customHeight="false" outlineLevel="0" collapsed="false">
      <c r="A4389" s="0" t="n">
        <f aca="false">IF(B4388&lt;&gt;$D$1,A4388,A4388+1)</f>
        <v>59</v>
      </c>
      <c r="B4389" s="0" t="n">
        <f aca="false">IF(B4388&lt;&gt;$D$1,B4388+1,1)</f>
        <v>37</v>
      </c>
      <c r="C4389" s="0" t="str">
        <f aca="false">IFERROR(VLOOKUP(A4389,'Province Map'!$A$2:$BX$77,(MATCH(B4389,'Province Map'!$B$2:$BX$2,0)+1),0),"")</f>
        <v/>
      </c>
      <c r="D4389" s="0" t="str">
        <f aca="false">IF(C4389="T","T","")</f>
        <v/>
      </c>
      <c r="E4389" s="0" t="str">
        <f aca="false">IF(D4389="T",COUNTIF($D$3:$D4389,"T"),"")</f>
        <v/>
      </c>
      <c r="F4389" s="0" t="str">
        <f aca="false">IF(C4389="S","S","")</f>
        <v/>
      </c>
      <c r="G4389" s="0" t="str">
        <f aca="false">IF(F4389="S",COUNTIF($F$3:$F4389,"S"),"")</f>
        <v/>
      </c>
      <c r="H4389" s="0" t="n">
        <f aca="false">A4389</f>
        <v>59</v>
      </c>
      <c r="I4389" s="0" t="n">
        <f aca="false">B4389</f>
        <v>37</v>
      </c>
    </row>
    <row r="4390" customFormat="false" ht="12.8" hidden="false" customHeight="false" outlineLevel="0" collapsed="false">
      <c r="A4390" s="0" t="n">
        <f aca="false">IF(B4389&lt;&gt;$D$1,A4389,A4389+1)</f>
        <v>59</v>
      </c>
      <c r="B4390" s="0" t="n">
        <f aca="false">IF(B4389&lt;&gt;$D$1,B4389+1,1)</f>
        <v>38</v>
      </c>
      <c r="C4390" s="0" t="str">
        <f aca="false">IFERROR(VLOOKUP(A4390,'Province Map'!$A$2:$BX$77,(MATCH(B4390,'Province Map'!$B$2:$BX$2,0)+1),0),"")</f>
        <v/>
      </c>
      <c r="D4390" s="0" t="str">
        <f aca="false">IF(C4390="T","T","")</f>
        <v/>
      </c>
      <c r="E4390" s="0" t="str">
        <f aca="false">IF(D4390="T",COUNTIF($D$3:$D4390,"T"),"")</f>
        <v/>
      </c>
      <c r="F4390" s="0" t="str">
        <f aca="false">IF(C4390="S","S","")</f>
        <v/>
      </c>
      <c r="G4390" s="0" t="str">
        <f aca="false">IF(F4390="S",COUNTIF($F$3:$F4390,"S"),"")</f>
        <v/>
      </c>
      <c r="H4390" s="0" t="n">
        <f aca="false">A4390</f>
        <v>59</v>
      </c>
      <c r="I4390" s="0" t="n">
        <f aca="false">B4390</f>
        <v>38</v>
      </c>
    </row>
    <row r="4391" customFormat="false" ht="12.8" hidden="false" customHeight="false" outlineLevel="0" collapsed="false">
      <c r="A4391" s="0" t="n">
        <f aca="false">IF(B4390&lt;&gt;$D$1,A4390,A4390+1)</f>
        <v>59</v>
      </c>
      <c r="B4391" s="0" t="n">
        <f aca="false">IF(B4390&lt;&gt;$D$1,B4390+1,1)</f>
        <v>39</v>
      </c>
      <c r="C4391" s="0" t="str">
        <f aca="false">IFERROR(VLOOKUP(A4391,'Province Map'!$A$2:$BX$77,(MATCH(B4391,'Province Map'!$B$2:$BX$2,0)+1),0),"")</f>
        <v/>
      </c>
      <c r="D4391" s="0" t="str">
        <f aca="false">IF(C4391="T","T","")</f>
        <v/>
      </c>
      <c r="E4391" s="0" t="str">
        <f aca="false">IF(D4391="T",COUNTIF($D$3:$D4391,"T"),"")</f>
        <v/>
      </c>
      <c r="F4391" s="0" t="str">
        <f aca="false">IF(C4391="S","S","")</f>
        <v/>
      </c>
      <c r="G4391" s="0" t="str">
        <f aca="false">IF(F4391="S",COUNTIF($F$3:$F4391,"S"),"")</f>
        <v/>
      </c>
      <c r="H4391" s="0" t="n">
        <f aca="false">A4391</f>
        <v>59</v>
      </c>
      <c r="I4391" s="0" t="n">
        <f aca="false">B4391</f>
        <v>39</v>
      </c>
    </row>
    <row r="4392" customFormat="false" ht="12.8" hidden="false" customHeight="false" outlineLevel="0" collapsed="false">
      <c r="A4392" s="0" t="n">
        <f aca="false">IF(B4391&lt;&gt;$D$1,A4391,A4391+1)</f>
        <v>59</v>
      </c>
      <c r="B4392" s="0" t="n">
        <f aca="false">IF(B4391&lt;&gt;$D$1,B4391+1,1)</f>
        <v>40</v>
      </c>
      <c r="C4392" s="0" t="str">
        <f aca="false">IFERROR(VLOOKUP(A4392,'Province Map'!$A$2:$BX$77,(MATCH(B4392,'Province Map'!$B$2:$BX$2,0)+1),0),"")</f>
        <v/>
      </c>
      <c r="D4392" s="0" t="str">
        <f aca="false">IF(C4392="T","T","")</f>
        <v/>
      </c>
      <c r="E4392" s="0" t="str">
        <f aca="false">IF(D4392="T",COUNTIF($D$3:$D4392,"T"),"")</f>
        <v/>
      </c>
      <c r="F4392" s="0" t="str">
        <f aca="false">IF(C4392="S","S","")</f>
        <v/>
      </c>
      <c r="G4392" s="0" t="str">
        <f aca="false">IF(F4392="S",COUNTIF($F$3:$F4392,"S"),"")</f>
        <v/>
      </c>
      <c r="H4392" s="0" t="n">
        <f aca="false">A4392</f>
        <v>59</v>
      </c>
      <c r="I4392" s="0" t="n">
        <f aca="false">B4392</f>
        <v>40</v>
      </c>
    </row>
    <row r="4393" customFormat="false" ht="12.8" hidden="false" customHeight="false" outlineLevel="0" collapsed="false">
      <c r="A4393" s="0" t="n">
        <f aca="false">IF(B4392&lt;&gt;$D$1,A4392,A4392+1)</f>
        <v>59</v>
      </c>
      <c r="B4393" s="0" t="n">
        <f aca="false">IF(B4392&lt;&gt;$D$1,B4392+1,1)</f>
        <v>41</v>
      </c>
      <c r="C4393" s="0" t="str">
        <f aca="false">IFERROR(VLOOKUP(A4393,'Province Map'!$A$2:$BX$77,(MATCH(B4393,'Province Map'!$B$2:$BX$2,0)+1),0),"")</f>
        <v/>
      </c>
      <c r="D4393" s="0" t="str">
        <f aca="false">IF(C4393="T","T","")</f>
        <v/>
      </c>
      <c r="E4393" s="0" t="str">
        <f aca="false">IF(D4393="T",COUNTIF($D$3:$D4393,"T"),"")</f>
        <v/>
      </c>
      <c r="F4393" s="0" t="str">
        <f aca="false">IF(C4393="S","S","")</f>
        <v/>
      </c>
      <c r="G4393" s="0" t="str">
        <f aca="false">IF(F4393="S",COUNTIF($F$3:$F4393,"S"),"")</f>
        <v/>
      </c>
      <c r="H4393" s="0" t="n">
        <f aca="false">A4393</f>
        <v>59</v>
      </c>
      <c r="I4393" s="0" t="n">
        <f aca="false">B4393</f>
        <v>41</v>
      </c>
    </row>
    <row r="4394" customFormat="false" ht="12.8" hidden="false" customHeight="false" outlineLevel="0" collapsed="false">
      <c r="A4394" s="0" t="n">
        <f aca="false">IF(B4393&lt;&gt;$D$1,A4393,A4393+1)</f>
        <v>59</v>
      </c>
      <c r="B4394" s="0" t="n">
        <f aca="false">IF(B4393&lt;&gt;$D$1,B4393+1,1)</f>
        <v>42</v>
      </c>
      <c r="C4394" s="0" t="str">
        <f aca="false">IFERROR(VLOOKUP(A4394,'Province Map'!$A$2:$BX$77,(MATCH(B4394,'Province Map'!$B$2:$BX$2,0)+1),0),"")</f>
        <v/>
      </c>
      <c r="D4394" s="0" t="str">
        <f aca="false">IF(C4394="T","T","")</f>
        <v/>
      </c>
      <c r="E4394" s="0" t="str">
        <f aca="false">IF(D4394="T",COUNTIF($D$3:$D4394,"T"),"")</f>
        <v/>
      </c>
      <c r="F4394" s="0" t="str">
        <f aca="false">IF(C4394="S","S","")</f>
        <v/>
      </c>
      <c r="G4394" s="0" t="str">
        <f aca="false">IF(F4394="S",COUNTIF($F$3:$F4394,"S"),"")</f>
        <v/>
      </c>
      <c r="H4394" s="0" t="n">
        <f aca="false">A4394</f>
        <v>59</v>
      </c>
      <c r="I4394" s="0" t="n">
        <f aca="false">B4394</f>
        <v>42</v>
      </c>
    </row>
    <row r="4395" customFormat="false" ht="12.8" hidden="false" customHeight="false" outlineLevel="0" collapsed="false">
      <c r="A4395" s="0" t="n">
        <f aca="false">IF(B4394&lt;&gt;$D$1,A4394,A4394+1)</f>
        <v>59</v>
      </c>
      <c r="B4395" s="0" t="n">
        <f aca="false">IF(B4394&lt;&gt;$D$1,B4394+1,1)</f>
        <v>43</v>
      </c>
      <c r="C4395" s="0" t="str">
        <f aca="false">IFERROR(VLOOKUP(A4395,'Province Map'!$A$2:$BX$77,(MATCH(B4395,'Province Map'!$B$2:$BX$2,0)+1),0),"")</f>
        <v/>
      </c>
      <c r="D4395" s="0" t="str">
        <f aca="false">IF(C4395="T","T","")</f>
        <v/>
      </c>
      <c r="E4395" s="0" t="str">
        <f aca="false">IF(D4395="T",COUNTIF($D$3:$D4395,"T"),"")</f>
        <v/>
      </c>
      <c r="F4395" s="0" t="str">
        <f aca="false">IF(C4395="S","S","")</f>
        <v/>
      </c>
      <c r="G4395" s="0" t="str">
        <f aca="false">IF(F4395="S",COUNTIF($F$3:$F4395,"S"),"")</f>
        <v/>
      </c>
      <c r="H4395" s="0" t="n">
        <f aca="false">A4395</f>
        <v>59</v>
      </c>
      <c r="I4395" s="0" t="n">
        <f aca="false">B4395</f>
        <v>43</v>
      </c>
    </row>
    <row r="4396" customFormat="false" ht="12.8" hidden="false" customHeight="false" outlineLevel="0" collapsed="false">
      <c r="A4396" s="0" t="n">
        <f aca="false">IF(B4395&lt;&gt;$D$1,A4395,A4395+1)</f>
        <v>59</v>
      </c>
      <c r="B4396" s="0" t="n">
        <f aca="false">IF(B4395&lt;&gt;$D$1,B4395+1,1)</f>
        <v>44</v>
      </c>
      <c r="C4396" s="0" t="str">
        <f aca="false">IFERROR(VLOOKUP(A4396,'Province Map'!$A$2:$BX$77,(MATCH(B4396,'Province Map'!$B$2:$BX$2,0)+1),0),"")</f>
        <v/>
      </c>
      <c r="D4396" s="0" t="str">
        <f aca="false">IF(C4396="T","T","")</f>
        <v/>
      </c>
      <c r="E4396" s="0" t="str">
        <f aca="false">IF(D4396="T",COUNTIF($D$3:$D4396,"T"),"")</f>
        <v/>
      </c>
      <c r="F4396" s="0" t="str">
        <f aca="false">IF(C4396="S","S","")</f>
        <v/>
      </c>
      <c r="G4396" s="0" t="str">
        <f aca="false">IF(F4396="S",COUNTIF($F$3:$F4396,"S"),"")</f>
        <v/>
      </c>
      <c r="H4396" s="0" t="n">
        <f aca="false">A4396</f>
        <v>59</v>
      </c>
      <c r="I4396" s="0" t="n">
        <f aca="false">B4396</f>
        <v>44</v>
      </c>
    </row>
    <row r="4397" customFormat="false" ht="12.8" hidden="false" customHeight="false" outlineLevel="0" collapsed="false">
      <c r="A4397" s="0" t="n">
        <f aca="false">IF(B4396&lt;&gt;$D$1,A4396,A4396+1)</f>
        <v>59</v>
      </c>
      <c r="B4397" s="0" t="n">
        <f aca="false">IF(B4396&lt;&gt;$D$1,B4396+1,1)</f>
        <v>45</v>
      </c>
      <c r="C4397" s="0" t="str">
        <f aca="false">IFERROR(VLOOKUP(A4397,'Province Map'!$A$2:$BX$77,(MATCH(B4397,'Province Map'!$B$2:$BX$2,0)+1),0),"")</f>
        <v/>
      </c>
      <c r="D4397" s="0" t="str">
        <f aca="false">IF(C4397="T","T","")</f>
        <v/>
      </c>
      <c r="E4397" s="0" t="str">
        <f aca="false">IF(D4397="T",COUNTIF($D$3:$D4397,"T"),"")</f>
        <v/>
      </c>
      <c r="F4397" s="0" t="str">
        <f aca="false">IF(C4397="S","S","")</f>
        <v/>
      </c>
      <c r="G4397" s="0" t="str">
        <f aca="false">IF(F4397="S",COUNTIF($F$3:$F4397,"S"),"")</f>
        <v/>
      </c>
      <c r="H4397" s="0" t="n">
        <f aca="false">A4397</f>
        <v>59</v>
      </c>
      <c r="I4397" s="0" t="n">
        <f aca="false">B4397</f>
        <v>45</v>
      </c>
    </row>
    <row r="4398" customFormat="false" ht="12.8" hidden="false" customHeight="false" outlineLevel="0" collapsed="false">
      <c r="A4398" s="0" t="n">
        <f aca="false">IF(B4397&lt;&gt;$D$1,A4397,A4397+1)</f>
        <v>59</v>
      </c>
      <c r="B4398" s="0" t="n">
        <f aca="false">IF(B4397&lt;&gt;$D$1,B4397+1,1)</f>
        <v>46</v>
      </c>
      <c r="C4398" s="0" t="str">
        <f aca="false">IFERROR(VLOOKUP(A4398,'Province Map'!$A$2:$BX$77,(MATCH(B4398,'Province Map'!$B$2:$BX$2,0)+1),0),"")</f>
        <v/>
      </c>
      <c r="D4398" s="0" t="str">
        <f aca="false">IF(C4398="T","T","")</f>
        <v/>
      </c>
      <c r="E4398" s="0" t="str">
        <f aca="false">IF(D4398="T",COUNTIF($D$3:$D4398,"T"),"")</f>
        <v/>
      </c>
      <c r="F4398" s="0" t="str">
        <f aca="false">IF(C4398="S","S","")</f>
        <v/>
      </c>
      <c r="G4398" s="0" t="str">
        <f aca="false">IF(F4398="S",COUNTIF($F$3:$F4398,"S"),"")</f>
        <v/>
      </c>
      <c r="H4398" s="0" t="n">
        <f aca="false">A4398</f>
        <v>59</v>
      </c>
      <c r="I4398" s="0" t="n">
        <f aca="false">B4398</f>
        <v>46</v>
      </c>
    </row>
    <row r="4399" customFormat="false" ht="12.8" hidden="false" customHeight="false" outlineLevel="0" collapsed="false">
      <c r="A4399" s="0" t="n">
        <f aca="false">IF(B4398&lt;&gt;$D$1,A4398,A4398+1)</f>
        <v>59</v>
      </c>
      <c r="B4399" s="0" t="n">
        <f aca="false">IF(B4398&lt;&gt;$D$1,B4398+1,1)</f>
        <v>47</v>
      </c>
      <c r="C4399" s="0" t="str">
        <f aca="false">IFERROR(VLOOKUP(A4399,'Province Map'!$A$2:$BX$77,(MATCH(B4399,'Province Map'!$B$2:$BX$2,0)+1),0),"")</f>
        <v/>
      </c>
      <c r="D4399" s="0" t="str">
        <f aca="false">IF(C4399="T","T","")</f>
        <v/>
      </c>
      <c r="E4399" s="0" t="str">
        <f aca="false">IF(D4399="T",COUNTIF($D$3:$D4399,"T"),"")</f>
        <v/>
      </c>
      <c r="F4399" s="0" t="str">
        <f aca="false">IF(C4399="S","S","")</f>
        <v/>
      </c>
      <c r="G4399" s="0" t="str">
        <f aca="false">IF(F4399="S",COUNTIF($F$3:$F4399,"S"),"")</f>
        <v/>
      </c>
      <c r="H4399" s="0" t="n">
        <f aca="false">A4399</f>
        <v>59</v>
      </c>
      <c r="I4399" s="0" t="n">
        <f aca="false">B4399</f>
        <v>47</v>
      </c>
    </row>
    <row r="4400" customFormat="false" ht="12.8" hidden="false" customHeight="false" outlineLevel="0" collapsed="false">
      <c r="A4400" s="0" t="n">
        <f aca="false">IF(B4399&lt;&gt;$D$1,A4399,A4399+1)</f>
        <v>59</v>
      </c>
      <c r="B4400" s="0" t="n">
        <f aca="false">IF(B4399&lt;&gt;$D$1,B4399+1,1)</f>
        <v>48</v>
      </c>
      <c r="C4400" s="0" t="str">
        <f aca="false">IFERROR(VLOOKUP(A4400,'Province Map'!$A$2:$BX$77,(MATCH(B4400,'Province Map'!$B$2:$BX$2,0)+1),0),"")</f>
        <v/>
      </c>
      <c r="D4400" s="0" t="str">
        <f aca="false">IF(C4400="T","T","")</f>
        <v/>
      </c>
      <c r="E4400" s="0" t="str">
        <f aca="false">IF(D4400="T",COUNTIF($D$3:$D4400,"T"),"")</f>
        <v/>
      </c>
      <c r="F4400" s="0" t="str">
        <f aca="false">IF(C4400="S","S","")</f>
        <v/>
      </c>
      <c r="G4400" s="0" t="str">
        <f aca="false">IF(F4400="S",COUNTIF($F$3:$F4400,"S"),"")</f>
        <v/>
      </c>
      <c r="H4400" s="0" t="n">
        <f aca="false">A4400</f>
        <v>59</v>
      </c>
      <c r="I4400" s="0" t="n">
        <f aca="false">B4400</f>
        <v>48</v>
      </c>
    </row>
    <row r="4401" customFormat="false" ht="12.8" hidden="false" customHeight="false" outlineLevel="0" collapsed="false">
      <c r="A4401" s="0" t="n">
        <f aca="false">IF(B4400&lt;&gt;$D$1,A4400,A4400+1)</f>
        <v>59</v>
      </c>
      <c r="B4401" s="0" t="n">
        <f aca="false">IF(B4400&lt;&gt;$D$1,B4400+1,1)</f>
        <v>49</v>
      </c>
      <c r="C4401" s="0" t="str">
        <f aca="false">IFERROR(VLOOKUP(A4401,'Province Map'!$A$2:$BX$77,(MATCH(B4401,'Province Map'!$B$2:$BX$2,0)+1),0),"")</f>
        <v/>
      </c>
      <c r="D4401" s="0" t="str">
        <f aca="false">IF(C4401="T","T","")</f>
        <v/>
      </c>
      <c r="E4401" s="0" t="str">
        <f aca="false">IF(D4401="T",COUNTIF($D$3:$D4401,"T"),"")</f>
        <v/>
      </c>
      <c r="F4401" s="0" t="str">
        <f aca="false">IF(C4401="S","S","")</f>
        <v/>
      </c>
      <c r="G4401" s="0" t="str">
        <f aca="false">IF(F4401="S",COUNTIF($F$3:$F4401,"S"),"")</f>
        <v/>
      </c>
      <c r="H4401" s="0" t="n">
        <f aca="false">A4401</f>
        <v>59</v>
      </c>
      <c r="I4401" s="0" t="n">
        <f aca="false">B4401</f>
        <v>49</v>
      </c>
    </row>
    <row r="4402" customFormat="false" ht="12.8" hidden="false" customHeight="false" outlineLevel="0" collapsed="false">
      <c r="A4402" s="0" t="n">
        <f aca="false">IF(B4401&lt;&gt;$D$1,A4401,A4401+1)</f>
        <v>59</v>
      </c>
      <c r="B4402" s="0" t="n">
        <f aca="false">IF(B4401&lt;&gt;$D$1,B4401+1,1)</f>
        <v>50</v>
      </c>
      <c r="C4402" s="0" t="str">
        <f aca="false">IFERROR(VLOOKUP(A4402,'Province Map'!$A$2:$BX$77,(MATCH(B4402,'Province Map'!$B$2:$BX$2,0)+1),0),"")</f>
        <v/>
      </c>
      <c r="D4402" s="0" t="str">
        <f aca="false">IF(C4402="T","T","")</f>
        <v/>
      </c>
      <c r="E4402" s="0" t="str">
        <f aca="false">IF(D4402="T",COUNTIF($D$3:$D4402,"T"),"")</f>
        <v/>
      </c>
      <c r="F4402" s="0" t="str">
        <f aca="false">IF(C4402="S","S","")</f>
        <v/>
      </c>
      <c r="G4402" s="0" t="str">
        <f aca="false">IF(F4402="S",COUNTIF($F$3:$F4402,"S"),"")</f>
        <v/>
      </c>
      <c r="H4402" s="0" t="n">
        <f aca="false">A4402</f>
        <v>59</v>
      </c>
      <c r="I4402" s="0" t="n">
        <f aca="false">B4402</f>
        <v>50</v>
      </c>
    </row>
    <row r="4403" customFormat="false" ht="12.8" hidden="false" customHeight="false" outlineLevel="0" collapsed="false">
      <c r="A4403" s="0" t="n">
        <f aca="false">IF(B4402&lt;&gt;$D$1,A4402,A4402+1)</f>
        <v>59</v>
      </c>
      <c r="B4403" s="0" t="n">
        <f aca="false">IF(B4402&lt;&gt;$D$1,B4402+1,1)</f>
        <v>51</v>
      </c>
      <c r="C4403" s="0" t="str">
        <f aca="false">IFERROR(VLOOKUP(A4403,'Province Map'!$A$2:$BX$77,(MATCH(B4403,'Province Map'!$B$2:$BX$2,0)+1),0),"")</f>
        <v/>
      </c>
      <c r="D4403" s="0" t="str">
        <f aca="false">IF(C4403="T","T","")</f>
        <v/>
      </c>
      <c r="E4403" s="0" t="str">
        <f aca="false">IF(D4403="T",COUNTIF($D$3:$D4403,"T"),"")</f>
        <v/>
      </c>
      <c r="F4403" s="0" t="str">
        <f aca="false">IF(C4403="S","S","")</f>
        <v/>
      </c>
      <c r="G4403" s="0" t="str">
        <f aca="false">IF(F4403="S",COUNTIF($F$3:$F4403,"S"),"")</f>
        <v/>
      </c>
      <c r="H4403" s="0" t="n">
        <f aca="false">A4403</f>
        <v>59</v>
      </c>
      <c r="I4403" s="0" t="n">
        <f aca="false">B4403</f>
        <v>51</v>
      </c>
    </row>
    <row r="4404" customFormat="false" ht="12.8" hidden="false" customHeight="false" outlineLevel="0" collapsed="false">
      <c r="A4404" s="0" t="n">
        <f aca="false">IF(B4403&lt;&gt;$D$1,A4403,A4403+1)</f>
        <v>59</v>
      </c>
      <c r="B4404" s="0" t="n">
        <f aca="false">IF(B4403&lt;&gt;$D$1,B4403+1,1)</f>
        <v>52</v>
      </c>
      <c r="C4404" s="0" t="str">
        <f aca="false">IFERROR(VLOOKUP(A4404,'Province Map'!$A$2:$BX$77,(MATCH(B4404,'Province Map'!$B$2:$BX$2,0)+1),0),"")</f>
        <v/>
      </c>
      <c r="D4404" s="0" t="str">
        <f aca="false">IF(C4404="T","T","")</f>
        <v/>
      </c>
      <c r="E4404" s="0" t="str">
        <f aca="false">IF(D4404="T",COUNTIF($D$3:$D4404,"T"),"")</f>
        <v/>
      </c>
      <c r="F4404" s="0" t="str">
        <f aca="false">IF(C4404="S","S","")</f>
        <v/>
      </c>
      <c r="G4404" s="0" t="str">
        <f aca="false">IF(F4404="S",COUNTIF($F$3:$F4404,"S"),"")</f>
        <v/>
      </c>
      <c r="H4404" s="0" t="n">
        <f aca="false">A4404</f>
        <v>59</v>
      </c>
      <c r="I4404" s="0" t="n">
        <f aca="false">B4404</f>
        <v>52</v>
      </c>
    </row>
    <row r="4405" customFormat="false" ht="12.8" hidden="false" customHeight="false" outlineLevel="0" collapsed="false">
      <c r="A4405" s="0" t="n">
        <f aca="false">IF(B4404&lt;&gt;$D$1,A4404,A4404+1)</f>
        <v>59</v>
      </c>
      <c r="B4405" s="0" t="n">
        <f aca="false">IF(B4404&lt;&gt;$D$1,B4404+1,1)</f>
        <v>53</v>
      </c>
      <c r="C4405" s="0" t="str">
        <f aca="false">IFERROR(VLOOKUP(A4405,'Province Map'!$A$2:$BX$77,(MATCH(B4405,'Province Map'!$B$2:$BX$2,0)+1),0),"")</f>
        <v/>
      </c>
      <c r="D4405" s="0" t="str">
        <f aca="false">IF(C4405="T","T","")</f>
        <v/>
      </c>
      <c r="E4405" s="0" t="str">
        <f aca="false">IF(D4405="T",COUNTIF($D$3:$D4405,"T"),"")</f>
        <v/>
      </c>
      <c r="F4405" s="0" t="str">
        <f aca="false">IF(C4405="S","S","")</f>
        <v/>
      </c>
      <c r="G4405" s="0" t="str">
        <f aca="false">IF(F4405="S",COUNTIF($F$3:$F4405,"S"),"")</f>
        <v/>
      </c>
      <c r="H4405" s="0" t="n">
        <f aca="false">A4405</f>
        <v>59</v>
      </c>
      <c r="I4405" s="0" t="n">
        <f aca="false">B4405</f>
        <v>53</v>
      </c>
    </row>
    <row r="4406" customFormat="false" ht="12.8" hidden="false" customHeight="false" outlineLevel="0" collapsed="false">
      <c r="A4406" s="0" t="n">
        <f aca="false">IF(B4405&lt;&gt;$D$1,A4405,A4405+1)</f>
        <v>59</v>
      </c>
      <c r="B4406" s="0" t="n">
        <f aca="false">IF(B4405&lt;&gt;$D$1,B4405+1,1)</f>
        <v>54</v>
      </c>
      <c r="C4406" s="0" t="str">
        <f aca="false">IFERROR(VLOOKUP(A4406,'Province Map'!$A$2:$BX$77,(MATCH(B4406,'Province Map'!$B$2:$BX$2,0)+1),0),"")</f>
        <v/>
      </c>
      <c r="D4406" s="0" t="str">
        <f aca="false">IF(C4406="T","T","")</f>
        <v/>
      </c>
      <c r="E4406" s="0" t="str">
        <f aca="false">IF(D4406="T",COUNTIF($D$3:$D4406,"T"),"")</f>
        <v/>
      </c>
      <c r="F4406" s="0" t="str">
        <f aca="false">IF(C4406="S","S","")</f>
        <v/>
      </c>
      <c r="G4406" s="0" t="str">
        <f aca="false">IF(F4406="S",COUNTIF($F$3:$F4406,"S"),"")</f>
        <v/>
      </c>
      <c r="H4406" s="0" t="n">
        <f aca="false">A4406</f>
        <v>59</v>
      </c>
      <c r="I4406" s="0" t="n">
        <f aca="false">B4406</f>
        <v>54</v>
      </c>
    </row>
    <row r="4407" customFormat="false" ht="12.8" hidden="false" customHeight="false" outlineLevel="0" collapsed="false">
      <c r="A4407" s="0" t="n">
        <f aca="false">IF(B4406&lt;&gt;$D$1,A4406,A4406+1)</f>
        <v>59</v>
      </c>
      <c r="B4407" s="0" t="n">
        <f aca="false">IF(B4406&lt;&gt;$D$1,B4406+1,1)</f>
        <v>55</v>
      </c>
      <c r="C4407" s="0" t="str">
        <f aca="false">IFERROR(VLOOKUP(A4407,'Province Map'!$A$2:$BX$77,(MATCH(B4407,'Province Map'!$B$2:$BX$2,0)+1),0),"")</f>
        <v/>
      </c>
      <c r="D4407" s="0" t="str">
        <f aca="false">IF(C4407="T","T","")</f>
        <v/>
      </c>
      <c r="E4407" s="0" t="str">
        <f aca="false">IF(D4407="T",COUNTIF($D$3:$D4407,"T"),"")</f>
        <v/>
      </c>
      <c r="F4407" s="0" t="str">
        <f aca="false">IF(C4407="S","S","")</f>
        <v/>
      </c>
      <c r="G4407" s="0" t="str">
        <f aca="false">IF(F4407="S",COUNTIF($F$3:$F4407,"S"),"")</f>
        <v/>
      </c>
      <c r="H4407" s="0" t="n">
        <f aca="false">A4407</f>
        <v>59</v>
      </c>
      <c r="I4407" s="0" t="n">
        <f aca="false">B4407</f>
        <v>55</v>
      </c>
    </row>
    <row r="4408" customFormat="false" ht="12.8" hidden="false" customHeight="false" outlineLevel="0" collapsed="false">
      <c r="A4408" s="0" t="n">
        <f aca="false">IF(B4407&lt;&gt;$D$1,A4407,A4407+1)</f>
        <v>59</v>
      </c>
      <c r="B4408" s="0" t="n">
        <f aca="false">IF(B4407&lt;&gt;$D$1,B4407+1,1)</f>
        <v>56</v>
      </c>
      <c r="C4408" s="0" t="str">
        <f aca="false">IFERROR(VLOOKUP(A4408,'Province Map'!$A$2:$BX$77,(MATCH(B4408,'Province Map'!$B$2:$BX$2,0)+1),0),"")</f>
        <v/>
      </c>
      <c r="D4408" s="0" t="str">
        <f aca="false">IF(C4408="T","T","")</f>
        <v/>
      </c>
      <c r="E4408" s="0" t="str">
        <f aca="false">IF(D4408="T",COUNTIF($D$3:$D4408,"T"),"")</f>
        <v/>
      </c>
      <c r="F4408" s="0" t="str">
        <f aca="false">IF(C4408="S","S","")</f>
        <v/>
      </c>
      <c r="G4408" s="0" t="str">
        <f aca="false">IF(F4408="S",COUNTIF($F$3:$F4408,"S"),"")</f>
        <v/>
      </c>
      <c r="H4408" s="0" t="n">
        <f aca="false">A4408</f>
        <v>59</v>
      </c>
      <c r="I4408" s="0" t="n">
        <f aca="false">B4408</f>
        <v>56</v>
      </c>
    </row>
    <row r="4409" customFormat="false" ht="12.8" hidden="false" customHeight="false" outlineLevel="0" collapsed="false">
      <c r="A4409" s="0" t="n">
        <f aca="false">IF(B4408&lt;&gt;$D$1,A4408,A4408+1)</f>
        <v>59</v>
      </c>
      <c r="B4409" s="0" t="n">
        <f aca="false">IF(B4408&lt;&gt;$D$1,B4408+1,1)</f>
        <v>57</v>
      </c>
      <c r="C4409" s="0" t="str">
        <f aca="false">IFERROR(VLOOKUP(A4409,'Province Map'!$A$2:$BX$77,(MATCH(B4409,'Province Map'!$B$2:$BX$2,0)+1),0),"")</f>
        <v/>
      </c>
      <c r="D4409" s="0" t="str">
        <f aca="false">IF(C4409="T","T","")</f>
        <v/>
      </c>
      <c r="E4409" s="0" t="str">
        <f aca="false">IF(D4409="T",COUNTIF($D$3:$D4409,"T"),"")</f>
        <v/>
      </c>
      <c r="F4409" s="0" t="str">
        <f aca="false">IF(C4409="S","S","")</f>
        <v/>
      </c>
      <c r="G4409" s="0" t="str">
        <f aca="false">IF(F4409="S",COUNTIF($F$3:$F4409,"S"),"")</f>
        <v/>
      </c>
      <c r="H4409" s="0" t="n">
        <f aca="false">A4409</f>
        <v>59</v>
      </c>
      <c r="I4409" s="0" t="n">
        <f aca="false">B4409</f>
        <v>57</v>
      </c>
    </row>
    <row r="4410" customFormat="false" ht="12.8" hidden="false" customHeight="false" outlineLevel="0" collapsed="false">
      <c r="A4410" s="0" t="n">
        <f aca="false">IF(B4409&lt;&gt;$D$1,A4409,A4409+1)</f>
        <v>59</v>
      </c>
      <c r="B4410" s="0" t="n">
        <f aca="false">IF(B4409&lt;&gt;$D$1,B4409+1,1)</f>
        <v>58</v>
      </c>
      <c r="C4410" s="0" t="str">
        <f aca="false">IFERROR(VLOOKUP(A4410,'Province Map'!$A$2:$BX$77,(MATCH(B4410,'Province Map'!$B$2:$BX$2,0)+1),0),"")</f>
        <v/>
      </c>
      <c r="D4410" s="0" t="str">
        <f aca="false">IF(C4410="T","T","")</f>
        <v/>
      </c>
      <c r="E4410" s="0" t="str">
        <f aca="false">IF(D4410="T",COUNTIF($D$3:$D4410,"T"),"")</f>
        <v/>
      </c>
      <c r="F4410" s="0" t="str">
        <f aca="false">IF(C4410="S","S","")</f>
        <v/>
      </c>
      <c r="G4410" s="0" t="str">
        <f aca="false">IF(F4410="S",COUNTIF($F$3:$F4410,"S"),"")</f>
        <v/>
      </c>
      <c r="H4410" s="0" t="n">
        <f aca="false">A4410</f>
        <v>59</v>
      </c>
      <c r="I4410" s="0" t="n">
        <f aca="false">B4410</f>
        <v>58</v>
      </c>
    </row>
    <row r="4411" customFormat="false" ht="12.8" hidden="false" customHeight="false" outlineLevel="0" collapsed="false">
      <c r="A4411" s="0" t="n">
        <f aca="false">IF(B4410&lt;&gt;$D$1,A4410,A4410+1)</f>
        <v>59</v>
      </c>
      <c r="B4411" s="0" t="n">
        <f aca="false">IF(B4410&lt;&gt;$D$1,B4410+1,1)</f>
        <v>59</v>
      </c>
      <c r="C4411" s="0" t="str">
        <f aca="false">IFERROR(VLOOKUP(A4411,'Province Map'!$A$2:$BX$77,(MATCH(B4411,'Province Map'!$B$2:$BX$2,0)+1),0),"")</f>
        <v/>
      </c>
      <c r="D4411" s="0" t="str">
        <f aca="false">IF(C4411="T","T","")</f>
        <v/>
      </c>
      <c r="E4411" s="0" t="str">
        <f aca="false">IF(D4411="T",COUNTIF($D$3:$D4411,"T"),"")</f>
        <v/>
      </c>
      <c r="F4411" s="0" t="str">
        <f aca="false">IF(C4411="S","S","")</f>
        <v/>
      </c>
      <c r="G4411" s="0" t="str">
        <f aca="false">IF(F4411="S",COUNTIF($F$3:$F4411,"S"),"")</f>
        <v/>
      </c>
      <c r="H4411" s="0" t="n">
        <f aca="false">A4411</f>
        <v>59</v>
      </c>
      <c r="I4411" s="0" t="n">
        <f aca="false">B4411</f>
        <v>59</v>
      </c>
    </row>
    <row r="4412" customFormat="false" ht="12.8" hidden="false" customHeight="false" outlineLevel="0" collapsed="false">
      <c r="A4412" s="0" t="n">
        <f aca="false">IF(B4411&lt;&gt;$D$1,A4411,A4411+1)</f>
        <v>59</v>
      </c>
      <c r="B4412" s="0" t="n">
        <f aca="false">IF(B4411&lt;&gt;$D$1,B4411+1,1)</f>
        <v>60</v>
      </c>
      <c r="C4412" s="0" t="str">
        <f aca="false">IFERROR(VLOOKUP(A4412,'Province Map'!$A$2:$BX$77,(MATCH(B4412,'Province Map'!$B$2:$BX$2,0)+1),0),"")</f>
        <v/>
      </c>
      <c r="D4412" s="0" t="str">
        <f aca="false">IF(C4412="T","T","")</f>
        <v/>
      </c>
      <c r="E4412" s="0" t="str">
        <f aca="false">IF(D4412="T",COUNTIF($D$3:$D4412,"T"),"")</f>
        <v/>
      </c>
      <c r="F4412" s="0" t="str">
        <f aca="false">IF(C4412="S","S","")</f>
        <v/>
      </c>
      <c r="G4412" s="0" t="str">
        <f aca="false">IF(F4412="S",COUNTIF($F$3:$F4412,"S"),"")</f>
        <v/>
      </c>
      <c r="H4412" s="0" t="n">
        <f aca="false">A4412</f>
        <v>59</v>
      </c>
      <c r="I4412" s="0" t="n">
        <f aca="false">B4412</f>
        <v>60</v>
      </c>
    </row>
    <row r="4413" customFormat="false" ht="12.8" hidden="false" customHeight="false" outlineLevel="0" collapsed="false">
      <c r="A4413" s="0" t="n">
        <f aca="false">IF(B4412&lt;&gt;$D$1,A4412,A4412+1)</f>
        <v>59</v>
      </c>
      <c r="B4413" s="0" t="n">
        <f aca="false">IF(B4412&lt;&gt;$D$1,B4412+1,1)</f>
        <v>61</v>
      </c>
      <c r="C4413" s="0" t="str">
        <f aca="false">IFERROR(VLOOKUP(A4413,'Province Map'!$A$2:$BX$77,(MATCH(B4413,'Province Map'!$B$2:$BX$2,0)+1),0),"")</f>
        <v/>
      </c>
      <c r="D4413" s="0" t="str">
        <f aca="false">IF(C4413="T","T","")</f>
        <v/>
      </c>
      <c r="E4413" s="0" t="str">
        <f aca="false">IF(D4413="T",COUNTIF($D$3:$D4413,"T"),"")</f>
        <v/>
      </c>
      <c r="F4413" s="0" t="str">
        <f aca="false">IF(C4413="S","S","")</f>
        <v/>
      </c>
      <c r="G4413" s="0" t="str">
        <f aca="false">IF(F4413="S",COUNTIF($F$3:$F4413,"S"),"")</f>
        <v/>
      </c>
      <c r="H4413" s="0" t="n">
        <f aca="false">A4413</f>
        <v>59</v>
      </c>
      <c r="I4413" s="0" t="n">
        <f aca="false">B4413</f>
        <v>61</v>
      </c>
    </row>
    <row r="4414" customFormat="false" ht="12.8" hidden="false" customHeight="false" outlineLevel="0" collapsed="false">
      <c r="A4414" s="0" t="n">
        <f aca="false">IF(B4413&lt;&gt;$D$1,A4413,A4413+1)</f>
        <v>59</v>
      </c>
      <c r="B4414" s="0" t="n">
        <f aca="false">IF(B4413&lt;&gt;$D$1,B4413+1,1)</f>
        <v>62</v>
      </c>
      <c r="C4414" s="0" t="str">
        <f aca="false">IFERROR(VLOOKUP(A4414,'Province Map'!$A$2:$BX$77,(MATCH(B4414,'Province Map'!$B$2:$BX$2,0)+1),0),"")</f>
        <v/>
      </c>
      <c r="D4414" s="0" t="str">
        <f aca="false">IF(C4414="T","T","")</f>
        <v/>
      </c>
      <c r="E4414" s="0" t="str">
        <f aca="false">IF(D4414="T",COUNTIF($D$3:$D4414,"T"),"")</f>
        <v/>
      </c>
      <c r="F4414" s="0" t="str">
        <f aca="false">IF(C4414="S","S","")</f>
        <v/>
      </c>
      <c r="G4414" s="0" t="str">
        <f aca="false">IF(F4414="S",COUNTIF($F$3:$F4414,"S"),"")</f>
        <v/>
      </c>
      <c r="H4414" s="0" t="n">
        <f aca="false">A4414</f>
        <v>59</v>
      </c>
      <c r="I4414" s="0" t="n">
        <f aca="false">B4414</f>
        <v>62</v>
      </c>
    </row>
    <row r="4415" customFormat="false" ht="12.8" hidden="false" customHeight="false" outlineLevel="0" collapsed="false">
      <c r="A4415" s="0" t="n">
        <f aca="false">IF(B4414&lt;&gt;$D$1,A4414,A4414+1)</f>
        <v>59</v>
      </c>
      <c r="B4415" s="0" t="n">
        <f aca="false">IF(B4414&lt;&gt;$D$1,B4414+1,1)</f>
        <v>63</v>
      </c>
      <c r="C4415" s="0" t="str">
        <f aca="false">IFERROR(VLOOKUP(A4415,'Province Map'!$A$2:$BX$77,(MATCH(B4415,'Province Map'!$B$2:$BX$2,0)+1),0),"")</f>
        <v/>
      </c>
      <c r="D4415" s="0" t="str">
        <f aca="false">IF(C4415="T","T","")</f>
        <v/>
      </c>
      <c r="E4415" s="0" t="str">
        <f aca="false">IF(D4415="T",COUNTIF($D$3:$D4415,"T"),"")</f>
        <v/>
      </c>
      <c r="F4415" s="0" t="str">
        <f aca="false">IF(C4415="S","S","")</f>
        <v/>
      </c>
      <c r="G4415" s="0" t="str">
        <f aca="false">IF(F4415="S",COUNTIF($F$3:$F4415,"S"),"")</f>
        <v/>
      </c>
      <c r="H4415" s="0" t="n">
        <f aca="false">A4415</f>
        <v>59</v>
      </c>
      <c r="I4415" s="0" t="n">
        <f aca="false">B4415</f>
        <v>63</v>
      </c>
    </row>
    <row r="4416" customFormat="false" ht="12.8" hidden="false" customHeight="false" outlineLevel="0" collapsed="false">
      <c r="A4416" s="0" t="n">
        <f aca="false">IF(B4415&lt;&gt;$D$1,A4415,A4415+1)</f>
        <v>59</v>
      </c>
      <c r="B4416" s="0" t="n">
        <f aca="false">IF(B4415&lt;&gt;$D$1,B4415+1,1)</f>
        <v>64</v>
      </c>
      <c r="C4416" s="0" t="str">
        <f aca="false">IFERROR(VLOOKUP(A4416,'Province Map'!$A$2:$BX$77,(MATCH(B4416,'Province Map'!$B$2:$BX$2,0)+1),0),"")</f>
        <v/>
      </c>
      <c r="D4416" s="0" t="str">
        <f aca="false">IF(C4416="T","T","")</f>
        <v/>
      </c>
      <c r="E4416" s="0" t="str">
        <f aca="false">IF(D4416="T",COUNTIF($D$3:$D4416,"T"),"")</f>
        <v/>
      </c>
      <c r="F4416" s="0" t="str">
        <f aca="false">IF(C4416="S","S","")</f>
        <v/>
      </c>
      <c r="G4416" s="0" t="str">
        <f aca="false">IF(F4416="S",COUNTIF($F$3:$F4416,"S"),"")</f>
        <v/>
      </c>
      <c r="H4416" s="0" t="n">
        <f aca="false">A4416</f>
        <v>59</v>
      </c>
      <c r="I4416" s="0" t="n">
        <f aca="false">B4416</f>
        <v>64</v>
      </c>
    </row>
    <row r="4417" customFormat="false" ht="12.8" hidden="false" customHeight="false" outlineLevel="0" collapsed="false">
      <c r="A4417" s="0" t="n">
        <f aca="false">IF(B4416&lt;&gt;$D$1,A4416,A4416+1)</f>
        <v>59</v>
      </c>
      <c r="B4417" s="0" t="n">
        <f aca="false">IF(B4416&lt;&gt;$D$1,B4416+1,1)</f>
        <v>65</v>
      </c>
      <c r="C4417" s="0" t="str">
        <f aca="false">IFERROR(VLOOKUP(A4417,'Province Map'!$A$2:$BX$77,(MATCH(B4417,'Province Map'!$B$2:$BX$2,0)+1),0),"")</f>
        <v/>
      </c>
      <c r="D4417" s="0" t="str">
        <f aca="false">IF(C4417="T","T","")</f>
        <v/>
      </c>
      <c r="E4417" s="0" t="str">
        <f aca="false">IF(D4417="T",COUNTIF($D$3:$D4417,"T"),"")</f>
        <v/>
      </c>
      <c r="F4417" s="0" t="str">
        <f aca="false">IF(C4417="S","S","")</f>
        <v/>
      </c>
      <c r="G4417" s="0" t="str">
        <f aca="false">IF(F4417="S",COUNTIF($F$3:$F4417,"S"),"")</f>
        <v/>
      </c>
      <c r="H4417" s="0" t="n">
        <f aca="false">A4417</f>
        <v>59</v>
      </c>
      <c r="I4417" s="0" t="n">
        <f aca="false">B4417</f>
        <v>65</v>
      </c>
    </row>
    <row r="4418" customFormat="false" ht="12.8" hidden="false" customHeight="false" outlineLevel="0" collapsed="false">
      <c r="A4418" s="0" t="n">
        <f aca="false">IF(B4417&lt;&gt;$D$1,A4417,A4417+1)</f>
        <v>59</v>
      </c>
      <c r="B4418" s="0" t="n">
        <f aca="false">IF(B4417&lt;&gt;$D$1,B4417+1,1)</f>
        <v>66</v>
      </c>
      <c r="C4418" s="0" t="str">
        <f aca="false">IFERROR(VLOOKUP(A4418,'Province Map'!$A$2:$BX$77,(MATCH(B4418,'Province Map'!$B$2:$BX$2,0)+1),0),"")</f>
        <v/>
      </c>
      <c r="D4418" s="0" t="str">
        <f aca="false">IF(C4418="T","T","")</f>
        <v/>
      </c>
      <c r="E4418" s="0" t="str">
        <f aca="false">IF(D4418="T",COUNTIF($D$3:$D4418,"T"),"")</f>
        <v/>
      </c>
      <c r="F4418" s="0" t="str">
        <f aca="false">IF(C4418="S","S","")</f>
        <v/>
      </c>
      <c r="G4418" s="0" t="str">
        <f aca="false">IF(F4418="S",COUNTIF($F$3:$F4418,"S"),"")</f>
        <v/>
      </c>
      <c r="H4418" s="0" t="n">
        <f aca="false">A4418</f>
        <v>59</v>
      </c>
      <c r="I4418" s="0" t="n">
        <f aca="false">B4418</f>
        <v>66</v>
      </c>
    </row>
    <row r="4419" customFormat="false" ht="12.8" hidden="false" customHeight="false" outlineLevel="0" collapsed="false">
      <c r="A4419" s="0" t="n">
        <f aca="false">IF(B4418&lt;&gt;$D$1,A4418,A4418+1)</f>
        <v>59</v>
      </c>
      <c r="B4419" s="0" t="n">
        <f aca="false">IF(B4418&lt;&gt;$D$1,B4418+1,1)</f>
        <v>67</v>
      </c>
      <c r="C4419" s="0" t="str">
        <f aca="false">IFERROR(VLOOKUP(A4419,'Province Map'!$A$2:$BX$77,(MATCH(B4419,'Province Map'!$B$2:$BX$2,0)+1),0),"")</f>
        <v/>
      </c>
      <c r="D4419" s="0" t="str">
        <f aca="false">IF(C4419="T","T","")</f>
        <v/>
      </c>
      <c r="E4419" s="0" t="str">
        <f aca="false">IF(D4419="T",COUNTIF($D$3:$D4419,"T"),"")</f>
        <v/>
      </c>
      <c r="F4419" s="0" t="str">
        <f aca="false">IF(C4419="S","S","")</f>
        <v/>
      </c>
      <c r="G4419" s="0" t="str">
        <f aca="false">IF(F4419="S",COUNTIF($F$3:$F4419,"S"),"")</f>
        <v/>
      </c>
      <c r="H4419" s="0" t="n">
        <f aca="false">A4419</f>
        <v>59</v>
      </c>
      <c r="I4419" s="0" t="n">
        <f aca="false">B4419</f>
        <v>67</v>
      </c>
    </row>
    <row r="4420" customFormat="false" ht="12.8" hidden="false" customHeight="false" outlineLevel="0" collapsed="false">
      <c r="A4420" s="0" t="n">
        <f aca="false">IF(B4419&lt;&gt;$D$1,A4419,A4419+1)</f>
        <v>59</v>
      </c>
      <c r="B4420" s="0" t="n">
        <f aca="false">IF(B4419&lt;&gt;$D$1,B4419+1,1)</f>
        <v>68</v>
      </c>
      <c r="C4420" s="0" t="str">
        <f aca="false">IFERROR(VLOOKUP(A4420,'Province Map'!$A$2:$BX$77,(MATCH(B4420,'Province Map'!$B$2:$BX$2,0)+1),0),"")</f>
        <v/>
      </c>
      <c r="D4420" s="0" t="str">
        <f aca="false">IF(C4420="T","T","")</f>
        <v/>
      </c>
      <c r="E4420" s="0" t="str">
        <f aca="false">IF(D4420="T",COUNTIF($D$3:$D4420,"T"),"")</f>
        <v/>
      </c>
      <c r="F4420" s="0" t="str">
        <f aca="false">IF(C4420="S","S","")</f>
        <v/>
      </c>
      <c r="G4420" s="0" t="str">
        <f aca="false">IF(F4420="S",COUNTIF($F$3:$F4420,"S"),"")</f>
        <v/>
      </c>
      <c r="H4420" s="0" t="n">
        <f aca="false">A4420</f>
        <v>59</v>
      </c>
      <c r="I4420" s="0" t="n">
        <f aca="false">B4420</f>
        <v>68</v>
      </c>
    </row>
    <row r="4421" customFormat="false" ht="12.8" hidden="false" customHeight="false" outlineLevel="0" collapsed="false">
      <c r="A4421" s="0" t="n">
        <f aca="false">IF(B4420&lt;&gt;$D$1,A4420,A4420+1)</f>
        <v>59</v>
      </c>
      <c r="B4421" s="0" t="n">
        <f aca="false">IF(B4420&lt;&gt;$D$1,B4420+1,1)</f>
        <v>69</v>
      </c>
      <c r="C4421" s="0" t="str">
        <f aca="false">IFERROR(VLOOKUP(A4421,'Province Map'!$A$2:$BX$77,(MATCH(B4421,'Province Map'!$B$2:$BX$2,0)+1),0),"")</f>
        <v/>
      </c>
      <c r="D4421" s="0" t="str">
        <f aca="false">IF(C4421="T","T","")</f>
        <v/>
      </c>
      <c r="E4421" s="0" t="str">
        <f aca="false">IF(D4421="T",COUNTIF($D$3:$D4421,"T"),"")</f>
        <v/>
      </c>
      <c r="F4421" s="0" t="str">
        <f aca="false">IF(C4421="S","S","")</f>
        <v/>
      </c>
      <c r="G4421" s="0" t="str">
        <f aca="false">IF(F4421="S",COUNTIF($F$3:$F4421,"S"),"")</f>
        <v/>
      </c>
      <c r="H4421" s="0" t="n">
        <f aca="false">A4421</f>
        <v>59</v>
      </c>
      <c r="I4421" s="0" t="n">
        <f aca="false">B4421</f>
        <v>69</v>
      </c>
    </row>
    <row r="4422" customFormat="false" ht="12.8" hidden="false" customHeight="false" outlineLevel="0" collapsed="false">
      <c r="A4422" s="0" t="n">
        <f aca="false">IF(B4421&lt;&gt;$D$1,A4421,A4421+1)</f>
        <v>59</v>
      </c>
      <c r="B4422" s="0" t="n">
        <f aca="false">IF(B4421&lt;&gt;$D$1,B4421+1,1)</f>
        <v>70</v>
      </c>
      <c r="C4422" s="0" t="str">
        <f aca="false">IFERROR(VLOOKUP(A4422,'Province Map'!$A$2:$BX$77,(MATCH(B4422,'Province Map'!$B$2:$BX$2,0)+1),0),"")</f>
        <v/>
      </c>
      <c r="D4422" s="0" t="str">
        <f aca="false">IF(C4422="T","T","")</f>
        <v/>
      </c>
      <c r="E4422" s="0" t="str">
        <f aca="false">IF(D4422="T",COUNTIF($D$3:$D4422,"T"),"")</f>
        <v/>
      </c>
      <c r="F4422" s="0" t="str">
        <f aca="false">IF(C4422="S","S","")</f>
        <v/>
      </c>
      <c r="G4422" s="0" t="str">
        <f aca="false">IF(F4422="S",COUNTIF($F$3:$F4422,"S"),"")</f>
        <v/>
      </c>
      <c r="H4422" s="0" t="n">
        <f aca="false">A4422</f>
        <v>59</v>
      </c>
      <c r="I4422" s="0" t="n">
        <f aca="false">B4422</f>
        <v>70</v>
      </c>
    </row>
    <row r="4423" customFormat="false" ht="12.8" hidden="false" customHeight="false" outlineLevel="0" collapsed="false">
      <c r="A4423" s="0" t="n">
        <f aca="false">IF(B4422&lt;&gt;$D$1,A4422,A4422+1)</f>
        <v>59</v>
      </c>
      <c r="B4423" s="0" t="n">
        <f aca="false">IF(B4422&lt;&gt;$D$1,B4422+1,1)</f>
        <v>71</v>
      </c>
      <c r="C4423" s="0" t="str">
        <f aca="false">IFERROR(VLOOKUP(A4423,'Province Map'!$A$2:$BX$77,(MATCH(B4423,'Province Map'!$B$2:$BX$2,0)+1),0),"")</f>
        <v/>
      </c>
      <c r="D4423" s="0" t="str">
        <f aca="false">IF(C4423="T","T","")</f>
        <v/>
      </c>
      <c r="E4423" s="0" t="str">
        <f aca="false">IF(D4423="T",COUNTIF($D$3:$D4423,"T"),"")</f>
        <v/>
      </c>
      <c r="F4423" s="0" t="str">
        <f aca="false">IF(C4423="S","S","")</f>
        <v/>
      </c>
      <c r="G4423" s="0" t="str">
        <f aca="false">IF(F4423="S",COUNTIF($F$3:$F4423,"S"),"")</f>
        <v/>
      </c>
      <c r="H4423" s="0" t="n">
        <f aca="false">A4423</f>
        <v>59</v>
      </c>
      <c r="I4423" s="0" t="n">
        <f aca="false">B4423</f>
        <v>71</v>
      </c>
    </row>
    <row r="4424" customFormat="false" ht="12.8" hidden="false" customHeight="false" outlineLevel="0" collapsed="false">
      <c r="A4424" s="0" t="n">
        <f aca="false">IF(B4423&lt;&gt;$D$1,A4423,A4423+1)</f>
        <v>59</v>
      </c>
      <c r="B4424" s="0" t="n">
        <f aca="false">IF(B4423&lt;&gt;$D$1,B4423+1,1)</f>
        <v>72</v>
      </c>
      <c r="C4424" s="0" t="str">
        <f aca="false">IFERROR(VLOOKUP(A4424,'Province Map'!$A$2:$BX$77,(MATCH(B4424,'Province Map'!$B$2:$BX$2,0)+1),0),"")</f>
        <v/>
      </c>
      <c r="D4424" s="0" t="str">
        <f aca="false">IF(C4424="T","T","")</f>
        <v/>
      </c>
      <c r="E4424" s="0" t="str">
        <f aca="false">IF(D4424="T",COUNTIF($D$3:$D4424,"T"),"")</f>
        <v/>
      </c>
      <c r="F4424" s="0" t="str">
        <f aca="false">IF(C4424="S","S","")</f>
        <v/>
      </c>
      <c r="G4424" s="0" t="str">
        <f aca="false">IF(F4424="S",COUNTIF($F$3:$F4424,"S"),"")</f>
        <v/>
      </c>
      <c r="H4424" s="0" t="n">
        <f aca="false">A4424</f>
        <v>59</v>
      </c>
      <c r="I4424" s="0" t="n">
        <f aca="false">B4424</f>
        <v>72</v>
      </c>
    </row>
    <row r="4425" customFormat="false" ht="12.8" hidden="false" customHeight="false" outlineLevel="0" collapsed="false">
      <c r="A4425" s="0" t="n">
        <f aca="false">IF(B4424&lt;&gt;$D$1,A4424,A4424+1)</f>
        <v>59</v>
      </c>
      <c r="B4425" s="0" t="n">
        <f aca="false">IF(B4424&lt;&gt;$D$1,B4424+1,1)</f>
        <v>73</v>
      </c>
      <c r="C4425" s="0" t="str">
        <f aca="false">IFERROR(VLOOKUP(A4425,'Province Map'!$A$2:$BX$77,(MATCH(B4425,'Province Map'!$B$2:$BX$2,0)+1),0),"")</f>
        <v/>
      </c>
      <c r="D4425" s="0" t="str">
        <f aca="false">IF(C4425="T","T","")</f>
        <v/>
      </c>
      <c r="E4425" s="0" t="str">
        <f aca="false">IF(D4425="T",COUNTIF($D$3:$D4425,"T"),"")</f>
        <v/>
      </c>
      <c r="F4425" s="0" t="str">
        <f aca="false">IF(C4425="S","S","")</f>
        <v/>
      </c>
      <c r="G4425" s="0" t="str">
        <f aca="false">IF(F4425="S",COUNTIF($F$3:$F4425,"S"),"")</f>
        <v/>
      </c>
      <c r="H4425" s="0" t="n">
        <f aca="false">A4425</f>
        <v>59</v>
      </c>
      <c r="I4425" s="0" t="n">
        <f aca="false">B4425</f>
        <v>73</v>
      </c>
    </row>
    <row r="4426" customFormat="false" ht="12.8" hidden="false" customHeight="false" outlineLevel="0" collapsed="false">
      <c r="A4426" s="0" t="n">
        <f aca="false">IF(B4425&lt;&gt;$D$1,A4425,A4425+1)</f>
        <v>59</v>
      </c>
      <c r="B4426" s="0" t="n">
        <f aca="false">IF(B4425&lt;&gt;$D$1,B4425+1,1)</f>
        <v>74</v>
      </c>
      <c r="C4426" s="0" t="str">
        <f aca="false">IFERROR(VLOOKUP(A4426,'Province Map'!$A$2:$BX$77,(MATCH(B4426,'Province Map'!$B$2:$BX$2,0)+1),0),"")</f>
        <v/>
      </c>
      <c r="D4426" s="0" t="str">
        <f aca="false">IF(C4426="T","T","")</f>
        <v/>
      </c>
      <c r="E4426" s="0" t="str">
        <f aca="false">IF(D4426="T",COUNTIF($D$3:$D4426,"T"),"")</f>
        <v/>
      </c>
      <c r="F4426" s="0" t="str">
        <f aca="false">IF(C4426="S","S","")</f>
        <v/>
      </c>
      <c r="G4426" s="0" t="str">
        <f aca="false">IF(F4426="S",COUNTIF($F$3:$F4426,"S"),"")</f>
        <v/>
      </c>
      <c r="H4426" s="0" t="n">
        <f aca="false">A4426</f>
        <v>59</v>
      </c>
      <c r="I4426" s="0" t="n">
        <f aca="false">B4426</f>
        <v>74</v>
      </c>
    </row>
    <row r="4427" customFormat="false" ht="12.8" hidden="false" customHeight="false" outlineLevel="0" collapsed="false">
      <c r="A4427" s="0" t="n">
        <f aca="false">IF(B4426&lt;&gt;$D$1,A4426,A4426+1)</f>
        <v>59</v>
      </c>
      <c r="B4427" s="0" t="n">
        <f aca="false">IF(B4426&lt;&gt;$D$1,B4426+1,1)</f>
        <v>75</v>
      </c>
      <c r="C4427" s="0" t="str">
        <f aca="false">IFERROR(VLOOKUP(A4427,'Province Map'!$A$2:$BX$77,(MATCH(B4427,'Province Map'!$B$2:$BX$2,0)+1),0),"")</f>
        <v/>
      </c>
      <c r="D4427" s="0" t="str">
        <f aca="false">IF(C4427="T","T","")</f>
        <v/>
      </c>
      <c r="E4427" s="0" t="str">
        <f aca="false">IF(D4427="T",COUNTIF($D$3:$D4427,"T"),"")</f>
        <v/>
      </c>
      <c r="F4427" s="0" t="str">
        <f aca="false">IF(C4427="S","S","")</f>
        <v/>
      </c>
      <c r="G4427" s="0" t="str">
        <f aca="false">IF(F4427="S",COUNTIF($F$3:$F4427,"S"),"")</f>
        <v/>
      </c>
      <c r="H4427" s="0" t="n">
        <f aca="false">A4427</f>
        <v>59</v>
      </c>
      <c r="I4427" s="0" t="n">
        <f aca="false">B4427</f>
        <v>75</v>
      </c>
    </row>
    <row r="4428" customFormat="false" ht="12.8" hidden="false" customHeight="false" outlineLevel="0" collapsed="false">
      <c r="A4428" s="0" t="n">
        <f aca="false">IF(B4427&lt;&gt;$D$1,A4427,A4427+1)</f>
        <v>60</v>
      </c>
      <c r="B4428" s="0" t="n">
        <f aca="false">IF(B4427&lt;&gt;$D$1,B4427+1,1)</f>
        <v>1</v>
      </c>
      <c r="C4428" s="0" t="str">
        <f aca="false">IFERROR(VLOOKUP(A4428,'Province Map'!$A$2:$BX$77,(MATCH(B4428,'Province Map'!$B$2:$BX$2,0)+1),0),"")</f>
        <v/>
      </c>
      <c r="D4428" s="0" t="str">
        <f aca="false">IF(C4428="T","T","")</f>
        <v/>
      </c>
      <c r="E4428" s="0" t="str">
        <f aca="false">IF(D4428="T",COUNTIF($D$3:$D4428,"T"),"")</f>
        <v/>
      </c>
      <c r="F4428" s="0" t="str">
        <f aca="false">IF(C4428="S","S","")</f>
        <v/>
      </c>
      <c r="G4428" s="0" t="str">
        <f aca="false">IF(F4428="S",COUNTIF($F$3:$F4428,"S"),"")</f>
        <v/>
      </c>
      <c r="H4428" s="0" t="n">
        <f aca="false">A4428</f>
        <v>60</v>
      </c>
      <c r="I4428" s="0" t="n">
        <f aca="false">B4428</f>
        <v>1</v>
      </c>
    </row>
    <row r="4429" customFormat="false" ht="12.8" hidden="false" customHeight="false" outlineLevel="0" collapsed="false">
      <c r="A4429" s="0" t="n">
        <f aca="false">IF(B4428&lt;&gt;$D$1,A4428,A4428+1)</f>
        <v>60</v>
      </c>
      <c r="B4429" s="0" t="n">
        <f aca="false">IF(B4428&lt;&gt;$D$1,B4428+1,1)</f>
        <v>2</v>
      </c>
      <c r="C4429" s="0" t="str">
        <f aca="false">IFERROR(VLOOKUP(A4429,'Province Map'!$A$2:$BX$77,(MATCH(B4429,'Province Map'!$B$2:$BX$2,0)+1),0),"")</f>
        <v/>
      </c>
      <c r="D4429" s="0" t="str">
        <f aca="false">IF(C4429="T","T","")</f>
        <v/>
      </c>
      <c r="E4429" s="0" t="str">
        <f aca="false">IF(D4429="T",COUNTIF($D$3:$D4429,"T"),"")</f>
        <v/>
      </c>
      <c r="F4429" s="0" t="str">
        <f aca="false">IF(C4429="S","S","")</f>
        <v/>
      </c>
      <c r="G4429" s="0" t="str">
        <f aca="false">IF(F4429="S",COUNTIF($F$3:$F4429,"S"),"")</f>
        <v/>
      </c>
      <c r="H4429" s="0" t="n">
        <f aca="false">A4429</f>
        <v>60</v>
      </c>
      <c r="I4429" s="0" t="n">
        <f aca="false">B4429</f>
        <v>2</v>
      </c>
    </row>
    <row r="4430" customFormat="false" ht="12.8" hidden="false" customHeight="false" outlineLevel="0" collapsed="false">
      <c r="A4430" s="0" t="n">
        <f aca="false">IF(B4429&lt;&gt;$D$1,A4429,A4429+1)</f>
        <v>60</v>
      </c>
      <c r="B4430" s="0" t="n">
        <f aca="false">IF(B4429&lt;&gt;$D$1,B4429+1,1)</f>
        <v>3</v>
      </c>
      <c r="C4430" s="0" t="str">
        <f aca="false">IFERROR(VLOOKUP(A4430,'Province Map'!$A$2:$BX$77,(MATCH(B4430,'Province Map'!$B$2:$BX$2,0)+1),0),"")</f>
        <v/>
      </c>
      <c r="D4430" s="0" t="str">
        <f aca="false">IF(C4430="T","T","")</f>
        <v/>
      </c>
      <c r="E4430" s="0" t="str">
        <f aca="false">IF(D4430="T",COUNTIF($D$3:$D4430,"T"),"")</f>
        <v/>
      </c>
      <c r="F4430" s="0" t="str">
        <f aca="false">IF(C4430="S","S","")</f>
        <v/>
      </c>
      <c r="G4430" s="0" t="str">
        <f aca="false">IF(F4430="S",COUNTIF($F$3:$F4430,"S"),"")</f>
        <v/>
      </c>
      <c r="H4430" s="0" t="n">
        <f aca="false">A4430</f>
        <v>60</v>
      </c>
      <c r="I4430" s="0" t="n">
        <f aca="false">B4430</f>
        <v>3</v>
      </c>
    </row>
    <row r="4431" customFormat="false" ht="12.8" hidden="false" customHeight="false" outlineLevel="0" collapsed="false">
      <c r="A4431" s="0" t="n">
        <f aca="false">IF(B4430&lt;&gt;$D$1,A4430,A4430+1)</f>
        <v>60</v>
      </c>
      <c r="B4431" s="0" t="n">
        <f aca="false">IF(B4430&lt;&gt;$D$1,B4430+1,1)</f>
        <v>4</v>
      </c>
      <c r="C4431" s="0" t="str">
        <f aca="false">IFERROR(VLOOKUP(A4431,'Province Map'!$A$2:$BX$77,(MATCH(B4431,'Province Map'!$B$2:$BX$2,0)+1),0),"")</f>
        <v/>
      </c>
      <c r="D4431" s="0" t="str">
        <f aca="false">IF(C4431="T","T","")</f>
        <v/>
      </c>
      <c r="E4431" s="0" t="str">
        <f aca="false">IF(D4431="T",COUNTIF($D$3:$D4431,"T"),"")</f>
        <v/>
      </c>
      <c r="F4431" s="0" t="str">
        <f aca="false">IF(C4431="S","S","")</f>
        <v/>
      </c>
      <c r="G4431" s="0" t="str">
        <f aca="false">IF(F4431="S",COUNTIF($F$3:$F4431,"S"),"")</f>
        <v/>
      </c>
      <c r="H4431" s="0" t="n">
        <f aca="false">A4431</f>
        <v>60</v>
      </c>
      <c r="I4431" s="0" t="n">
        <f aca="false">B4431</f>
        <v>4</v>
      </c>
    </row>
    <row r="4432" customFormat="false" ht="12.8" hidden="false" customHeight="false" outlineLevel="0" collapsed="false">
      <c r="A4432" s="0" t="n">
        <f aca="false">IF(B4431&lt;&gt;$D$1,A4431,A4431+1)</f>
        <v>60</v>
      </c>
      <c r="B4432" s="0" t="n">
        <f aca="false">IF(B4431&lt;&gt;$D$1,B4431+1,1)</f>
        <v>5</v>
      </c>
      <c r="C4432" s="0" t="str">
        <f aca="false">IFERROR(VLOOKUP(A4432,'Province Map'!$A$2:$BX$77,(MATCH(B4432,'Province Map'!$B$2:$BX$2,0)+1),0),"")</f>
        <v/>
      </c>
      <c r="D4432" s="0" t="str">
        <f aca="false">IF(C4432="T","T","")</f>
        <v/>
      </c>
      <c r="E4432" s="0" t="str">
        <f aca="false">IF(D4432="T",COUNTIF($D$3:$D4432,"T"),"")</f>
        <v/>
      </c>
      <c r="F4432" s="0" t="str">
        <f aca="false">IF(C4432="S","S","")</f>
        <v/>
      </c>
      <c r="G4432" s="0" t="str">
        <f aca="false">IF(F4432="S",COUNTIF($F$3:$F4432,"S"),"")</f>
        <v/>
      </c>
      <c r="H4432" s="0" t="n">
        <f aca="false">A4432</f>
        <v>60</v>
      </c>
      <c r="I4432" s="0" t="n">
        <f aca="false">B4432</f>
        <v>5</v>
      </c>
    </row>
    <row r="4433" customFormat="false" ht="12.8" hidden="false" customHeight="false" outlineLevel="0" collapsed="false">
      <c r="A4433" s="0" t="n">
        <f aca="false">IF(B4432&lt;&gt;$D$1,A4432,A4432+1)</f>
        <v>60</v>
      </c>
      <c r="B4433" s="0" t="n">
        <f aca="false">IF(B4432&lt;&gt;$D$1,B4432+1,1)</f>
        <v>6</v>
      </c>
      <c r="C4433" s="0" t="str">
        <f aca="false">IFERROR(VLOOKUP(A4433,'Province Map'!$A$2:$BX$77,(MATCH(B4433,'Province Map'!$B$2:$BX$2,0)+1),0),"")</f>
        <v/>
      </c>
      <c r="D4433" s="0" t="str">
        <f aca="false">IF(C4433="T","T","")</f>
        <v/>
      </c>
      <c r="E4433" s="0" t="str">
        <f aca="false">IF(D4433="T",COUNTIF($D$3:$D4433,"T"),"")</f>
        <v/>
      </c>
      <c r="F4433" s="0" t="str">
        <f aca="false">IF(C4433="S","S","")</f>
        <v/>
      </c>
      <c r="G4433" s="0" t="str">
        <f aca="false">IF(F4433="S",COUNTIF($F$3:$F4433,"S"),"")</f>
        <v/>
      </c>
      <c r="H4433" s="0" t="n">
        <f aca="false">A4433</f>
        <v>60</v>
      </c>
      <c r="I4433" s="0" t="n">
        <f aca="false">B4433</f>
        <v>6</v>
      </c>
    </row>
    <row r="4434" customFormat="false" ht="12.8" hidden="false" customHeight="false" outlineLevel="0" collapsed="false">
      <c r="A4434" s="0" t="n">
        <f aca="false">IF(B4433&lt;&gt;$D$1,A4433,A4433+1)</f>
        <v>60</v>
      </c>
      <c r="B4434" s="0" t="n">
        <f aca="false">IF(B4433&lt;&gt;$D$1,B4433+1,1)</f>
        <v>7</v>
      </c>
      <c r="C4434" s="0" t="str">
        <f aca="false">IFERROR(VLOOKUP(A4434,'Province Map'!$A$2:$BX$77,(MATCH(B4434,'Province Map'!$B$2:$BX$2,0)+1),0),"")</f>
        <v/>
      </c>
      <c r="D4434" s="0" t="str">
        <f aca="false">IF(C4434="T","T","")</f>
        <v/>
      </c>
      <c r="E4434" s="0" t="str">
        <f aca="false">IF(D4434="T",COUNTIF($D$3:$D4434,"T"),"")</f>
        <v/>
      </c>
      <c r="F4434" s="0" t="str">
        <f aca="false">IF(C4434="S","S","")</f>
        <v/>
      </c>
      <c r="G4434" s="0" t="str">
        <f aca="false">IF(F4434="S",COUNTIF($F$3:$F4434,"S"),"")</f>
        <v/>
      </c>
      <c r="H4434" s="0" t="n">
        <f aca="false">A4434</f>
        <v>60</v>
      </c>
      <c r="I4434" s="0" t="n">
        <f aca="false">B4434</f>
        <v>7</v>
      </c>
    </row>
    <row r="4435" customFormat="false" ht="12.8" hidden="false" customHeight="false" outlineLevel="0" collapsed="false">
      <c r="A4435" s="0" t="n">
        <f aca="false">IF(B4434&lt;&gt;$D$1,A4434,A4434+1)</f>
        <v>60</v>
      </c>
      <c r="B4435" s="0" t="n">
        <f aca="false">IF(B4434&lt;&gt;$D$1,B4434+1,1)</f>
        <v>8</v>
      </c>
      <c r="C4435" s="0" t="str">
        <f aca="false">IFERROR(VLOOKUP(A4435,'Province Map'!$A$2:$BX$77,(MATCH(B4435,'Province Map'!$B$2:$BX$2,0)+1),0),"")</f>
        <v/>
      </c>
      <c r="D4435" s="0" t="str">
        <f aca="false">IF(C4435="T","T","")</f>
        <v/>
      </c>
      <c r="E4435" s="0" t="str">
        <f aca="false">IF(D4435="T",COUNTIF($D$3:$D4435,"T"),"")</f>
        <v/>
      </c>
      <c r="F4435" s="0" t="str">
        <f aca="false">IF(C4435="S","S","")</f>
        <v/>
      </c>
      <c r="G4435" s="0" t="str">
        <f aca="false">IF(F4435="S",COUNTIF($F$3:$F4435,"S"),"")</f>
        <v/>
      </c>
      <c r="H4435" s="0" t="n">
        <f aca="false">A4435</f>
        <v>60</v>
      </c>
      <c r="I4435" s="0" t="n">
        <f aca="false">B4435</f>
        <v>8</v>
      </c>
    </row>
    <row r="4436" customFormat="false" ht="12.8" hidden="false" customHeight="false" outlineLevel="0" collapsed="false">
      <c r="A4436" s="0" t="n">
        <f aca="false">IF(B4435&lt;&gt;$D$1,A4435,A4435+1)</f>
        <v>60</v>
      </c>
      <c r="B4436" s="0" t="n">
        <f aca="false">IF(B4435&lt;&gt;$D$1,B4435+1,1)</f>
        <v>9</v>
      </c>
      <c r="C4436" s="0" t="str">
        <f aca="false">IFERROR(VLOOKUP(A4436,'Province Map'!$A$2:$BX$77,(MATCH(B4436,'Province Map'!$B$2:$BX$2,0)+1),0),"")</f>
        <v/>
      </c>
      <c r="D4436" s="0" t="str">
        <f aca="false">IF(C4436="T","T","")</f>
        <v/>
      </c>
      <c r="E4436" s="0" t="str">
        <f aca="false">IF(D4436="T",COUNTIF($D$3:$D4436,"T"),"")</f>
        <v/>
      </c>
      <c r="F4436" s="0" t="str">
        <f aca="false">IF(C4436="S","S","")</f>
        <v/>
      </c>
      <c r="G4436" s="0" t="str">
        <f aca="false">IF(F4436="S",COUNTIF($F$3:$F4436,"S"),"")</f>
        <v/>
      </c>
      <c r="H4436" s="0" t="n">
        <f aca="false">A4436</f>
        <v>60</v>
      </c>
      <c r="I4436" s="0" t="n">
        <f aca="false">B4436</f>
        <v>9</v>
      </c>
    </row>
    <row r="4437" customFormat="false" ht="12.8" hidden="false" customHeight="false" outlineLevel="0" collapsed="false">
      <c r="A4437" s="0" t="n">
        <f aca="false">IF(B4436&lt;&gt;$D$1,A4436,A4436+1)</f>
        <v>60</v>
      </c>
      <c r="B4437" s="0" t="n">
        <f aca="false">IF(B4436&lt;&gt;$D$1,B4436+1,1)</f>
        <v>10</v>
      </c>
      <c r="C4437" s="0" t="str">
        <f aca="false">IFERROR(VLOOKUP(A4437,'Province Map'!$A$2:$BX$77,(MATCH(B4437,'Province Map'!$B$2:$BX$2,0)+1),0),"")</f>
        <v/>
      </c>
      <c r="D4437" s="0" t="str">
        <f aca="false">IF(C4437="T","T","")</f>
        <v/>
      </c>
      <c r="E4437" s="0" t="str">
        <f aca="false">IF(D4437="T",COUNTIF($D$3:$D4437,"T"),"")</f>
        <v/>
      </c>
      <c r="F4437" s="0" t="str">
        <f aca="false">IF(C4437="S","S","")</f>
        <v/>
      </c>
      <c r="G4437" s="0" t="str">
        <f aca="false">IF(F4437="S",COUNTIF($F$3:$F4437,"S"),"")</f>
        <v/>
      </c>
      <c r="H4437" s="0" t="n">
        <f aca="false">A4437</f>
        <v>60</v>
      </c>
      <c r="I4437" s="0" t="n">
        <f aca="false">B4437</f>
        <v>10</v>
      </c>
    </row>
    <row r="4438" customFormat="false" ht="12.8" hidden="false" customHeight="false" outlineLevel="0" collapsed="false">
      <c r="A4438" s="0" t="n">
        <f aca="false">IF(B4437&lt;&gt;$D$1,A4437,A4437+1)</f>
        <v>60</v>
      </c>
      <c r="B4438" s="0" t="n">
        <f aca="false">IF(B4437&lt;&gt;$D$1,B4437+1,1)</f>
        <v>11</v>
      </c>
      <c r="C4438" s="0" t="str">
        <f aca="false">IFERROR(VLOOKUP(A4438,'Province Map'!$A$2:$BX$77,(MATCH(B4438,'Province Map'!$B$2:$BX$2,0)+1),0),"")</f>
        <v/>
      </c>
      <c r="D4438" s="0" t="str">
        <f aca="false">IF(C4438="T","T","")</f>
        <v/>
      </c>
      <c r="E4438" s="0" t="str">
        <f aca="false">IF(D4438="T",COUNTIF($D$3:$D4438,"T"),"")</f>
        <v/>
      </c>
      <c r="F4438" s="0" t="str">
        <f aca="false">IF(C4438="S","S","")</f>
        <v/>
      </c>
      <c r="G4438" s="0" t="str">
        <f aca="false">IF(F4438="S",COUNTIF($F$3:$F4438,"S"),"")</f>
        <v/>
      </c>
      <c r="H4438" s="0" t="n">
        <f aca="false">A4438</f>
        <v>60</v>
      </c>
      <c r="I4438" s="0" t="n">
        <f aca="false">B4438</f>
        <v>11</v>
      </c>
    </row>
    <row r="4439" customFormat="false" ht="12.8" hidden="false" customHeight="false" outlineLevel="0" collapsed="false">
      <c r="A4439" s="0" t="n">
        <f aca="false">IF(B4438&lt;&gt;$D$1,A4438,A4438+1)</f>
        <v>60</v>
      </c>
      <c r="B4439" s="0" t="n">
        <f aca="false">IF(B4438&lt;&gt;$D$1,B4438+1,1)</f>
        <v>12</v>
      </c>
      <c r="C4439" s="0" t="str">
        <f aca="false">IFERROR(VLOOKUP(A4439,'Province Map'!$A$2:$BX$77,(MATCH(B4439,'Province Map'!$B$2:$BX$2,0)+1),0),"")</f>
        <v/>
      </c>
      <c r="D4439" s="0" t="str">
        <f aca="false">IF(C4439="T","T","")</f>
        <v/>
      </c>
      <c r="E4439" s="0" t="str">
        <f aca="false">IF(D4439="T",COUNTIF($D$3:$D4439,"T"),"")</f>
        <v/>
      </c>
      <c r="F4439" s="0" t="str">
        <f aca="false">IF(C4439="S","S","")</f>
        <v/>
      </c>
      <c r="G4439" s="0" t="str">
        <f aca="false">IF(F4439="S",COUNTIF($F$3:$F4439,"S"),"")</f>
        <v/>
      </c>
      <c r="H4439" s="0" t="n">
        <f aca="false">A4439</f>
        <v>60</v>
      </c>
      <c r="I4439" s="0" t="n">
        <f aca="false">B4439</f>
        <v>12</v>
      </c>
    </row>
    <row r="4440" customFormat="false" ht="12.8" hidden="false" customHeight="false" outlineLevel="0" collapsed="false">
      <c r="A4440" s="0" t="n">
        <f aca="false">IF(B4439&lt;&gt;$D$1,A4439,A4439+1)</f>
        <v>60</v>
      </c>
      <c r="B4440" s="0" t="n">
        <f aca="false">IF(B4439&lt;&gt;$D$1,B4439+1,1)</f>
        <v>13</v>
      </c>
      <c r="C4440" s="0" t="str">
        <f aca="false">IFERROR(VLOOKUP(A4440,'Province Map'!$A$2:$BX$77,(MATCH(B4440,'Province Map'!$B$2:$BX$2,0)+1),0),"")</f>
        <v/>
      </c>
      <c r="D4440" s="0" t="str">
        <f aca="false">IF(C4440="T","T","")</f>
        <v/>
      </c>
      <c r="E4440" s="0" t="str">
        <f aca="false">IF(D4440="T",COUNTIF($D$3:$D4440,"T"),"")</f>
        <v/>
      </c>
      <c r="F4440" s="0" t="str">
        <f aca="false">IF(C4440="S","S","")</f>
        <v/>
      </c>
      <c r="G4440" s="0" t="str">
        <f aca="false">IF(F4440="S",COUNTIF($F$3:$F4440,"S"),"")</f>
        <v/>
      </c>
      <c r="H4440" s="0" t="n">
        <f aca="false">A4440</f>
        <v>60</v>
      </c>
      <c r="I4440" s="0" t="n">
        <f aca="false">B4440</f>
        <v>13</v>
      </c>
    </row>
    <row r="4441" customFormat="false" ht="12.8" hidden="false" customHeight="false" outlineLevel="0" collapsed="false">
      <c r="A4441" s="0" t="n">
        <f aca="false">IF(B4440&lt;&gt;$D$1,A4440,A4440+1)</f>
        <v>60</v>
      </c>
      <c r="B4441" s="0" t="n">
        <f aca="false">IF(B4440&lt;&gt;$D$1,B4440+1,1)</f>
        <v>14</v>
      </c>
      <c r="C4441" s="0" t="str">
        <f aca="false">IFERROR(VLOOKUP(A4441,'Province Map'!$A$2:$BX$77,(MATCH(B4441,'Province Map'!$B$2:$BX$2,0)+1),0),"")</f>
        <v/>
      </c>
      <c r="D4441" s="0" t="str">
        <f aca="false">IF(C4441="T","T","")</f>
        <v/>
      </c>
      <c r="E4441" s="0" t="str">
        <f aca="false">IF(D4441="T",COUNTIF($D$3:$D4441,"T"),"")</f>
        <v/>
      </c>
      <c r="F4441" s="0" t="str">
        <f aca="false">IF(C4441="S","S","")</f>
        <v/>
      </c>
      <c r="G4441" s="0" t="str">
        <f aca="false">IF(F4441="S",COUNTIF($F$3:$F4441,"S"),"")</f>
        <v/>
      </c>
      <c r="H4441" s="0" t="n">
        <f aca="false">A4441</f>
        <v>60</v>
      </c>
      <c r="I4441" s="0" t="n">
        <f aca="false">B4441</f>
        <v>14</v>
      </c>
    </row>
    <row r="4442" customFormat="false" ht="12.8" hidden="false" customHeight="false" outlineLevel="0" collapsed="false">
      <c r="A4442" s="0" t="n">
        <f aca="false">IF(B4441&lt;&gt;$D$1,A4441,A4441+1)</f>
        <v>60</v>
      </c>
      <c r="B4442" s="0" t="n">
        <f aca="false">IF(B4441&lt;&gt;$D$1,B4441+1,1)</f>
        <v>15</v>
      </c>
      <c r="C4442" s="0" t="str">
        <f aca="false">IFERROR(VLOOKUP(A4442,'Province Map'!$A$2:$BX$77,(MATCH(B4442,'Province Map'!$B$2:$BX$2,0)+1),0),"")</f>
        <v/>
      </c>
      <c r="D4442" s="0" t="str">
        <f aca="false">IF(C4442="T","T","")</f>
        <v/>
      </c>
      <c r="E4442" s="0" t="str">
        <f aca="false">IF(D4442="T",COUNTIF($D$3:$D4442,"T"),"")</f>
        <v/>
      </c>
      <c r="F4442" s="0" t="str">
        <f aca="false">IF(C4442="S","S","")</f>
        <v/>
      </c>
      <c r="G4442" s="0" t="str">
        <f aca="false">IF(F4442="S",COUNTIF($F$3:$F4442,"S"),"")</f>
        <v/>
      </c>
      <c r="H4442" s="0" t="n">
        <f aca="false">A4442</f>
        <v>60</v>
      </c>
      <c r="I4442" s="0" t="n">
        <f aca="false">B4442</f>
        <v>15</v>
      </c>
    </row>
    <row r="4443" customFormat="false" ht="12.8" hidden="false" customHeight="false" outlineLevel="0" collapsed="false">
      <c r="A4443" s="0" t="n">
        <f aca="false">IF(B4442&lt;&gt;$D$1,A4442,A4442+1)</f>
        <v>60</v>
      </c>
      <c r="B4443" s="0" t="n">
        <f aca="false">IF(B4442&lt;&gt;$D$1,B4442+1,1)</f>
        <v>16</v>
      </c>
      <c r="C4443" s="0" t="str">
        <f aca="false">IFERROR(VLOOKUP(A4443,'Province Map'!$A$2:$BX$77,(MATCH(B4443,'Province Map'!$B$2:$BX$2,0)+1),0),"")</f>
        <v/>
      </c>
      <c r="D4443" s="0" t="str">
        <f aca="false">IF(C4443="T","T","")</f>
        <v/>
      </c>
      <c r="E4443" s="0" t="str">
        <f aca="false">IF(D4443="T",COUNTIF($D$3:$D4443,"T"),"")</f>
        <v/>
      </c>
      <c r="F4443" s="0" t="str">
        <f aca="false">IF(C4443="S","S","")</f>
        <v/>
      </c>
      <c r="G4443" s="0" t="str">
        <f aca="false">IF(F4443="S",COUNTIF($F$3:$F4443,"S"),"")</f>
        <v/>
      </c>
      <c r="H4443" s="0" t="n">
        <f aca="false">A4443</f>
        <v>60</v>
      </c>
      <c r="I4443" s="0" t="n">
        <f aca="false">B4443</f>
        <v>16</v>
      </c>
    </row>
    <row r="4444" customFormat="false" ht="12.8" hidden="false" customHeight="false" outlineLevel="0" collapsed="false">
      <c r="A4444" s="0" t="n">
        <f aca="false">IF(B4443&lt;&gt;$D$1,A4443,A4443+1)</f>
        <v>60</v>
      </c>
      <c r="B4444" s="0" t="n">
        <f aca="false">IF(B4443&lt;&gt;$D$1,B4443+1,1)</f>
        <v>17</v>
      </c>
      <c r="C4444" s="0" t="str">
        <f aca="false">IFERROR(VLOOKUP(A4444,'Province Map'!$A$2:$BX$77,(MATCH(B4444,'Province Map'!$B$2:$BX$2,0)+1),0),"")</f>
        <v/>
      </c>
      <c r="D4444" s="0" t="str">
        <f aca="false">IF(C4444="T","T","")</f>
        <v/>
      </c>
      <c r="E4444" s="0" t="str">
        <f aca="false">IF(D4444="T",COUNTIF($D$3:$D4444,"T"),"")</f>
        <v/>
      </c>
      <c r="F4444" s="0" t="str">
        <f aca="false">IF(C4444="S","S","")</f>
        <v/>
      </c>
      <c r="G4444" s="0" t="str">
        <f aca="false">IF(F4444="S",COUNTIF($F$3:$F4444,"S"),"")</f>
        <v/>
      </c>
      <c r="H4444" s="0" t="n">
        <f aca="false">A4444</f>
        <v>60</v>
      </c>
      <c r="I4444" s="0" t="n">
        <f aca="false">B4444</f>
        <v>17</v>
      </c>
    </row>
    <row r="4445" customFormat="false" ht="12.8" hidden="false" customHeight="false" outlineLevel="0" collapsed="false">
      <c r="A4445" s="0" t="n">
        <f aca="false">IF(B4444&lt;&gt;$D$1,A4444,A4444+1)</f>
        <v>60</v>
      </c>
      <c r="B4445" s="0" t="n">
        <f aca="false">IF(B4444&lt;&gt;$D$1,B4444+1,1)</f>
        <v>18</v>
      </c>
      <c r="C4445" s="0" t="str">
        <f aca="false">IFERROR(VLOOKUP(A4445,'Province Map'!$A$2:$BX$77,(MATCH(B4445,'Province Map'!$B$2:$BX$2,0)+1),0),"")</f>
        <v/>
      </c>
      <c r="D4445" s="0" t="str">
        <f aca="false">IF(C4445="T","T","")</f>
        <v/>
      </c>
      <c r="E4445" s="0" t="str">
        <f aca="false">IF(D4445="T",COUNTIF($D$3:$D4445,"T"),"")</f>
        <v/>
      </c>
      <c r="F4445" s="0" t="str">
        <f aca="false">IF(C4445="S","S","")</f>
        <v/>
      </c>
      <c r="G4445" s="0" t="str">
        <f aca="false">IF(F4445="S",COUNTIF($F$3:$F4445,"S"),"")</f>
        <v/>
      </c>
      <c r="H4445" s="0" t="n">
        <f aca="false">A4445</f>
        <v>60</v>
      </c>
      <c r="I4445" s="0" t="n">
        <f aca="false">B4445</f>
        <v>18</v>
      </c>
    </row>
    <row r="4446" customFormat="false" ht="12.8" hidden="false" customHeight="false" outlineLevel="0" collapsed="false">
      <c r="A4446" s="0" t="n">
        <f aca="false">IF(B4445&lt;&gt;$D$1,A4445,A4445+1)</f>
        <v>60</v>
      </c>
      <c r="B4446" s="0" t="n">
        <f aca="false">IF(B4445&lt;&gt;$D$1,B4445+1,1)</f>
        <v>19</v>
      </c>
      <c r="C4446" s="0" t="str">
        <f aca="false">IFERROR(VLOOKUP(A4446,'Province Map'!$A$2:$BX$77,(MATCH(B4446,'Province Map'!$B$2:$BX$2,0)+1),0),"")</f>
        <v/>
      </c>
      <c r="D4446" s="0" t="str">
        <f aca="false">IF(C4446="T","T","")</f>
        <v/>
      </c>
      <c r="E4446" s="0" t="str">
        <f aca="false">IF(D4446="T",COUNTIF($D$3:$D4446,"T"),"")</f>
        <v/>
      </c>
      <c r="F4446" s="0" t="str">
        <f aca="false">IF(C4446="S","S","")</f>
        <v/>
      </c>
      <c r="G4446" s="0" t="str">
        <f aca="false">IF(F4446="S",COUNTIF($F$3:$F4446,"S"),"")</f>
        <v/>
      </c>
      <c r="H4446" s="0" t="n">
        <f aca="false">A4446</f>
        <v>60</v>
      </c>
      <c r="I4446" s="0" t="n">
        <f aca="false">B4446</f>
        <v>19</v>
      </c>
    </row>
    <row r="4447" customFormat="false" ht="12.8" hidden="false" customHeight="false" outlineLevel="0" collapsed="false">
      <c r="A4447" s="0" t="n">
        <f aca="false">IF(B4446&lt;&gt;$D$1,A4446,A4446+1)</f>
        <v>60</v>
      </c>
      <c r="B4447" s="0" t="n">
        <f aca="false">IF(B4446&lt;&gt;$D$1,B4446+1,1)</f>
        <v>20</v>
      </c>
      <c r="C4447" s="0" t="str">
        <f aca="false">IFERROR(VLOOKUP(A4447,'Province Map'!$A$2:$BX$77,(MATCH(B4447,'Province Map'!$B$2:$BX$2,0)+1),0),"")</f>
        <v/>
      </c>
      <c r="D4447" s="0" t="str">
        <f aca="false">IF(C4447="T","T","")</f>
        <v/>
      </c>
      <c r="E4447" s="0" t="str">
        <f aca="false">IF(D4447="T",COUNTIF($D$3:$D4447,"T"),"")</f>
        <v/>
      </c>
      <c r="F4447" s="0" t="str">
        <f aca="false">IF(C4447="S","S","")</f>
        <v/>
      </c>
      <c r="G4447" s="0" t="str">
        <f aca="false">IF(F4447="S",COUNTIF($F$3:$F4447,"S"),"")</f>
        <v/>
      </c>
      <c r="H4447" s="0" t="n">
        <f aca="false">A4447</f>
        <v>60</v>
      </c>
      <c r="I4447" s="0" t="n">
        <f aca="false">B4447</f>
        <v>20</v>
      </c>
    </row>
    <row r="4448" customFormat="false" ht="12.8" hidden="false" customHeight="false" outlineLevel="0" collapsed="false">
      <c r="A4448" s="0" t="n">
        <f aca="false">IF(B4447&lt;&gt;$D$1,A4447,A4447+1)</f>
        <v>60</v>
      </c>
      <c r="B4448" s="0" t="n">
        <f aca="false">IF(B4447&lt;&gt;$D$1,B4447+1,1)</f>
        <v>21</v>
      </c>
      <c r="C4448" s="0" t="str">
        <f aca="false">IFERROR(VLOOKUP(A4448,'Province Map'!$A$2:$BX$77,(MATCH(B4448,'Province Map'!$B$2:$BX$2,0)+1),0),"")</f>
        <v/>
      </c>
      <c r="D4448" s="0" t="str">
        <f aca="false">IF(C4448="T","T","")</f>
        <v/>
      </c>
      <c r="E4448" s="0" t="str">
        <f aca="false">IF(D4448="T",COUNTIF($D$3:$D4448,"T"),"")</f>
        <v/>
      </c>
      <c r="F4448" s="0" t="str">
        <f aca="false">IF(C4448="S","S","")</f>
        <v/>
      </c>
      <c r="G4448" s="0" t="str">
        <f aca="false">IF(F4448="S",COUNTIF($F$3:$F4448,"S"),"")</f>
        <v/>
      </c>
      <c r="H4448" s="0" t="n">
        <f aca="false">A4448</f>
        <v>60</v>
      </c>
      <c r="I4448" s="0" t="n">
        <f aca="false">B4448</f>
        <v>21</v>
      </c>
    </row>
    <row r="4449" customFormat="false" ht="12.8" hidden="false" customHeight="false" outlineLevel="0" collapsed="false">
      <c r="A4449" s="0" t="n">
        <f aca="false">IF(B4448&lt;&gt;$D$1,A4448,A4448+1)</f>
        <v>60</v>
      </c>
      <c r="B4449" s="0" t="n">
        <f aca="false">IF(B4448&lt;&gt;$D$1,B4448+1,1)</f>
        <v>22</v>
      </c>
      <c r="C4449" s="0" t="str">
        <f aca="false">IFERROR(VLOOKUP(A4449,'Province Map'!$A$2:$BX$77,(MATCH(B4449,'Province Map'!$B$2:$BX$2,0)+1),0),"")</f>
        <v/>
      </c>
      <c r="D4449" s="0" t="str">
        <f aca="false">IF(C4449="T","T","")</f>
        <v/>
      </c>
      <c r="E4449" s="0" t="str">
        <f aca="false">IF(D4449="T",COUNTIF($D$3:$D4449,"T"),"")</f>
        <v/>
      </c>
      <c r="F4449" s="0" t="str">
        <f aca="false">IF(C4449="S","S","")</f>
        <v/>
      </c>
      <c r="G4449" s="0" t="str">
        <f aca="false">IF(F4449="S",COUNTIF($F$3:$F4449,"S"),"")</f>
        <v/>
      </c>
      <c r="H4449" s="0" t="n">
        <f aca="false">A4449</f>
        <v>60</v>
      </c>
      <c r="I4449" s="0" t="n">
        <f aca="false">B4449</f>
        <v>22</v>
      </c>
    </row>
    <row r="4450" customFormat="false" ht="12.8" hidden="false" customHeight="false" outlineLevel="0" collapsed="false">
      <c r="A4450" s="0" t="n">
        <f aca="false">IF(B4449&lt;&gt;$D$1,A4449,A4449+1)</f>
        <v>60</v>
      </c>
      <c r="B4450" s="0" t="n">
        <f aca="false">IF(B4449&lt;&gt;$D$1,B4449+1,1)</f>
        <v>23</v>
      </c>
      <c r="C4450" s="0" t="str">
        <f aca="false">IFERROR(VLOOKUP(A4450,'Province Map'!$A$2:$BX$77,(MATCH(B4450,'Province Map'!$B$2:$BX$2,0)+1),0),"")</f>
        <v/>
      </c>
      <c r="D4450" s="0" t="str">
        <f aca="false">IF(C4450="T","T","")</f>
        <v/>
      </c>
      <c r="E4450" s="0" t="str">
        <f aca="false">IF(D4450="T",COUNTIF($D$3:$D4450,"T"),"")</f>
        <v/>
      </c>
      <c r="F4450" s="0" t="str">
        <f aca="false">IF(C4450="S","S","")</f>
        <v/>
      </c>
      <c r="G4450" s="0" t="str">
        <f aca="false">IF(F4450="S",COUNTIF($F$3:$F4450,"S"),"")</f>
        <v/>
      </c>
      <c r="H4450" s="0" t="n">
        <f aca="false">A4450</f>
        <v>60</v>
      </c>
      <c r="I4450" s="0" t="n">
        <f aca="false">B4450</f>
        <v>23</v>
      </c>
    </row>
    <row r="4451" customFormat="false" ht="12.8" hidden="false" customHeight="false" outlineLevel="0" collapsed="false">
      <c r="A4451" s="0" t="n">
        <f aca="false">IF(B4450&lt;&gt;$D$1,A4450,A4450+1)</f>
        <v>60</v>
      </c>
      <c r="B4451" s="0" t="n">
        <f aca="false">IF(B4450&lt;&gt;$D$1,B4450+1,1)</f>
        <v>24</v>
      </c>
      <c r="C4451" s="0" t="str">
        <f aca="false">IFERROR(VLOOKUP(A4451,'Province Map'!$A$2:$BX$77,(MATCH(B4451,'Province Map'!$B$2:$BX$2,0)+1),0),"")</f>
        <v/>
      </c>
      <c r="D4451" s="0" t="str">
        <f aca="false">IF(C4451="T","T","")</f>
        <v/>
      </c>
      <c r="E4451" s="0" t="str">
        <f aca="false">IF(D4451="T",COUNTIF($D$3:$D4451,"T"),"")</f>
        <v/>
      </c>
      <c r="F4451" s="0" t="str">
        <f aca="false">IF(C4451="S","S","")</f>
        <v/>
      </c>
      <c r="G4451" s="0" t="str">
        <f aca="false">IF(F4451="S",COUNTIF($F$3:$F4451,"S"),"")</f>
        <v/>
      </c>
      <c r="H4451" s="0" t="n">
        <f aca="false">A4451</f>
        <v>60</v>
      </c>
      <c r="I4451" s="0" t="n">
        <f aca="false">B4451</f>
        <v>24</v>
      </c>
    </row>
    <row r="4452" customFormat="false" ht="12.8" hidden="false" customHeight="false" outlineLevel="0" collapsed="false">
      <c r="A4452" s="0" t="n">
        <f aca="false">IF(B4451&lt;&gt;$D$1,A4451,A4451+1)</f>
        <v>60</v>
      </c>
      <c r="B4452" s="0" t="n">
        <f aca="false">IF(B4451&lt;&gt;$D$1,B4451+1,1)</f>
        <v>25</v>
      </c>
      <c r="C4452" s="0" t="str">
        <f aca="false">IFERROR(VLOOKUP(A4452,'Province Map'!$A$2:$BX$77,(MATCH(B4452,'Province Map'!$B$2:$BX$2,0)+1),0),"")</f>
        <v/>
      </c>
      <c r="D4452" s="0" t="str">
        <f aca="false">IF(C4452="T","T","")</f>
        <v/>
      </c>
      <c r="E4452" s="0" t="str">
        <f aca="false">IF(D4452="T",COUNTIF($D$3:$D4452,"T"),"")</f>
        <v/>
      </c>
      <c r="F4452" s="0" t="str">
        <f aca="false">IF(C4452="S","S","")</f>
        <v/>
      </c>
      <c r="G4452" s="0" t="str">
        <f aca="false">IF(F4452="S",COUNTIF($F$3:$F4452,"S"),"")</f>
        <v/>
      </c>
      <c r="H4452" s="0" t="n">
        <f aca="false">A4452</f>
        <v>60</v>
      </c>
      <c r="I4452" s="0" t="n">
        <f aca="false">B4452</f>
        <v>25</v>
      </c>
    </row>
    <row r="4453" customFormat="false" ht="12.8" hidden="false" customHeight="false" outlineLevel="0" collapsed="false">
      <c r="A4453" s="0" t="n">
        <f aca="false">IF(B4452&lt;&gt;$D$1,A4452,A4452+1)</f>
        <v>60</v>
      </c>
      <c r="B4453" s="0" t="n">
        <f aca="false">IF(B4452&lt;&gt;$D$1,B4452+1,1)</f>
        <v>26</v>
      </c>
      <c r="C4453" s="0" t="str">
        <f aca="false">IFERROR(VLOOKUP(A4453,'Province Map'!$A$2:$BX$77,(MATCH(B4453,'Province Map'!$B$2:$BX$2,0)+1),0),"")</f>
        <v/>
      </c>
      <c r="D4453" s="0" t="str">
        <f aca="false">IF(C4453="T","T","")</f>
        <v/>
      </c>
      <c r="E4453" s="0" t="str">
        <f aca="false">IF(D4453="T",COUNTIF($D$3:$D4453,"T"),"")</f>
        <v/>
      </c>
      <c r="F4453" s="0" t="str">
        <f aca="false">IF(C4453="S","S","")</f>
        <v/>
      </c>
      <c r="G4453" s="0" t="str">
        <f aca="false">IF(F4453="S",COUNTIF($F$3:$F4453,"S"),"")</f>
        <v/>
      </c>
      <c r="H4453" s="0" t="n">
        <f aca="false">A4453</f>
        <v>60</v>
      </c>
      <c r="I4453" s="0" t="n">
        <f aca="false">B4453</f>
        <v>26</v>
      </c>
    </row>
    <row r="4454" customFormat="false" ht="12.8" hidden="false" customHeight="false" outlineLevel="0" collapsed="false">
      <c r="A4454" s="0" t="n">
        <f aca="false">IF(B4453&lt;&gt;$D$1,A4453,A4453+1)</f>
        <v>60</v>
      </c>
      <c r="B4454" s="0" t="n">
        <f aca="false">IF(B4453&lt;&gt;$D$1,B4453+1,1)</f>
        <v>27</v>
      </c>
      <c r="C4454" s="0" t="str">
        <f aca="false">IFERROR(VLOOKUP(A4454,'Province Map'!$A$2:$BX$77,(MATCH(B4454,'Province Map'!$B$2:$BX$2,0)+1),0),"")</f>
        <v/>
      </c>
      <c r="D4454" s="0" t="str">
        <f aca="false">IF(C4454="T","T","")</f>
        <v/>
      </c>
      <c r="E4454" s="0" t="str">
        <f aca="false">IF(D4454="T",COUNTIF($D$3:$D4454,"T"),"")</f>
        <v/>
      </c>
      <c r="F4454" s="0" t="str">
        <f aca="false">IF(C4454="S","S","")</f>
        <v/>
      </c>
      <c r="G4454" s="0" t="str">
        <f aca="false">IF(F4454="S",COUNTIF($F$3:$F4454,"S"),"")</f>
        <v/>
      </c>
      <c r="H4454" s="0" t="n">
        <f aca="false">A4454</f>
        <v>60</v>
      </c>
      <c r="I4454" s="0" t="n">
        <f aca="false">B4454</f>
        <v>27</v>
      </c>
    </row>
    <row r="4455" customFormat="false" ht="12.8" hidden="false" customHeight="false" outlineLevel="0" collapsed="false">
      <c r="A4455" s="0" t="n">
        <f aca="false">IF(B4454&lt;&gt;$D$1,A4454,A4454+1)</f>
        <v>60</v>
      </c>
      <c r="B4455" s="0" t="n">
        <f aca="false">IF(B4454&lt;&gt;$D$1,B4454+1,1)</f>
        <v>28</v>
      </c>
      <c r="C4455" s="0" t="str">
        <f aca="false">IFERROR(VLOOKUP(A4455,'Province Map'!$A$2:$BX$77,(MATCH(B4455,'Province Map'!$B$2:$BX$2,0)+1),0),"")</f>
        <v/>
      </c>
      <c r="D4455" s="0" t="str">
        <f aca="false">IF(C4455="T","T","")</f>
        <v/>
      </c>
      <c r="E4455" s="0" t="str">
        <f aca="false">IF(D4455="T",COUNTIF($D$3:$D4455,"T"),"")</f>
        <v/>
      </c>
      <c r="F4455" s="0" t="str">
        <f aca="false">IF(C4455="S","S","")</f>
        <v/>
      </c>
      <c r="G4455" s="0" t="str">
        <f aca="false">IF(F4455="S",COUNTIF($F$3:$F4455,"S"),"")</f>
        <v/>
      </c>
      <c r="H4455" s="0" t="n">
        <f aca="false">A4455</f>
        <v>60</v>
      </c>
      <c r="I4455" s="0" t="n">
        <f aca="false">B4455</f>
        <v>28</v>
      </c>
    </row>
    <row r="4456" customFormat="false" ht="12.8" hidden="false" customHeight="false" outlineLevel="0" collapsed="false">
      <c r="A4456" s="0" t="n">
        <f aca="false">IF(B4455&lt;&gt;$D$1,A4455,A4455+1)</f>
        <v>60</v>
      </c>
      <c r="B4456" s="0" t="n">
        <f aca="false">IF(B4455&lt;&gt;$D$1,B4455+1,1)</f>
        <v>29</v>
      </c>
      <c r="C4456" s="0" t="str">
        <f aca="false">IFERROR(VLOOKUP(A4456,'Province Map'!$A$2:$BX$77,(MATCH(B4456,'Province Map'!$B$2:$BX$2,0)+1),0),"")</f>
        <v/>
      </c>
      <c r="D4456" s="0" t="str">
        <f aca="false">IF(C4456="T","T","")</f>
        <v/>
      </c>
      <c r="E4456" s="0" t="str">
        <f aca="false">IF(D4456="T",COUNTIF($D$3:$D4456,"T"),"")</f>
        <v/>
      </c>
      <c r="F4456" s="0" t="str">
        <f aca="false">IF(C4456="S","S","")</f>
        <v/>
      </c>
      <c r="G4456" s="0" t="str">
        <f aca="false">IF(F4456="S",COUNTIF($F$3:$F4456,"S"),"")</f>
        <v/>
      </c>
      <c r="H4456" s="0" t="n">
        <f aca="false">A4456</f>
        <v>60</v>
      </c>
      <c r="I4456" s="0" t="n">
        <f aca="false">B4456</f>
        <v>29</v>
      </c>
    </row>
    <row r="4457" customFormat="false" ht="12.8" hidden="false" customHeight="false" outlineLevel="0" collapsed="false">
      <c r="A4457" s="0" t="n">
        <f aca="false">IF(B4456&lt;&gt;$D$1,A4456,A4456+1)</f>
        <v>60</v>
      </c>
      <c r="B4457" s="0" t="n">
        <f aca="false">IF(B4456&lt;&gt;$D$1,B4456+1,1)</f>
        <v>30</v>
      </c>
      <c r="C4457" s="0" t="str">
        <f aca="false">IFERROR(VLOOKUP(A4457,'Province Map'!$A$2:$BX$77,(MATCH(B4457,'Province Map'!$B$2:$BX$2,0)+1),0),"")</f>
        <v/>
      </c>
      <c r="D4457" s="0" t="str">
        <f aca="false">IF(C4457="T","T","")</f>
        <v/>
      </c>
      <c r="E4457" s="0" t="str">
        <f aca="false">IF(D4457="T",COUNTIF($D$3:$D4457,"T"),"")</f>
        <v/>
      </c>
      <c r="F4457" s="0" t="str">
        <f aca="false">IF(C4457="S","S","")</f>
        <v/>
      </c>
      <c r="G4457" s="0" t="str">
        <f aca="false">IF(F4457="S",COUNTIF($F$3:$F4457,"S"),"")</f>
        <v/>
      </c>
      <c r="H4457" s="0" t="n">
        <f aca="false">A4457</f>
        <v>60</v>
      </c>
      <c r="I4457" s="0" t="n">
        <f aca="false">B4457</f>
        <v>30</v>
      </c>
    </row>
    <row r="4458" customFormat="false" ht="12.8" hidden="false" customHeight="false" outlineLevel="0" collapsed="false">
      <c r="A4458" s="0" t="n">
        <f aca="false">IF(B4457&lt;&gt;$D$1,A4457,A4457+1)</f>
        <v>60</v>
      </c>
      <c r="B4458" s="0" t="n">
        <f aca="false">IF(B4457&lt;&gt;$D$1,B4457+1,1)</f>
        <v>31</v>
      </c>
      <c r="C4458" s="0" t="str">
        <f aca="false">IFERROR(VLOOKUP(A4458,'Province Map'!$A$2:$BX$77,(MATCH(B4458,'Province Map'!$B$2:$BX$2,0)+1),0),"")</f>
        <v/>
      </c>
      <c r="D4458" s="0" t="str">
        <f aca="false">IF(C4458="T","T","")</f>
        <v/>
      </c>
      <c r="E4458" s="0" t="str">
        <f aca="false">IF(D4458="T",COUNTIF($D$3:$D4458,"T"),"")</f>
        <v/>
      </c>
      <c r="F4458" s="0" t="str">
        <f aca="false">IF(C4458="S","S","")</f>
        <v/>
      </c>
      <c r="G4458" s="0" t="str">
        <f aca="false">IF(F4458="S",COUNTIF($F$3:$F4458,"S"),"")</f>
        <v/>
      </c>
      <c r="H4458" s="0" t="n">
        <f aca="false">A4458</f>
        <v>60</v>
      </c>
      <c r="I4458" s="0" t="n">
        <f aca="false">B4458</f>
        <v>31</v>
      </c>
    </row>
    <row r="4459" customFormat="false" ht="12.8" hidden="false" customHeight="false" outlineLevel="0" collapsed="false">
      <c r="A4459" s="0" t="n">
        <f aca="false">IF(B4458&lt;&gt;$D$1,A4458,A4458+1)</f>
        <v>60</v>
      </c>
      <c r="B4459" s="0" t="n">
        <f aca="false">IF(B4458&lt;&gt;$D$1,B4458+1,1)</f>
        <v>32</v>
      </c>
      <c r="C4459" s="0" t="str">
        <f aca="false">IFERROR(VLOOKUP(A4459,'Province Map'!$A$2:$BX$77,(MATCH(B4459,'Province Map'!$B$2:$BX$2,0)+1),0),"")</f>
        <v/>
      </c>
      <c r="D4459" s="0" t="str">
        <f aca="false">IF(C4459="T","T","")</f>
        <v/>
      </c>
      <c r="E4459" s="0" t="str">
        <f aca="false">IF(D4459="T",COUNTIF($D$3:$D4459,"T"),"")</f>
        <v/>
      </c>
      <c r="F4459" s="0" t="str">
        <f aca="false">IF(C4459="S","S","")</f>
        <v/>
      </c>
      <c r="G4459" s="0" t="str">
        <f aca="false">IF(F4459="S",COUNTIF($F$3:$F4459,"S"),"")</f>
        <v/>
      </c>
      <c r="H4459" s="0" t="n">
        <f aca="false">A4459</f>
        <v>60</v>
      </c>
      <c r="I4459" s="0" t="n">
        <f aca="false">B4459</f>
        <v>32</v>
      </c>
    </row>
    <row r="4460" customFormat="false" ht="12.8" hidden="false" customHeight="false" outlineLevel="0" collapsed="false">
      <c r="A4460" s="0" t="n">
        <f aca="false">IF(B4459&lt;&gt;$D$1,A4459,A4459+1)</f>
        <v>60</v>
      </c>
      <c r="B4460" s="0" t="n">
        <f aca="false">IF(B4459&lt;&gt;$D$1,B4459+1,1)</f>
        <v>33</v>
      </c>
      <c r="C4460" s="0" t="str">
        <f aca="false">IFERROR(VLOOKUP(A4460,'Province Map'!$A$2:$BX$77,(MATCH(B4460,'Province Map'!$B$2:$BX$2,0)+1),0),"")</f>
        <v/>
      </c>
      <c r="D4460" s="0" t="str">
        <f aca="false">IF(C4460="T","T","")</f>
        <v/>
      </c>
      <c r="E4460" s="0" t="str">
        <f aca="false">IF(D4460="T",COUNTIF($D$3:$D4460,"T"),"")</f>
        <v/>
      </c>
      <c r="F4460" s="0" t="str">
        <f aca="false">IF(C4460="S","S","")</f>
        <v/>
      </c>
      <c r="G4460" s="0" t="str">
        <f aca="false">IF(F4460="S",COUNTIF($F$3:$F4460,"S"),"")</f>
        <v/>
      </c>
      <c r="H4460" s="0" t="n">
        <f aca="false">A4460</f>
        <v>60</v>
      </c>
      <c r="I4460" s="0" t="n">
        <f aca="false">B4460</f>
        <v>33</v>
      </c>
    </row>
    <row r="4461" customFormat="false" ht="12.8" hidden="false" customHeight="false" outlineLevel="0" collapsed="false">
      <c r="A4461" s="0" t="n">
        <f aca="false">IF(B4460&lt;&gt;$D$1,A4460,A4460+1)</f>
        <v>60</v>
      </c>
      <c r="B4461" s="0" t="n">
        <f aca="false">IF(B4460&lt;&gt;$D$1,B4460+1,1)</f>
        <v>34</v>
      </c>
      <c r="C4461" s="0" t="str">
        <f aca="false">IFERROR(VLOOKUP(A4461,'Province Map'!$A$2:$BX$77,(MATCH(B4461,'Province Map'!$B$2:$BX$2,0)+1),0),"")</f>
        <v/>
      </c>
      <c r="D4461" s="0" t="str">
        <f aca="false">IF(C4461="T","T","")</f>
        <v/>
      </c>
      <c r="E4461" s="0" t="str">
        <f aca="false">IF(D4461="T",COUNTIF($D$3:$D4461,"T"),"")</f>
        <v/>
      </c>
      <c r="F4461" s="0" t="str">
        <f aca="false">IF(C4461="S","S","")</f>
        <v/>
      </c>
      <c r="G4461" s="0" t="str">
        <f aca="false">IF(F4461="S",COUNTIF($F$3:$F4461,"S"),"")</f>
        <v/>
      </c>
      <c r="H4461" s="0" t="n">
        <f aca="false">A4461</f>
        <v>60</v>
      </c>
      <c r="I4461" s="0" t="n">
        <f aca="false">B4461</f>
        <v>34</v>
      </c>
    </row>
    <row r="4462" customFormat="false" ht="12.8" hidden="false" customHeight="false" outlineLevel="0" collapsed="false">
      <c r="A4462" s="0" t="n">
        <f aca="false">IF(B4461&lt;&gt;$D$1,A4461,A4461+1)</f>
        <v>60</v>
      </c>
      <c r="B4462" s="0" t="n">
        <f aca="false">IF(B4461&lt;&gt;$D$1,B4461+1,1)</f>
        <v>35</v>
      </c>
      <c r="C4462" s="0" t="str">
        <f aca="false">IFERROR(VLOOKUP(A4462,'Province Map'!$A$2:$BX$77,(MATCH(B4462,'Province Map'!$B$2:$BX$2,0)+1),0),"")</f>
        <v/>
      </c>
      <c r="D4462" s="0" t="str">
        <f aca="false">IF(C4462="T","T","")</f>
        <v/>
      </c>
      <c r="E4462" s="0" t="str">
        <f aca="false">IF(D4462="T",COUNTIF($D$3:$D4462,"T"),"")</f>
        <v/>
      </c>
      <c r="F4462" s="0" t="str">
        <f aca="false">IF(C4462="S","S","")</f>
        <v/>
      </c>
      <c r="G4462" s="0" t="str">
        <f aca="false">IF(F4462="S",COUNTIF($F$3:$F4462,"S"),"")</f>
        <v/>
      </c>
      <c r="H4462" s="0" t="n">
        <f aca="false">A4462</f>
        <v>60</v>
      </c>
      <c r="I4462" s="0" t="n">
        <f aca="false">B4462</f>
        <v>35</v>
      </c>
    </row>
    <row r="4463" customFormat="false" ht="12.8" hidden="false" customHeight="false" outlineLevel="0" collapsed="false">
      <c r="A4463" s="0" t="n">
        <f aca="false">IF(B4462&lt;&gt;$D$1,A4462,A4462+1)</f>
        <v>60</v>
      </c>
      <c r="B4463" s="0" t="n">
        <f aca="false">IF(B4462&lt;&gt;$D$1,B4462+1,1)</f>
        <v>36</v>
      </c>
      <c r="C4463" s="0" t="str">
        <f aca="false">IFERROR(VLOOKUP(A4463,'Province Map'!$A$2:$BX$77,(MATCH(B4463,'Province Map'!$B$2:$BX$2,0)+1),0),"")</f>
        <v/>
      </c>
      <c r="D4463" s="0" t="str">
        <f aca="false">IF(C4463="T","T","")</f>
        <v/>
      </c>
      <c r="E4463" s="0" t="str">
        <f aca="false">IF(D4463="T",COUNTIF($D$3:$D4463,"T"),"")</f>
        <v/>
      </c>
      <c r="F4463" s="0" t="str">
        <f aca="false">IF(C4463="S","S","")</f>
        <v/>
      </c>
      <c r="G4463" s="0" t="str">
        <f aca="false">IF(F4463="S",COUNTIF($F$3:$F4463,"S"),"")</f>
        <v/>
      </c>
      <c r="H4463" s="0" t="n">
        <f aca="false">A4463</f>
        <v>60</v>
      </c>
      <c r="I4463" s="0" t="n">
        <f aca="false">B4463</f>
        <v>36</v>
      </c>
    </row>
    <row r="4464" customFormat="false" ht="12.8" hidden="false" customHeight="false" outlineLevel="0" collapsed="false">
      <c r="A4464" s="0" t="n">
        <f aca="false">IF(B4463&lt;&gt;$D$1,A4463,A4463+1)</f>
        <v>60</v>
      </c>
      <c r="B4464" s="0" t="n">
        <f aca="false">IF(B4463&lt;&gt;$D$1,B4463+1,1)</f>
        <v>37</v>
      </c>
      <c r="C4464" s="0" t="str">
        <f aca="false">IFERROR(VLOOKUP(A4464,'Province Map'!$A$2:$BX$77,(MATCH(B4464,'Province Map'!$B$2:$BX$2,0)+1),0),"")</f>
        <v/>
      </c>
      <c r="D4464" s="0" t="str">
        <f aca="false">IF(C4464="T","T","")</f>
        <v/>
      </c>
      <c r="E4464" s="0" t="str">
        <f aca="false">IF(D4464="T",COUNTIF($D$3:$D4464,"T"),"")</f>
        <v/>
      </c>
      <c r="F4464" s="0" t="str">
        <f aca="false">IF(C4464="S","S","")</f>
        <v/>
      </c>
      <c r="G4464" s="0" t="str">
        <f aca="false">IF(F4464="S",COUNTIF($F$3:$F4464,"S"),"")</f>
        <v/>
      </c>
      <c r="H4464" s="0" t="n">
        <f aca="false">A4464</f>
        <v>60</v>
      </c>
      <c r="I4464" s="0" t="n">
        <f aca="false">B4464</f>
        <v>37</v>
      </c>
    </row>
    <row r="4465" customFormat="false" ht="12.8" hidden="false" customHeight="false" outlineLevel="0" collapsed="false">
      <c r="A4465" s="0" t="n">
        <f aca="false">IF(B4464&lt;&gt;$D$1,A4464,A4464+1)</f>
        <v>60</v>
      </c>
      <c r="B4465" s="0" t="n">
        <f aca="false">IF(B4464&lt;&gt;$D$1,B4464+1,1)</f>
        <v>38</v>
      </c>
      <c r="C4465" s="0" t="str">
        <f aca="false">IFERROR(VLOOKUP(A4465,'Province Map'!$A$2:$BX$77,(MATCH(B4465,'Province Map'!$B$2:$BX$2,0)+1),0),"")</f>
        <v/>
      </c>
      <c r="D4465" s="0" t="str">
        <f aca="false">IF(C4465="T","T","")</f>
        <v/>
      </c>
      <c r="E4465" s="0" t="str">
        <f aca="false">IF(D4465="T",COUNTIF($D$3:$D4465,"T"),"")</f>
        <v/>
      </c>
      <c r="F4465" s="0" t="str">
        <f aca="false">IF(C4465="S","S","")</f>
        <v/>
      </c>
      <c r="G4465" s="0" t="str">
        <f aca="false">IF(F4465="S",COUNTIF($F$3:$F4465,"S"),"")</f>
        <v/>
      </c>
      <c r="H4465" s="0" t="n">
        <f aca="false">A4465</f>
        <v>60</v>
      </c>
      <c r="I4465" s="0" t="n">
        <f aca="false">B4465</f>
        <v>38</v>
      </c>
    </row>
    <row r="4466" customFormat="false" ht="12.8" hidden="false" customHeight="false" outlineLevel="0" collapsed="false">
      <c r="A4466" s="0" t="n">
        <f aca="false">IF(B4465&lt;&gt;$D$1,A4465,A4465+1)</f>
        <v>60</v>
      </c>
      <c r="B4466" s="0" t="n">
        <f aca="false">IF(B4465&lt;&gt;$D$1,B4465+1,1)</f>
        <v>39</v>
      </c>
      <c r="C4466" s="0" t="str">
        <f aca="false">IFERROR(VLOOKUP(A4466,'Province Map'!$A$2:$BX$77,(MATCH(B4466,'Province Map'!$B$2:$BX$2,0)+1),0),"")</f>
        <v/>
      </c>
      <c r="D4466" s="0" t="str">
        <f aca="false">IF(C4466="T","T","")</f>
        <v/>
      </c>
      <c r="E4466" s="0" t="str">
        <f aca="false">IF(D4466="T",COUNTIF($D$3:$D4466,"T"),"")</f>
        <v/>
      </c>
      <c r="F4466" s="0" t="str">
        <f aca="false">IF(C4466="S","S","")</f>
        <v/>
      </c>
      <c r="G4466" s="0" t="str">
        <f aca="false">IF(F4466="S",COUNTIF($F$3:$F4466,"S"),"")</f>
        <v/>
      </c>
      <c r="H4466" s="0" t="n">
        <f aca="false">A4466</f>
        <v>60</v>
      </c>
      <c r="I4466" s="0" t="n">
        <f aca="false">B4466</f>
        <v>39</v>
      </c>
    </row>
    <row r="4467" customFormat="false" ht="12.8" hidden="false" customHeight="false" outlineLevel="0" collapsed="false">
      <c r="A4467" s="0" t="n">
        <f aca="false">IF(B4466&lt;&gt;$D$1,A4466,A4466+1)</f>
        <v>60</v>
      </c>
      <c r="B4467" s="0" t="n">
        <f aca="false">IF(B4466&lt;&gt;$D$1,B4466+1,1)</f>
        <v>40</v>
      </c>
      <c r="C4467" s="0" t="str">
        <f aca="false">IFERROR(VLOOKUP(A4467,'Province Map'!$A$2:$BX$77,(MATCH(B4467,'Province Map'!$B$2:$BX$2,0)+1),0),"")</f>
        <v/>
      </c>
      <c r="D4467" s="0" t="str">
        <f aca="false">IF(C4467="T","T","")</f>
        <v/>
      </c>
      <c r="E4467" s="0" t="str">
        <f aca="false">IF(D4467="T",COUNTIF($D$3:$D4467,"T"),"")</f>
        <v/>
      </c>
      <c r="F4467" s="0" t="str">
        <f aca="false">IF(C4467="S","S","")</f>
        <v/>
      </c>
      <c r="G4467" s="0" t="str">
        <f aca="false">IF(F4467="S",COUNTIF($F$3:$F4467,"S"),"")</f>
        <v/>
      </c>
      <c r="H4467" s="0" t="n">
        <f aca="false">A4467</f>
        <v>60</v>
      </c>
      <c r="I4467" s="0" t="n">
        <f aca="false">B4467</f>
        <v>40</v>
      </c>
    </row>
    <row r="4468" customFormat="false" ht="12.8" hidden="false" customHeight="false" outlineLevel="0" collapsed="false">
      <c r="A4468" s="0" t="n">
        <f aca="false">IF(B4467&lt;&gt;$D$1,A4467,A4467+1)</f>
        <v>60</v>
      </c>
      <c r="B4468" s="0" t="n">
        <f aca="false">IF(B4467&lt;&gt;$D$1,B4467+1,1)</f>
        <v>41</v>
      </c>
      <c r="C4468" s="0" t="str">
        <f aca="false">IFERROR(VLOOKUP(A4468,'Province Map'!$A$2:$BX$77,(MATCH(B4468,'Province Map'!$B$2:$BX$2,0)+1),0),"")</f>
        <v/>
      </c>
      <c r="D4468" s="0" t="str">
        <f aca="false">IF(C4468="T","T","")</f>
        <v/>
      </c>
      <c r="E4468" s="0" t="str">
        <f aca="false">IF(D4468="T",COUNTIF($D$3:$D4468,"T"),"")</f>
        <v/>
      </c>
      <c r="F4468" s="0" t="str">
        <f aca="false">IF(C4468="S","S","")</f>
        <v/>
      </c>
      <c r="G4468" s="0" t="str">
        <f aca="false">IF(F4468="S",COUNTIF($F$3:$F4468,"S"),"")</f>
        <v/>
      </c>
      <c r="H4468" s="0" t="n">
        <f aca="false">A4468</f>
        <v>60</v>
      </c>
      <c r="I4468" s="0" t="n">
        <f aca="false">B4468</f>
        <v>41</v>
      </c>
    </row>
    <row r="4469" customFormat="false" ht="12.8" hidden="false" customHeight="false" outlineLevel="0" collapsed="false">
      <c r="A4469" s="0" t="n">
        <f aca="false">IF(B4468&lt;&gt;$D$1,A4468,A4468+1)</f>
        <v>60</v>
      </c>
      <c r="B4469" s="0" t="n">
        <f aca="false">IF(B4468&lt;&gt;$D$1,B4468+1,1)</f>
        <v>42</v>
      </c>
      <c r="C4469" s="0" t="str">
        <f aca="false">IFERROR(VLOOKUP(A4469,'Province Map'!$A$2:$BX$77,(MATCH(B4469,'Province Map'!$B$2:$BX$2,0)+1),0),"")</f>
        <v/>
      </c>
      <c r="D4469" s="0" t="str">
        <f aca="false">IF(C4469="T","T","")</f>
        <v/>
      </c>
      <c r="E4469" s="0" t="str">
        <f aca="false">IF(D4469="T",COUNTIF($D$3:$D4469,"T"),"")</f>
        <v/>
      </c>
      <c r="F4469" s="0" t="str">
        <f aca="false">IF(C4469="S","S","")</f>
        <v/>
      </c>
      <c r="G4469" s="0" t="str">
        <f aca="false">IF(F4469="S",COUNTIF($F$3:$F4469,"S"),"")</f>
        <v/>
      </c>
      <c r="H4469" s="0" t="n">
        <f aca="false">A4469</f>
        <v>60</v>
      </c>
      <c r="I4469" s="0" t="n">
        <f aca="false">B4469</f>
        <v>42</v>
      </c>
    </row>
    <row r="4470" customFormat="false" ht="12.8" hidden="false" customHeight="false" outlineLevel="0" collapsed="false">
      <c r="A4470" s="0" t="n">
        <f aca="false">IF(B4469&lt;&gt;$D$1,A4469,A4469+1)</f>
        <v>60</v>
      </c>
      <c r="B4470" s="0" t="n">
        <f aca="false">IF(B4469&lt;&gt;$D$1,B4469+1,1)</f>
        <v>43</v>
      </c>
      <c r="C4470" s="0" t="str">
        <f aca="false">IFERROR(VLOOKUP(A4470,'Province Map'!$A$2:$BX$77,(MATCH(B4470,'Province Map'!$B$2:$BX$2,0)+1),0),"")</f>
        <v/>
      </c>
      <c r="D4470" s="0" t="str">
        <f aca="false">IF(C4470="T","T","")</f>
        <v/>
      </c>
      <c r="E4470" s="0" t="str">
        <f aca="false">IF(D4470="T",COUNTIF($D$3:$D4470,"T"),"")</f>
        <v/>
      </c>
      <c r="F4470" s="0" t="str">
        <f aca="false">IF(C4470="S","S","")</f>
        <v/>
      </c>
      <c r="G4470" s="0" t="str">
        <f aca="false">IF(F4470="S",COUNTIF($F$3:$F4470,"S"),"")</f>
        <v/>
      </c>
      <c r="H4470" s="0" t="n">
        <f aca="false">A4470</f>
        <v>60</v>
      </c>
      <c r="I4470" s="0" t="n">
        <f aca="false">B4470</f>
        <v>43</v>
      </c>
    </row>
    <row r="4471" customFormat="false" ht="12.8" hidden="false" customHeight="false" outlineLevel="0" collapsed="false">
      <c r="A4471" s="0" t="n">
        <f aca="false">IF(B4470&lt;&gt;$D$1,A4470,A4470+1)</f>
        <v>60</v>
      </c>
      <c r="B4471" s="0" t="n">
        <f aca="false">IF(B4470&lt;&gt;$D$1,B4470+1,1)</f>
        <v>44</v>
      </c>
      <c r="C4471" s="0" t="str">
        <f aca="false">IFERROR(VLOOKUP(A4471,'Province Map'!$A$2:$BX$77,(MATCH(B4471,'Province Map'!$B$2:$BX$2,0)+1),0),"")</f>
        <v/>
      </c>
      <c r="D4471" s="0" t="str">
        <f aca="false">IF(C4471="T","T","")</f>
        <v/>
      </c>
      <c r="E4471" s="0" t="str">
        <f aca="false">IF(D4471="T",COUNTIF($D$3:$D4471,"T"),"")</f>
        <v/>
      </c>
      <c r="F4471" s="0" t="str">
        <f aca="false">IF(C4471="S","S","")</f>
        <v/>
      </c>
      <c r="G4471" s="0" t="str">
        <f aca="false">IF(F4471="S",COUNTIF($F$3:$F4471,"S"),"")</f>
        <v/>
      </c>
      <c r="H4471" s="0" t="n">
        <f aca="false">A4471</f>
        <v>60</v>
      </c>
      <c r="I4471" s="0" t="n">
        <f aca="false">B4471</f>
        <v>44</v>
      </c>
    </row>
    <row r="4472" customFormat="false" ht="12.8" hidden="false" customHeight="false" outlineLevel="0" collapsed="false">
      <c r="A4472" s="0" t="n">
        <f aca="false">IF(B4471&lt;&gt;$D$1,A4471,A4471+1)</f>
        <v>60</v>
      </c>
      <c r="B4472" s="0" t="n">
        <f aca="false">IF(B4471&lt;&gt;$D$1,B4471+1,1)</f>
        <v>45</v>
      </c>
      <c r="C4472" s="0" t="str">
        <f aca="false">IFERROR(VLOOKUP(A4472,'Province Map'!$A$2:$BX$77,(MATCH(B4472,'Province Map'!$B$2:$BX$2,0)+1),0),"")</f>
        <v/>
      </c>
      <c r="D4472" s="0" t="str">
        <f aca="false">IF(C4472="T","T","")</f>
        <v/>
      </c>
      <c r="E4472" s="0" t="str">
        <f aca="false">IF(D4472="T",COUNTIF($D$3:$D4472,"T"),"")</f>
        <v/>
      </c>
      <c r="F4472" s="0" t="str">
        <f aca="false">IF(C4472="S","S","")</f>
        <v/>
      </c>
      <c r="G4472" s="0" t="str">
        <f aca="false">IF(F4472="S",COUNTIF($F$3:$F4472,"S"),"")</f>
        <v/>
      </c>
      <c r="H4472" s="0" t="n">
        <f aca="false">A4472</f>
        <v>60</v>
      </c>
      <c r="I4472" s="0" t="n">
        <f aca="false">B4472</f>
        <v>45</v>
      </c>
    </row>
    <row r="4473" customFormat="false" ht="12.8" hidden="false" customHeight="false" outlineLevel="0" collapsed="false">
      <c r="A4473" s="0" t="n">
        <f aca="false">IF(B4472&lt;&gt;$D$1,A4472,A4472+1)</f>
        <v>60</v>
      </c>
      <c r="B4473" s="0" t="n">
        <f aca="false">IF(B4472&lt;&gt;$D$1,B4472+1,1)</f>
        <v>46</v>
      </c>
      <c r="C4473" s="0" t="str">
        <f aca="false">IFERROR(VLOOKUP(A4473,'Province Map'!$A$2:$BX$77,(MATCH(B4473,'Province Map'!$B$2:$BX$2,0)+1),0),"")</f>
        <v/>
      </c>
      <c r="D4473" s="0" t="str">
        <f aca="false">IF(C4473="T","T","")</f>
        <v/>
      </c>
      <c r="E4473" s="0" t="str">
        <f aca="false">IF(D4473="T",COUNTIF($D$3:$D4473,"T"),"")</f>
        <v/>
      </c>
      <c r="F4473" s="0" t="str">
        <f aca="false">IF(C4473="S","S","")</f>
        <v/>
      </c>
      <c r="G4473" s="0" t="str">
        <f aca="false">IF(F4473="S",COUNTIF($F$3:$F4473,"S"),"")</f>
        <v/>
      </c>
      <c r="H4473" s="0" t="n">
        <f aca="false">A4473</f>
        <v>60</v>
      </c>
      <c r="I4473" s="0" t="n">
        <f aca="false">B4473</f>
        <v>46</v>
      </c>
    </row>
    <row r="4474" customFormat="false" ht="12.8" hidden="false" customHeight="false" outlineLevel="0" collapsed="false">
      <c r="A4474" s="0" t="n">
        <f aca="false">IF(B4473&lt;&gt;$D$1,A4473,A4473+1)</f>
        <v>60</v>
      </c>
      <c r="B4474" s="0" t="n">
        <f aca="false">IF(B4473&lt;&gt;$D$1,B4473+1,1)</f>
        <v>47</v>
      </c>
      <c r="C4474" s="0" t="str">
        <f aca="false">IFERROR(VLOOKUP(A4474,'Province Map'!$A$2:$BX$77,(MATCH(B4474,'Province Map'!$B$2:$BX$2,0)+1),0),"")</f>
        <v/>
      </c>
      <c r="D4474" s="0" t="str">
        <f aca="false">IF(C4474="T","T","")</f>
        <v/>
      </c>
      <c r="E4474" s="0" t="str">
        <f aca="false">IF(D4474="T",COUNTIF($D$3:$D4474,"T"),"")</f>
        <v/>
      </c>
      <c r="F4474" s="0" t="str">
        <f aca="false">IF(C4474="S","S","")</f>
        <v/>
      </c>
      <c r="G4474" s="0" t="str">
        <f aca="false">IF(F4474="S",COUNTIF($F$3:$F4474,"S"),"")</f>
        <v/>
      </c>
      <c r="H4474" s="0" t="n">
        <f aca="false">A4474</f>
        <v>60</v>
      </c>
      <c r="I4474" s="0" t="n">
        <f aca="false">B4474</f>
        <v>47</v>
      </c>
    </row>
    <row r="4475" customFormat="false" ht="12.8" hidden="false" customHeight="false" outlineLevel="0" collapsed="false">
      <c r="A4475" s="0" t="n">
        <f aca="false">IF(B4474&lt;&gt;$D$1,A4474,A4474+1)</f>
        <v>60</v>
      </c>
      <c r="B4475" s="0" t="n">
        <f aca="false">IF(B4474&lt;&gt;$D$1,B4474+1,1)</f>
        <v>48</v>
      </c>
      <c r="C4475" s="0" t="str">
        <f aca="false">IFERROR(VLOOKUP(A4475,'Province Map'!$A$2:$BX$77,(MATCH(B4475,'Province Map'!$B$2:$BX$2,0)+1),0),"")</f>
        <v/>
      </c>
      <c r="D4475" s="0" t="str">
        <f aca="false">IF(C4475="T","T","")</f>
        <v/>
      </c>
      <c r="E4475" s="0" t="str">
        <f aca="false">IF(D4475="T",COUNTIF($D$3:$D4475,"T"),"")</f>
        <v/>
      </c>
      <c r="F4475" s="0" t="str">
        <f aca="false">IF(C4475="S","S","")</f>
        <v/>
      </c>
      <c r="G4475" s="0" t="str">
        <f aca="false">IF(F4475="S",COUNTIF($F$3:$F4475,"S"),"")</f>
        <v/>
      </c>
      <c r="H4475" s="0" t="n">
        <f aca="false">A4475</f>
        <v>60</v>
      </c>
      <c r="I4475" s="0" t="n">
        <f aca="false">B4475</f>
        <v>48</v>
      </c>
    </row>
    <row r="4476" customFormat="false" ht="12.8" hidden="false" customHeight="false" outlineLevel="0" collapsed="false">
      <c r="A4476" s="0" t="n">
        <f aca="false">IF(B4475&lt;&gt;$D$1,A4475,A4475+1)</f>
        <v>60</v>
      </c>
      <c r="B4476" s="0" t="n">
        <f aca="false">IF(B4475&lt;&gt;$D$1,B4475+1,1)</f>
        <v>49</v>
      </c>
      <c r="C4476" s="0" t="str">
        <f aca="false">IFERROR(VLOOKUP(A4476,'Province Map'!$A$2:$BX$77,(MATCH(B4476,'Province Map'!$B$2:$BX$2,0)+1),0),"")</f>
        <v/>
      </c>
      <c r="D4476" s="0" t="str">
        <f aca="false">IF(C4476="T","T","")</f>
        <v/>
      </c>
      <c r="E4476" s="0" t="str">
        <f aca="false">IF(D4476="T",COUNTIF($D$3:$D4476,"T"),"")</f>
        <v/>
      </c>
      <c r="F4476" s="0" t="str">
        <f aca="false">IF(C4476="S","S","")</f>
        <v/>
      </c>
      <c r="G4476" s="0" t="str">
        <f aca="false">IF(F4476="S",COUNTIF($F$3:$F4476,"S"),"")</f>
        <v/>
      </c>
      <c r="H4476" s="0" t="n">
        <f aca="false">A4476</f>
        <v>60</v>
      </c>
      <c r="I4476" s="0" t="n">
        <f aca="false">B4476</f>
        <v>49</v>
      </c>
    </row>
    <row r="4477" customFormat="false" ht="12.8" hidden="false" customHeight="false" outlineLevel="0" collapsed="false">
      <c r="A4477" s="0" t="n">
        <f aca="false">IF(B4476&lt;&gt;$D$1,A4476,A4476+1)</f>
        <v>60</v>
      </c>
      <c r="B4477" s="0" t="n">
        <f aca="false">IF(B4476&lt;&gt;$D$1,B4476+1,1)</f>
        <v>50</v>
      </c>
      <c r="C4477" s="0" t="str">
        <f aca="false">IFERROR(VLOOKUP(A4477,'Province Map'!$A$2:$BX$77,(MATCH(B4477,'Province Map'!$B$2:$BX$2,0)+1),0),"")</f>
        <v/>
      </c>
      <c r="D4477" s="0" t="str">
        <f aca="false">IF(C4477="T","T","")</f>
        <v/>
      </c>
      <c r="E4477" s="0" t="str">
        <f aca="false">IF(D4477="T",COUNTIF($D$3:$D4477,"T"),"")</f>
        <v/>
      </c>
      <c r="F4477" s="0" t="str">
        <f aca="false">IF(C4477="S","S","")</f>
        <v/>
      </c>
      <c r="G4477" s="0" t="str">
        <f aca="false">IF(F4477="S",COUNTIF($F$3:$F4477,"S"),"")</f>
        <v/>
      </c>
      <c r="H4477" s="0" t="n">
        <f aca="false">A4477</f>
        <v>60</v>
      </c>
      <c r="I4477" s="0" t="n">
        <f aca="false">B4477</f>
        <v>50</v>
      </c>
    </row>
    <row r="4478" customFormat="false" ht="12.8" hidden="false" customHeight="false" outlineLevel="0" collapsed="false">
      <c r="A4478" s="0" t="n">
        <f aca="false">IF(B4477&lt;&gt;$D$1,A4477,A4477+1)</f>
        <v>60</v>
      </c>
      <c r="B4478" s="0" t="n">
        <f aca="false">IF(B4477&lt;&gt;$D$1,B4477+1,1)</f>
        <v>51</v>
      </c>
      <c r="C4478" s="0" t="str">
        <f aca="false">IFERROR(VLOOKUP(A4478,'Province Map'!$A$2:$BX$77,(MATCH(B4478,'Province Map'!$B$2:$BX$2,0)+1),0),"")</f>
        <v/>
      </c>
      <c r="D4478" s="0" t="str">
        <f aca="false">IF(C4478="T","T","")</f>
        <v/>
      </c>
      <c r="E4478" s="0" t="str">
        <f aca="false">IF(D4478="T",COUNTIF($D$3:$D4478,"T"),"")</f>
        <v/>
      </c>
      <c r="F4478" s="0" t="str">
        <f aca="false">IF(C4478="S","S","")</f>
        <v/>
      </c>
      <c r="G4478" s="0" t="str">
        <f aca="false">IF(F4478="S",COUNTIF($F$3:$F4478,"S"),"")</f>
        <v/>
      </c>
      <c r="H4478" s="0" t="n">
        <f aca="false">A4478</f>
        <v>60</v>
      </c>
      <c r="I4478" s="0" t="n">
        <f aca="false">B4478</f>
        <v>51</v>
      </c>
    </row>
    <row r="4479" customFormat="false" ht="12.8" hidden="false" customHeight="false" outlineLevel="0" collapsed="false">
      <c r="A4479" s="0" t="n">
        <f aca="false">IF(B4478&lt;&gt;$D$1,A4478,A4478+1)</f>
        <v>60</v>
      </c>
      <c r="B4479" s="0" t="n">
        <f aca="false">IF(B4478&lt;&gt;$D$1,B4478+1,1)</f>
        <v>52</v>
      </c>
      <c r="C4479" s="0" t="str">
        <f aca="false">IFERROR(VLOOKUP(A4479,'Province Map'!$A$2:$BX$77,(MATCH(B4479,'Province Map'!$B$2:$BX$2,0)+1),0),"")</f>
        <v/>
      </c>
      <c r="D4479" s="0" t="str">
        <f aca="false">IF(C4479="T","T","")</f>
        <v/>
      </c>
      <c r="E4479" s="0" t="str">
        <f aca="false">IF(D4479="T",COUNTIF($D$3:$D4479,"T"),"")</f>
        <v/>
      </c>
      <c r="F4479" s="0" t="str">
        <f aca="false">IF(C4479="S","S","")</f>
        <v/>
      </c>
      <c r="G4479" s="0" t="str">
        <f aca="false">IF(F4479="S",COUNTIF($F$3:$F4479,"S"),"")</f>
        <v/>
      </c>
      <c r="H4479" s="0" t="n">
        <f aca="false">A4479</f>
        <v>60</v>
      </c>
      <c r="I4479" s="0" t="n">
        <f aca="false">B4479</f>
        <v>52</v>
      </c>
    </row>
    <row r="4480" customFormat="false" ht="12.8" hidden="false" customHeight="false" outlineLevel="0" collapsed="false">
      <c r="A4480" s="0" t="n">
        <f aca="false">IF(B4479&lt;&gt;$D$1,A4479,A4479+1)</f>
        <v>60</v>
      </c>
      <c r="B4480" s="0" t="n">
        <f aca="false">IF(B4479&lt;&gt;$D$1,B4479+1,1)</f>
        <v>53</v>
      </c>
      <c r="C4480" s="0" t="str">
        <f aca="false">IFERROR(VLOOKUP(A4480,'Province Map'!$A$2:$BX$77,(MATCH(B4480,'Province Map'!$B$2:$BX$2,0)+1),0),"")</f>
        <v/>
      </c>
      <c r="D4480" s="0" t="str">
        <f aca="false">IF(C4480="T","T","")</f>
        <v/>
      </c>
      <c r="E4480" s="0" t="str">
        <f aca="false">IF(D4480="T",COUNTIF($D$3:$D4480,"T"),"")</f>
        <v/>
      </c>
      <c r="F4480" s="0" t="str">
        <f aca="false">IF(C4480="S","S","")</f>
        <v/>
      </c>
      <c r="G4480" s="0" t="str">
        <f aca="false">IF(F4480="S",COUNTIF($F$3:$F4480,"S"),"")</f>
        <v/>
      </c>
      <c r="H4480" s="0" t="n">
        <f aca="false">A4480</f>
        <v>60</v>
      </c>
      <c r="I4480" s="0" t="n">
        <f aca="false">B4480</f>
        <v>53</v>
      </c>
    </row>
    <row r="4481" customFormat="false" ht="12.8" hidden="false" customHeight="false" outlineLevel="0" collapsed="false">
      <c r="A4481" s="0" t="n">
        <f aca="false">IF(B4480&lt;&gt;$D$1,A4480,A4480+1)</f>
        <v>60</v>
      </c>
      <c r="B4481" s="0" t="n">
        <f aca="false">IF(B4480&lt;&gt;$D$1,B4480+1,1)</f>
        <v>54</v>
      </c>
      <c r="C4481" s="0" t="str">
        <f aca="false">IFERROR(VLOOKUP(A4481,'Province Map'!$A$2:$BX$77,(MATCH(B4481,'Province Map'!$B$2:$BX$2,0)+1),0),"")</f>
        <v/>
      </c>
      <c r="D4481" s="0" t="str">
        <f aca="false">IF(C4481="T","T","")</f>
        <v/>
      </c>
      <c r="E4481" s="0" t="str">
        <f aca="false">IF(D4481="T",COUNTIF($D$3:$D4481,"T"),"")</f>
        <v/>
      </c>
      <c r="F4481" s="0" t="str">
        <f aca="false">IF(C4481="S","S","")</f>
        <v/>
      </c>
      <c r="G4481" s="0" t="str">
        <f aca="false">IF(F4481="S",COUNTIF($F$3:$F4481,"S"),"")</f>
        <v/>
      </c>
      <c r="H4481" s="0" t="n">
        <f aca="false">A4481</f>
        <v>60</v>
      </c>
      <c r="I4481" s="0" t="n">
        <f aca="false">B4481</f>
        <v>54</v>
      </c>
    </row>
    <row r="4482" customFormat="false" ht="12.8" hidden="false" customHeight="false" outlineLevel="0" collapsed="false">
      <c r="A4482" s="0" t="n">
        <f aca="false">IF(B4481&lt;&gt;$D$1,A4481,A4481+1)</f>
        <v>60</v>
      </c>
      <c r="B4482" s="0" t="n">
        <f aca="false">IF(B4481&lt;&gt;$D$1,B4481+1,1)</f>
        <v>55</v>
      </c>
      <c r="C4482" s="0" t="str">
        <f aca="false">IFERROR(VLOOKUP(A4482,'Province Map'!$A$2:$BX$77,(MATCH(B4482,'Province Map'!$B$2:$BX$2,0)+1),0),"")</f>
        <v/>
      </c>
      <c r="D4482" s="0" t="str">
        <f aca="false">IF(C4482="T","T","")</f>
        <v/>
      </c>
      <c r="E4482" s="0" t="str">
        <f aca="false">IF(D4482="T",COUNTIF($D$3:$D4482,"T"),"")</f>
        <v/>
      </c>
      <c r="F4482" s="0" t="str">
        <f aca="false">IF(C4482="S","S","")</f>
        <v/>
      </c>
      <c r="G4482" s="0" t="str">
        <f aca="false">IF(F4482="S",COUNTIF($F$3:$F4482,"S"),"")</f>
        <v/>
      </c>
      <c r="H4482" s="0" t="n">
        <f aca="false">A4482</f>
        <v>60</v>
      </c>
      <c r="I4482" s="0" t="n">
        <f aca="false">B4482</f>
        <v>55</v>
      </c>
    </row>
    <row r="4483" customFormat="false" ht="12.8" hidden="false" customHeight="false" outlineLevel="0" collapsed="false">
      <c r="A4483" s="0" t="n">
        <f aca="false">IF(B4482&lt;&gt;$D$1,A4482,A4482+1)</f>
        <v>60</v>
      </c>
      <c r="B4483" s="0" t="n">
        <f aca="false">IF(B4482&lt;&gt;$D$1,B4482+1,1)</f>
        <v>56</v>
      </c>
      <c r="C4483" s="0" t="str">
        <f aca="false">IFERROR(VLOOKUP(A4483,'Province Map'!$A$2:$BX$77,(MATCH(B4483,'Province Map'!$B$2:$BX$2,0)+1),0),"")</f>
        <v/>
      </c>
      <c r="D4483" s="0" t="str">
        <f aca="false">IF(C4483="T","T","")</f>
        <v/>
      </c>
      <c r="E4483" s="0" t="str">
        <f aca="false">IF(D4483="T",COUNTIF($D$3:$D4483,"T"),"")</f>
        <v/>
      </c>
      <c r="F4483" s="0" t="str">
        <f aca="false">IF(C4483="S","S","")</f>
        <v/>
      </c>
      <c r="G4483" s="0" t="str">
        <f aca="false">IF(F4483="S",COUNTIF($F$3:$F4483,"S"),"")</f>
        <v/>
      </c>
      <c r="H4483" s="0" t="n">
        <f aca="false">A4483</f>
        <v>60</v>
      </c>
      <c r="I4483" s="0" t="n">
        <f aca="false">B4483</f>
        <v>56</v>
      </c>
    </row>
    <row r="4484" customFormat="false" ht="12.8" hidden="false" customHeight="false" outlineLevel="0" collapsed="false">
      <c r="A4484" s="0" t="n">
        <f aca="false">IF(B4483&lt;&gt;$D$1,A4483,A4483+1)</f>
        <v>60</v>
      </c>
      <c r="B4484" s="0" t="n">
        <f aca="false">IF(B4483&lt;&gt;$D$1,B4483+1,1)</f>
        <v>57</v>
      </c>
      <c r="C4484" s="0" t="str">
        <f aca="false">IFERROR(VLOOKUP(A4484,'Province Map'!$A$2:$BX$77,(MATCH(B4484,'Province Map'!$B$2:$BX$2,0)+1),0),"")</f>
        <v/>
      </c>
      <c r="D4484" s="0" t="str">
        <f aca="false">IF(C4484="T","T","")</f>
        <v/>
      </c>
      <c r="E4484" s="0" t="str">
        <f aca="false">IF(D4484="T",COUNTIF($D$3:$D4484,"T"),"")</f>
        <v/>
      </c>
      <c r="F4484" s="0" t="str">
        <f aca="false">IF(C4484="S","S","")</f>
        <v/>
      </c>
      <c r="G4484" s="0" t="str">
        <f aca="false">IF(F4484="S",COUNTIF($F$3:$F4484,"S"),"")</f>
        <v/>
      </c>
      <c r="H4484" s="0" t="n">
        <f aca="false">A4484</f>
        <v>60</v>
      </c>
      <c r="I4484" s="0" t="n">
        <f aca="false">B4484</f>
        <v>57</v>
      </c>
    </row>
    <row r="4485" customFormat="false" ht="12.8" hidden="false" customHeight="false" outlineLevel="0" collapsed="false">
      <c r="A4485" s="0" t="n">
        <f aca="false">IF(B4484&lt;&gt;$D$1,A4484,A4484+1)</f>
        <v>60</v>
      </c>
      <c r="B4485" s="0" t="n">
        <f aca="false">IF(B4484&lt;&gt;$D$1,B4484+1,1)</f>
        <v>58</v>
      </c>
      <c r="C4485" s="0" t="str">
        <f aca="false">IFERROR(VLOOKUP(A4485,'Province Map'!$A$2:$BX$77,(MATCH(B4485,'Province Map'!$B$2:$BX$2,0)+1),0),"")</f>
        <v/>
      </c>
      <c r="D4485" s="0" t="str">
        <f aca="false">IF(C4485="T","T","")</f>
        <v/>
      </c>
      <c r="E4485" s="0" t="str">
        <f aca="false">IF(D4485="T",COUNTIF($D$3:$D4485,"T"),"")</f>
        <v/>
      </c>
      <c r="F4485" s="0" t="str">
        <f aca="false">IF(C4485="S","S","")</f>
        <v/>
      </c>
      <c r="G4485" s="0" t="str">
        <f aca="false">IF(F4485="S",COUNTIF($F$3:$F4485,"S"),"")</f>
        <v/>
      </c>
      <c r="H4485" s="0" t="n">
        <f aca="false">A4485</f>
        <v>60</v>
      </c>
      <c r="I4485" s="0" t="n">
        <f aca="false">B4485</f>
        <v>58</v>
      </c>
    </row>
    <row r="4486" customFormat="false" ht="12.8" hidden="false" customHeight="false" outlineLevel="0" collapsed="false">
      <c r="A4486" s="0" t="n">
        <f aca="false">IF(B4485&lt;&gt;$D$1,A4485,A4485+1)</f>
        <v>60</v>
      </c>
      <c r="B4486" s="0" t="n">
        <f aca="false">IF(B4485&lt;&gt;$D$1,B4485+1,1)</f>
        <v>59</v>
      </c>
      <c r="C4486" s="0" t="str">
        <f aca="false">IFERROR(VLOOKUP(A4486,'Province Map'!$A$2:$BX$77,(MATCH(B4486,'Province Map'!$B$2:$BX$2,0)+1),0),"")</f>
        <v/>
      </c>
      <c r="D4486" s="0" t="str">
        <f aca="false">IF(C4486="T","T","")</f>
        <v/>
      </c>
      <c r="E4486" s="0" t="str">
        <f aca="false">IF(D4486="T",COUNTIF($D$3:$D4486,"T"),"")</f>
        <v/>
      </c>
      <c r="F4486" s="0" t="str">
        <f aca="false">IF(C4486="S","S","")</f>
        <v/>
      </c>
      <c r="G4486" s="0" t="str">
        <f aca="false">IF(F4486="S",COUNTIF($F$3:$F4486,"S"),"")</f>
        <v/>
      </c>
      <c r="H4486" s="0" t="n">
        <f aca="false">A4486</f>
        <v>60</v>
      </c>
      <c r="I4486" s="0" t="n">
        <f aca="false">B4486</f>
        <v>59</v>
      </c>
    </row>
    <row r="4487" customFormat="false" ht="12.8" hidden="false" customHeight="false" outlineLevel="0" collapsed="false">
      <c r="A4487" s="0" t="n">
        <f aca="false">IF(B4486&lt;&gt;$D$1,A4486,A4486+1)</f>
        <v>60</v>
      </c>
      <c r="B4487" s="0" t="n">
        <f aca="false">IF(B4486&lt;&gt;$D$1,B4486+1,1)</f>
        <v>60</v>
      </c>
      <c r="C4487" s="0" t="str">
        <f aca="false">IFERROR(VLOOKUP(A4487,'Province Map'!$A$2:$BX$77,(MATCH(B4487,'Province Map'!$B$2:$BX$2,0)+1),0),"")</f>
        <v/>
      </c>
      <c r="D4487" s="0" t="str">
        <f aca="false">IF(C4487="T","T","")</f>
        <v/>
      </c>
      <c r="E4487" s="0" t="str">
        <f aca="false">IF(D4487="T",COUNTIF($D$3:$D4487,"T"),"")</f>
        <v/>
      </c>
      <c r="F4487" s="0" t="str">
        <f aca="false">IF(C4487="S","S","")</f>
        <v/>
      </c>
      <c r="G4487" s="0" t="str">
        <f aca="false">IF(F4487="S",COUNTIF($F$3:$F4487,"S"),"")</f>
        <v/>
      </c>
      <c r="H4487" s="0" t="n">
        <f aca="false">A4487</f>
        <v>60</v>
      </c>
      <c r="I4487" s="0" t="n">
        <f aca="false">B4487</f>
        <v>60</v>
      </c>
    </row>
    <row r="4488" customFormat="false" ht="12.8" hidden="false" customHeight="false" outlineLevel="0" collapsed="false">
      <c r="A4488" s="0" t="n">
        <f aca="false">IF(B4487&lt;&gt;$D$1,A4487,A4487+1)</f>
        <v>60</v>
      </c>
      <c r="B4488" s="0" t="n">
        <f aca="false">IF(B4487&lt;&gt;$D$1,B4487+1,1)</f>
        <v>61</v>
      </c>
      <c r="C4488" s="0" t="str">
        <f aca="false">IFERROR(VLOOKUP(A4488,'Province Map'!$A$2:$BX$77,(MATCH(B4488,'Province Map'!$B$2:$BX$2,0)+1),0),"")</f>
        <v/>
      </c>
      <c r="D4488" s="0" t="str">
        <f aca="false">IF(C4488="T","T","")</f>
        <v/>
      </c>
      <c r="E4488" s="0" t="str">
        <f aca="false">IF(D4488="T",COUNTIF($D$3:$D4488,"T"),"")</f>
        <v/>
      </c>
      <c r="F4488" s="0" t="str">
        <f aca="false">IF(C4488="S","S","")</f>
        <v/>
      </c>
      <c r="G4488" s="0" t="str">
        <f aca="false">IF(F4488="S",COUNTIF($F$3:$F4488,"S"),"")</f>
        <v/>
      </c>
      <c r="H4488" s="0" t="n">
        <f aca="false">A4488</f>
        <v>60</v>
      </c>
      <c r="I4488" s="0" t="n">
        <f aca="false">B4488</f>
        <v>61</v>
      </c>
    </row>
    <row r="4489" customFormat="false" ht="12.8" hidden="false" customHeight="false" outlineLevel="0" collapsed="false">
      <c r="A4489" s="0" t="n">
        <f aca="false">IF(B4488&lt;&gt;$D$1,A4488,A4488+1)</f>
        <v>60</v>
      </c>
      <c r="B4489" s="0" t="n">
        <f aca="false">IF(B4488&lt;&gt;$D$1,B4488+1,1)</f>
        <v>62</v>
      </c>
      <c r="C4489" s="0" t="str">
        <f aca="false">IFERROR(VLOOKUP(A4489,'Province Map'!$A$2:$BX$77,(MATCH(B4489,'Province Map'!$B$2:$BX$2,0)+1),0),"")</f>
        <v/>
      </c>
      <c r="D4489" s="0" t="str">
        <f aca="false">IF(C4489="T","T","")</f>
        <v/>
      </c>
      <c r="E4489" s="0" t="str">
        <f aca="false">IF(D4489="T",COUNTIF($D$3:$D4489,"T"),"")</f>
        <v/>
      </c>
      <c r="F4489" s="0" t="str">
        <f aca="false">IF(C4489="S","S","")</f>
        <v/>
      </c>
      <c r="G4489" s="0" t="str">
        <f aca="false">IF(F4489="S",COUNTIF($F$3:$F4489,"S"),"")</f>
        <v/>
      </c>
      <c r="H4489" s="0" t="n">
        <f aca="false">A4489</f>
        <v>60</v>
      </c>
      <c r="I4489" s="0" t="n">
        <f aca="false">B4489</f>
        <v>62</v>
      </c>
    </row>
    <row r="4490" customFormat="false" ht="12.8" hidden="false" customHeight="false" outlineLevel="0" collapsed="false">
      <c r="A4490" s="0" t="n">
        <f aca="false">IF(B4489&lt;&gt;$D$1,A4489,A4489+1)</f>
        <v>60</v>
      </c>
      <c r="B4490" s="0" t="n">
        <f aca="false">IF(B4489&lt;&gt;$D$1,B4489+1,1)</f>
        <v>63</v>
      </c>
      <c r="C4490" s="0" t="str">
        <f aca="false">IFERROR(VLOOKUP(A4490,'Province Map'!$A$2:$BX$77,(MATCH(B4490,'Province Map'!$B$2:$BX$2,0)+1),0),"")</f>
        <v/>
      </c>
      <c r="D4490" s="0" t="str">
        <f aca="false">IF(C4490="T","T","")</f>
        <v/>
      </c>
      <c r="E4490" s="0" t="str">
        <f aca="false">IF(D4490="T",COUNTIF($D$3:$D4490,"T"),"")</f>
        <v/>
      </c>
      <c r="F4490" s="0" t="str">
        <f aca="false">IF(C4490="S","S","")</f>
        <v/>
      </c>
      <c r="G4490" s="0" t="str">
        <f aca="false">IF(F4490="S",COUNTIF($F$3:$F4490,"S"),"")</f>
        <v/>
      </c>
      <c r="H4490" s="0" t="n">
        <f aca="false">A4490</f>
        <v>60</v>
      </c>
      <c r="I4490" s="0" t="n">
        <f aca="false">B4490</f>
        <v>63</v>
      </c>
    </row>
    <row r="4491" customFormat="false" ht="12.8" hidden="false" customHeight="false" outlineLevel="0" collapsed="false">
      <c r="A4491" s="0" t="n">
        <f aca="false">IF(B4490&lt;&gt;$D$1,A4490,A4490+1)</f>
        <v>60</v>
      </c>
      <c r="B4491" s="0" t="n">
        <f aca="false">IF(B4490&lt;&gt;$D$1,B4490+1,1)</f>
        <v>64</v>
      </c>
      <c r="C4491" s="0" t="str">
        <f aca="false">IFERROR(VLOOKUP(A4491,'Province Map'!$A$2:$BX$77,(MATCH(B4491,'Province Map'!$B$2:$BX$2,0)+1),0),"")</f>
        <v/>
      </c>
      <c r="D4491" s="0" t="str">
        <f aca="false">IF(C4491="T","T","")</f>
        <v/>
      </c>
      <c r="E4491" s="0" t="str">
        <f aca="false">IF(D4491="T",COUNTIF($D$3:$D4491,"T"),"")</f>
        <v/>
      </c>
      <c r="F4491" s="0" t="str">
        <f aca="false">IF(C4491="S","S","")</f>
        <v/>
      </c>
      <c r="G4491" s="0" t="str">
        <f aca="false">IF(F4491="S",COUNTIF($F$3:$F4491,"S"),"")</f>
        <v/>
      </c>
      <c r="H4491" s="0" t="n">
        <f aca="false">A4491</f>
        <v>60</v>
      </c>
      <c r="I4491" s="0" t="n">
        <f aca="false">B4491</f>
        <v>64</v>
      </c>
    </row>
    <row r="4492" customFormat="false" ht="12.8" hidden="false" customHeight="false" outlineLevel="0" collapsed="false">
      <c r="A4492" s="0" t="n">
        <f aca="false">IF(B4491&lt;&gt;$D$1,A4491,A4491+1)</f>
        <v>60</v>
      </c>
      <c r="B4492" s="0" t="n">
        <f aca="false">IF(B4491&lt;&gt;$D$1,B4491+1,1)</f>
        <v>65</v>
      </c>
      <c r="C4492" s="0" t="str">
        <f aca="false">IFERROR(VLOOKUP(A4492,'Province Map'!$A$2:$BX$77,(MATCH(B4492,'Province Map'!$B$2:$BX$2,0)+1),0),"")</f>
        <v/>
      </c>
      <c r="D4492" s="0" t="str">
        <f aca="false">IF(C4492="T","T","")</f>
        <v/>
      </c>
      <c r="E4492" s="0" t="str">
        <f aca="false">IF(D4492="T",COUNTIF($D$3:$D4492,"T"),"")</f>
        <v/>
      </c>
      <c r="F4492" s="0" t="str">
        <f aca="false">IF(C4492="S","S","")</f>
        <v/>
      </c>
      <c r="G4492" s="0" t="str">
        <f aca="false">IF(F4492="S",COUNTIF($F$3:$F4492,"S"),"")</f>
        <v/>
      </c>
      <c r="H4492" s="0" t="n">
        <f aca="false">A4492</f>
        <v>60</v>
      </c>
      <c r="I4492" s="0" t="n">
        <f aca="false">B4492</f>
        <v>65</v>
      </c>
    </row>
    <row r="4493" customFormat="false" ht="12.8" hidden="false" customHeight="false" outlineLevel="0" collapsed="false">
      <c r="A4493" s="0" t="n">
        <f aca="false">IF(B4492&lt;&gt;$D$1,A4492,A4492+1)</f>
        <v>60</v>
      </c>
      <c r="B4493" s="0" t="n">
        <f aca="false">IF(B4492&lt;&gt;$D$1,B4492+1,1)</f>
        <v>66</v>
      </c>
      <c r="C4493" s="0" t="str">
        <f aca="false">IFERROR(VLOOKUP(A4493,'Province Map'!$A$2:$BX$77,(MATCH(B4493,'Province Map'!$B$2:$BX$2,0)+1),0),"")</f>
        <v/>
      </c>
      <c r="D4493" s="0" t="str">
        <f aca="false">IF(C4493="T","T","")</f>
        <v/>
      </c>
      <c r="E4493" s="0" t="str">
        <f aca="false">IF(D4493="T",COUNTIF($D$3:$D4493,"T"),"")</f>
        <v/>
      </c>
      <c r="F4493" s="0" t="str">
        <f aca="false">IF(C4493="S","S","")</f>
        <v/>
      </c>
      <c r="G4493" s="0" t="str">
        <f aca="false">IF(F4493="S",COUNTIF($F$3:$F4493,"S"),"")</f>
        <v/>
      </c>
      <c r="H4493" s="0" t="n">
        <f aca="false">A4493</f>
        <v>60</v>
      </c>
      <c r="I4493" s="0" t="n">
        <f aca="false">B4493</f>
        <v>66</v>
      </c>
    </row>
    <row r="4494" customFormat="false" ht="12.8" hidden="false" customHeight="false" outlineLevel="0" collapsed="false">
      <c r="A4494" s="0" t="n">
        <f aca="false">IF(B4493&lt;&gt;$D$1,A4493,A4493+1)</f>
        <v>60</v>
      </c>
      <c r="B4494" s="0" t="n">
        <f aca="false">IF(B4493&lt;&gt;$D$1,B4493+1,1)</f>
        <v>67</v>
      </c>
      <c r="C4494" s="0" t="str">
        <f aca="false">IFERROR(VLOOKUP(A4494,'Province Map'!$A$2:$BX$77,(MATCH(B4494,'Province Map'!$B$2:$BX$2,0)+1),0),"")</f>
        <v/>
      </c>
      <c r="D4494" s="0" t="str">
        <f aca="false">IF(C4494="T","T","")</f>
        <v/>
      </c>
      <c r="E4494" s="0" t="str">
        <f aca="false">IF(D4494="T",COUNTIF($D$3:$D4494,"T"),"")</f>
        <v/>
      </c>
      <c r="F4494" s="0" t="str">
        <f aca="false">IF(C4494="S","S","")</f>
        <v/>
      </c>
      <c r="G4494" s="0" t="str">
        <f aca="false">IF(F4494="S",COUNTIF($F$3:$F4494,"S"),"")</f>
        <v/>
      </c>
      <c r="H4494" s="0" t="n">
        <f aca="false">A4494</f>
        <v>60</v>
      </c>
      <c r="I4494" s="0" t="n">
        <f aca="false">B4494</f>
        <v>67</v>
      </c>
    </row>
    <row r="4495" customFormat="false" ht="12.8" hidden="false" customHeight="false" outlineLevel="0" collapsed="false">
      <c r="A4495" s="0" t="n">
        <f aca="false">IF(B4494&lt;&gt;$D$1,A4494,A4494+1)</f>
        <v>60</v>
      </c>
      <c r="B4495" s="0" t="n">
        <f aca="false">IF(B4494&lt;&gt;$D$1,B4494+1,1)</f>
        <v>68</v>
      </c>
      <c r="C4495" s="0" t="str">
        <f aca="false">IFERROR(VLOOKUP(A4495,'Province Map'!$A$2:$BX$77,(MATCH(B4495,'Province Map'!$B$2:$BX$2,0)+1),0),"")</f>
        <v/>
      </c>
      <c r="D4495" s="0" t="str">
        <f aca="false">IF(C4495="T","T","")</f>
        <v/>
      </c>
      <c r="E4495" s="0" t="str">
        <f aca="false">IF(D4495="T",COUNTIF($D$3:$D4495,"T"),"")</f>
        <v/>
      </c>
      <c r="F4495" s="0" t="str">
        <f aca="false">IF(C4495="S","S","")</f>
        <v/>
      </c>
      <c r="G4495" s="0" t="str">
        <f aca="false">IF(F4495="S",COUNTIF($F$3:$F4495,"S"),"")</f>
        <v/>
      </c>
      <c r="H4495" s="0" t="n">
        <f aca="false">A4495</f>
        <v>60</v>
      </c>
      <c r="I4495" s="0" t="n">
        <f aca="false">B4495</f>
        <v>68</v>
      </c>
    </row>
    <row r="4496" customFormat="false" ht="12.8" hidden="false" customHeight="false" outlineLevel="0" collapsed="false">
      <c r="A4496" s="0" t="n">
        <f aca="false">IF(B4495&lt;&gt;$D$1,A4495,A4495+1)</f>
        <v>60</v>
      </c>
      <c r="B4496" s="0" t="n">
        <f aca="false">IF(B4495&lt;&gt;$D$1,B4495+1,1)</f>
        <v>69</v>
      </c>
      <c r="C4496" s="0" t="str">
        <f aca="false">IFERROR(VLOOKUP(A4496,'Province Map'!$A$2:$BX$77,(MATCH(B4496,'Province Map'!$B$2:$BX$2,0)+1),0),"")</f>
        <v/>
      </c>
      <c r="D4496" s="0" t="str">
        <f aca="false">IF(C4496="T","T","")</f>
        <v/>
      </c>
      <c r="E4496" s="0" t="str">
        <f aca="false">IF(D4496="T",COUNTIF($D$3:$D4496,"T"),"")</f>
        <v/>
      </c>
      <c r="F4496" s="0" t="str">
        <f aca="false">IF(C4496="S","S","")</f>
        <v/>
      </c>
      <c r="G4496" s="0" t="str">
        <f aca="false">IF(F4496="S",COUNTIF($F$3:$F4496,"S"),"")</f>
        <v/>
      </c>
      <c r="H4496" s="0" t="n">
        <f aca="false">A4496</f>
        <v>60</v>
      </c>
      <c r="I4496" s="0" t="n">
        <f aca="false">B4496</f>
        <v>69</v>
      </c>
    </row>
    <row r="4497" customFormat="false" ht="12.8" hidden="false" customHeight="false" outlineLevel="0" collapsed="false">
      <c r="A4497" s="0" t="n">
        <f aca="false">IF(B4496&lt;&gt;$D$1,A4496,A4496+1)</f>
        <v>60</v>
      </c>
      <c r="B4497" s="0" t="n">
        <f aca="false">IF(B4496&lt;&gt;$D$1,B4496+1,1)</f>
        <v>70</v>
      </c>
      <c r="C4497" s="0" t="str">
        <f aca="false">IFERROR(VLOOKUP(A4497,'Province Map'!$A$2:$BX$77,(MATCH(B4497,'Province Map'!$B$2:$BX$2,0)+1),0),"")</f>
        <v/>
      </c>
      <c r="D4497" s="0" t="str">
        <f aca="false">IF(C4497="T","T","")</f>
        <v/>
      </c>
      <c r="E4497" s="0" t="str">
        <f aca="false">IF(D4497="T",COUNTIF($D$3:$D4497,"T"),"")</f>
        <v/>
      </c>
      <c r="F4497" s="0" t="str">
        <f aca="false">IF(C4497="S","S","")</f>
        <v/>
      </c>
      <c r="G4497" s="0" t="str">
        <f aca="false">IF(F4497="S",COUNTIF($F$3:$F4497,"S"),"")</f>
        <v/>
      </c>
      <c r="H4497" s="0" t="n">
        <f aca="false">A4497</f>
        <v>60</v>
      </c>
      <c r="I4497" s="0" t="n">
        <f aca="false">B4497</f>
        <v>70</v>
      </c>
    </row>
    <row r="4498" customFormat="false" ht="12.8" hidden="false" customHeight="false" outlineLevel="0" collapsed="false">
      <c r="A4498" s="0" t="n">
        <f aca="false">IF(B4497&lt;&gt;$D$1,A4497,A4497+1)</f>
        <v>60</v>
      </c>
      <c r="B4498" s="0" t="n">
        <f aca="false">IF(B4497&lt;&gt;$D$1,B4497+1,1)</f>
        <v>71</v>
      </c>
      <c r="C4498" s="0" t="str">
        <f aca="false">IFERROR(VLOOKUP(A4498,'Province Map'!$A$2:$BX$77,(MATCH(B4498,'Province Map'!$B$2:$BX$2,0)+1),0),"")</f>
        <v/>
      </c>
      <c r="D4498" s="0" t="str">
        <f aca="false">IF(C4498="T","T","")</f>
        <v/>
      </c>
      <c r="E4498" s="0" t="str">
        <f aca="false">IF(D4498="T",COUNTIF($D$3:$D4498,"T"),"")</f>
        <v/>
      </c>
      <c r="F4498" s="0" t="str">
        <f aca="false">IF(C4498="S","S","")</f>
        <v/>
      </c>
      <c r="G4498" s="0" t="str">
        <f aca="false">IF(F4498="S",COUNTIF($F$3:$F4498,"S"),"")</f>
        <v/>
      </c>
      <c r="H4498" s="0" t="n">
        <f aca="false">A4498</f>
        <v>60</v>
      </c>
      <c r="I4498" s="0" t="n">
        <f aca="false">B4498</f>
        <v>71</v>
      </c>
    </row>
    <row r="4499" customFormat="false" ht="12.8" hidden="false" customHeight="false" outlineLevel="0" collapsed="false">
      <c r="A4499" s="0" t="n">
        <f aca="false">IF(B4498&lt;&gt;$D$1,A4498,A4498+1)</f>
        <v>60</v>
      </c>
      <c r="B4499" s="0" t="n">
        <f aca="false">IF(B4498&lt;&gt;$D$1,B4498+1,1)</f>
        <v>72</v>
      </c>
      <c r="C4499" s="0" t="str">
        <f aca="false">IFERROR(VLOOKUP(A4499,'Province Map'!$A$2:$BX$77,(MATCH(B4499,'Province Map'!$B$2:$BX$2,0)+1),0),"")</f>
        <v/>
      </c>
      <c r="D4499" s="0" t="str">
        <f aca="false">IF(C4499="T","T","")</f>
        <v/>
      </c>
      <c r="E4499" s="0" t="str">
        <f aca="false">IF(D4499="T",COUNTIF($D$3:$D4499,"T"),"")</f>
        <v/>
      </c>
      <c r="F4499" s="0" t="str">
        <f aca="false">IF(C4499="S","S","")</f>
        <v/>
      </c>
      <c r="G4499" s="0" t="str">
        <f aca="false">IF(F4499="S",COUNTIF($F$3:$F4499,"S"),"")</f>
        <v/>
      </c>
      <c r="H4499" s="0" t="n">
        <f aca="false">A4499</f>
        <v>60</v>
      </c>
      <c r="I4499" s="0" t="n">
        <f aca="false">B4499</f>
        <v>72</v>
      </c>
    </row>
    <row r="4500" customFormat="false" ht="12.8" hidden="false" customHeight="false" outlineLevel="0" collapsed="false">
      <c r="A4500" s="0" t="n">
        <f aca="false">IF(B4499&lt;&gt;$D$1,A4499,A4499+1)</f>
        <v>60</v>
      </c>
      <c r="B4500" s="0" t="n">
        <f aca="false">IF(B4499&lt;&gt;$D$1,B4499+1,1)</f>
        <v>73</v>
      </c>
      <c r="C4500" s="0" t="str">
        <f aca="false">IFERROR(VLOOKUP(A4500,'Province Map'!$A$2:$BX$77,(MATCH(B4500,'Province Map'!$B$2:$BX$2,0)+1),0),"")</f>
        <v/>
      </c>
      <c r="D4500" s="0" t="str">
        <f aca="false">IF(C4500="T","T","")</f>
        <v/>
      </c>
      <c r="E4500" s="0" t="str">
        <f aca="false">IF(D4500="T",COUNTIF($D$3:$D4500,"T"),"")</f>
        <v/>
      </c>
      <c r="F4500" s="0" t="str">
        <f aca="false">IF(C4500="S","S","")</f>
        <v/>
      </c>
      <c r="G4500" s="0" t="str">
        <f aca="false">IF(F4500="S",COUNTIF($F$3:$F4500,"S"),"")</f>
        <v/>
      </c>
      <c r="H4500" s="0" t="n">
        <f aca="false">A4500</f>
        <v>60</v>
      </c>
      <c r="I4500" s="0" t="n">
        <f aca="false">B4500</f>
        <v>73</v>
      </c>
    </row>
    <row r="4501" customFormat="false" ht="12.8" hidden="false" customHeight="false" outlineLevel="0" collapsed="false">
      <c r="A4501" s="0" t="n">
        <f aca="false">IF(B4500&lt;&gt;$D$1,A4500,A4500+1)</f>
        <v>60</v>
      </c>
      <c r="B4501" s="0" t="n">
        <f aca="false">IF(B4500&lt;&gt;$D$1,B4500+1,1)</f>
        <v>74</v>
      </c>
      <c r="C4501" s="0" t="str">
        <f aca="false">IFERROR(VLOOKUP(A4501,'Province Map'!$A$2:$BX$77,(MATCH(B4501,'Province Map'!$B$2:$BX$2,0)+1),0),"")</f>
        <v/>
      </c>
      <c r="D4501" s="0" t="str">
        <f aca="false">IF(C4501="T","T","")</f>
        <v/>
      </c>
      <c r="E4501" s="0" t="str">
        <f aca="false">IF(D4501="T",COUNTIF($D$3:$D4501,"T"),"")</f>
        <v/>
      </c>
      <c r="F4501" s="0" t="str">
        <f aca="false">IF(C4501="S","S","")</f>
        <v/>
      </c>
      <c r="G4501" s="0" t="str">
        <f aca="false">IF(F4501="S",COUNTIF($F$3:$F4501,"S"),"")</f>
        <v/>
      </c>
      <c r="H4501" s="0" t="n">
        <f aca="false">A4501</f>
        <v>60</v>
      </c>
      <c r="I4501" s="0" t="n">
        <f aca="false">B4501</f>
        <v>74</v>
      </c>
    </row>
    <row r="4502" customFormat="false" ht="12.8" hidden="false" customHeight="false" outlineLevel="0" collapsed="false">
      <c r="A4502" s="0" t="n">
        <f aca="false">IF(B4501&lt;&gt;$D$1,A4501,A4501+1)</f>
        <v>60</v>
      </c>
      <c r="B4502" s="0" t="n">
        <f aca="false">IF(B4501&lt;&gt;$D$1,B4501+1,1)</f>
        <v>75</v>
      </c>
      <c r="C4502" s="0" t="str">
        <f aca="false">IFERROR(VLOOKUP(A4502,'Province Map'!$A$2:$BX$77,(MATCH(B4502,'Province Map'!$B$2:$BX$2,0)+1),0),"")</f>
        <v/>
      </c>
      <c r="D4502" s="0" t="str">
        <f aca="false">IF(C4502="T","T","")</f>
        <v/>
      </c>
      <c r="E4502" s="0" t="str">
        <f aca="false">IF(D4502="T",COUNTIF($D$3:$D4502,"T"),"")</f>
        <v/>
      </c>
      <c r="F4502" s="0" t="str">
        <f aca="false">IF(C4502="S","S","")</f>
        <v/>
      </c>
      <c r="G4502" s="0" t="str">
        <f aca="false">IF(F4502="S",COUNTIF($F$3:$F4502,"S"),"")</f>
        <v/>
      </c>
      <c r="H4502" s="0" t="n">
        <f aca="false">A4502</f>
        <v>60</v>
      </c>
      <c r="I4502" s="0" t="n">
        <f aca="false">B4502</f>
        <v>75</v>
      </c>
    </row>
    <row r="4503" customFormat="false" ht="12.8" hidden="false" customHeight="false" outlineLevel="0" collapsed="false">
      <c r="A4503" s="0" t="n">
        <f aca="false">IF(B4502&lt;&gt;$D$1,A4502,A4502+1)</f>
        <v>61</v>
      </c>
      <c r="B4503" s="0" t="n">
        <f aca="false">IF(B4502&lt;&gt;$D$1,B4502+1,1)</f>
        <v>1</v>
      </c>
      <c r="C4503" s="0" t="str">
        <f aca="false">IFERROR(VLOOKUP(A4503,'Province Map'!$A$2:$BX$77,(MATCH(B4503,'Province Map'!$B$2:$BX$2,0)+1),0),"")</f>
        <v/>
      </c>
      <c r="D4503" s="0" t="str">
        <f aca="false">IF(C4503="T","T","")</f>
        <v/>
      </c>
      <c r="E4503" s="0" t="str">
        <f aca="false">IF(D4503="T",COUNTIF($D$3:$D4503,"T"),"")</f>
        <v/>
      </c>
      <c r="F4503" s="0" t="str">
        <f aca="false">IF(C4503="S","S","")</f>
        <v/>
      </c>
      <c r="G4503" s="0" t="str">
        <f aca="false">IF(F4503="S",COUNTIF($F$3:$F4503,"S"),"")</f>
        <v/>
      </c>
      <c r="H4503" s="0" t="n">
        <f aca="false">A4503</f>
        <v>61</v>
      </c>
      <c r="I4503" s="0" t="n">
        <f aca="false">B4503</f>
        <v>1</v>
      </c>
    </row>
    <row r="4504" customFormat="false" ht="12.8" hidden="false" customHeight="false" outlineLevel="0" collapsed="false">
      <c r="A4504" s="0" t="n">
        <f aca="false">IF(B4503&lt;&gt;$D$1,A4503,A4503+1)</f>
        <v>61</v>
      </c>
      <c r="B4504" s="0" t="n">
        <f aca="false">IF(B4503&lt;&gt;$D$1,B4503+1,1)</f>
        <v>2</v>
      </c>
      <c r="C4504" s="0" t="str">
        <f aca="false">IFERROR(VLOOKUP(A4504,'Province Map'!$A$2:$BX$77,(MATCH(B4504,'Province Map'!$B$2:$BX$2,0)+1),0),"")</f>
        <v/>
      </c>
      <c r="D4504" s="0" t="str">
        <f aca="false">IF(C4504="T","T","")</f>
        <v/>
      </c>
      <c r="E4504" s="0" t="str">
        <f aca="false">IF(D4504="T",COUNTIF($D$3:$D4504,"T"),"")</f>
        <v/>
      </c>
      <c r="F4504" s="0" t="str">
        <f aca="false">IF(C4504="S","S","")</f>
        <v/>
      </c>
      <c r="G4504" s="0" t="str">
        <f aca="false">IF(F4504="S",COUNTIF($F$3:$F4504,"S"),"")</f>
        <v/>
      </c>
      <c r="H4504" s="0" t="n">
        <f aca="false">A4504</f>
        <v>61</v>
      </c>
      <c r="I4504" s="0" t="n">
        <f aca="false">B4504</f>
        <v>2</v>
      </c>
    </row>
    <row r="4505" customFormat="false" ht="12.8" hidden="false" customHeight="false" outlineLevel="0" collapsed="false">
      <c r="A4505" s="0" t="n">
        <f aca="false">IF(B4504&lt;&gt;$D$1,A4504,A4504+1)</f>
        <v>61</v>
      </c>
      <c r="B4505" s="0" t="n">
        <f aca="false">IF(B4504&lt;&gt;$D$1,B4504+1,1)</f>
        <v>3</v>
      </c>
      <c r="C4505" s="0" t="str">
        <f aca="false">IFERROR(VLOOKUP(A4505,'Province Map'!$A$2:$BX$77,(MATCH(B4505,'Province Map'!$B$2:$BX$2,0)+1),0),"")</f>
        <v/>
      </c>
      <c r="D4505" s="0" t="str">
        <f aca="false">IF(C4505="T","T","")</f>
        <v/>
      </c>
      <c r="E4505" s="0" t="str">
        <f aca="false">IF(D4505="T",COUNTIF($D$3:$D4505,"T"),"")</f>
        <v/>
      </c>
      <c r="F4505" s="0" t="str">
        <f aca="false">IF(C4505="S","S","")</f>
        <v/>
      </c>
      <c r="G4505" s="0" t="str">
        <f aca="false">IF(F4505="S",COUNTIF($F$3:$F4505,"S"),"")</f>
        <v/>
      </c>
      <c r="H4505" s="0" t="n">
        <f aca="false">A4505</f>
        <v>61</v>
      </c>
      <c r="I4505" s="0" t="n">
        <f aca="false">B4505</f>
        <v>3</v>
      </c>
    </row>
    <row r="4506" customFormat="false" ht="12.8" hidden="false" customHeight="false" outlineLevel="0" collapsed="false">
      <c r="A4506" s="0" t="n">
        <f aca="false">IF(B4505&lt;&gt;$D$1,A4505,A4505+1)</f>
        <v>61</v>
      </c>
      <c r="B4506" s="0" t="n">
        <f aca="false">IF(B4505&lt;&gt;$D$1,B4505+1,1)</f>
        <v>4</v>
      </c>
      <c r="C4506" s="0" t="str">
        <f aca="false">IFERROR(VLOOKUP(A4506,'Province Map'!$A$2:$BX$77,(MATCH(B4506,'Province Map'!$B$2:$BX$2,0)+1),0),"")</f>
        <v/>
      </c>
      <c r="D4506" s="0" t="str">
        <f aca="false">IF(C4506="T","T","")</f>
        <v/>
      </c>
      <c r="E4506" s="0" t="str">
        <f aca="false">IF(D4506="T",COUNTIF($D$3:$D4506,"T"),"")</f>
        <v/>
      </c>
      <c r="F4506" s="0" t="str">
        <f aca="false">IF(C4506="S","S","")</f>
        <v/>
      </c>
      <c r="G4506" s="0" t="str">
        <f aca="false">IF(F4506="S",COUNTIF($F$3:$F4506,"S"),"")</f>
        <v/>
      </c>
      <c r="H4506" s="0" t="n">
        <f aca="false">A4506</f>
        <v>61</v>
      </c>
      <c r="I4506" s="0" t="n">
        <f aca="false">B4506</f>
        <v>4</v>
      </c>
    </row>
    <row r="4507" customFormat="false" ht="12.8" hidden="false" customHeight="false" outlineLevel="0" collapsed="false">
      <c r="A4507" s="0" t="n">
        <f aca="false">IF(B4506&lt;&gt;$D$1,A4506,A4506+1)</f>
        <v>61</v>
      </c>
      <c r="B4507" s="0" t="n">
        <f aca="false">IF(B4506&lt;&gt;$D$1,B4506+1,1)</f>
        <v>5</v>
      </c>
      <c r="C4507" s="0" t="str">
        <f aca="false">IFERROR(VLOOKUP(A4507,'Province Map'!$A$2:$BX$77,(MATCH(B4507,'Province Map'!$B$2:$BX$2,0)+1),0),"")</f>
        <v/>
      </c>
      <c r="D4507" s="0" t="str">
        <f aca="false">IF(C4507="T","T","")</f>
        <v/>
      </c>
      <c r="E4507" s="0" t="str">
        <f aca="false">IF(D4507="T",COUNTIF($D$3:$D4507,"T"),"")</f>
        <v/>
      </c>
      <c r="F4507" s="0" t="str">
        <f aca="false">IF(C4507="S","S","")</f>
        <v/>
      </c>
      <c r="G4507" s="0" t="str">
        <f aca="false">IF(F4507="S",COUNTIF($F$3:$F4507,"S"),"")</f>
        <v/>
      </c>
      <c r="H4507" s="0" t="n">
        <f aca="false">A4507</f>
        <v>61</v>
      </c>
      <c r="I4507" s="0" t="n">
        <f aca="false">B4507</f>
        <v>5</v>
      </c>
    </row>
    <row r="4508" customFormat="false" ht="12.8" hidden="false" customHeight="false" outlineLevel="0" collapsed="false">
      <c r="A4508" s="0" t="n">
        <f aca="false">IF(B4507&lt;&gt;$D$1,A4507,A4507+1)</f>
        <v>61</v>
      </c>
      <c r="B4508" s="0" t="n">
        <f aca="false">IF(B4507&lt;&gt;$D$1,B4507+1,1)</f>
        <v>6</v>
      </c>
      <c r="C4508" s="0" t="str">
        <f aca="false">IFERROR(VLOOKUP(A4508,'Province Map'!$A$2:$BX$77,(MATCH(B4508,'Province Map'!$B$2:$BX$2,0)+1),0),"")</f>
        <v/>
      </c>
      <c r="D4508" s="0" t="str">
        <f aca="false">IF(C4508="T","T","")</f>
        <v/>
      </c>
      <c r="E4508" s="0" t="str">
        <f aca="false">IF(D4508="T",COUNTIF($D$3:$D4508,"T"),"")</f>
        <v/>
      </c>
      <c r="F4508" s="0" t="str">
        <f aca="false">IF(C4508="S","S","")</f>
        <v/>
      </c>
      <c r="G4508" s="0" t="str">
        <f aca="false">IF(F4508="S",COUNTIF($F$3:$F4508,"S"),"")</f>
        <v/>
      </c>
      <c r="H4508" s="0" t="n">
        <f aca="false">A4508</f>
        <v>61</v>
      </c>
      <c r="I4508" s="0" t="n">
        <f aca="false">B4508</f>
        <v>6</v>
      </c>
    </row>
    <row r="4509" customFormat="false" ht="12.8" hidden="false" customHeight="false" outlineLevel="0" collapsed="false">
      <c r="A4509" s="0" t="n">
        <f aca="false">IF(B4508&lt;&gt;$D$1,A4508,A4508+1)</f>
        <v>61</v>
      </c>
      <c r="B4509" s="0" t="n">
        <f aca="false">IF(B4508&lt;&gt;$D$1,B4508+1,1)</f>
        <v>7</v>
      </c>
      <c r="C4509" s="0" t="str">
        <f aca="false">IFERROR(VLOOKUP(A4509,'Province Map'!$A$2:$BX$77,(MATCH(B4509,'Province Map'!$B$2:$BX$2,0)+1),0),"")</f>
        <v/>
      </c>
      <c r="D4509" s="0" t="str">
        <f aca="false">IF(C4509="T","T","")</f>
        <v/>
      </c>
      <c r="E4509" s="0" t="str">
        <f aca="false">IF(D4509="T",COUNTIF($D$3:$D4509,"T"),"")</f>
        <v/>
      </c>
      <c r="F4509" s="0" t="str">
        <f aca="false">IF(C4509="S","S","")</f>
        <v/>
      </c>
      <c r="G4509" s="0" t="str">
        <f aca="false">IF(F4509="S",COUNTIF($F$3:$F4509,"S"),"")</f>
        <v/>
      </c>
      <c r="H4509" s="0" t="n">
        <f aca="false">A4509</f>
        <v>61</v>
      </c>
      <c r="I4509" s="0" t="n">
        <f aca="false">B4509</f>
        <v>7</v>
      </c>
    </row>
    <row r="4510" customFormat="false" ht="12.8" hidden="false" customHeight="false" outlineLevel="0" collapsed="false">
      <c r="A4510" s="0" t="n">
        <f aca="false">IF(B4509&lt;&gt;$D$1,A4509,A4509+1)</f>
        <v>61</v>
      </c>
      <c r="B4510" s="0" t="n">
        <f aca="false">IF(B4509&lt;&gt;$D$1,B4509+1,1)</f>
        <v>8</v>
      </c>
      <c r="C4510" s="0" t="str">
        <f aca="false">IFERROR(VLOOKUP(A4510,'Province Map'!$A$2:$BX$77,(MATCH(B4510,'Province Map'!$B$2:$BX$2,0)+1),0),"")</f>
        <v/>
      </c>
      <c r="D4510" s="0" t="str">
        <f aca="false">IF(C4510="T","T","")</f>
        <v/>
      </c>
      <c r="E4510" s="0" t="str">
        <f aca="false">IF(D4510="T",COUNTIF($D$3:$D4510,"T"),"")</f>
        <v/>
      </c>
      <c r="F4510" s="0" t="str">
        <f aca="false">IF(C4510="S","S","")</f>
        <v/>
      </c>
      <c r="G4510" s="0" t="str">
        <f aca="false">IF(F4510="S",COUNTIF($F$3:$F4510,"S"),"")</f>
        <v/>
      </c>
      <c r="H4510" s="0" t="n">
        <f aca="false">A4510</f>
        <v>61</v>
      </c>
      <c r="I4510" s="0" t="n">
        <f aca="false">B4510</f>
        <v>8</v>
      </c>
    </row>
    <row r="4511" customFormat="false" ht="12.8" hidden="false" customHeight="false" outlineLevel="0" collapsed="false">
      <c r="A4511" s="0" t="n">
        <f aca="false">IF(B4510&lt;&gt;$D$1,A4510,A4510+1)</f>
        <v>61</v>
      </c>
      <c r="B4511" s="0" t="n">
        <f aca="false">IF(B4510&lt;&gt;$D$1,B4510+1,1)</f>
        <v>9</v>
      </c>
      <c r="C4511" s="0" t="str">
        <f aca="false">IFERROR(VLOOKUP(A4511,'Province Map'!$A$2:$BX$77,(MATCH(B4511,'Province Map'!$B$2:$BX$2,0)+1),0),"")</f>
        <v/>
      </c>
      <c r="D4511" s="0" t="str">
        <f aca="false">IF(C4511="T","T","")</f>
        <v/>
      </c>
      <c r="E4511" s="0" t="str">
        <f aca="false">IF(D4511="T",COUNTIF($D$3:$D4511,"T"),"")</f>
        <v/>
      </c>
      <c r="F4511" s="0" t="str">
        <f aca="false">IF(C4511="S","S","")</f>
        <v/>
      </c>
      <c r="G4511" s="0" t="str">
        <f aca="false">IF(F4511="S",COUNTIF($F$3:$F4511,"S"),"")</f>
        <v/>
      </c>
      <c r="H4511" s="0" t="n">
        <f aca="false">A4511</f>
        <v>61</v>
      </c>
      <c r="I4511" s="0" t="n">
        <f aca="false">B4511</f>
        <v>9</v>
      </c>
    </row>
    <row r="4512" customFormat="false" ht="12.8" hidden="false" customHeight="false" outlineLevel="0" collapsed="false">
      <c r="A4512" s="0" t="n">
        <f aca="false">IF(B4511&lt;&gt;$D$1,A4511,A4511+1)</f>
        <v>61</v>
      </c>
      <c r="B4512" s="0" t="n">
        <f aca="false">IF(B4511&lt;&gt;$D$1,B4511+1,1)</f>
        <v>10</v>
      </c>
      <c r="C4512" s="0" t="str">
        <f aca="false">IFERROR(VLOOKUP(A4512,'Province Map'!$A$2:$BX$77,(MATCH(B4512,'Province Map'!$B$2:$BX$2,0)+1),0),"")</f>
        <v/>
      </c>
      <c r="D4512" s="0" t="str">
        <f aca="false">IF(C4512="T","T","")</f>
        <v/>
      </c>
      <c r="E4512" s="0" t="str">
        <f aca="false">IF(D4512="T",COUNTIF($D$3:$D4512,"T"),"")</f>
        <v/>
      </c>
      <c r="F4512" s="0" t="str">
        <f aca="false">IF(C4512="S","S","")</f>
        <v/>
      </c>
      <c r="G4512" s="0" t="str">
        <f aca="false">IF(F4512="S",COUNTIF($F$3:$F4512,"S"),"")</f>
        <v/>
      </c>
      <c r="H4512" s="0" t="n">
        <f aca="false">A4512</f>
        <v>61</v>
      </c>
      <c r="I4512" s="0" t="n">
        <f aca="false">B4512</f>
        <v>10</v>
      </c>
    </row>
    <row r="4513" customFormat="false" ht="12.8" hidden="false" customHeight="false" outlineLevel="0" collapsed="false">
      <c r="A4513" s="0" t="n">
        <f aca="false">IF(B4512&lt;&gt;$D$1,A4512,A4512+1)</f>
        <v>61</v>
      </c>
      <c r="B4513" s="0" t="n">
        <f aca="false">IF(B4512&lt;&gt;$D$1,B4512+1,1)</f>
        <v>11</v>
      </c>
      <c r="C4513" s="0" t="str">
        <f aca="false">IFERROR(VLOOKUP(A4513,'Province Map'!$A$2:$BX$77,(MATCH(B4513,'Province Map'!$B$2:$BX$2,0)+1),0),"")</f>
        <v/>
      </c>
      <c r="D4513" s="0" t="str">
        <f aca="false">IF(C4513="T","T","")</f>
        <v/>
      </c>
      <c r="E4513" s="0" t="str">
        <f aca="false">IF(D4513="T",COUNTIF($D$3:$D4513,"T"),"")</f>
        <v/>
      </c>
      <c r="F4513" s="0" t="str">
        <f aca="false">IF(C4513="S","S","")</f>
        <v/>
      </c>
      <c r="G4513" s="0" t="str">
        <f aca="false">IF(F4513="S",COUNTIF($F$3:$F4513,"S"),"")</f>
        <v/>
      </c>
      <c r="H4513" s="0" t="n">
        <f aca="false">A4513</f>
        <v>61</v>
      </c>
      <c r="I4513" s="0" t="n">
        <f aca="false">B4513</f>
        <v>11</v>
      </c>
    </row>
    <row r="4514" customFormat="false" ht="12.8" hidden="false" customHeight="false" outlineLevel="0" collapsed="false">
      <c r="A4514" s="0" t="n">
        <f aca="false">IF(B4513&lt;&gt;$D$1,A4513,A4513+1)</f>
        <v>61</v>
      </c>
      <c r="B4514" s="0" t="n">
        <f aca="false">IF(B4513&lt;&gt;$D$1,B4513+1,1)</f>
        <v>12</v>
      </c>
      <c r="C4514" s="0" t="str">
        <f aca="false">IFERROR(VLOOKUP(A4514,'Province Map'!$A$2:$BX$77,(MATCH(B4514,'Province Map'!$B$2:$BX$2,0)+1),0),"")</f>
        <v/>
      </c>
      <c r="D4514" s="0" t="str">
        <f aca="false">IF(C4514="T","T","")</f>
        <v/>
      </c>
      <c r="E4514" s="0" t="str">
        <f aca="false">IF(D4514="T",COUNTIF($D$3:$D4514,"T"),"")</f>
        <v/>
      </c>
      <c r="F4514" s="0" t="str">
        <f aca="false">IF(C4514="S","S","")</f>
        <v/>
      </c>
      <c r="G4514" s="0" t="str">
        <f aca="false">IF(F4514="S",COUNTIF($F$3:$F4514,"S"),"")</f>
        <v/>
      </c>
      <c r="H4514" s="0" t="n">
        <f aca="false">A4514</f>
        <v>61</v>
      </c>
      <c r="I4514" s="0" t="n">
        <f aca="false">B4514</f>
        <v>12</v>
      </c>
    </row>
    <row r="4515" customFormat="false" ht="12.8" hidden="false" customHeight="false" outlineLevel="0" collapsed="false">
      <c r="A4515" s="0" t="n">
        <f aca="false">IF(B4514&lt;&gt;$D$1,A4514,A4514+1)</f>
        <v>61</v>
      </c>
      <c r="B4515" s="0" t="n">
        <f aca="false">IF(B4514&lt;&gt;$D$1,B4514+1,1)</f>
        <v>13</v>
      </c>
      <c r="C4515" s="0" t="str">
        <f aca="false">IFERROR(VLOOKUP(A4515,'Province Map'!$A$2:$BX$77,(MATCH(B4515,'Province Map'!$B$2:$BX$2,0)+1),0),"")</f>
        <v/>
      </c>
      <c r="D4515" s="0" t="str">
        <f aca="false">IF(C4515="T","T","")</f>
        <v/>
      </c>
      <c r="E4515" s="0" t="str">
        <f aca="false">IF(D4515="T",COUNTIF($D$3:$D4515,"T"),"")</f>
        <v/>
      </c>
      <c r="F4515" s="0" t="str">
        <f aca="false">IF(C4515="S","S","")</f>
        <v/>
      </c>
      <c r="G4515" s="0" t="str">
        <f aca="false">IF(F4515="S",COUNTIF($F$3:$F4515,"S"),"")</f>
        <v/>
      </c>
      <c r="H4515" s="0" t="n">
        <f aca="false">A4515</f>
        <v>61</v>
      </c>
      <c r="I4515" s="0" t="n">
        <f aca="false">B4515</f>
        <v>13</v>
      </c>
    </row>
    <row r="4516" customFormat="false" ht="12.8" hidden="false" customHeight="false" outlineLevel="0" collapsed="false">
      <c r="A4516" s="0" t="n">
        <f aca="false">IF(B4515&lt;&gt;$D$1,A4515,A4515+1)</f>
        <v>61</v>
      </c>
      <c r="B4516" s="0" t="n">
        <f aca="false">IF(B4515&lt;&gt;$D$1,B4515+1,1)</f>
        <v>14</v>
      </c>
      <c r="C4516" s="0" t="str">
        <f aca="false">IFERROR(VLOOKUP(A4516,'Province Map'!$A$2:$BX$77,(MATCH(B4516,'Province Map'!$B$2:$BX$2,0)+1),0),"")</f>
        <v/>
      </c>
      <c r="D4516" s="0" t="str">
        <f aca="false">IF(C4516="T","T","")</f>
        <v/>
      </c>
      <c r="E4516" s="0" t="str">
        <f aca="false">IF(D4516="T",COUNTIF($D$3:$D4516,"T"),"")</f>
        <v/>
      </c>
      <c r="F4516" s="0" t="str">
        <f aca="false">IF(C4516="S","S","")</f>
        <v/>
      </c>
      <c r="G4516" s="0" t="str">
        <f aca="false">IF(F4516="S",COUNTIF($F$3:$F4516,"S"),"")</f>
        <v/>
      </c>
      <c r="H4516" s="0" t="n">
        <f aca="false">A4516</f>
        <v>61</v>
      </c>
      <c r="I4516" s="0" t="n">
        <f aca="false">B4516</f>
        <v>14</v>
      </c>
    </row>
    <row r="4517" customFormat="false" ht="12.8" hidden="false" customHeight="false" outlineLevel="0" collapsed="false">
      <c r="A4517" s="0" t="n">
        <f aca="false">IF(B4516&lt;&gt;$D$1,A4516,A4516+1)</f>
        <v>61</v>
      </c>
      <c r="B4517" s="0" t="n">
        <f aca="false">IF(B4516&lt;&gt;$D$1,B4516+1,1)</f>
        <v>15</v>
      </c>
      <c r="C4517" s="0" t="str">
        <f aca="false">IFERROR(VLOOKUP(A4517,'Province Map'!$A$2:$BX$77,(MATCH(B4517,'Province Map'!$B$2:$BX$2,0)+1),0),"")</f>
        <v/>
      </c>
      <c r="D4517" s="0" t="str">
        <f aca="false">IF(C4517="T","T","")</f>
        <v/>
      </c>
      <c r="E4517" s="0" t="str">
        <f aca="false">IF(D4517="T",COUNTIF($D$3:$D4517,"T"),"")</f>
        <v/>
      </c>
      <c r="F4517" s="0" t="str">
        <f aca="false">IF(C4517="S","S","")</f>
        <v/>
      </c>
      <c r="G4517" s="0" t="str">
        <f aca="false">IF(F4517="S",COUNTIF($F$3:$F4517,"S"),"")</f>
        <v/>
      </c>
      <c r="H4517" s="0" t="n">
        <f aca="false">A4517</f>
        <v>61</v>
      </c>
      <c r="I4517" s="0" t="n">
        <f aca="false">B4517</f>
        <v>15</v>
      </c>
    </row>
    <row r="4518" customFormat="false" ht="12.8" hidden="false" customHeight="false" outlineLevel="0" collapsed="false">
      <c r="A4518" s="0" t="n">
        <f aca="false">IF(B4517&lt;&gt;$D$1,A4517,A4517+1)</f>
        <v>61</v>
      </c>
      <c r="B4518" s="0" t="n">
        <f aca="false">IF(B4517&lt;&gt;$D$1,B4517+1,1)</f>
        <v>16</v>
      </c>
      <c r="C4518" s="0" t="str">
        <f aca="false">IFERROR(VLOOKUP(A4518,'Province Map'!$A$2:$BX$77,(MATCH(B4518,'Province Map'!$B$2:$BX$2,0)+1),0),"")</f>
        <v/>
      </c>
      <c r="D4518" s="0" t="str">
        <f aca="false">IF(C4518="T","T","")</f>
        <v/>
      </c>
      <c r="E4518" s="0" t="str">
        <f aca="false">IF(D4518="T",COUNTIF($D$3:$D4518,"T"),"")</f>
        <v/>
      </c>
      <c r="F4518" s="0" t="str">
        <f aca="false">IF(C4518="S","S","")</f>
        <v/>
      </c>
      <c r="G4518" s="0" t="str">
        <f aca="false">IF(F4518="S",COUNTIF($F$3:$F4518,"S"),"")</f>
        <v/>
      </c>
      <c r="H4518" s="0" t="n">
        <f aca="false">A4518</f>
        <v>61</v>
      </c>
      <c r="I4518" s="0" t="n">
        <f aca="false">B4518</f>
        <v>16</v>
      </c>
    </row>
    <row r="4519" customFormat="false" ht="12.8" hidden="false" customHeight="false" outlineLevel="0" collapsed="false">
      <c r="A4519" s="0" t="n">
        <f aca="false">IF(B4518&lt;&gt;$D$1,A4518,A4518+1)</f>
        <v>61</v>
      </c>
      <c r="B4519" s="0" t="n">
        <f aca="false">IF(B4518&lt;&gt;$D$1,B4518+1,1)</f>
        <v>17</v>
      </c>
      <c r="C4519" s="0" t="str">
        <f aca="false">IFERROR(VLOOKUP(A4519,'Province Map'!$A$2:$BX$77,(MATCH(B4519,'Province Map'!$B$2:$BX$2,0)+1),0),"")</f>
        <v/>
      </c>
      <c r="D4519" s="0" t="str">
        <f aca="false">IF(C4519="T","T","")</f>
        <v/>
      </c>
      <c r="E4519" s="0" t="str">
        <f aca="false">IF(D4519="T",COUNTIF($D$3:$D4519,"T"),"")</f>
        <v/>
      </c>
      <c r="F4519" s="0" t="str">
        <f aca="false">IF(C4519="S","S","")</f>
        <v/>
      </c>
      <c r="G4519" s="0" t="str">
        <f aca="false">IF(F4519="S",COUNTIF($F$3:$F4519,"S"),"")</f>
        <v/>
      </c>
      <c r="H4519" s="0" t="n">
        <f aca="false">A4519</f>
        <v>61</v>
      </c>
      <c r="I4519" s="0" t="n">
        <f aca="false">B4519</f>
        <v>17</v>
      </c>
    </row>
    <row r="4520" customFormat="false" ht="12.8" hidden="false" customHeight="false" outlineLevel="0" collapsed="false">
      <c r="A4520" s="0" t="n">
        <f aca="false">IF(B4519&lt;&gt;$D$1,A4519,A4519+1)</f>
        <v>61</v>
      </c>
      <c r="B4520" s="0" t="n">
        <f aca="false">IF(B4519&lt;&gt;$D$1,B4519+1,1)</f>
        <v>18</v>
      </c>
      <c r="C4520" s="0" t="str">
        <f aca="false">IFERROR(VLOOKUP(A4520,'Province Map'!$A$2:$BX$77,(MATCH(B4520,'Province Map'!$B$2:$BX$2,0)+1),0),"")</f>
        <v/>
      </c>
      <c r="D4520" s="0" t="str">
        <f aca="false">IF(C4520="T","T","")</f>
        <v/>
      </c>
      <c r="E4520" s="0" t="str">
        <f aca="false">IF(D4520="T",COUNTIF($D$3:$D4520,"T"),"")</f>
        <v/>
      </c>
      <c r="F4520" s="0" t="str">
        <f aca="false">IF(C4520="S","S","")</f>
        <v/>
      </c>
      <c r="G4520" s="0" t="str">
        <f aca="false">IF(F4520="S",COUNTIF($F$3:$F4520,"S"),"")</f>
        <v/>
      </c>
      <c r="H4520" s="0" t="n">
        <f aca="false">A4520</f>
        <v>61</v>
      </c>
      <c r="I4520" s="0" t="n">
        <f aca="false">B4520</f>
        <v>18</v>
      </c>
    </row>
    <row r="4521" customFormat="false" ht="12.8" hidden="false" customHeight="false" outlineLevel="0" collapsed="false">
      <c r="A4521" s="0" t="n">
        <f aca="false">IF(B4520&lt;&gt;$D$1,A4520,A4520+1)</f>
        <v>61</v>
      </c>
      <c r="B4521" s="0" t="n">
        <f aca="false">IF(B4520&lt;&gt;$D$1,B4520+1,1)</f>
        <v>19</v>
      </c>
      <c r="C4521" s="0" t="str">
        <f aca="false">IFERROR(VLOOKUP(A4521,'Province Map'!$A$2:$BX$77,(MATCH(B4521,'Province Map'!$B$2:$BX$2,0)+1),0),"")</f>
        <v/>
      </c>
      <c r="D4521" s="0" t="str">
        <f aca="false">IF(C4521="T","T","")</f>
        <v/>
      </c>
      <c r="E4521" s="0" t="str">
        <f aca="false">IF(D4521="T",COUNTIF($D$3:$D4521,"T"),"")</f>
        <v/>
      </c>
      <c r="F4521" s="0" t="str">
        <f aca="false">IF(C4521="S","S","")</f>
        <v/>
      </c>
      <c r="G4521" s="0" t="str">
        <f aca="false">IF(F4521="S",COUNTIF($F$3:$F4521,"S"),"")</f>
        <v/>
      </c>
      <c r="H4521" s="0" t="n">
        <f aca="false">A4521</f>
        <v>61</v>
      </c>
      <c r="I4521" s="0" t="n">
        <f aca="false">B4521</f>
        <v>19</v>
      </c>
    </row>
    <row r="4522" customFormat="false" ht="12.8" hidden="false" customHeight="false" outlineLevel="0" collapsed="false">
      <c r="A4522" s="0" t="n">
        <f aca="false">IF(B4521&lt;&gt;$D$1,A4521,A4521+1)</f>
        <v>61</v>
      </c>
      <c r="B4522" s="0" t="n">
        <f aca="false">IF(B4521&lt;&gt;$D$1,B4521+1,1)</f>
        <v>20</v>
      </c>
      <c r="C4522" s="0" t="str">
        <f aca="false">IFERROR(VLOOKUP(A4522,'Province Map'!$A$2:$BX$77,(MATCH(B4522,'Province Map'!$B$2:$BX$2,0)+1),0),"")</f>
        <v/>
      </c>
      <c r="D4522" s="0" t="str">
        <f aca="false">IF(C4522="T","T","")</f>
        <v/>
      </c>
      <c r="E4522" s="0" t="str">
        <f aca="false">IF(D4522="T",COUNTIF($D$3:$D4522,"T"),"")</f>
        <v/>
      </c>
      <c r="F4522" s="0" t="str">
        <f aca="false">IF(C4522="S","S","")</f>
        <v/>
      </c>
      <c r="G4522" s="0" t="str">
        <f aca="false">IF(F4522="S",COUNTIF($F$3:$F4522,"S"),"")</f>
        <v/>
      </c>
      <c r="H4522" s="0" t="n">
        <f aca="false">A4522</f>
        <v>61</v>
      </c>
      <c r="I4522" s="0" t="n">
        <f aca="false">B4522</f>
        <v>20</v>
      </c>
    </row>
    <row r="4523" customFormat="false" ht="12.8" hidden="false" customHeight="false" outlineLevel="0" collapsed="false">
      <c r="A4523" s="0" t="n">
        <f aca="false">IF(B4522&lt;&gt;$D$1,A4522,A4522+1)</f>
        <v>61</v>
      </c>
      <c r="B4523" s="0" t="n">
        <f aca="false">IF(B4522&lt;&gt;$D$1,B4522+1,1)</f>
        <v>21</v>
      </c>
      <c r="C4523" s="0" t="str">
        <f aca="false">IFERROR(VLOOKUP(A4523,'Province Map'!$A$2:$BX$77,(MATCH(B4523,'Province Map'!$B$2:$BX$2,0)+1),0),"")</f>
        <v/>
      </c>
      <c r="D4523" s="0" t="str">
        <f aca="false">IF(C4523="T","T","")</f>
        <v/>
      </c>
      <c r="E4523" s="0" t="str">
        <f aca="false">IF(D4523="T",COUNTIF($D$3:$D4523,"T"),"")</f>
        <v/>
      </c>
      <c r="F4523" s="0" t="str">
        <f aca="false">IF(C4523="S","S","")</f>
        <v/>
      </c>
      <c r="G4523" s="0" t="str">
        <f aca="false">IF(F4523="S",COUNTIF($F$3:$F4523,"S"),"")</f>
        <v/>
      </c>
      <c r="H4523" s="0" t="n">
        <f aca="false">A4523</f>
        <v>61</v>
      </c>
      <c r="I4523" s="0" t="n">
        <f aca="false">B4523</f>
        <v>21</v>
      </c>
    </row>
    <row r="4524" customFormat="false" ht="12.8" hidden="false" customHeight="false" outlineLevel="0" collapsed="false">
      <c r="A4524" s="0" t="n">
        <f aca="false">IF(B4523&lt;&gt;$D$1,A4523,A4523+1)</f>
        <v>61</v>
      </c>
      <c r="B4524" s="0" t="n">
        <f aca="false">IF(B4523&lt;&gt;$D$1,B4523+1,1)</f>
        <v>22</v>
      </c>
      <c r="C4524" s="0" t="str">
        <f aca="false">IFERROR(VLOOKUP(A4524,'Province Map'!$A$2:$BX$77,(MATCH(B4524,'Province Map'!$B$2:$BX$2,0)+1),0),"")</f>
        <v/>
      </c>
      <c r="D4524" s="0" t="str">
        <f aca="false">IF(C4524="T","T","")</f>
        <v/>
      </c>
      <c r="E4524" s="0" t="str">
        <f aca="false">IF(D4524="T",COUNTIF($D$3:$D4524,"T"),"")</f>
        <v/>
      </c>
      <c r="F4524" s="0" t="str">
        <f aca="false">IF(C4524="S","S","")</f>
        <v/>
      </c>
      <c r="G4524" s="0" t="str">
        <f aca="false">IF(F4524="S",COUNTIF($F$3:$F4524,"S"),"")</f>
        <v/>
      </c>
      <c r="H4524" s="0" t="n">
        <f aca="false">A4524</f>
        <v>61</v>
      </c>
      <c r="I4524" s="0" t="n">
        <f aca="false">B4524</f>
        <v>22</v>
      </c>
    </row>
    <row r="4525" customFormat="false" ht="12.8" hidden="false" customHeight="false" outlineLevel="0" collapsed="false">
      <c r="A4525" s="0" t="n">
        <f aca="false">IF(B4524&lt;&gt;$D$1,A4524,A4524+1)</f>
        <v>61</v>
      </c>
      <c r="B4525" s="0" t="n">
        <f aca="false">IF(B4524&lt;&gt;$D$1,B4524+1,1)</f>
        <v>23</v>
      </c>
      <c r="C4525" s="0" t="str">
        <f aca="false">IFERROR(VLOOKUP(A4525,'Province Map'!$A$2:$BX$77,(MATCH(B4525,'Province Map'!$B$2:$BX$2,0)+1),0),"")</f>
        <v/>
      </c>
      <c r="D4525" s="0" t="str">
        <f aca="false">IF(C4525="T","T","")</f>
        <v/>
      </c>
      <c r="E4525" s="0" t="str">
        <f aca="false">IF(D4525="T",COUNTIF($D$3:$D4525,"T"),"")</f>
        <v/>
      </c>
      <c r="F4525" s="0" t="str">
        <f aca="false">IF(C4525="S","S","")</f>
        <v/>
      </c>
      <c r="G4525" s="0" t="str">
        <f aca="false">IF(F4525="S",COUNTIF($F$3:$F4525,"S"),"")</f>
        <v/>
      </c>
      <c r="H4525" s="0" t="n">
        <f aca="false">A4525</f>
        <v>61</v>
      </c>
      <c r="I4525" s="0" t="n">
        <f aca="false">B4525</f>
        <v>23</v>
      </c>
    </row>
    <row r="4526" customFormat="false" ht="12.8" hidden="false" customHeight="false" outlineLevel="0" collapsed="false">
      <c r="A4526" s="0" t="n">
        <f aca="false">IF(B4525&lt;&gt;$D$1,A4525,A4525+1)</f>
        <v>61</v>
      </c>
      <c r="B4526" s="0" t="n">
        <f aca="false">IF(B4525&lt;&gt;$D$1,B4525+1,1)</f>
        <v>24</v>
      </c>
      <c r="C4526" s="0" t="str">
        <f aca="false">IFERROR(VLOOKUP(A4526,'Province Map'!$A$2:$BX$77,(MATCH(B4526,'Province Map'!$B$2:$BX$2,0)+1),0),"")</f>
        <v/>
      </c>
      <c r="D4526" s="0" t="str">
        <f aca="false">IF(C4526="T","T","")</f>
        <v/>
      </c>
      <c r="E4526" s="0" t="str">
        <f aca="false">IF(D4526="T",COUNTIF($D$3:$D4526,"T"),"")</f>
        <v/>
      </c>
      <c r="F4526" s="0" t="str">
        <f aca="false">IF(C4526="S","S","")</f>
        <v/>
      </c>
      <c r="G4526" s="0" t="str">
        <f aca="false">IF(F4526="S",COUNTIF($F$3:$F4526,"S"),"")</f>
        <v/>
      </c>
      <c r="H4526" s="0" t="n">
        <f aca="false">A4526</f>
        <v>61</v>
      </c>
      <c r="I4526" s="0" t="n">
        <f aca="false">B4526</f>
        <v>24</v>
      </c>
    </row>
    <row r="4527" customFormat="false" ht="12.8" hidden="false" customHeight="false" outlineLevel="0" collapsed="false">
      <c r="A4527" s="0" t="n">
        <f aca="false">IF(B4526&lt;&gt;$D$1,A4526,A4526+1)</f>
        <v>61</v>
      </c>
      <c r="B4527" s="0" t="n">
        <f aca="false">IF(B4526&lt;&gt;$D$1,B4526+1,1)</f>
        <v>25</v>
      </c>
      <c r="C4527" s="0" t="str">
        <f aca="false">IFERROR(VLOOKUP(A4527,'Province Map'!$A$2:$BX$77,(MATCH(B4527,'Province Map'!$B$2:$BX$2,0)+1),0),"")</f>
        <v/>
      </c>
      <c r="D4527" s="0" t="str">
        <f aca="false">IF(C4527="T","T","")</f>
        <v/>
      </c>
      <c r="E4527" s="0" t="str">
        <f aca="false">IF(D4527="T",COUNTIF($D$3:$D4527,"T"),"")</f>
        <v/>
      </c>
      <c r="F4527" s="0" t="str">
        <f aca="false">IF(C4527="S","S","")</f>
        <v/>
      </c>
      <c r="G4527" s="0" t="str">
        <f aca="false">IF(F4527="S",COUNTIF($F$3:$F4527,"S"),"")</f>
        <v/>
      </c>
      <c r="H4527" s="0" t="n">
        <f aca="false">A4527</f>
        <v>61</v>
      </c>
      <c r="I4527" s="0" t="n">
        <f aca="false">B4527</f>
        <v>25</v>
      </c>
    </row>
    <row r="4528" customFormat="false" ht="12.8" hidden="false" customHeight="false" outlineLevel="0" collapsed="false">
      <c r="A4528" s="0" t="n">
        <f aca="false">IF(B4527&lt;&gt;$D$1,A4527,A4527+1)</f>
        <v>61</v>
      </c>
      <c r="B4528" s="0" t="n">
        <f aca="false">IF(B4527&lt;&gt;$D$1,B4527+1,1)</f>
        <v>26</v>
      </c>
      <c r="C4528" s="0" t="str">
        <f aca="false">IFERROR(VLOOKUP(A4528,'Province Map'!$A$2:$BX$77,(MATCH(B4528,'Province Map'!$B$2:$BX$2,0)+1),0),"")</f>
        <v/>
      </c>
      <c r="D4528" s="0" t="str">
        <f aca="false">IF(C4528="T","T","")</f>
        <v/>
      </c>
      <c r="E4528" s="0" t="str">
        <f aca="false">IF(D4528="T",COUNTIF($D$3:$D4528,"T"),"")</f>
        <v/>
      </c>
      <c r="F4528" s="0" t="str">
        <f aca="false">IF(C4528="S","S","")</f>
        <v/>
      </c>
      <c r="G4528" s="0" t="str">
        <f aca="false">IF(F4528="S",COUNTIF($F$3:$F4528,"S"),"")</f>
        <v/>
      </c>
      <c r="H4528" s="0" t="n">
        <f aca="false">A4528</f>
        <v>61</v>
      </c>
      <c r="I4528" s="0" t="n">
        <f aca="false">B4528</f>
        <v>26</v>
      </c>
    </row>
    <row r="4529" customFormat="false" ht="12.8" hidden="false" customHeight="false" outlineLevel="0" collapsed="false">
      <c r="A4529" s="0" t="n">
        <f aca="false">IF(B4528&lt;&gt;$D$1,A4528,A4528+1)</f>
        <v>61</v>
      </c>
      <c r="B4529" s="0" t="n">
        <f aca="false">IF(B4528&lt;&gt;$D$1,B4528+1,1)</f>
        <v>27</v>
      </c>
      <c r="C4529" s="0" t="str">
        <f aca="false">IFERROR(VLOOKUP(A4529,'Province Map'!$A$2:$BX$77,(MATCH(B4529,'Province Map'!$B$2:$BX$2,0)+1),0),"")</f>
        <v/>
      </c>
      <c r="D4529" s="0" t="str">
        <f aca="false">IF(C4529="T","T","")</f>
        <v/>
      </c>
      <c r="E4529" s="0" t="str">
        <f aca="false">IF(D4529="T",COUNTIF($D$3:$D4529,"T"),"")</f>
        <v/>
      </c>
      <c r="F4529" s="0" t="str">
        <f aca="false">IF(C4529="S","S","")</f>
        <v/>
      </c>
      <c r="G4529" s="0" t="str">
        <f aca="false">IF(F4529="S",COUNTIF($F$3:$F4529,"S"),"")</f>
        <v/>
      </c>
      <c r="H4529" s="0" t="n">
        <f aca="false">A4529</f>
        <v>61</v>
      </c>
      <c r="I4529" s="0" t="n">
        <f aca="false">B4529</f>
        <v>27</v>
      </c>
    </row>
    <row r="4530" customFormat="false" ht="12.8" hidden="false" customHeight="false" outlineLevel="0" collapsed="false">
      <c r="A4530" s="0" t="n">
        <f aca="false">IF(B4529&lt;&gt;$D$1,A4529,A4529+1)</f>
        <v>61</v>
      </c>
      <c r="B4530" s="0" t="n">
        <f aca="false">IF(B4529&lt;&gt;$D$1,B4529+1,1)</f>
        <v>28</v>
      </c>
      <c r="C4530" s="0" t="str">
        <f aca="false">IFERROR(VLOOKUP(A4530,'Province Map'!$A$2:$BX$77,(MATCH(B4530,'Province Map'!$B$2:$BX$2,0)+1),0),"")</f>
        <v/>
      </c>
      <c r="D4530" s="0" t="str">
        <f aca="false">IF(C4530="T","T","")</f>
        <v/>
      </c>
      <c r="E4530" s="0" t="str">
        <f aca="false">IF(D4530="T",COUNTIF($D$3:$D4530,"T"),"")</f>
        <v/>
      </c>
      <c r="F4530" s="0" t="str">
        <f aca="false">IF(C4530="S","S","")</f>
        <v/>
      </c>
      <c r="G4530" s="0" t="str">
        <f aca="false">IF(F4530="S",COUNTIF($F$3:$F4530,"S"),"")</f>
        <v/>
      </c>
      <c r="H4530" s="0" t="n">
        <f aca="false">A4530</f>
        <v>61</v>
      </c>
      <c r="I4530" s="0" t="n">
        <f aca="false">B4530</f>
        <v>28</v>
      </c>
    </row>
    <row r="4531" customFormat="false" ht="12.8" hidden="false" customHeight="false" outlineLevel="0" collapsed="false">
      <c r="A4531" s="0" t="n">
        <f aca="false">IF(B4530&lt;&gt;$D$1,A4530,A4530+1)</f>
        <v>61</v>
      </c>
      <c r="B4531" s="0" t="n">
        <f aca="false">IF(B4530&lt;&gt;$D$1,B4530+1,1)</f>
        <v>29</v>
      </c>
      <c r="C4531" s="0" t="str">
        <f aca="false">IFERROR(VLOOKUP(A4531,'Province Map'!$A$2:$BX$77,(MATCH(B4531,'Province Map'!$B$2:$BX$2,0)+1),0),"")</f>
        <v/>
      </c>
      <c r="D4531" s="0" t="str">
        <f aca="false">IF(C4531="T","T","")</f>
        <v/>
      </c>
      <c r="E4531" s="0" t="str">
        <f aca="false">IF(D4531="T",COUNTIF($D$3:$D4531,"T"),"")</f>
        <v/>
      </c>
      <c r="F4531" s="0" t="str">
        <f aca="false">IF(C4531="S","S","")</f>
        <v/>
      </c>
      <c r="G4531" s="0" t="str">
        <f aca="false">IF(F4531="S",COUNTIF($F$3:$F4531,"S"),"")</f>
        <v/>
      </c>
      <c r="H4531" s="0" t="n">
        <f aca="false">A4531</f>
        <v>61</v>
      </c>
      <c r="I4531" s="0" t="n">
        <f aca="false">B4531</f>
        <v>29</v>
      </c>
    </row>
    <row r="4532" customFormat="false" ht="12.8" hidden="false" customHeight="false" outlineLevel="0" collapsed="false">
      <c r="A4532" s="0" t="n">
        <f aca="false">IF(B4531&lt;&gt;$D$1,A4531,A4531+1)</f>
        <v>61</v>
      </c>
      <c r="B4532" s="0" t="n">
        <f aca="false">IF(B4531&lt;&gt;$D$1,B4531+1,1)</f>
        <v>30</v>
      </c>
      <c r="C4532" s="0" t="str">
        <f aca="false">IFERROR(VLOOKUP(A4532,'Province Map'!$A$2:$BX$77,(MATCH(B4532,'Province Map'!$B$2:$BX$2,0)+1),0),"")</f>
        <v/>
      </c>
      <c r="D4532" s="0" t="str">
        <f aca="false">IF(C4532="T","T","")</f>
        <v/>
      </c>
      <c r="E4532" s="0" t="str">
        <f aca="false">IF(D4532="T",COUNTIF($D$3:$D4532,"T"),"")</f>
        <v/>
      </c>
      <c r="F4532" s="0" t="str">
        <f aca="false">IF(C4532="S","S","")</f>
        <v/>
      </c>
      <c r="G4532" s="0" t="str">
        <f aca="false">IF(F4532="S",COUNTIF($F$3:$F4532,"S"),"")</f>
        <v/>
      </c>
      <c r="H4532" s="0" t="n">
        <f aca="false">A4532</f>
        <v>61</v>
      </c>
      <c r="I4532" s="0" t="n">
        <f aca="false">B4532</f>
        <v>30</v>
      </c>
    </row>
    <row r="4533" customFormat="false" ht="12.8" hidden="false" customHeight="false" outlineLevel="0" collapsed="false">
      <c r="A4533" s="0" t="n">
        <f aca="false">IF(B4532&lt;&gt;$D$1,A4532,A4532+1)</f>
        <v>61</v>
      </c>
      <c r="B4533" s="0" t="n">
        <f aca="false">IF(B4532&lt;&gt;$D$1,B4532+1,1)</f>
        <v>31</v>
      </c>
      <c r="C4533" s="0" t="str">
        <f aca="false">IFERROR(VLOOKUP(A4533,'Province Map'!$A$2:$BX$77,(MATCH(B4533,'Province Map'!$B$2:$BX$2,0)+1),0),"")</f>
        <v/>
      </c>
      <c r="D4533" s="0" t="str">
        <f aca="false">IF(C4533="T","T","")</f>
        <v/>
      </c>
      <c r="E4533" s="0" t="str">
        <f aca="false">IF(D4533="T",COUNTIF($D$3:$D4533,"T"),"")</f>
        <v/>
      </c>
      <c r="F4533" s="0" t="str">
        <f aca="false">IF(C4533="S","S","")</f>
        <v/>
      </c>
      <c r="G4533" s="0" t="str">
        <f aca="false">IF(F4533="S",COUNTIF($F$3:$F4533,"S"),"")</f>
        <v/>
      </c>
      <c r="H4533" s="0" t="n">
        <f aca="false">A4533</f>
        <v>61</v>
      </c>
      <c r="I4533" s="0" t="n">
        <f aca="false">B4533</f>
        <v>31</v>
      </c>
    </row>
    <row r="4534" customFormat="false" ht="12.8" hidden="false" customHeight="false" outlineLevel="0" collapsed="false">
      <c r="A4534" s="0" t="n">
        <f aca="false">IF(B4533&lt;&gt;$D$1,A4533,A4533+1)</f>
        <v>61</v>
      </c>
      <c r="B4534" s="0" t="n">
        <f aca="false">IF(B4533&lt;&gt;$D$1,B4533+1,1)</f>
        <v>32</v>
      </c>
      <c r="C4534" s="0" t="str">
        <f aca="false">IFERROR(VLOOKUP(A4534,'Province Map'!$A$2:$BX$77,(MATCH(B4534,'Province Map'!$B$2:$BX$2,0)+1),0),"")</f>
        <v/>
      </c>
      <c r="D4534" s="0" t="str">
        <f aca="false">IF(C4534="T","T","")</f>
        <v/>
      </c>
      <c r="E4534" s="0" t="str">
        <f aca="false">IF(D4534="T",COUNTIF($D$3:$D4534,"T"),"")</f>
        <v/>
      </c>
      <c r="F4534" s="0" t="str">
        <f aca="false">IF(C4534="S","S","")</f>
        <v/>
      </c>
      <c r="G4534" s="0" t="str">
        <f aca="false">IF(F4534="S",COUNTIF($F$3:$F4534,"S"),"")</f>
        <v/>
      </c>
      <c r="H4534" s="0" t="n">
        <f aca="false">A4534</f>
        <v>61</v>
      </c>
      <c r="I4534" s="0" t="n">
        <f aca="false">B4534</f>
        <v>32</v>
      </c>
    </row>
    <row r="4535" customFormat="false" ht="12.8" hidden="false" customHeight="false" outlineLevel="0" collapsed="false">
      <c r="A4535" s="0" t="n">
        <f aca="false">IF(B4534&lt;&gt;$D$1,A4534,A4534+1)</f>
        <v>61</v>
      </c>
      <c r="B4535" s="0" t="n">
        <f aca="false">IF(B4534&lt;&gt;$D$1,B4534+1,1)</f>
        <v>33</v>
      </c>
      <c r="C4535" s="0" t="str">
        <f aca="false">IFERROR(VLOOKUP(A4535,'Province Map'!$A$2:$BX$77,(MATCH(B4535,'Province Map'!$B$2:$BX$2,0)+1),0),"")</f>
        <v/>
      </c>
      <c r="D4535" s="0" t="str">
        <f aca="false">IF(C4535="T","T","")</f>
        <v/>
      </c>
      <c r="E4535" s="0" t="str">
        <f aca="false">IF(D4535="T",COUNTIF($D$3:$D4535,"T"),"")</f>
        <v/>
      </c>
      <c r="F4535" s="0" t="str">
        <f aca="false">IF(C4535="S","S","")</f>
        <v/>
      </c>
      <c r="G4535" s="0" t="str">
        <f aca="false">IF(F4535="S",COUNTIF($F$3:$F4535,"S"),"")</f>
        <v/>
      </c>
      <c r="H4535" s="0" t="n">
        <f aca="false">A4535</f>
        <v>61</v>
      </c>
      <c r="I4535" s="0" t="n">
        <f aca="false">B4535</f>
        <v>33</v>
      </c>
    </row>
    <row r="4536" customFormat="false" ht="12.8" hidden="false" customHeight="false" outlineLevel="0" collapsed="false">
      <c r="A4536" s="0" t="n">
        <f aca="false">IF(B4535&lt;&gt;$D$1,A4535,A4535+1)</f>
        <v>61</v>
      </c>
      <c r="B4536" s="0" t="n">
        <f aca="false">IF(B4535&lt;&gt;$D$1,B4535+1,1)</f>
        <v>34</v>
      </c>
      <c r="C4536" s="0" t="str">
        <f aca="false">IFERROR(VLOOKUP(A4536,'Province Map'!$A$2:$BX$77,(MATCH(B4536,'Province Map'!$B$2:$BX$2,0)+1),0),"")</f>
        <v/>
      </c>
      <c r="D4536" s="0" t="str">
        <f aca="false">IF(C4536="T","T","")</f>
        <v/>
      </c>
      <c r="E4536" s="0" t="str">
        <f aca="false">IF(D4536="T",COUNTIF($D$3:$D4536,"T"),"")</f>
        <v/>
      </c>
      <c r="F4536" s="0" t="str">
        <f aca="false">IF(C4536="S","S","")</f>
        <v/>
      </c>
      <c r="G4536" s="0" t="str">
        <f aca="false">IF(F4536="S",COUNTIF($F$3:$F4536,"S"),"")</f>
        <v/>
      </c>
      <c r="H4536" s="0" t="n">
        <f aca="false">A4536</f>
        <v>61</v>
      </c>
      <c r="I4536" s="0" t="n">
        <f aca="false">B4536</f>
        <v>34</v>
      </c>
    </row>
    <row r="4537" customFormat="false" ht="12.8" hidden="false" customHeight="false" outlineLevel="0" collapsed="false">
      <c r="A4537" s="0" t="n">
        <f aca="false">IF(B4536&lt;&gt;$D$1,A4536,A4536+1)</f>
        <v>61</v>
      </c>
      <c r="B4537" s="0" t="n">
        <f aca="false">IF(B4536&lt;&gt;$D$1,B4536+1,1)</f>
        <v>35</v>
      </c>
      <c r="C4537" s="0" t="str">
        <f aca="false">IFERROR(VLOOKUP(A4537,'Province Map'!$A$2:$BX$77,(MATCH(B4537,'Province Map'!$B$2:$BX$2,0)+1),0),"")</f>
        <v/>
      </c>
      <c r="D4537" s="0" t="str">
        <f aca="false">IF(C4537="T","T","")</f>
        <v/>
      </c>
      <c r="E4537" s="0" t="str">
        <f aca="false">IF(D4537="T",COUNTIF($D$3:$D4537,"T"),"")</f>
        <v/>
      </c>
      <c r="F4537" s="0" t="str">
        <f aca="false">IF(C4537="S","S","")</f>
        <v/>
      </c>
      <c r="G4537" s="0" t="str">
        <f aca="false">IF(F4537="S",COUNTIF($F$3:$F4537,"S"),"")</f>
        <v/>
      </c>
      <c r="H4537" s="0" t="n">
        <f aca="false">A4537</f>
        <v>61</v>
      </c>
      <c r="I4537" s="0" t="n">
        <f aca="false">B4537</f>
        <v>35</v>
      </c>
    </row>
    <row r="4538" customFormat="false" ht="12.8" hidden="false" customHeight="false" outlineLevel="0" collapsed="false">
      <c r="A4538" s="0" t="n">
        <f aca="false">IF(B4537&lt;&gt;$D$1,A4537,A4537+1)</f>
        <v>61</v>
      </c>
      <c r="B4538" s="0" t="n">
        <f aca="false">IF(B4537&lt;&gt;$D$1,B4537+1,1)</f>
        <v>36</v>
      </c>
      <c r="C4538" s="0" t="str">
        <f aca="false">IFERROR(VLOOKUP(A4538,'Province Map'!$A$2:$BX$77,(MATCH(B4538,'Province Map'!$B$2:$BX$2,0)+1),0),"")</f>
        <v/>
      </c>
      <c r="D4538" s="0" t="str">
        <f aca="false">IF(C4538="T","T","")</f>
        <v/>
      </c>
      <c r="E4538" s="0" t="str">
        <f aca="false">IF(D4538="T",COUNTIF($D$3:$D4538,"T"),"")</f>
        <v/>
      </c>
      <c r="F4538" s="0" t="str">
        <f aca="false">IF(C4538="S","S","")</f>
        <v/>
      </c>
      <c r="G4538" s="0" t="str">
        <f aca="false">IF(F4538="S",COUNTIF($F$3:$F4538,"S"),"")</f>
        <v/>
      </c>
      <c r="H4538" s="0" t="n">
        <f aca="false">A4538</f>
        <v>61</v>
      </c>
      <c r="I4538" s="0" t="n">
        <f aca="false">B4538</f>
        <v>36</v>
      </c>
    </row>
    <row r="4539" customFormat="false" ht="12.8" hidden="false" customHeight="false" outlineLevel="0" collapsed="false">
      <c r="A4539" s="0" t="n">
        <f aca="false">IF(B4538&lt;&gt;$D$1,A4538,A4538+1)</f>
        <v>61</v>
      </c>
      <c r="B4539" s="0" t="n">
        <f aca="false">IF(B4538&lt;&gt;$D$1,B4538+1,1)</f>
        <v>37</v>
      </c>
      <c r="C4539" s="0" t="str">
        <f aca="false">IFERROR(VLOOKUP(A4539,'Province Map'!$A$2:$BX$77,(MATCH(B4539,'Province Map'!$B$2:$BX$2,0)+1),0),"")</f>
        <v/>
      </c>
      <c r="D4539" s="0" t="str">
        <f aca="false">IF(C4539="T","T","")</f>
        <v/>
      </c>
      <c r="E4539" s="0" t="str">
        <f aca="false">IF(D4539="T",COUNTIF($D$3:$D4539,"T"),"")</f>
        <v/>
      </c>
      <c r="F4539" s="0" t="str">
        <f aca="false">IF(C4539="S","S","")</f>
        <v/>
      </c>
      <c r="G4539" s="0" t="str">
        <f aca="false">IF(F4539="S",COUNTIF($F$3:$F4539,"S"),"")</f>
        <v/>
      </c>
      <c r="H4539" s="0" t="n">
        <f aca="false">A4539</f>
        <v>61</v>
      </c>
      <c r="I4539" s="0" t="n">
        <f aca="false">B4539</f>
        <v>37</v>
      </c>
    </row>
    <row r="4540" customFormat="false" ht="12.8" hidden="false" customHeight="false" outlineLevel="0" collapsed="false">
      <c r="A4540" s="0" t="n">
        <f aca="false">IF(B4539&lt;&gt;$D$1,A4539,A4539+1)</f>
        <v>61</v>
      </c>
      <c r="B4540" s="0" t="n">
        <f aca="false">IF(B4539&lt;&gt;$D$1,B4539+1,1)</f>
        <v>38</v>
      </c>
      <c r="C4540" s="0" t="str">
        <f aca="false">IFERROR(VLOOKUP(A4540,'Province Map'!$A$2:$BX$77,(MATCH(B4540,'Province Map'!$B$2:$BX$2,0)+1),0),"")</f>
        <v/>
      </c>
      <c r="D4540" s="0" t="str">
        <f aca="false">IF(C4540="T","T","")</f>
        <v/>
      </c>
      <c r="E4540" s="0" t="str">
        <f aca="false">IF(D4540="T",COUNTIF($D$3:$D4540,"T"),"")</f>
        <v/>
      </c>
      <c r="F4540" s="0" t="str">
        <f aca="false">IF(C4540="S","S","")</f>
        <v/>
      </c>
      <c r="G4540" s="0" t="str">
        <f aca="false">IF(F4540="S",COUNTIF($F$3:$F4540,"S"),"")</f>
        <v/>
      </c>
      <c r="H4540" s="0" t="n">
        <f aca="false">A4540</f>
        <v>61</v>
      </c>
      <c r="I4540" s="0" t="n">
        <f aca="false">B4540</f>
        <v>38</v>
      </c>
    </row>
    <row r="4541" customFormat="false" ht="12.8" hidden="false" customHeight="false" outlineLevel="0" collapsed="false">
      <c r="A4541" s="0" t="n">
        <f aca="false">IF(B4540&lt;&gt;$D$1,A4540,A4540+1)</f>
        <v>61</v>
      </c>
      <c r="B4541" s="0" t="n">
        <f aca="false">IF(B4540&lt;&gt;$D$1,B4540+1,1)</f>
        <v>39</v>
      </c>
      <c r="C4541" s="0" t="str">
        <f aca="false">IFERROR(VLOOKUP(A4541,'Province Map'!$A$2:$BX$77,(MATCH(B4541,'Province Map'!$B$2:$BX$2,0)+1),0),"")</f>
        <v/>
      </c>
      <c r="D4541" s="0" t="str">
        <f aca="false">IF(C4541="T","T","")</f>
        <v/>
      </c>
      <c r="E4541" s="0" t="str">
        <f aca="false">IF(D4541="T",COUNTIF($D$3:$D4541,"T"),"")</f>
        <v/>
      </c>
      <c r="F4541" s="0" t="str">
        <f aca="false">IF(C4541="S","S","")</f>
        <v/>
      </c>
      <c r="G4541" s="0" t="str">
        <f aca="false">IF(F4541="S",COUNTIF($F$3:$F4541,"S"),"")</f>
        <v/>
      </c>
      <c r="H4541" s="0" t="n">
        <f aca="false">A4541</f>
        <v>61</v>
      </c>
      <c r="I4541" s="0" t="n">
        <f aca="false">B4541</f>
        <v>39</v>
      </c>
    </row>
    <row r="4542" customFormat="false" ht="12.8" hidden="false" customHeight="false" outlineLevel="0" collapsed="false">
      <c r="A4542" s="0" t="n">
        <f aca="false">IF(B4541&lt;&gt;$D$1,A4541,A4541+1)</f>
        <v>61</v>
      </c>
      <c r="B4542" s="0" t="n">
        <f aca="false">IF(B4541&lt;&gt;$D$1,B4541+1,1)</f>
        <v>40</v>
      </c>
      <c r="C4542" s="0" t="str">
        <f aca="false">IFERROR(VLOOKUP(A4542,'Province Map'!$A$2:$BX$77,(MATCH(B4542,'Province Map'!$B$2:$BX$2,0)+1),0),"")</f>
        <v/>
      </c>
      <c r="D4542" s="0" t="str">
        <f aca="false">IF(C4542="T","T","")</f>
        <v/>
      </c>
      <c r="E4542" s="0" t="str">
        <f aca="false">IF(D4542="T",COUNTIF($D$3:$D4542,"T"),"")</f>
        <v/>
      </c>
      <c r="F4542" s="0" t="str">
        <f aca="false">IF(C4542="S","S","")</f>
        <v/>
      </c>
      <c r="G4542" s="0" t="str">
        <f aca="false">IF(F4542="S",COUNTIF($F$3:$F4542,"S"),"")</f>
        <v/>
      </c>
      <c r="H4542" s="0" t="n">
        <f aca="false">A4542</f>
        <v>61</v>
      </c>
      <c r="I4542" s="0" t="n">
        <f aca="false">B4542</f>
        <v>40</v>
      </c>
    </row>
    <row r="4543" customFormat="false" ht="12.8" hidden="false" customHeight="false" outlineLevel="0" collapsed="false">
      <c r="A4543" s="0" t="n">
        <f aca="false">IF(B4542&lt;&gt;$D$1,A4542,A4542+1)</f>
        <v>61</v>
      </c>
      <c r="B4543" s="0" t="n">
        <f aca="false">IF(B4542&lt;&gt;$D$1,B4542+1,1)</f>
        <v>41</v>
      </c>
      <c r="C4543" s="0" t="str">
        <f aca="false">IFERROR(VLOOKUP(A4543,'Province Map'!$A$2:$BX$77,(MATCH(B4543,'Province Map'!$B$2:$BX$2,0)+1),0),"")</f>
        <v/>
      </c>
      <c r="D4543" s="0" t="str">
        <f aca="false">IF(C4543="T","T","")</f>
        <v/>
      </c>
      <c r="E4543" s="0" t="str">
        <f aca="false">IF(D4543="T",COUNTIF($D$3:$D4543,"T"),"")</f>
        <v/>
      </c>
      <c r="F4543" s="0" t="str">
        <f aca="false">IF(C4543="S","S","")</f>
        <v/>
      </c>
      <c r="G4543" s="0" t="str">
        <f aca="false">IF(F4543="S",COUNTIF($F$3:$F4543,"S"),"")</f>
        <v/>
      </c>
      <c r="H4543" s="0" t="n">
        <f aca="false">A4543</f>
        <v>61</v>
      </c>
      <c r="I4543" s="0" t="n">
        <f aca="false">B4543</f>
        <v>41</v>
      </c>
    </row>
    <row r="4544" customFormat="false" ht="12.8" hidden="false" customHeight="false" outlineLevel="0" collapsed="false">
      <c r="A4544" s="0" t="n">
        <f aca="false">IF(B4543&lt;&gt;$D$1,A4543,A4543+1)</f>
        <v>61</v>
      </c>
      <c r="B4544" s="0" t="n">
        <f aca="false">IF(B4543&lt;&gt;$D$1,B4543+1,1)</f>
        <v>42</v>
      </c>
      <c r="C4544" s="0" t="str">
        <f aca="false">IFERROR(VLOOKUP(A4544,'Province Map'!$A$2:$BX$77,(MATCH(B4544,'Province Map'!$B$2:$BX$2,0)+1),0),"")</f>
        <v/>
      </c>
      <c r="D4544" s="0" t="str">
        <f aca="false">IF(C4544="T","T","")</f>
        <v/>
      </c>
      <c r="E4544" s="0" t="str">
        <f aca="false">IF(D4544="T",COUNTIF($D$3:$D4544,"T"),"")</f>
        <v/>
      </c>
      <c r="F4544" s="0" t="str">
        <f aca="false">IF(C4544="S","S","")</f>
        <v/>
      </c>
      <c r="G4544" s="0" t="str">
        <f aca="false">IF(F4544="S",COUNTIF($F$3:$F4544,"S"),"")</f>
        <v/>
      </c>
      <c r="H4544" s="0" t="n">
        <f aca="false">A4544</f>
        <v>61</v>
      </c>
      <c r="I4544" s="0" t="n">
        <f aca="false">B4544</f>
        <v>42</v>
      </c>
    </row>
    <row r="4545" customFormat="false" ht="12.8" hidden="false" customHeight="false" outlineLevel="0" collapsed="false">
      <c r="A4545" s="0" t="n">
        <f aca="false">IF(B4544&lt;&gt;$D$1,A4544,A4544+1)</f>
        <v>61</v>
      </c>
      <c r="B4545" s="0" t="n">
        <f aca="false">IF(B4544&lt;&gt;$D$1,B4544+1,1)</f>
        <v>43</v>
      </c>
      <c r="C4545" s="0" t="str">
        <f aca="false">IFERROR(VLOOKUP(A4545,'Province Map'!$A$2:$BX$77,(MATCH(B4545,'Province Map'!$B$2:$BX$2,0)+1),0),"")</f>
        <v/>
      </c>
      <c r="D4545" s="0" t="str">
        <f aca="false">IF(C4545="T","T","")</f>
        <v/>
      </c>
      <c r="E4545" s="0" t="str">
        <f aca="false">IF(D4545="T",COUNTIF($D$3:$D4545,"T"),"")</f>
        <v/>
      </c>
      <c r="F4545" s="0" t="str">
        <f aca="false">IF(C4545="S","S","")</f>
        <v/>
      </c>
      <c r="G4545" s="0" t="str">
        <f aca="false">IF(F4545="S",COUNTIF($F$3:$F4545,"S"),"")</f>
        <v/>
      </c>
      <c r="H4545" s="0" t="n">
        <f aca="false">A4545</f>
        <v>61</v>
      </c>
      <c r="I4545" s="0" t="n">
        <f aca="false">B4545</f>
        <v>43</v>
      </c>
    </row>
    <row r="4546" customFormat="false" ht="12.8" hidden="false" customHeight="false" outlineLevel="0" collapsed="false">
      <c r="A4546" s="0" t="n">
        <f aca="false">IF(B4545&lt;&gt;$D$1,A4545,A4545+1)</f>
        <v>61</v>
      </c>
      <c r="B4546" s="0" t="n">
        <f aca="false">IF(B4545&lt;&gt;$D$1,B4545+1,1)</f>
        <v>44</v>
      </c>
      <c r="C4546" s="0" t="str">
        <f aca="false">IFERROR(VLOOKUP(A4546,'Province Map'!$A$2:$BX$77,(MATCH(B4546,'Province Map'!$B$2:$BX$2,0)+1),0),"")</f>
        <v/>
      </c>
      <c r="D4546" s="0" t="str">
        <f aca="false">IF(C4546="T","T","")</f>
        <v/>
      </c>
      <c r="E4546" s="0" t="str">
        <f aca="false">IF(D4546="T",COUNTIF($D$3:$D4546,"T"),"")</f>
        <v/>
      </c>
      <c r="F4546" s="0" t="str">
        <f aca="false">IF(C4546="S","S","")</f>
        <v/>
      </c>
      <c r="G4546" s="0" t="str">
        <f aca="false">IF(F4546="S",COUNTIF($F$3:$F4546,"S"),"")</f>
        <v/>
      </c>
      <c r="H4546" s="0" t="n">
        <f aca="false">A4546</f>
        <v>61</v>
      </c>
      <c r="I4546" s="0" t="n">
        <f aca="false">B4546</f>
        <v>44</v>
      </c>
    </row>
    <row r="4547" customFormat="false" ht="12.8" hidden="false" customHeight="false" outlineLevel="0" collapsed="false">
      <c r="A4547" s="0" t="n">
        <f aca="false">IF(B4546&lt;&gt;$D$1,A4546,A4546+1)</f>
        <v>61</v>
      </c>
      <c r="B4547" s="0" t="n">
        <f aca="false">IF(B4546&lt;&gt;$D$1,B4546+1,1)</f>
        <v>45</v>
      </c>
      <c r="C4547" s="0" t="str">
        <f aca="false">IFERROR(VLOOKUP(A4547,'Province Map'!$A$2:$BX$77,(MATCH(B4547,'Province Map'!$B$2:$BX$2,0)+1),0),"")</f>
        <v/>
      </c>
      <c r="D4547" s="0" t="str">
        <f aca="false">IF(C4547="T","T","")</f>
        <v/>
      </c>
      <c r="E4547" s="0" t="str">
        <f aca="false">IF(D4547="T",COUNTIF($D$3:$D4547,"T"),"")</f>
        <v/>
      </c>
      <c r="F4547" s="0" t="str">
        <f aca="false">IF(C4547="S","S","")</f>
        <v/>
      </c>
      <c r="G4547" s="0" t="str">
        <f aca="false">IF(F4547="S",COUNTIF($F$3:$F4547,"S"),"")</f>
        <v/>
      </c>
      <c r="H4547" s="0" t="n">
        <f aca="false">A4547</f>
        <v>61</v>
      </c>
      <c r="I4547" s="0" t="n">
        <f aca="false">B4547</f>
        <v>45</v>
      </c>
    </row>
    <row r="4548" customFormat="false" ht="12.8" hidden="false" customHeight="false" outlineLevel="0" collapsed="false">
      <c r="A4548" s="0" t="n">
        <f aca="false">IF(B4547&lt;&gt;$D$1,A4547,A4547+1)</f>
        <v>61</v>
      </c>
      <c r="B4548" s="0" t="n">
        <f aca="false">IF(B4547&lt;&gt;$D$1,B4547+1,1)</f>
        <v>46</v>
      </c>
      <c r="C4548" s="0" t="str">
        <f aca="false">IFERROR(VLOOKUP(A4548,'Province Map'!$A$2:$BX$77,(MATCH(B4548,'Province Map'!$B$2:$BX$2,0)+1),0),"")</f>
        <v/>
      </c>
      <c r="D4548" s="0" t="str">
        <f aca="false">IF(C4548="T","T","")</f>
        <v/>
      </c>
      <c r="E4548" s="0" t="str">
        <f aca="false">IF(D4548="T",COUNTIF($D$3:$D4548,"T"),"")</f>
        <v/>
      </c>
      <c r="F4548" s="0" t="str">
        <f aca="false">IF(C4548="S","S","")</f>
        <v/>
      </c>
      <c r="G4548" s="0" t="str">
        <f aca="false">IF(F4548="S",COUNTIF($F$3:$F4548,"S"),"")</f>
        <v/>
      </c>
      <c r="H4548" s="0" t="n">
        <f aca="false">A4548</f>
        <v>61</v>
      </c>
      <c r="I4548" s="0" t="n">
        <f aca="false">B4548</f>
        <v>46</v>
      </c>
    </row>
    <row r="4549" customFormat="false" ht="12.8" hidden="false" customHeight="false" outlineLevel="0" collapsed="false">
      <c r="A4549" s="0" t="n">
        <f aca="false">IF(B4548&lt;&gt;$D$1,A4548,A4548+1)</f>
        <v>61</v>
      </c>
      <c r="B4549" s="0" t="n">
        <f aca="false">IF(B4548&lt;&gt;$D$1,B4548+1,1)</f>
        <v>47</v>
      </c>
      <c r="C4549" s="0" t="str">
        <f aca="false">IFERROR(VLOOKUP(A4549,'Province Map'!$A$2:$BX$77,(MATCH(B4549,'Province Map'!$B$2:$BX$2,0)+1),0),"")</f>
        <v/>
      </c>
      <c r="D4549" s="0" t="str">
        <f aca="false">IF(C4549="T","T","")</f>
        <v/>
      </c>
      <c r="E4549" s="0" t="str">
        <f aca="false">IF(D4549="T",COUNTIF($D$3:$D4549,"T"),"")</f>
        <v/>
      </c>
      <c r="F4549" s="0" t="str">
        <f aca="false">IF(C4549="S","S","")</f>
        <v/>
      </c>
      <c r="G4549" s="0" t="str">
        <f aca="false">IF(F4549="S",COUNTIF($F$3:$F4549,"S"),"")</f>
        <v/>
      </c>
      <c r="H4549" s="0" t="n">
        <f aca="false">A4549</f>
        <v>61</v>
      </c>
      <c r="I4549" s="0" t="n">
        <f aca="false">B4549</f>
        <v>47</v>
      </c>
    </row>
    <row r="4550" customFormat="false" ht="12.8" hidden="false" customHeight="false" outlineLevel="0" collapsed="false">
      <c r="A4550" s="0" t="n">
        <f aca="false">IF(B4549&lt;&gt;$D$1,A4549,A4549+1)</f>
        <v>61</v>
      </c>
      <c r="B4550" s="0" t="n">
        <f aca="false">IF(B4549&lt;&gt;$D$1,B4549+1,1)</f>
        <v>48</v>
      </c>
      <c r="C4550" s="0" t="str">
        <f aca="false">IFERROR(VLOOKUP(A4550,'Province Map'!$A$2:$BX$77,(MATCH(B4550,'Province Map'!$B$2:$BX$2,0)+1),0),"")</f>
        <v/>
      </c>
      <c r="D4550" s="0" t="str">
        <f aca="false">IF(C4550="T","T","")</f>
        <v/>
      </c>
      <c r="E4550" s="0" t="str">
        <f aca="false">IF(D4550="T",COUNTIF($D$3:$D4550,"T"),"")</f>
        <v/>
      </c>
      <c r="F4550" s="0" t="str">
        <f aca="false">IF(C4550="S","S","")</f>
        <v/>
      </c>
      <c r="G4550" s="0" t="str">
        <f aca="false">IF(F4550="S",COUNTIF($F$3:$F4550,"S"),"")</f>
        <v/>
      </c>
      <c r="H4550" s="0" t="n">
        <f aca="false">A4550</f>
        <v>61</v>
      </c>
      <c r="I4550" s="0" t="n">
        <f aca="false">B4550</f>
        <v>48</v>
      </c>
    </row>
    <row r="4551" customFormat="false" ht="12.8" hidden="false" customHeight="false" outlineLevel="0" collapsed="false">
      <c r="A4551" s="0" t="n">
        <f aca="false">IF(B4550&lt;&gt;$D$1,A4550,A4550+1)</f>
        <v>61</v>
      </c>
      <c r="B4551" s="0" t="n">
        <f aca="false">IF(B4550&lt;&gt;$D$1,B4550+1,1)</f>
        <v>49</v>
      </c>
      <c r="C4551" s="0" t="str">
        <f aca="false">IFERROR(VLOOKUP(A4551,'Province Map'!$A$2:$BX$77,(MATCH(B4551,'Province Map'!$B$2:$BX$2,0)+1),0),"")</f>
        <v/>
      </c>
      <c r="D4551" s="0" t="str">
        <f aca="false">IF(C4551="T","T","")</f>
        <v/>
      </c>
      <c r="E4551" s="0" t="str">
        <f aca="false">IF(D4551="T",COUNTIF($D$3:$D4551,"T"),"")</f>
        <v/>
      </c>
      <c r="F4551" s="0" t="str">
        <f aca="false">IF(C4551="S","S","")</f>
        <v/>
      </c>
      <c r="G4551" s="0" t="str">
        <f aca="false">IF(F4551="S",COUNTIF($F$3:$F4551,"S"),"")</f>
        <v/>
      </c>
      <c r="H4551" s="0" t="n">
        <f aca="false">A4551</f>
        <v>61</v>
      </c>
      <c r="I4551" s="0" t="n">
        <f aca="false">B4551</f>
        <v>49</v>
      </c>
    </row>
    <row r="4552" customFormat="false" ht="12.8" hidden="false" customHeight="false" outlineLevel="0" collapsed="false">
      <c r="A4552" s="0" t="n">
        <f aca="false">IF(B4551&lt;&gt;$D$1,A4551,A4551+1)</f>
        <v>61</v>
      </c>
      <c r="B4552" s="0" t="n">
        <f aca="false">IF(B4551&lt;&gt;$D$1,B4551+1,1)</f>
        <v>50</v>
      </c>
      <c r="C4552" s="0" t="str">
        <f aca="false">IFERROR(VLOOKUP(A4552,'Province Map'!$A$2:$BX$77,(MATCH(B4552,'Province Map'!$B$2:$BX$2,0)+1),0),"")</f>
        <v/>
      </c>
      <c r="D4552" s="0" t="str">
        <f aca="false">IF(C4552="T","T","")</f>
        <v/>
      </c>
      <c r="E4552" s="0" t="str">
        <f aca="false">IF(D4552="T",COUNTIF($D$3:$D4552,"T"),"")</f>
        <v/>
      </c>
      <c r="F4552" s="0" t="str">
        <f aca="false">IF(C4552="S","S","")</f>
        <v/>
      </c>
      <c r="G4552" s="0" t="str">
        <f aca="false">IF(F4552="S",COUNTIF($F$3:$F4552,"S"),"")</f>
        <v/>
      </c>
      <c r="H4552" s="0" t="n">
        <f aca="false">A4552</f>
        <v>61</v>
      </c>
      <c r="I4552" s="0" t="n">
        <f aca="false">B4552</f>
        <v>50</v>
      </c>
    </row>
    <row r="4553" customFormat="false" ht="12.8" hidden="false" customHeight="false" outlineLevel="0" collapsed="false">
      <c r="A4553" s="0" t="n">
        <f aca="false">IF(B4552&lt;&gt;$D$1,A4552,A4552+1)</f>
        <v>61</v>
      </c>
      <c r="B4553" s="0" t="n">
        <f aca="false">IF(B4552&lt;&gt;$D$1,B4552+1,1)</f>
        <v>51</v>
      </c>
      <c r="C4553" s="0" t="str">
        <f aca="false">IFERROR(VLOOKUP(A4553,'Province Map'!$A$2:$BX$77,(MATCH(B4553,'Province Map'!$B$2:$BX$2,0)+1),0),"")</f>
        <v/>
      </c>
      <c r="D4553" s="0" t="str">
        <f aca="false">IF(C4553="T","T","")</f>
        <v/>
      </c>
      <c r="E4553" s="0" t="str">
        <f aca="false">IF(D4553="T",COUNTIF($D$3:$D4553,"T"),"")</f>
        <v/>
      </c>
      <c r="F4553" s="0" t="str">
        <f aca="false">IF(C4553="S","S","")</f>
        <v/>
      </c>
      <c r="G4553" s="0" t="str">
        <f aca="false">IF(F4553="S",COUNTIF($F$3:$F4553,"S"),"")</f>
        <v/>
      </c>
      <c r="H4553" s="0" t="n">
        <f aca="false">A4553</f>
        <v>61</v>
      </c>
      <c r="I4553" s="0" t="n">
        <f aca="false">B4553</f>
        <v>51</v>
      </c>
    </row>
    <row r="4554" customFormat="false" ht="12.8" hidden="false" customHeight="false" outlineLevel="0" collapsed="false">
      <c r="A4554" s="0" t="n">
        <f aca="false">IF(B4553&lt;&gt;$D$1,A4553,A4553+1)</f>
        <v>61</v>
      </c>
      <c r="B4554" s="0" t="n">
        <f aca="false">IF(B4553&lt;&gt;$D$1,B4553+1,1)</f>
        <v>52</v>
      </c>
      <c r="C4554" s="0" t="str">
        <f aca="false">IFERROR(VLOOKUP(A4554,'Province Map'!$A$2:$BX$77,(MATCH(B4554,'Province Map'!$B$2:$BX$2,0)+1),0),"")</f>
        <v/>
      </c>
      <c r="D4554" s="0" t="str">
        <f aca="false">IF(C4554="T","T","")</f>
        <v/>
      </c>
      <c r="E4554" s="0" t="str">
        <f aca="false">IF(D4554="T",COUNTIF($D$3:$D4554,"T"),"")</f>
        <v/>
      </c>
      <c r="F4554" s="0" t="str">
        <f aca="false">IF(C4554="S","S","")</f>
        <v/>
      </c>
      <c r="G4554" s="0" t="str">
        <f aca="false">IF(F4554="S",COUNTIF($F$3:$F4554,"S"),"")</f>
        <v/>
      </c>
      <c r="H4554" s="0" t="n">
        <f aca="false">A4554</f>
        <v>61</v>
      </c>
      <c r="I4554" s="0" t="n">
        <f aca="false">B4554</f>
        <v>52</v>
      </c>
    </row>
    <row r="4555" customFormat="false" ht="12.8" hidden="false" customHeight="false" outlineLevel="0" collapsed="false">
      <c r="A4555" s="0" t="n">
        <f aca="false">IF(B4554&lt;&gt;$D$1,A4554,A4554+1)</f>
        <v>61</v>
      </c>
      <c r="B4555" s="0" t="n">
        <f aca="false">IF(B4554&lt;&gt;$D$1,B4554+1,1)</f>
        <v>53</v>
      </c>
      <c r="C4555" s="0" t="str">
        <f aca="false">IFERROR(VLOOKUP(A4555,'Province Map'!$A$2:$BX$77,(MATCH(B4555,'Province Map'!$B$2:$BX$2,0)+1),0),"")</f>
        <v/>
      </c>
      <c r="D4555" s="0" t="str">
        <f aca="false">IF(C4555="T","T","")</f>
        <v/>
      </c>
      <c r="E4555" s="0" t="str">
        <f aca="false">IF(D4555="T",COUNTIF($D$3:$D4555,"T"),"")</f>
        <v/>
      </c>
      <c r="F4555" s="0" t="str">
        <f aca="false">IF(C4555="S","S","")</f>
        <v/>
      </c>
      <c r="G4555" s="0" t="str">
        <f aca="false">IF(F4555="S",COUNTIF($F$3:$F4555,"S"),"")</f>
        <v/>
      </c>
      <c r="H4555" s="0" t="n">
        <f aca="false">A4555</f>
        <v>61</v>
      </c>
      <c r="I4555" s="0" t="n">
        <f aca="false">B4555</f>
        <v>53</v>
      </c>
    </row>
    <row r="4556" customFormat="false" ht="12.8" hidden="false" customHeight="false" outlineLevel="0" collapsed="false">
      <c r="A4556" s="0" t="n">
        <f aca="false">IF(B4555&lt;&gt;$D$1,A4555,A4555+1)</f>
        <v>61</v>
      </c>
      <c r="B4556" s="0" t="n">
        <f aca="false">IF(B4555&lt;&gt;$D$1,B4555+1,1)</f>
        <v>54</v>
      </c>
      <c r="C4556" s="0" t="str">
        <f aca="false">IFERROR(VLOOKUP(A4556,'Province Map'!$A$2:$BX$77,(MATCH(B4556,'Province Map'!$B$2:$BX$2,0)+1),0),"")</f>
        <v/>
      </c>
      <c r="D4556" s="0" t="str">
        <f aca="false">IF(C4556="T","T","")</f>
        <v/>
      </c>
      <c r="E4556" s="0" t="str">
        <f aca="false">IF(D4556="T",COUNTIF($D$3:$D4556,"T"),"")</f>
        <v/>
      </c>
      <c r="F4556" s="0" t="str">
        <f aca="false">IF(C4556="S","S","")</f>
        <v/>
      </c>
      <c r="G4556" s="0" t="str">
        <f aca="false">IF(F4556="S",COUNTIF($F$3:$F4556,"S"),"")</f>
        <v/>
      </c>
      <c r="H4556" s="0" t="n">
        <f aca="false">A4556</f>
        <v>61</v>
      </c>
      <c r="I4556" s="0" t="n">
        <f aca="false">B4556</f>
        <v>54</v>
      </c>
    </row>
    <row r="4557" customFormat="false" ht="12.8" hidden="false" customHeight="false" outlineLevel="0" collapsed="false">
      <c r="A4557" s="0" t="n">
        <f aca="false">IF(B4556&lt;&gt;$D$1,A4556,A4556+1)</f>
        <v>61</v>
      </c>
      <c r="B4557" s="0" t="n">
        <f aca="false">IF(B4556&lt;&gt;$D$1,B4556+1,1)</f>
        <v>55</v>
      </c>
      <c r="C4557" s="0" t="str">
        <f aca="false">IFERROR(VLOOKUP(A4557,'Province Map'!$A$2:$BX$77,(MATCH(B4557,'Province Map'!$B$2:$BX$2,0)+1),0),"")</f>
        <v/>
      </c>
      <c r="D4557" s="0" t="str">
        <f aca="false">IF(C4557="T","T","")</f>
        <v/>
      </c>
      <c r="E4557" s="0" t="str">
        <f aca="false">IF(D4557="T",COUNTIF($D$3:$D4557,"T"),"")</f>
        <v/>
      </c>
      <c r="F4557" s="0" t="str">
        <f aca="false">IF(C4557="S","S","")</f>
        <v/>
      </c>
      <c r="G4557" s="0" t="str">
        <f aca="false">IF(F4557="S",COUNTIF($F$3:$F4557,"S"),"")</f>
        <v/>
      </c>
      <c r="H4557" s="0" t="n">
        <f aca="false">A4557</f>
        <v>61</v>
      </c>
      <c r="I4557" s="0" t="n">
        <f aca="false">B4557</f>
        <v>55</v>
      </c>
    </row>
    <row r="4558" customFormat="false" ht="12.8" hidden="false" customHeight="false" outlineLevel="0" collapsed="false">
      <c r="A4558" s="0" t="n">
        <f aca="false">IF(B4557&lt;&gt;$D$1,A4557,A4557+1)</f>
        <v>61</v>
      </c>
      <c r="B4558" s="0" t="n">
        <f aca="false">IF(B4557&lt;&gt;$D$1,B4557+1,1)</f>
        <v>56</v>
      </c>
      <c r="C4558" s="0" t="str">
        <f aca="false">IFERROR(VLOOKUP(A4558,'Province Map'!$A$2:$BX$77,(MATCH(B4558,'Province Map'!$B$2:$BX$2,0)+1),0),"")</f>
        <v/>
      </c>
      <c r="D4558" s="0" t="str">
        <f aca="false">IF(C4558="T","T","")</f>
        <v/>
      </c>
      <c r="E4558" s="0" t="str">
        <f aca="false">IF(D4558="T",COUNTIF($D$3:$D4558,"T"),"")</f>
        <v/>
      </c>
      <c r="F4558" s="0" t="str">
        <f aca="false">IF(C4558="S","S","")</f>
        <v/>
      </c>
      <c r="G4558" s="0" t="str">
        <f aca="false">IF(F4558="S",COUNTIF($F$3:$F4558,"S"),"")</f>
        <v/>
      </c>
      <c r="H4558" s="0" t="n">
        <f aca="false">A4558</f>
        <v>61</v>
      </c>
      <c r="I4558" s="0" t="n">
        <f aca="false">B4558</f>
        <v>56</v>
      </c>
    </row>
    <row r="4559" customFormat="false" ht="12.8" hidden="false" customHeight="false" outlineLevel="0" collapsed="false">
      <c r="A4559" s="0" t="n">
        <f aca="false">IF(B4558&lt;&gt;$D$1,A4558,A4558+1)</f>
        <v>61</v>
      </c>
      <c r="B4559" s="0" t="n">
        <f aca="false">IF(B4558&lt;&gt;$D$1,B4558+1,1)</f>
        <v>57</v>
      </c>
      <c r="C4559" s="0" t="str">
        <f aca="false">IFERROR(VLOOKUP(A4559,'Province Map'!$A$2:$BX$77,(MATCH(B4559,'Province Map'!$B$2:$BX$2,0)+1),0),"")</f>
        <v/>
      </c>
      <c r="D4559" s="0" t="str">
        <f aca="false">IF(C4559="T","T","")</f>
        <v/>
      </c>
      <c r="E4559" s="0" t="str">
        <f aca="false">IF(D4559="T",COUNTIF($D$3:$D4559,"T"),"")</f>
        <v/>
      </c>
      <c r="F4559" s="0" t="str">
        <f aca="false">IF(C4559="S","S","")</f>
        <v/>
      </c>
      <c r="G4559" s="0" t="str">
        <f aca="false">IF(F4559="S",COUNTIF($F$3:$F4559,"S"),"")</f>
        <v/>
      </c>
      <c r="H4559" s="0" t="n">
        <f aca="false">A4559</f>
        <v>61</v>
      </c>
      <c r="I4559" s="0" t="n">
        <f aca="false">B4559</f>
        <v>57</v>
      </c>
    </row>
    <row r="4560" customFormat="false" ht="12.8" hidden="false" customHeight="false" outlineLevel="0" collapsed="false">
      <c r="A4560" s="0" t="n">
        <f aca="false">IF(B4559&lt;&gt;$D$1,A4559,A4559+1)</f>
        <v>61</v>
      </c>
      <c r="B4560" s="0" t="n">
        <f aca="false">IF(B4559&lt;&gt;$D$1,B4559+1,1)</f>
        <v>58</v>
      </c>
      <c r="C4560" s="0" t="str">
        <f aca="false">IFERROR(VLOOKUP(A4560,'Province Map'!$A$2:$BX$77,(MATCH(B4560,'Province Map'!$B$2:$BX$2,0)+1),0),"")</f>
        <v/>
      </c>
      <c r="D4560" s="0" t="str">
        <f aca="false">IF(C4560="T","T","")</f>
        <v/>
      </c>
      <c r="E4560" s="0" t="str">
        <f aca="false">IF(D4560="T",COUNTIF($D$3:$D4560,"T"),"")</f>
        <v/>
      </c>
      <c r="F4560" s="0" t="str">
        <f aca="false">IF(C4560="S","S","")</f>
        <v/>
      </c>
      <c r="G4560" s="0" t="str">
        <f aca="false">IF(F4560="S",COUNTIF($F$3:$F4560,"S"),"")</f>
        <v/>
      </c>
      <c r="H4560" s="0" t="n">
        <f aca="false">A4560</f>
        <v>61</v>
      </c>
      <c r="I4560" s="0" t="n">
        <f aca="false">B4560</f>
        <v>58</v>
      </c>
    </row>
    <row r="4561" customFormat="false" ht="12.8" hidden="false" customHeight="false" outlineLevel="0" collapsed="false">
      <c r="A4561" s="0" t="n">
        <f aca="false">IF(B4560&lt;&gt;$D$1,A4560,A4560+1)</f>
        <v>61</v>
      </c>
      <c r="B4561" s="0" t="n">
        <f aca="false">IF(B4560&lt;&gt;$D$1,B4560+1,1)</f>
        <v>59</v>
      </c>
      <c r="C4561" s="0" t="str">
        <f aca="false">IFERROR(VLOOKUP(A4561,'Province Map'!$A$2:$BX$77,(MATCH(B4561,'Province Map'!$B$2:$BX$2,0)+1),0),"")</f>
        <v/>
      </c>
      <c r="D4561" s="0" t="str">
        <f aca="false">IF(C4561="T","T","")</f>
        <v/>
      </c>
      <c r="E4561" s="0" t="str">
        <f aca="false">IF(D4561="T",COUNTIF($D$3:$D4561,"T"),"")</f>
        <v/>
      </c>
      <c r="F4561" s="0" t="str">
        <f aca="false">IF(C4561="S","S","")</f>
        <v/>
      </c>
      <c r="G4561" s="0" t="str">
        <f aca="false">IF(F4561="S",COUNTIF($F$3:$F4561,"S"),"")</f>
        <v/>
      </c>
      <c r="H4561" s="0" t="n">
        <f aca="false">A4561</f>
        <v>61</v>
      </c>
      <c r="I4561" s="0" t="n">
        <f aca="false">B4561</f>
        <v>59</v>
      </c>
    </row>
    <row r="4562" customFormat="false" ht="12.8" hidden="false" customHeight="false" outlineLevel="0" collapsed="false">
      <c r="A4562" s="0" t="n">
        <f aca="false">IF(B4561&lt;&gt;$D$1,A4561,A4561+1)</f>
        <v>61</v>
      </c>
      <c r="B4562" s="0" t="n">
        <f aca="false">IF(B4561&lt;&gt;$D$1,B4561+1,1)</f>
        <v>60</v>
      </c>
      <c r="C4562" s="0" t="str">
        <f aca="false">IFERROR(VLOOKUP(A4562,'Province Map'!$A$2:$BX$77,(MATCH(B4562,'Province Map'!$B$2:$BX$2,0)+1),0),"")</f>
        <v/>
      </c>
      <c r="D4562" s="0" t="str">
        <f aca="false">IF(C4562="T","T","")</f>
        <v/>
      </c>
      <c r="E4562" s="0" t="str">
        <f aca="false">IF(D4562="T",COUNTIF($D$3:$D4562,"T"),"")</f>
        <v/>
      </c>
      <c r="F4562" s="0" t="str">
        <f aca="false">IF(C4562="S","S","")</f>
        <v/>
      </c>
      <c r="G4562" s="0" t="str">
        <f aca="false">IF(F4562="S",COUNTIF($F$3:$F4562,"S"),"")</f>
        <v/>
      </c>
      <c r="H4562" s="0" t="n">
        <f aca="false">A4562</f>
        <v>61</v>
      </c>
      <c r="I4562" s="0" t="n">
        <f aca="false">B4562</f>
        <v>60</v>
      </c>
    </row>
    <row r="4563" customFormat="false" ht="12.8" hidden="false" customHeight="false" outlineLevel="0" collapsed="false">
      <c r="A4563" s="0" t="n">
        <f aca="false">IF(B4562&lt;&gt;$D$1,A4562,A4562+1)</f>
        <v>61</v>
      </c>
      <c r="B4563" s="0" t="n">
        <f aca="false">IF(B4562&lt;&gt;$D$1,B4562+1,1)</f>
        <v>61</v>
      </c>
      <c r="C4563" s="0" t="str">
        <f aca="false">IFERROR(VLOOKUP(A4563,'Province Map'!$A$2:$BX$77,(MATCH(B4563,'Province Map'!$B$2:$BX$2,0)+1),0),"")</f>
        <v/>
      </c>
      <c r="D4563" s="0" t="str">
        <f aca="false">IF(C4563="T","T","")</f>
        <v/>
      </c>
      <c r="E4563" s="0" t="str">
        <f aca="false">IF(D4563="T",COUNTIF($D$3:$D4563,"T"),"")</f>
        <v/>
      </c>
      <c r="F4563" s="0" t="str">
        <f aca="false">IF(C4563="S","S","")</f>
        <v/>
      </c>
      <c r="G4563" s="0" t="str">
        <f aca="false">IF(F4563="S",COUNTIF($F$3:$F4563,"S"),"")</f>
        <v/>
      </c>
      <c r="H4563" s="0" t="n">
        <f aca="false">A4563</f>
        <v>61</v>
      </c>
      <c r="I4563" s="0" t="n">
        <f aca="false">B4563</f>
        <v>61</v>
      </c>
    </row>
    <row r="4564" customFormat="false" ht="12.8" hidden="false" customHeight="false" outlineLevel="0" collapsed="false">
      <c r="A4564" s="0" t="n">
        <f aca="false">IF(B4563&lt;&gt;$D$1,A4563,A4563+1)</f>
        <v>61</v>
      </c>
      <c r="B4564" s="0" t="n">
        <f aca="false">IF(B4563&lt;&gt;$D$1,B4563+1,1)</f>
        <v>62</v>
      </c>
      <c r="C4564" s="0" t="str">
        <f aca="false">IFERROR(VLOOKUP(A4564,'Province Map'!$A$2:$BX$77,(MATCH(B4564,'Province Map'!$B$2:$BX$2,0)+1),0),"")</f>
        <v/>
      </c>
      <c r="D4564" s="0" t="str">
        <f aca="false">IF(C4564="T","T","")</f>
        <v/>
      </c>
      <c r="E4564" s="0" t="str">
        <f aca="false">IF(D4564="T",COUNTIF($D$3:$D4564,"T"),"")</f>
        <v/>
      </c>
      <c r="F4564" s="0" t="str">
        <f aca="false">IF(C4564="S","S","")</f>
        <v/>
      </c>
      <c r="G4564" s="0" t="str">
        <f aca="false">IF(F4564="S",COUNTIF($F$3:$F4564,"S"),"")</f>
        <v/>
      </c>
      <c r="H4564" s="0" t="n">
        <f aca="false">A4564</f>
        <v>61</v>
      </c>
      <c r="I4564" s="0" t="n">
        <f aca="false">B4564</f>
        <v>62</v>
      </c>
    </row>
    <row r="4565" customFormat="false" ht="12.8" hidden="false" customHeight="false" outlineLevel="0" collapsed="false">
      <c r="A4565" s="0" t="n">
        <f aca="false">IF(B4564&lt;&gt;$D$1,A4564,A4564+1)</f>
        <v>61</v>
      </c>
      <c r="B4565" s="0" t="n">
        <f aca="false">IF(B4564&lt;&gt;$D$1,B4564+1,1)</f>
        <v>63</v>
      </c>
      <c r="C4565" s="0" t="str">
        <f aca="false">IFERROR(VLOOKUP(A4565,'Province Map'!$A$2:$BX$77,(MATCH(B4565,'Province Map'!$B$2:$BX$2,0)+1),0),"")</f>
        <v/>
      </c>
      <c r="D4565" s="0" t="str">
        <f aca="false">IF(C4565="T","T","")</f>
        <v/>
      </c>
      <c r="E4565" s="0" t="str">
        <f aca="false">IF(D4565="T",COUNTIF($D$3:$D4565,"T"),"")</f>
        <v/>
      </c>
      <c r="F4565" s="0" t="str">
        <f aca="false">IF(C4565="S","S","")</f>
        <v/>
      </c>
      <c r="G4565" s="0" t="str">
        <f aca="false">IF(F4565="S",COUNTIF($F$3:$F4565,"S"),"")</f>
        <v/>
      </c>
      <c r="H4565" s="0" t="n">
        <f aca="false">A4565</f>
        <v>61</v>
      </c>
      <c r="I4565" s="0" t="n">
        <f aca="false">B4565</f>
        <v>63</v>
      </c>
    </row>
    <row r="4566" customFormat="false" ht="12.8" hidden="false" customHeight="false" outlineLevel="0" collapsed="false">
      <c r="A4566" s="0" t="n">
        <f aca="false">IF(B4565&lt;&gt;$D$1,A4565,A4565+1)</f>
        <v>61</v>
      </c>
      <c r="B4566" s="0" t="n">
        <f aca="false">IF(B4565&lt;&gt;$D$1,B4565+1,1)</f>
        <v>64</v>
      </c>
      <c r="C4566" s="0" t="str">
        <f aca="false">IFERROR(VLOOKUP(A4566,'Province Map'!$A$2:$BX$77,(MATCH(B4566,'Province Map'!$B$2:$BX$2,0)+1),0),"")</f>
        <v/>
      </c>
      <c r="D4566" s="0" t="str">
        <f aca="false">IF(C4566="T","T","")</f>
        <v/>
      </c>
      <c r="E4566" s="0" t="str">
        <f aca="false">IF(D4566="T",COUNTIF($D$3:$D4566,"T"),"")</f>
        <v/>
      </c>
      <c r="F4566" s="0" t="str">
        <f aca="false">IF(C4566="S","S","")</f>
        <v/>
      </c>
      <c r="G4566" s="0" t="str">
        <f aca="false">IF(F4566="S",COUNTIF($F$3:$F4566,"S"),"")</f>
        <v/>
      </c>
      <c r="H4566" s="0" t="n">
        <f aca="false">A4566</f>
        <v>61</v>
      </c>
      <c r="I4566" s="0" t="n">
        <f aca="false">B4566</f>
        <v>64</v>
      </c>
    </row>
    <row r="4567" customFormat="false" ht="12.8" hidden="false" customHeight="false" outlineLevel="0" collapsed="false">
      <c r="A4567" s="0" t="n">
        <f aca="false">IF(B4566&lt;&gt;$D$1,A4566,A4566+1)</f>
        <v>61</v>
      </c>
      <c r="B4567" s="0" t="n">
        <f aca="false">IF(B4566&lt;&gt;$D$1,B4566+1,1)</f>
        <v>65</v>
      </c>
      <c r="C4567" s="0" t="str">
        <f aca="false">IFERROR(VLOOKUP(A4567,'Province Map'!$A$2:$BX$77,(MATCH(B4567,'Province Map'!$B$2:$BX$2,0)+1),0),"")</f>
        <v/>
      </c>
      <c r="D4567" s="0" t="str">
        <f aca="false">IF(C4567="T","T","")</f>
        <v/>
      </c>
      <c r="E4567" s="0" t="str">
        <f aca="false">IF(D4567="T",COUNTIF($D$3:$D4567,"T"),"")</f>
        <v/>
      </c>
      <c r="F4567" s="0" t="str">
        <f aca="false">IF(C4567="S","S","")</f>
        <v/>
      </c>
      <c r="G4567" s="0" t="str">
        <f aca="false">IF(F4567="S",COUNTIF($F$3:$F4567,"S"),"")</f>
        <v/>
      </c>
      <c r="H4567" s="0" t="n">
        <f aca="false">A4567</f>
        <v>61</v>
      </c>
      <c r="I4567" s="0" t="n">
        <f aca="false">B4567</f>
        <v>65</v>
      </c>
    </row>
    <row r="4568" customFormat="false" ht="12.8" hidden="false" customHeight="false" outlineLevel="0" collapsed="false">
      <c r="A4568" s="0" t="n">
        <f aca="false">IF(B4567&lt;&gt;$D$1,A4567,A4567+1)</f>
        <v>61</v>
      </c>
      <c r="B4568" s="0" t="n">
        <f aca="false">IF(B4567&lt;&gt;$D$1,B4567+1,1)</f>
        <v>66</v>
      </c>
      <c r="C4568" s="0" t="str">
        <f aca="false">IFERROR(VLOOKUP(A4568,'Province Map'!$A$2:$BX$77,(MATCH(B4568,'Province Map'!$B$2:$BX$2,0)+1),0),"")</f>
        <v/>
      </c>
      <c r="D4568" s="0" t="str">
        <f aca="false">IF(C4568="T","T","")</f>
        <v/>
      </c>
      <c r="E4568" s="0" t="str">
        <f aca="false">IF(D4568="T",COUNTIF($D$3:$D4568,"T"),"")</f>
        <v/>
      </c>
      <c r="F4568" s="0" t="str">
        <f aca="false">IF(C4568="S","S","")</f>
        <v/>
      </c>
      <c r="G4568" s="0" t="str">
        <f aca="false">IF(F4568="S",COUNTIF($F$3:$F4568,"S"),"")</f>
        <v/>
      </c>
      <c r="H4568" s="0" t="n">
        <f aca="false">A4568</f>
        <v>61</v>
      </c>
      <c r="I4568" s="0" t="n">
        <f aca="false">B4568</f>
        <v>66</v>
      </c>
    </row>
    <row r="4569" customFormat="false" ht="12.8" hidden="false" customHeight="false" outlineLevel="0" collapsed="false">
      <c r="A4569" s="0" t="n">
        <f aca="false">IF(B4568&lt;&gt;$D$1,A4568,A4568+1)</f>
        <v>61</v>
      </c>
      <c r="B4569" s="0" t="n">
        <f aca="false">IF(B4568&lt;&gt;$D$1,B4568+1,1)</f>
        <v>67</v>
      </c>
      <c r="C4569" s="0" t="str">
        <f aca="false">IFERROR(VLOOKUP(A4569,'Province Map'!$A$2:$BX$77,(MATCH(B4569,'Province Map'!$B$2:$BX$2,0)+1),0),"")</f>
        <v/>
      </c>
      <c r="D4569" s="0" t="str">
        <f aca="false">IF(C4569="T","T","")</f>
        <v/>
      </c>
      <c r="E4569" s="0" t="str">
        <f aca="false">IF(D4569="T",COUNTIF($D$3:$D4569,"T"),"")</f>
        <v/>
      </c>
      <c r="F4569" s="0" t="str">
        <f aca="false">IF(C4569="S","S","")</f>
        <v/>
      </c>
      <c r="G4569" s="0" t="str">
        <f aca="false">IF(F4569="S",COUNTIF($F$3:$F4569,"S"),"")</f>
        <v/>
      </c>
      <c r="H4569" s="0" t="n">
        <f aca="false">A4569</f>
        <v>61</v>
      </c>
      <c r="I4569" s="0" t="n">
        <f aca="false">B4569</f>
        <v>67</v>
      </c>
    </row>
    <row r="4570" customFormat="false" ht="12.8" hidden="false" customHeight="false" outlineLevel="0" collapsed="false">
      <c r="A4570" s="0" t="n">
        <f aca="false">IF(B4569&lt;&gt;$D$1,A4569,A4569+1)</f>
        <v>61</v>
      </c>
      <c r="B4570" s="0" t="n">
        <f aca="false">IF(B4569&lt;&gt;$D$1,B4569+1,1)</f>
        <v>68</v>
      </c>
      <c r="C4570" s="0" t="str">
        <f aca="false">IFERROR(VLOOKUP(A4570,'Province Map'!$A$2:$BX$77,(MATCH(B4570,'Province Map'!$B$2:$BX$2,0)+1),0),"")</f>
        <v/>
      </c>
      <c r="D4570" s="0" t="str">
        <f aca="false">IF(C4570="T","T","")</f>
        <v/>
      </c>
      <c r="E4570" s="0" t="str">
        <f aca="false">IF(D4570="T",COUNTIF($D$3:$D4570,"T"),"")</f>
        <v/>
      </c>
      <c r="F4570" s="0" t="str">
        <f aca="false">IF(C4570="S","S","")</f>
        <v/>
      </c>
      <c r="G4570" s="0" t="str">
        <f aca="false">IF(F4570="S",COUNTIF($F$3:$F4570,"S"),"")</f>
        <v/>
      </c>
      <c r="H4570" s="0" t="n">
        <f aca="false">A4570</f>
        <v>61</v>
      </c>
      <c r="I4570" s="0" t="n">
        <f aca="false">B4570</f>
        <v>68</v>
      </c>
    </row>
    <row r="4571" customFormat="false" ht="12.8" hidden="false" customHeight="false" outlineLevel="0" collapsed="false">
      <c r="A4571" s="0" t="n">
        <f aca="false">IF(B4570&lt;&gt;$D$1,A4570,A4570+1)</f>
        <v>61</v>
      </c>
      <c r="B4571" s="0" t="n">
        <f aca="false">IF(B4570&lt;&gt;$D$1,B4570+1,1)</f>
        <v>69</v>
      </c>
      <c r="C4571" s="0" t="str">
        <f aca="false">IFERROR(VLOOKUP(A4571,'Province Map'!$A$2:$BX$77,(MATCH(B4571,'Province Map'!$B$2:$BX$2,0)+1),0),"")</f>
        <v/>
      </c>
      <c r="D4571" s="0" t="str">
        <f aca="false">IF(C4571="T","T","")</f>
        <v/>
      </c>
      <c r="E4571" s="0" t="str">
        <f aca="false">IF(D4571="T",COUNTIF($D$3:$D4571,"T"),"")</f>
        <v/>
      </c>
      <c r="F4571" s="0" t="str">
        <f aca="false">IF(C4571="S","S","")</f>
        <v/>
      </c>
      <c r="G4571" s="0" t="str">
        <f aca="false">IF(F4571="S",COUNTIF($F$3:$F4571,"S"),"")</f>
        <v/>
      </c>
      <c r="H4571" s="0" t="n">
        <f aca="false">A4571</f>
        <v>61</v>
      </c>
      <c r="I4571" s="0" t="n">
        <f aca="false">B4571</f>
        <v>69</v>
      </c>
    </row>
    <row r="4572" customFormat="false" ht="12.8" hidden="false" customHeight="false" outlineLevel="0" collapsed="false">
      <c r="A4572" s="0" t="n">
        <f aca="false">IF(B4571&lt;&gt;$D$1,A4571,A4571+1)</f>
        <v>61</v>
      </c>
      <c r="B4572" s="0" t="n">
        <f aca="false">IF(B4571&lt;&gt;$D$1,B4571+1,1)</f>
        <v>70</v>
      </c>
      <c r="C4572" s="0" t="str">
        <f aca="false">IFERROR(VLOOKUP(A4572,'Province Map'!$A$2:$BX$77,(MATCH(B4572,'Province Map'!$B$2:$BX$2,0)+1),0),"")</f>
        <v/>
      </c>
      <c r="D4572" s="0" t="str">
        <f aca="false">IF(C4572="T","T","")</f>
        <v/>
      </c>
      <c r="E4572" s="0" t="str">
        <f aca="false">IF(D4572="T",COUNTIF($D$3:$D4572,"T"),"")</f>
        <v/>
      </c>
      <c r="F4572" s="0" t="str">
        <f aca="false">IF(C4572="S","S","")</f>
        <v/>
      </c>
      <c r="G4572" s="0" t="str">
        <f aca="false">IF(F4572="S",COUNTIF($F$3:$F4572,"S"),"")</f>
        <v/>
      </c>
      <c r="H4572" s="0" t="n">
        <f aca="false">A4572</f>
        <v>61</v>
      </c>
      <c r="I4572" s="0" t="n">
        <f aca="false">B4572</f>
        <v>70</v>
      </c>
    </row>
    <row r="4573" customFormat="false" ht="12.8" hidden="false" customHeight="false" outlineLevel="0" collapsed="false">
      <c r="A4573" s="0" t="n">
        <f aca="false">IF(B4572&lt;&gt;$D$1,A4572,A4572+1)</f>
        <v>61</v>
      </c>
      <c r="B4573" s="0" t="n">
        <f aca="false">IF(B4572&lt;&gt;$D$1,B4572+1,1)</f>
        <v>71</v>
      </c>
      <c r="C4573" s="0" t="str">
        <f aca="false">IFERROR(VLOOKUP(A4573,'Province Map'!$A$2:$BX$77,(MATCH(B4573,'Province Map'!$B$2:$BX$2,0)+1),0),"")</f>
        <v/>
      </c>
      <c r="D4573" s="0" t="str">
        <f aca="false">IF(C4573="T","T","")</f>
        <v/>
      </c>
      <c r="E4573" s="0" t="str">
        <f aca="false">IF(D4573="T",COUNTIF($D$3:$D4573,"T"),"")</f>
        <v/>
      </c>
      <c r="F4573" s="0" t="str">
        <f aca="false">IF(C4573="S","S","")</f>
        <v/>
      </c>
      <c r="G4573" s="0" t="str">
        <f aca="false">IF(F4573="S",COUNTIF($F$3:$F4573,"S"),"")</f>
        <v/>
      </c>
      <c r="H4573" s="0" t="n">
        <f aca="false">A4573</f>
        <v>61</v>
      </c>
      <c r="I4573" s="0" t="n">
        <f aca="false">B4573</f>
        <v>71</v>
      </c>
    </row>
    <row r="4574" customFormat="false" ht="12.8" hidden="false" customHeight="false" outlineLevel="0" collapsed="false">
      <c r="A4574" s="0" t="n">
        <f aca="false">IF(B4573&lt;&gt;$D$1,A4573,A4573+1)</f>
        <v>61</v>
      </c>
      <c r="B4574" s="0" t="n">
        <f aca="false">IF(B4573&lt;&gt;$D$1,B4573+1,1)</f>
        <v>72</v>
      </c>
      <c r="C4574" s="0" t="str">
        <f aca="false">IFERROR(VLOOKUP(A4574,'Province Map'!$A$2:$BX$77,(MATCH(B4574,'Province Map'!$B$2:$BX$2,0)+1),0),"")</f>
        <v/>
      </c>
      <c r="D4574" s="0" t="str">
        <f aca="false">IF(C4574="T","T","")</f>
        <v/>
      </c>
      <c r="E4574" s="0" t="str">
        <f aca="false">IF(D4574="T",COUNTIF($D$3:$D4574,"T"),"")</f>
        <v/>
      </c>
      <c r="F4574" s="0" t="str">
        <f aca="false">IF(C4574="S","S","")</f>
        <v/>
      </c>
      <c r="G4574" s="0" t="str">
        <f aca="false">IF(F4574="S",COUNTIF($F$3:$F4574,"S"),"")</f>
        <v/>
      </c>
      <c r="H4574" s="0" t="n">
        <f aca="false">A4574</f>
        <v>61</v>
      </c>
      <c r="I4574" s="0" t="n">
        <f aca="false">B4574</f>
        <v>72</v>
      </c>
    </row>
    <row r="4575" customFormat="false" ht="12.8" hidden="false" customHeight="false" outlineLevel="0" collapsed="false">
      <c r="A4575" s="0" t="n">
        <f aca="false">IF(B4574&lt;&gt;$D$1,A4574,A4574+1)</f>
        <v>61</v>
      </c>
      <c r="B4575" s="0" t="n">
        <f aca="false">IF(B4574&lt;&gt;$D$1,B4574+1,1)</f>
        <v>73</v>
      </c>
      <c r="C4575" s="0" t="str">
        <f aca="false">IFERROR(VLOOKUP(A4575,'Province Map'!$A$2:$BX$77,(MATCH(B4575,'Province Map'!$B$2:$BX$2,0)+1),0),"")</f>
        <v/>
      </c>
      <c r="D4575" s="0" t="str">
        <f aca="false">IF(C4575="T","T","")</f>
        <v/>
      </c>
      <c r="E4575" s="0" t="str">
        <f aca="false">IF(D4575="T",COUNTIF($D$3:$D4575,"T"),"")</f>
        <v/>
      </c>
      <c r="F4575" s="0" t="str">
        <f aca="false">IF(C4575="S","S","")</f>
        <v/>
      </c>
      <c r="G4575" s="0" t="str">
        <f aca="false">IF(F4575="S",COUNTIF($F$3:$F4575,"S"),"")</f>
        <v/>
      </c>
      <c r="H4575" s="0" t="n">
        <f aca="false">A4575</f>
        <v>61</v>
      </c>
      <c r="I4575" s="0" t="n">
        <f aca="false">B4575</f>
        <v>73</v>
      </c>
    </row>
    <row r="4576" customFormat="false" ht="12.8" hidden="false" customHeight="false" outlineLevel="0" collapsed="false">
      <c r="A4576" s="0" t="n">
        <f aca="false">IF(B4575&lt;&gt;$D$1,A4575,A4575+1)</f>
        <v>61</v>
      </c>
      <c r="B4576" s="0" t="n">
        <f aca="false">IF(B4575&lt;&gt;$D$1,B4575+1,1)</f>
        <v>74</v>
      </c>
      <c r="C4576" s="0" t="str">
        <f aca="false">IFERROR(VLOOKUP(A4576,'Province Map'!$A$2:$BX$77,(MATCH(B4576,'Province Map'!$B$2:$BX$2,0)+1),0),"")</f>
        <v/>
      </c>
      <c r="D4576" s="0" t="str">
        <f aca="false">IF(C4576="T","T","")</f>
        <v/>
      </c>
      <c r="E4576" s="0" t="str">
        <f aca="false">IF(D4576="T",COUNTIF($D$3:$D4576,"T"),"")</f>
        <v/>
      </c>
      <c r="F4576" s="0" t="str">
        <f aca="false">IF(C4576="S","S","")</f>
        <v/>
      </c>
      <c r="G4576" s="0" t="str">
        <f aca="false">IF(F4576="S",COUNTIF($F$3:$F4576,"S"),"")</f>
        <v/>
      </c>
      <c r="H4576" s="0" t="n">
        <f aca="false">A4576</f>
        <v>61</v>
      </c>
      <c r="I4576" s="0" t="n">
        <f aca="false">B4576</f>
        <v>74</v>
      </c>
    </row>
    <row r="4577" customFormat="false" ht="12.8" hidden="false" customHeight="false" outlineLevel="0" collapsed="false">
      <c r="A4577" s="0" t="n">
        <f aca="false">IF(B4576&lt;&gt;$D$1,A4576,A4576+1)</f>
        <v>61</v>
      </c>
      <c r="B4577" s="0" t="n">
        <f aca="false">IF(B4576&lt;&gt;$D$1,B4576+1,1)</f>
        <v>75</v>
      </c>
      <c r="C4577" s="0" t="str">
        <f aca="false">IFERROR(VLOOKUP(A4577,'Province Map'!$A$2:$BX$77,(MATCH(B4577,'Province Map'!$B$2:$BX$2,0)+1),0),"")</f>
        <v/>
      </c>
      <c r="D4577" s="0" t="str">
        <f aca="false">IF(C4577="T","T","")</f>
        <v/>
      </c>
      <c r="E4577" s="0" t="str">
        <f aca="false">IF(D4577="T",COUNTIF($D$3:$D4577,"T"),"")</f>
        <v/>
      </c>
      <c r="F4577" s="0" t="str">
        <f aca="false">IF(C4577="S","S","")</f>
        <v/>
      </c>
      <c r="G4577" s="0" t="str">
        <f aca="false">IF(F4577="S",COUNTIF($F$3:$F4577,"S"),"")</f>
        <v/>
      </c>
      <c r="H4577" s="0" t="n">
        <f aca="false">A4577</f>
        <v>61</v>
      </c>
      <c r="I4577" s="0" t="n">
        <f aca="false">B4577</f>
        <v>75</v>
      </c>
    </row>
    <row r="4578" customFormat="false" ht="12.8" hidden="false" customHeight="false" outlineLevel="0" collapsed="false">
      <c r="A4578" s="0" t="n">
        <f aca="false">IF(B4577&lt;&gt;$D$1,A4577,A4577+1)</f>
        <v>62</v>
      </c>
      <c r="B4578" s="0" t="n">
        <f aca="false">IF(B4577&lt;&gt;$D$1,B4577+1,1)</f>
        <v>1</v>
      </c>
      <c r="C4578" s="0" t="str">
        <f aca="false">IFERROR(VLOOKUP(A4578,'Province Map'!$A$2:$BX$77,(MATCH(B4578,'Province Map'!$B$2:$BX$2,0)+1),0),"")</f>
        <v/>
      </c>
      <c r="D4578" s="0" t="str">
        <f aca="false">IF(C4578="T","T","")</f>
        <v/>
      </c>
      <c r="E4578" s="0" t="str">
        <f aca="false">IF(D4578="T",COUNTIF($D$3:$D4578,"T"),"")</f>
        <v/>
      </c>
      <c r="F4578" s="0" t="str">
        <f aca="false">IF(C4578="S","S","")</f>
        <v/>
      </c>
      <c r="G4578" s="0" t="str">
        <f aca="false">IF(F4578="S",COUNTIF($F$3:$F4578,"S"),"")</f>
        <v/>
      </c>
      <c r="H4578" s="0" t="n">
        <f aca="false">A4578</f>
        <v>62</v>
      </c>
      <c r="I4578" s="0" t="n">
        <f aca="false">B4578</f>
        <v>1</v>
      </c>
    </row>
    <row r="4579" customFormat="false" ht="12.8" hidden="false" customHeight="false" outlineLevel="0" collapsed="false">
      <c r="A4579" s="0" t="n">
        <f aca="false">IF(B4578&lt;&gt;$D$1,A4578,A4578+1)</f>
        <v>62</v>
      </c>
      <c r="B4579" s="0" t="n">
        <f aca="false">IF(B4578&lt;&gt;$D$1,B4578+1,1)</f>
        <v>2</v>
      </c>
      <c r="C4579" s="0" t="str">
        <f aca="false">IFERROR(VLOOKUP(A4579,'Province Map'!$A$2:$BX$77,(MATCH(B4579,'Province Map'!$B$2:$BX$2,0)+1),0),"")</f>
        <v/>
      </c>
      <c r="D4579" s="0" t="str">
        <f aca="false">IF(C4579="T","T","")</f>
        <v/>
      </c>
      <c r="E4579" s="0" t="str">
        <f aca="false">IF(D4579="T",COUNTIF($D$3:$D4579,"T"),"")</f>
        <v/>
      </c>
      <c r="F4579" s="0" t="str">
        <f aca="false">IF(C4579="S","S","")</f>
        <v/>
      </c>
      <c r="G4579" s="0" t="str">
        <f aca="false">IF(F4579="S",COUNTIF($F$3:$F4579,"S"),"")</f>
        <v/>
      </c>
      <c r="H4579" s="0" t="n">
        <f aca="false">A4579</f>
        <v>62</v>
      </c>
      <c r="I4579" s="0" t="n">
        <f aca="false">B4579</f>
        <v>2</v>
      </c>
    </row>
    <row r="4580" customFormat="false" ht="12.8" hidden="false" customHeight="false" outlineLevel="0" collapsed="false">
      <c r="A4580" s="0" t="n">
        <f aca="false">IF(B4579&lt;&gt;$D$1,A4579,A4579+1)</f>
        <v>62</v>
      </c>
      <c r="B4580" s="0" t="n">
        <f aca="false">IF(B4579&lt;&gt;$D$1,B4579+1,1)</f>
        <v>3</v>
      </c>
      <c r="C4580" s="0" t="str">
        <f aca="false">IFERROR(VLOOKUP(A4580,'Province Map'!$A$2:$BX$77,(MATCH(B4580,'Province Map'!$B$2:$BX$2,0)+1),0),"")</f>
        <v/>
      </c>
      <c r="D4580" s="0" t="str">
        <f aca="false">IF(C4580="T","T","")</f>
        <v/>
      </c>
      <c r="E4580" s="0" t="str">
        <f aca="false">IF(D4580="T",COUNTIF($D$3:$D4580,"T"),"")</f>
        <v/>
      </c>
      <c r="F4580" s="0" t="str">
        <f aca="false">IF(C4580="S","S","")</f>
        <v/>
      </c>
      <c r="G4580" s="0" t="str">
        <f aca="false">IF(F4580="S",COUNTIF($F$3:$F4580,"S"),"")</f>
        <v/>
      </c>
      <c r="H4580" s="0" t="n">
        <f aca="false">A4580</f>
        <v>62</v>
      </c>
      <c r="I4580" s="0" t="n">
        <f aca="false">B4580</f>
        <v>3</v>
      </c>
    </row>
    <row r="4581" customFormat="false" ht="12.8" hidden="false" customHeight="false" outlineLevel="0" collapsed="false">
      <c r="A4581" s="0" t="n">
        <f aca="false">IF(B4580&lt;&gt;$D$1,A4580,A4580+1)</f>
        <v>62</v>
      </c>
      <c r="B4581" s="0" t="n">
        <f aca="false">IF(B4580&lt;&gt;$D$1,B4580+1,1)</f>
        <v>4</v>
      </c>
      <c r="C4581" s="0" t="str">
        <f aca="false">IFERROR(VLOOKUP(A4581,'Province Map'!$A$2:$BX$77,(MATCH(B4581,'Province Map'!$B$2:$BX$2,0)+1),0),"")</f>
        <v/>
      </c>
      <c r="D4581" s="0" t="str">
        <f aca="false">IF(C4581="T","T","")</f>
        <v/>
      </c>
      <c r="E4581" s="0" t="str">
        <f aca="false">IF(D4581="T",COUNTIF($D$3:$D4581,"T"),"")</f>
        <v/>
      </c>
      <c r="F4581" s="0" t="str">
        <f aca="false">IF(C4581="S","S","")</f>
        <v/>
      </c>
      <c r="G4581" s="0" t="str">
        <f aca="false">IF(F4581="S",COUNTIF($F$3:$F4581,"S"),"")</f>
        <v/>
      </c>
      <c r="H4581" s="0" t="n">
        <f aca="false">A4581</f>
        <v>62</v>
      </c>
      <c r="I4581" s="0" t="n">
        <f aca="false">B4581</f>
        <v>4</v>
      </c>
    </row>
    <row r="4582" customFormat="false" ht="12.8" hidden="false" customHeight="false" outlineLevel="0" collapsed="false">
      <c r="A4582" s="0" t="n">
        <f aca="false">IF(B4581&lt;&gt;$D$1,A4581,A4581+1)</f>
        <v>62</v>
      </c>
      <c r="B4582" s="0" t="n">
        <f aca="false">IF(B4581&lt;&gt;$D$1,B4581+1,1)</f>
        <v>5</v>
      </c>
      <c r="C4582" s="0" t="str">
        <f aca="false">IFERROR(VLOOKUP(A4582,'Province Map'!$A$2:$BX$77,(MATCH(B4582,'Province Map'!$B$2:$BX$2,0)+1),0),"")</f>
        <v/>
      </c>
      <c r="D4582" s="0" t="str">
        <f aca="false">IF(C4582="T","T","")</f>
        <v/>
      </c>
      <c r="E4582" s="0" t="str">
        <f aca="false">IF(D4582="T",COUNTIF($D$3:$D4582,"T"),"")</f>
        <v/>
      </c>
      <c r="F4582" s="0" t="str">
        <f aca="false">IF(C4582="S","S","")</f>
        <v/>
      </c>
      <c r="G4582" s="0" t="str">
        <f aca="false">IF(F4582="S",COUNTIF($F$3:$F4582,"S"),"")</f>
        <v/>
      </c>
      <c r="H4582" s="0" t="n">
        <f aca="false">A4582</f>
        <v>62</v>
      </c>
      <c r="I4582" s="0" t="n">
        <f aca="false">B4582</f>
        <v>5</v>
      </c>
    </row>
    <row r="4583" customFormat="false" ht="12.8" hidden="false" customHeight="false" outlineLevel="0" collapsed="false">
      <c r="A4583" s="0" t="n">
        <f aca="false">IF(B4582&lt;&gt;$D$1,A4582,A4582+1)</f>
        <v>62</v>
      </c>
      <c r="B4583" s="0" t="n">
        <f aca="false">IF(B4582&lt;&gt;$D$1,B4582+1,1)</f>
        <v>6</v>
      </c>
      <c r="C4583" s="0" t="str">
        <f aca="false">IFERROR(VLOOKUP(A4583,'Province Map'!$A$2:$BX$77,(MATCH(B4583,'Province Map'!$B$2:$BX$2,0)+1),0),"")</f>
        <v/>
      </c>
      <c r="D4583" s="0" t="str">
        <f aca="false">IF(C4583="T","T","")</f>
        <v/>
      </c>
      <c r="E4583" s="0" t="str">
        <f aca="false">IF(D4583="T",COUNTIF($D$3:$D4583,"T"),"")</f>
        <v/>
      </c>
      <c r="F4583" s="0" t="str">
        <f aca="false">IF(C4583="S","S","")</f>
        <v/>
      </c>
      <c r="G4583" s="0" t="str">
        <f aca="false">IF(F4583="S",COUNTIF($F$3:$F4583,"S"),"")</f>
        <v/>
      </c>
      <c r="H4583" s="0" t="n">
        <f aca="false">A4583</f>
        <v>62</v>
      </c>
      <c r="I4583" s="0" t="n">
        <f aca="false">B4583</f>
        <v>6</v>
      </c>
    </row>
    <row r="4584" customFormat="false" ht="12.8" hidden="false" customHeight="false" outlineLevel="0" collapsed="false">
      <c r="A4584" s="0" t="n">
        <f aca="false">IF(B4583&lt;&gt;$D$1,A4583,A4583+1)</f>
        <v>62</v>
      </c>
      <c r="B4584" s="0" t="n">
        <f aca="false">IF(B4583&lt;&gt;$D$1,B4583+1,1)</f>
        <v>7</v>
      </c>
      <c r="C4584" s="0" t="str">
        <f aca="false">IFERROR(VLOOKUP(A4584,'Province Map'!$A$2:$BX$77,(MATCH(B4584,'Province Map'!$B$2:$BX$2,0)+1),0),"")</f>
        <v/>
      </c>
      <c r="D4584" s="0" t="str">
        <f aca="false">IF(C4584="T","T","")</f>
        <v/>
      </c>
      <c r="E4584" s="0" t="str">
        <f aca="false">IF(D4584="T",COUNTIF($D$3:$D4584,"T"),"")</f>
        <v/>
      </c>
      <c r="F4584" s="0" t="str">
        <f aca="false">IF(C4584="S","S","")</f>
        <v/>
      </c>
      <c r="G4584" s="0" t="str">
        <f aca="false">IF(F4584="S",COUNTIF($F$3:$F4584,"S"),"")</f>
        <v/>
      </c>
      <c r="H4584" s="0" t="n">
        <f aca="false">A4584</f>
        <v>62</v>
      </c>
      <c r="I4584" s="0" t="n">
        <f aca="false">B4584</f>
        <v>7</v>
      </c>
    </row>
    <row r="4585" customFormat="false" ht="12.8" hidden="false" customHeight="false" outlineLevel="0" collapsed="false">
      <c r="A4585" s="0" t="n">
        <f aca="false">IF(B4584&lt;&gt;$D$1,A4584,A4584+1)</f>
        <v>62</v>
      </c>
      <c r="B4585" s="0" t="n">
        <f aca="false">IF(B4584&lt;&gt;$D$1,B4584+1,1)</f>
        <v>8</v>
      </c>
      <c r="C4585" s="0" t="str">
        <f aca="false">IFERROR(VLOOKUP(A4585,'Province Map'!$A$2:$BX$77,(MATCH(B4585,'Province Map'!$B$2:$BX$2,0)+1),0),"")</f>
        <v/>
      </c>
      <c r="D4585" s="0" t="str">
        <f aca="false">IF(C4585="T","T","")</f>
        <v/>
      </c>
      <c r="E4585" s="0" t="str">
        <f aca="false">IF(D4585="T",COUNTIF($D$3:$D4585,"T"),"")</f>
        <v/>
      </c>
      <c r="F4585" s="0" t="str">
        <f aca="false">IF(C4585="S","S","")</f>
        <v/>
      </c>
      <c r="G4585" s="0" t="str">
        <f aca="false">IF(F4585="S",COUNTIF($F$3:$F4585,"S"),"")</f>
        <v/>
      </c>
      <c r="H4585" s="0" t="n">
        <f aca="false">A4585</f>
        <v>62</v>
      </c>
      <c r="I4585" s="0" t="n">
        <f aca="false">B4585</f>
        <v>8</v>
      </c>
    </row>
    <row r="4586" customFormat="false" ht="12.8" hidden="false" customHeight="false" outlineLevel="0" collapsed="false">
      <c r="A4586" s="0" t="n">
        <f aca="false">IF(B4585&lt;&gt;$D$1,A4585,A4585+1)</f>
        <v>62</v>
      </c>
      <c r="B4586" s="0" t="n">
        <f aca="false">IF(B4585&lt;&gt;$D$1,B4585+1,1)</f>
        <v>9</v>
      </c>
      <c r="C4586" s="0" t="str">
        <f aca="false">IFERROR(VLOOKUP(A4586,'Province Map'!$A$2:$BX$77,(MATCH(B4586,'Province Map'!$B$2:$BX$2,0)+1),0),"")</f>
        <v/>
      </c>
      <c r="D4586" s="0" t="str">
        <f aca="false">IF(C4586="T","T","")</f>
        <v/>
      </c>
      <c r="E4586" s="0" t="str">
        <f aca="false">IF(D4586="T",COUNTIF($D$3:$D4586,"T"),"")</f>
        <v/>
      </c>
      <c r="F4586" s="0" t="str">
        <f aca="false">IF(C4586="S","S","")</f>
        <v/>
      </c>
      <c r="G4586" s="0" t="str">
        <f aca="false">IF(F4586="S",COUNTIF($F$3:$F4586,"S"),"")</f>
        <v/>
      </c>
      <c r="H4586" s="0" t="n">
        <f aca="false">A4586</f>
        <v>62</v>
      </c>
      <c r="I4586" s="0" t="n">
        <f aca="false">B4586</f>
        <v>9</v>
      </c>
    </row>
    <row r="4587" customFormat="false" ht="12.8" hidden="false" customHeight="false" outlineLevel="0" collapsed="false">
      <c r="A4587" s="0" t="n">
        <f aca="false">IF(B4586&lt;&gt;$D$1,A4586,A4586+1)</f>
        <v>62</v>
      </c>
      <c r="B4587" s="0" t="n">
        <f aca="false">IF(B4586&lt;&gt;$D$1,B4586+1,1)</f>
        <v>10</v>
      </c>
      <c r="C4587" s="0" t="str">
        <f aca="false">IFERROR(VLOOKUP(A4587,'Province Map'!$A$2:$BX$77,(MATCH(B4587,'Province Map'!$B$2:$BX$2,0)+1),0),"")</f>
        <v/>
      </c>
      <c r="D4587" s="0" t="str">
        <f aca="false">IF(C4587="T","T","")</f>
        <v/>
      </c>
      <c r="E4587" s="0" t="str">
        <f aca="false">IF(D4587="T",COUNTIF($D$3:$D4587,"T"),"")</f>
        <v/>
      </c>
      <c r="F4587" s="0" t="str">
        <f aca="false">IF(C4587="S","S","")</f>
        <v/>
      </c>
      <c r="G4587" s="0" t="str">
        <f aca="false">IF(F4587="S",COUNTIF($F$3:$F4587,"S"),"")</f>
        <v/>
      </c>
      <c r="H4587" s="0" t="n">
        <f aca="false">A4587</f>
        <v>62</v>
      </c>
      <c r="I4587" s="0" t="n">
        <f aca="false">B4587</f>
        <v>10</v>
      </c>
    </row>
    <row r="4588" customFormat="false" ht="12.8" hidden="false" customHeight="false" outlineLevel="0" collapsed="false">
      <c r="A4588" s="0" t="n">
        <f aca="false">IF(B4587&lt;&gt;$D$1,A4587,A4587+1)</f>
        <v>62</v>
      </c>
      <c r="B4588" s="0" t="n">
        <f aca="false">IF(B4587&lt;&gt;$D$1,B4587+1,1)</f>
        <v>11</v>
      </c>
      <c r="C4588" s="0" t="str">
        <f aca="false">IFERROR(VLOOKUP(A4588,'Province Map'!$A$2:$BX$77,(MATCH(B4588,'Province Map'!$B$2:$BX$2,0)+1),0),"")</f>
        <v/>
      </c>
      <c r="D4588" s="0" t="str">
        <f aca="false">IF(C4588="T","T","")</f>
        <v/>
      </c>
      <c r="E4588" s="0" t="str">
        <f aca="false">IF(D4588="T",COUNTIF($D$3:$D4588,"T"),"")</f>
        <v/>
      </c>
      <c r="F4588" s="0" t="str">
        <f aca="false">IF(C4588="S","S","")</f>
        <v/>
      </c>
      <c r="G4588" s="0" t="str">
        <f aca="false">IF(F4588="S",COUNTIF($F$3:$F4588,"S"),"")</f>
        <v/>
      </c>
      <c r="H4588" s="0" t="n">
        <f aca="false">A4588</f>
        <v>62</v>
      </c>
      <c r="I4588" s="0" t="n">
        <f aca="false">B4588</f>
        <v>11</v>
      </c>
    </row>
    <row r="4589" customFormat="false" ht="12.8" hidden="false" customHeight="false" outlineLevel="0" collapsed="false">
      <c r="A4589" s="0" t="n">
        <f aca="false">IF(B4588&lt;&gt;$D$1,A4588,A4588+1)</f>
        <v>62</v>
      </c>
      <c r="B4589" s="0" t="n">
        <f aca="false">IF(B4588&lt;&gt;$D$1,B4588+1,1)</f>
        <v>12</v>
      </c>
      <c r="C4589" s="0" t="str">
        <f aca="false">IFERROR(VLOOKUP(A4589,'Province Map'!$A$2:$BX$77,(MATCH(B4589,'Province Map'!$B$2:$BX$2,0)+1),0),"")</f>
        <v/>
      </c>
      <c r="D4589" s="0" t="str">
        <f aca="false">IF(C4589="T","T","")</f>
        <v/>
      </c>
      <c r="E4589" s="0" t="str">
        <f aca="false">IF(D4589="T",COUNTIF($D$3:$D4589,"T"),"")</f>
        <v/>
      </c>
      <c r="F4589" s="0" t="str">
        <f aca="false">IF(C4589="S","S","")</f>
        <v/>
      </c>
      <c r="G4589" s="0" t="str">
        <f aca="false">IF(F4589="S",COUNTIF($F$3:$F4589,"S"),"")</f>
        <v/>
      </c>
      <c r="H4589" s="0" t="n">
        <f aca="false">A4589</f>
        <v>62</v>
      </c>
      <c r="I4589" s="0" t="n">
        <f aca="false">B4589</f>
        <v>12</v>
      </c>
    </row>
    <row r="4590" customFormat="false" ht="12.8" hidden="false" customHeight="false" outlineLevel="0" collapsed="false">
      <c r="A4590" s="0" t="n">
        <f aca="false">IF(B4589&lt;&gt;$D$1,A4589,A4589+1)</f>
        <v>62</v>
      </c>
      <c r="B4590" s="0" t="n">
        <f aca="false">IF(B4589&lt;&gt;$D$1,B4589+1,1)</f>
        <v>13</v>
      </c>
      <c r="C4590" s="0" t="str">
        <f aca="false">IFERROR(VLOOKUP(A4590,'Province Map'!$A$2:$BX$77,(MATCH(B4590,'Province Map'!$B$2:$BX$2,0)+1),0),"")</f>
        <v/>
      </c>
      <c r="D4590" s="0" t="str">
        <f aca="false">IF(C4590="T","T","")</f>
        <v/>
      </c>
      <c r="E4590" s="0" t="str">
        <f aca="false">IF(D4590="T",COUNTIF($D$3:$D4590,"T"),"")</f>
        <v/>
      </c>
      <c r="F4590" s="0" t="str">
        <f aca="false">IF(C4590="S","S","")</f>
        <v/>
      </c>
      <c r="G4590" s="0" t="str">
        <f aca="false">IF(F4590="S",COUNTIF($F$3:$F4590,"S"),"")</f>
        <v/>
      </c>
      <c r="H4590" s="0" t="n">
        <f aca="false">A4590</f>
        <v>62</v>
      </c>
      <c r="I4590" s="0" t="n">
        <f aca="false">B4590</f>
        <v>13</v>
      </c>
    </row>
    <row r="4591" customFormat="false" ht="12.8" hidden="false" customHeight="false" outlineLevel="0" collapsed="false">
      <c r="A4591" s="0" t="n">
        <f aca="false">IF(B4590&lt;&gt;$D$1,A4590,A4590+1)</f>
        <v>62</v>
      </c>
      <c r="B4591" s="0" t="n">
        <f aca="false">IF(B4590&lt;&gt;$D$1,B4590+1,1)</f>
        <v>14</v>
      </c>
      <c r="C4591" s="0" t="str">
        <f aca="false">IFERROR(VLOOKUP(A4591,'Province Map'!$A$2:$BX$77,(MATCH(B4591,'Province Map'!$B$2:$BX$2,0)+1),0),"")</f>
        <v/>
      </c>
      <c r="D4591" s="0" t="str">
        <f aca="false">IF(C4591="T","T","")</f>
        <v/>
      </c>
      <c r="E4591" s="0" t="str">
        <f aca="false">IF(D4591="T",COUNTIF($D$3:$D4591,"T"),"")</f>
        <v/>
      </c>
      <c r="F4591" s="0" t="str">
        <f aca="false">IF(C4591="S","S","")</f>
        <v/>
      </c>
      <c r="G4591" s="0" t="str">
        <f aca="false">IF(F4591="S",COUNTIF($F$3:$F4591,"S"),"")</f>
        <v/>
      </c>
      <c r="H4591" s="0" t="n">
        <f aca="false">A4591</f>
        <v>62</v>
      </c>
      <c r="I4591" s="0" t="n">
        <f aca="false">B4591</f>
        <v>14</v>
      </c>
    </row>
    <row r="4592" customFormat="false" ht="12.8" hidden="false" customHeight="false" outlineLevel="0" collapsed="false">
      <c r="A4592" s="0" t="n">
        <f aca="false">IF(B4591&lt;&gt;$D$1,A4591,A4591+1)</f>
        <v>62</v>
      </c>
      <c r="B4592" s="0" t="n">
        <f aca="false">IF(B4591&lt;&gt;$D$1,B4591+1,1)</f>
        <v>15</v>
      </c>
      <c r="C4592" s="0" t="str">
        <f aca="false">IFERROR(VLOOKUP(A4592,'Province Map'!$A$2:$BX$77,(MATCH(B4592,'Province Map'!$B$2:$BX$2,0)+1),0),"")</f>
        <v/>
      </c>
      <c r="D4592" s="0" t="str">
        <f aca="false">IF(C4592="T","T","")</f>
        <v/>
      </c>
      <c r="E4592" s="0" t="str">
        <f aca="false">IF(D4592="T",COUNTIF($D$3:$D4592,"T"),"")</f>
        <v/>
      </c>
      <c r="F4592" s="0" t="str">
        <f aca="false">IF(C4592="S","S","")</f>
        <v/>
      </c>
      <c r="G4592" s="0" t="str">
        <f aca="false">IF(F4592="S",COUNTIF($F$3:$F4592,"S"),"")</f>
        <v/>
      </c>
      <c r="H4592" s="0" t="n">
        <f aca="false">A4592</f>
        <v>62</v>
      </c>
      <c r="I4592" s="0" t="n">
        <f aca="false">B4592</f>
        <v>15</v>
      </c>
    </row>
    <row r="4593" customFormat="false" ht="12.8" hidden="false" customHeight="false" outlineLevel="0" collapsed="false">
      <c r="A4593" s="0" t="n">
        <f aca="false">IF(B4592&lt;&gt;$D$1,A4592,A4592+1)</f>
        <v>62</v>
      </c>
      <c r="B4593" s="0" t="n">
        <f aca="false">IF(B4592&lt;&gt;$D$1,B4592+1,1)</f>
        <v>16</v>
      </c>
      <c r="C4593" s="0" t="str">
        <f aca="false">IFERROR(VLOOKUP(A4593,'Province Map'!$A$2:$BX$77,(MATCH(B4593,'Province Map'!$B$2:$BX$2,0)+1),0),"")</f>
        <v/>
      </c>
      <c r="D4593" s="0" t="str">
        <f aca="false">IF(C4593="T","T","")</f>
        <v/>
      </c>
      <c r="E4593" s="0" t="str">
        <f aca="false">IF(D4593="T",COUNTIF($D$3:$D4593,"T"),"")</f>
        <v/>
      </c>
      <c r="F4593" s="0" t="str">
        <f aca="false">IF(C4593="S","S","")</f>
        <v/>
      </c>
      <c r="G4593" s="0" t="str">
        <f aca="false">IF(F4593="S",COUNTIF($F$3:$F4593,"S"),"")</f>
        <v/>
      </c>
      <c r="H4593" s="0" t="n">
        <f aca="false">A4593</f>
        <v>62</v>
      </c>
      <c r="I4593" s="0" t="n">
        <f aca="false">B4593</f>
        <v>16</v>
      </c>
    </row>
    <row r="4594" customFormat="false" ht="12.8" hidden="false" customHeight="false" outlineLevel="0" collapsed="false">
      <c r="A4594" s="0" t="n">
        <f aca="false">IF(B4593&lt;&gt;$D$1,A4593,A4593+1)</f>
        <v>62</v>
      </c>
      <c r="B4594" s="0" t="n">
        <f aca="false">IF(B4593&lt;&gt;$D$1,B4593+1,1)</f>
        <v>17</v>
      </c>
      <c r="C4594" s="0" t="str">
        <f aca="false">IFERROR(VLOOKUP(A4594,'Province Map'!$A$2:$BX$77,(MATCH(B4594,'Province Map'!$B$2:$BX$2,0)+1),0),"")</f>
        <v/>
      </c>
      <c r="D4594" s="0" t="str">
        <f aca="false">IF(C4594="T","T","")</f>
        <v/>
      </c>
      <c r="E4594" s="0" t="str">
        <f aca="false">IF(D4594="T",COUNTIF($D$3:$D4594,"T"),"")</f>
        <v/>
      </c>
      <c r="F4594" s="0" t="str">
        <f aca="false">IF(C4594="S","S","")</f>
        <v/>
      </c>
      <c r="G4594" s="0" t="str">
        <f aca="false">IF(F4594="S",COUNTIF($F$3:$F4594,"S"),"")</f>
        <v/>
      </c>
      <c r="H4594" s="0" t="n">
        <f aca="false">A4594</f>
        <v>62</v>
      </c>
      <c r="I4594" s="0" t="n">
        <f aca="false">B4594</f>
        <v>17</v>
      </c>
    </row>
    <row r="4595" customFormat="false" ht="12.8" hidden="false" customHeight="false" outlineLevel="0" collapsed="false">
      <c r="A4595" s="0" t="n">
        <f aca="false">IF(B4594&lt;&gt;$D$1,A4594,A4594+1)</f>
        <v>62</v>
      </c>
      <c r="B4595" s="0" t="n">
        <f aca="false">IF(B4594&lt;&gt;$D$1,B4594+1,1)</f>
        <v>18</v>
      </c>
      <c r="C4595" s="0" t="str">
        <f aca="false">IFERROR(VLOOKUP(A4595,'Province Map'!$A$2:$BX$77,(MATCH(B4595,'Province Map'!$B$2:$BX$2,0)+1),0),"")</f>
        <v/>
      </c>
      <c r="D4595" s="0" t="str">
        <f aca="false">IF(C4595="T","T","")</f>
        <v/>
      </c>
      <c r="E4595" s="0" t="str">
        <f aca="false">IF(D4595="T",COUNTIF($D$3:$D4595,"T"),"")</f>
        <v/>
      </c>
      <c r="F4595" s="0" t="str">
        <f aca="false">IF(C4595="S","S","")</f>
        <v/>
      </c>
      <c r="G4595" s="0" t="str">
        <f aca="false">IF(F4595="S",COUNTIF($F$3:$F4595,"S"),"")</f>
        <v/>
      </c>
      <c r="H4595" s="0" t="n">
        <f aca="false">A4595</f>
        <v>62</v>
      </c>
      <c r="I4595" s="0" t="n">
        <f aca="false">B4595</f>
        <v>18</v>
      </c>
    </row>
    <row r="4596" customFormat="false" ht="12.8" hidden="false" customHeight="false" outlineLevel="0" collapsed="false">
      <c r="A4596" s="0" t="n">
        <f aca="false">IF(B4595&lt;&gt;$D$1,A4595,A4595+1)</f>
        <v>62</v>
      </c>
      <c r="B4596" s="0" t="n">
        <f aca="false">IF(B4595&lt;&gt;$D$1,B4595+1,1)</f>
        <v>19</v>
      </c>
      <c r="C4596" s="0" t="str">
        <f aca="false">IFERROR(VLOOKUP(A4596,'Province Map'!$A$2:$BX$77,(MATCH(B4596,'Province Map'!$B$2:$BX$2,0)+1),0),"")</f>
        <v/>
      </c>
      <c r="D4596" s="0" t="str">
        <f aca="false">IF(C4596="T","T","")</f>
        <v/>
      </c>
      <c r="E4596" s="0" t="str">
        <f aca="false">IF(D4596="T",COUNTIF($D$3:$D4596,"T"),"")</f>
        <v/>
      </c>
      <c r="F4596" s="0" t="str">
        <f aca="false">IF(C4596="S","S","")</f>
        <v/>
      </c>
      <c r="G4596" s="0" t="str">
        <f aca="false">IF(F4596="S",COUNTIF($F$3:$F4596,"S"),"")</f>
        <v/>
      </c>
      <c r="H4596" s="0" t="n">
        <f aca="false">A4596</f>
        <v>62</v>
      </c>
      <c r="I4596" s="0" t="n">
        <f aca="false">B4596</f>
        <v>19</v>
      </c>
    </row>
    <row r="4597" customFormat="false" ht="12.8" hidden="false" customHeight="false" outlineLevel="0" collapsed="false">
      <c r="A4597" s="0" t="n">
        <f aca="false">IF(B4596&lt;&gt;$D$1,A4596,A4596+1)</f>
        <v>62</v>
      </c>
      <c r="B4597" s="0" t="n">
        <f aca="false">IF(B4596&lt;&gt;$D$1,B4596+1,1)</f>
        <v>20</v>
      </c>
      <c r="C4597" s="0" t="str">
        <f aca="false">IFERROR(VLOOKUP(A4597,'Province Map'!$A$2:$BX$77,(MATCH(B4597,'Province Map'!$B$2:$BX$2,0)+1),0),"")</f>
        <v/>
      </c>
      <c r="D4597" s="0" t="str">
        <f aca="false">IF(C4597="T","T","")</f>
        <v/>
      </c>
      <c r="E4597" s="0" t="str">
        <f aca="false">IF(D4597="T",COUNTIF($D$3:$D4597,"T"),"")</f>
        <v/>
      </c>
      <c r="F4597" s="0" t="str">
        <f aca="false">IF(C4597="S","S","")</f>
        <v/>
      </c>
      <c r="G4597" s="0" t="str">
        <f aca="false">IF(F4597="S",COUNTIF($F$3:$F4597,"S"),"")</f>
        <v/>
      </c>
      <c r="H4597" s="0" t="n">
        <f aca="false">A4597</f>
        <v>62</v>
      </c>
      <c r="I4597" s="0" t="n">
        <f aca="false">B4597</f>
        <v>20</v>
      </c>
    </row>
    <row r="4598" customFormat="false" ht="12.8" hidden="false" customHeight="false" outlineLevel="0" collapsed="false">
      <c r="A4598" s="0" t="n">
        <f aca="false">IF(B4597&lt;&gt;$D$1,A4597,A4597+1)</f>
        <v>62</v>
      </c>
      <c r="B4598" s="0" t="n">
        <f aca="false">IF(B4597&lt;&gt;$D$1,B4597+1,1)</f>
        <v>21</v>
      </c>
      <c r="C4598" s="0" t="str">
        <f aca="false">IFERROR(VLOOKUP(A4598,'Province Map'!$A$2:$BX$77,(MATCH(B4598,'Province Map'!$B$2:$BX$2,0)+1),0),"")</f>
        <v/>
      </c>
      <c r="D4598" s="0" t="str">
        <f aca="false">IF(C4598="T","T","")</f>
        <v/>
      </c>
      <c r="E4598" s="0" t="str">
        <f aca="false">IF(D4598="T",COUNTIF($D$3:$D4598,"T"),"")</f>
        <v/>
      </c>
      <c r="F4598" s="0" t="str">
        <f aca="false">IF(C4598="S","S","")</f>
        <v/>
      </c>
      <c r="G4598" s="0" t="str">
        <f aca="false">IF(F4598="S",COUNTIF($F$3:$F4598,"S"),"")</f>
        <v/>
      </c>
      <c r="H4598" s="0" t="n">
        <f aca="false">A4598</f>
        <v>62</v>
      </c>
      <c r="I4598" s="0" t="n">
        <f aca="false">B4598</f>
        <v>21</v>
      </c>
    </row>
    <row r="4599" customFormat="false" ht="12.8" hidden="false" customHeight="false" outlineLevel="0" collapsed="false">
      <c r="A4599" s="0" t="n">
        <f aca="false">IF(B4598&lt;&gt;$D$1,A4598,A4598+1)</f>
        <v>62</v>
      </c>
      <c r="B4599" s="0" t="n">
        <f aca="false">IF(B4598&lt;&gt;$D$1,B4598+1,1)</f>
        <v>22</v>
      </c>
      <c r="C4599" s="0" t="str">
        <f aca="false">IFERROR(VLOOKUP(A4599,'Province Map'!$A$2:$BX$77,(MATCH(B4599,'Province Map'!$B$2:$BX$2,0)+1),0),"")</f>
        <v/>
      </c>
      <c r="D4599" s="0" t="str">
        <f aca="false">IF(C4599="T","T","")</f>
        <v/>
      </c>
      <c r="E4599" s="0" t="str">
        <f aca="false">IF(D4599="T",COUNTIF($D$3:$D4599,"T"),"")</f>
        <v/>
      </c>
      <c r="F4599" s="0" t="str">
        <f aca="false">IF(C4599="S","S","")</f>
        <v/>
      </c>
      <c r="G4599" s="0" t="str">
        <f aca="false">IF(F4599="S",COUNTIF($F$3:$F4599,"S"),"")</f>
        <v/>
      </c>
      <c r="H4599" s="0" t="n">
        <f aca="false">A4599</f>
        <v>62</v>
      </c>
      <c r="I4599" s="0" t="n">
        <f aca="false">B4599</f>
        <v>22</v>
      </c>
    </row>
    <row r="4600" customFormat="false" ht="12.8" hidden="false" customHeight="false" outlineLevel="0" collapsed="false">
      <c r="A4600" s="0" t="n">
        <f aca="false">IF(B4599&lt;&gt;$D$1,A4599,A4599+1)</f>
        <v>62</v>
      </c>
      <c r="B4600" s="0" t="n">
        <f aca="false">IF(B4599&lt;&gt;$D$1,B4599+1,1)</f>
        <v>23</v>
      </c>
      <c r="C4600" s="0" t="str">
        <f aca="false">IFERROR(VLOOKUP(A4600,'Province Map'!$A$2:$BX$77,(MATCH(B4600,'Province Map'!$B$2:$BX$2,0)+1),0),"")</f>
        <v/>
      </c>
      <c r="D4600" s="0" t="str">
        <f aca="false">IF(C4600="T","T","")</f>
        <v/>
      </c>
      <c r="E4600" s="0" t="str">
        <f aca="false">IF(D4600="T",COUNTIF($D$3:$D4600,"T"),"")</f>
        <v/>
      </c>
      <c r="F4600" s="0" t="str">
        <f aca="false">IF(C4600="S","S","")</f>
        <v/>
      </c>
      <c r="G4600" s="0" t="str">
        <f aca="false">IF(F4600="S",COUNTIF($F$3:$F4600,"S"),"")</f>
        <v/>
      </c>
      <c r="H4600" s="0" t="n">
        <f aca="false">A4600</f>
        <v>62</v>
      </c>
      <c r="I4600" s="0" t="n">
        <f aca="false">B4600</f>
        <v>23</v>
      </c>
    </row>
    <row r="4601" customFormat="false" ht="12.8" hidden="false" customHeight="false" outlineLevel="0" collapsed="false">
      <c r="A4601" s="0" t="n">
        <f aca="false">IF(B4600&lt;&gt;$D$1,A4600,A4600+1)</f>
        <v>62</v>
      </c>
      <c r="B4601" s="0" t="n">
        <f aca="false">IF(B4600&lt;&gt;$D$1,B4600+1,1)</f>
        <v>24</v>
      </c>
      <c r="C4601" s="0" t="str">
        <f aca="false">IFERROR(VLOOKUP(A4601,'Province Map'!$A$2:$BX$77,(MATCH(B4601,'Province Map'!$B$2:$BX$2,0)+1),0),"")</f>
        <v/>
      </c>
      <c r="D4601" s="0" t="str">
        <f aca="false">IF(C4601="T","T","")</f>
        <v/>
      </c>
      <c r="E4601" s="0" t="str">
        <f aca="false">IF(D4601="T",COUNTIF($D$3:$D4601,"T"),"")</f>
        <v/>
      </c>
      <c r="F4601" s="0" t="str">
        <f aca="false">IF(C4601="S","S","")</f>
        <v/>
      </c>
      <c r="G4601" s="0" t="str">
        <f aca="false">IF(F4601="S",COUNTIF($F$3:$F4601,"S"),"")</f>
        <v/>
      </c>
      <c r="H4601" s="0" t="n">
        <f aca="false">A4601</f>
        <v>62</v>
      </c>
      <c r="I4601" s="0" t="n">
        <f aca="false">B4601</f>
        <v>24</v>
      </c>
    </row>
    <row r="4602" customFormat="false" ht="12.8" hidden="false" customHeight="false" outlineLevel="0" collapsed="false">
      <c r="A4602" s="0" t="n">
        <f aca="false">IF(B4601&lt;&gt;$D$1,A4601,A4601+1)</f>
        <v>62</v>
      </c>
      <c r="B4602" s="0" t="n">
        <f aca="false">IF(B4601&lt;&gt;$D$1,B4601+1,1)</f>
        <v>25</v>
      </c>
      <c r="C4602" s="0" t="str">
        <f aca="false">IFERROR(VLOOKUP(A4602,'Province Map'!$A$2:$BX$77,(MATCH(B4602,'Province Map'!$B$2:$BX$2,0)+1),0),"")</f>
        <v/>
      </c>
      <c r="D4602" s="0" t="str">
        <f aca="false">IF(C4602="T","T","")</f>
        <v/>
      </c>
      <c r="E4602" s="0" t="str">
        <f aca="false">IF(D4602="T",COUNTIF($D$3:$D4602,"T"),"")</f>
        <v/>
      </c>
      <c r="F4602" s="0" t="str">
        <f aca="false">IF(C4602="S","S","")</f>
        <v/>
      </c>
      <c r="G4602" s="0" t="str">
        <f aca="false">IF(F4602="S",COUNTIF($F$3:$F4602,"S"),"")</f>
        <v/>
      </c>
      <c r="H4602" s="0" t="n">
        <f aca="false">A4602</f>
        <v>62</v>
      </c>
      <c r="I4602" s="0" t="n">
        <f aca="false">B4602</f>
        <v>25</v>
      </c>
    </row>
    <row r="4603" customFormat="false" ht="12.8" hidden="false" customHeight="false" outlineLevel="0" collapsed="false">
      <c r="A4603" s="0" t="n">
        <f aca="false">IF(B4602&lt;&gt;$D$1,A4602,A4602+1)</f>
        <v>62</v>
      </c>
      <c r="B4603" s="0" t="n">
        <f aca="false">IF(B4602&lt;&gt;$D$1,B4602+1,1)</f>
        <v>26</v>
      </c>
      <c r="C4603" s="0" t="str">
        <f aca="false">IFERROR(VLOOKUP(A4603,'Province Map'!$A$2:$BX$77,(MATCH(B4603,'Province Map'!$B$2:$BX$2,0)+1),0),"")</f>
        <v/>
      </c>
      <c r="D4603" s="0" t="str">
        <f aca="false">IF(C4603="T","T","")</f>
        <v/>
      </c>
      <c r="E4603" s="0" t="str">
        <f aca="false">IF(D4603="T",COUNTIF($D$3:$D4603,"T"),"")</f>
        <v/>
      </c>
      <c r="F4603" s="0" t="str">
        <f aca="false">IF(C4603="S","S","")</f>
        <v/>
      </c>
      <c r="G4603" s="0" t="str">
        <f aca="false">IF(F4603="S",COUNTIF($F$3:$F4603,"S"),"")</f>
        <v/>
      </c>
      <c r="H4603" s="0" t="n">
        <f aca="false">A4603</f>
        <v>62</v>
      </c>
      <c r="I4603" s="0" t="n">
        <f aca="false">B4603</f>
        <v>26</v>
      </c>
    </row>
    <row r="4604" customFormat="false" ht="12.8" hidden="false" customHeight="false" outlineLevel="0" collapsed="false">
      <c r="A4604" s="0" t="n">
        <f aca="false">IF(B4603&lt;&gt;$D$1,A4603,A4603+1)</f>
        <v>62</v>
      </c>
      <c r="B4604" s="0" t="n">
        <f aca="false">IF(B4603&lt;&gt;$D$1,B4603+1,1)</f>
        <v>27</v>
      </c>
      <c r="C4604" s="0" t="str">
        <f aca="false">IFERROR(VLOOKUP(A4604,'Province Map'!$A$2:$BX$77,(MATCH(B4604,'Province Map'!$B$2:$BX$2,0)+1),0),"")</f>
        <v/>
      </c>
      <c r="D4604" s="0" t="str">
        <f aca="false">IF(C4604="T","T","")</f>
        <v/>
      </c>
      <c r="E4604" s="0" t="str">
        <f aca="false">IF(D4604="T",COUNTIF($D$3:$D4604,"T"),"")</f>
        <v/>
      </c>
      <c r="F4604" s="0" t="str">
        <f aca="false">IF(C4604="S","S","")</f>
        <v/>
      </c>
      <c r="G4604" s="0" t="str">
        <f aca="false">IF(F4604="S",COUNTIF($F$3:$F4604,"S"),"")</f>
        <v/>
      </c>
      <c r="H4604" s="0" t="n">
        <f aca="false">A4604</f>
        <v>62</v>
      </c>
      <c r="I4604" s="0" t="n">
        <f aca="false">B4604</f>
        <v>27</v>
      </c>
    </row>
    <row r="4605" customFormat="false" ht="12.8" hidden="false" customHeight="false" outlineLevel="0" collapsed="false">
      <c r="A4605" s="0" t="n">
        <f aca="false">IF(B4604&lt;&gt;$D$1,A4604,A4604+1)</f>
        <v>62</v>
      </c>
      <c r="B4605" s="0" t="n">
        <f aca="false">IF(B4604&lt;&gt;$D$1,B4604+1,1)</f>
        <v>28</v>
      </c>
      <c r="C4605" s="0" t="str">
        <f aca="false">IFERROR(VLOOKUP(A4605,'Province Map'!$A$2:$BX$77,(MATCH(B4605,'Province Map'!$B$2:$BX$2,0)+1),0),"")</f>
        <v/>
      </c>
      <c r="D4605" s="0" t="str">
        <f aca="false">IF(C4605="T","T","")</f>
        <v/>
      </c>
      <c r="E4605" s="0" t="str">
        <f aca="false">IF(D4605="T",COUNTIF($D$3:$D4605,"T"),"")</f>
        <v/>
      </c>
      <c r="F4605" s="0" t="str">
        <f aca="false">IF(C4605="S","S","")</f>
        <v/>
      </c>
      <c r="G4605" s="0" t="str">
        <f aca="false">IF(F4605="S",COUNTIF($F$3:$F4605,"S"),"")</f>
        <v/>
      </c>
      <c r="H4605" s="0" t="n">
        <f aca="false">A4605</f>
        <v>62</v>
      </c>
      <c r="I4605" s="0" t="n">
        <f aca="false">B4605</f>
        <v>28</v>
      </c>
    </row>
    <row r="4606" customFormat="false" ht="12.8" hidden="false" customHeight="false" outlineLevel="0" collapsed="false">
      <c r="A4606" s="0" t="n">
        <f aca="false">IF(B4605&lt;&gt;$D$1,A4605,A4605+1)</f>
        <v>62</v>
      </c>
      <c r="B4606" s="0" t="n">
        <f aca="false">IF(B4605&lt;&gt;$D$1,B4605+1,1)</f>
        <v>29</v>
      </c>
      <c r="C4606" s="0" t="str">
        <f aca="false">IFERROR(VLOOKUP(A4606,'Province Map'!$A$2:$BX$77,(MATCH(B4606,'Province Map'!$B$2:$BX$2,0)+1),0),"")</f>
        <v/>
      </c>
      <c r="D4606" s="0" t="str">
        <f aca="false">IF(C4606="T","T","")</f>
        <v/>
      </c>
      <c r="E4606" s="0" t="str">
        <f aca="false">IF(D4606="T",COUNTIF($D$3:$D4606,"T"),"")</f>
        <v/>
      </c>
      <c r="F4606" s="0" t="str">
        <f aca="false">IF(C4606="S","S","")</f>
        <v/>
      </c>
      <c r="G4606" s="0" t="str">
        <f aca="false">IF(F4606="S",COUNTIF($F$3:$F4606,"S"),"")</f>
        <v/>
      </c>
      <c r="H4606" s="0" t="n">
        <f aca="false">A4606</f>
        <v>62</v>
      </c>
      <c r="I4606" s="0" t="n">
        <f aca="false">B4606</f>
        <v>29</v>
      </c>
    </row>
    <row r="4607" customFormat="false" ht="12.8" hidden="false" customHeight="false" outlineLevel="0" collapsed="false">
      <c r="A4607" s="0" t="n">
        <f aca="false">IF(B4606&lt;&gt;$D$1,A4606,A4606+1)</f>
        <v>62</v>
      </c>
      <c r="B4607" s="0" t="n">
        <f aca="false">IF(B4606&lt;&gt;$D$1,B4606+1,1)</f>
        <v>30</v>
      </c>
      <c r="C4607" s="0" t="str">
        <f aca="false">IFERROR(VLOOKUP(A4607,'Province Map'!$A$2:$BX$77,(MATCH(B4607,'Province Map'!$B$2:$BX$2,0)+1),0),"")</f>
        <v/>
      </c>
      <c r="D4607" s="0" t="str">
        <f aca="false">IF(C4607="T","T","")</f>
        <v/>
      </c>
      <c r="E4607" s="0" t="str">
        <f aca="false">IF(D4607="T",COUNTIF($D$3:$D4607,"T"),"")</f>
        <v/>
      </c>
      <c r="F4607" s="0" t="str">
        <f aca="false">IF(C4607="S","S","")</f>
        <v/>
      </c>
      <c r="G4607" s="0" t="str">
        <f aca="false">IF(F4607="S",COUNTIF($F$3:$F4607,"S"),"")</f>
        <v/>
      </c>
      <c r="H4607" s="0" t="n">
        <f aca="false">A4607</f>
        <v>62</v>
      </c>
      <c r="I4607" s="0" t="n">
        <f aca="false">B4607</f>
        <v>30</v>
      </c>
    </row>
    <row r="4608" customFormat="false" ht="12.8" hidden="false" customHeight="false" outlineLevel="0" collapsed="false">
      <c r="A4608" s="0" t="n">
        <f aca="false">IF(B4607&lt;&gt;$D$1,A4607,A4607+1)</f>
        <v>62</v>
      </c>
      <c r="B4608" s="0" t="n">
        <f aca="false">IF(B4607&lt;&gt;$D$1,B4607+1,1)</f>
        <v>31</v>
      </c>
      <c r="C4608" s="0" t="str">
        <f aca="false">IFERROR(VLOOKUP(A4608,'Province Map'!$A$2:$BX$77,(MATCH(B4608,'Province Map'!$B$2:$BX$2,0)+1),0),"")</f>
        <v/>
      </c>
      <c r="D4608" s="0" t="str">
        <f aca="false">IF(C4608="T","T","")</f>
        <v/>
      </c>
      <c r="E4608" s="0" t="str">
        <f aca="false">IF(D4608="T",COUNTIF($D$3:$D4608,"T"),"")</f>
        <v/>
      </c>
      <c r="F4608" s="0" t="str">
        <f aca="false">IF(C4608="S","S","")</f>
        <v/>
      </c>
      <c r="G4608" s="0" t="str">
        <f aca="false">IF(F4608="S",COUNTIF($F$3:$F4608,"S"),"")</f>
        <v/>
      </c>
      <c r="H4608" s="0" t="n">
        <f aca="false">A4608</f>
        <v>62</v>
      </c>
      <c r="I4608" s="0" t="n">
        <f aca="false">B4608</f>
        <v>31</v>
      </c>
    </row>
    <row r="4609" customFormat="false" ht="12.8" hidden="false" customHeight="false" outlineLevel="0" collapsed="false">
      <c r="A4609" s="0" t="n">
        <f aca="false">IF(B4608&lt;&gt;$D$1,A4608,A4608+1)</f>
        <v>62</v>
      </c>
      <c r="B4609" s="0" t="n">
        <f aca="false">IF(B4608&lt;&gt;$D$1,B4608+1,1)</f>
        <v>32</v>
      </c>
      <c r="C4609" s="0" t="str">
        <f aca="false">IFERROR(VLOOKUP(A4609,'Province Map'!$A$2:$BX$77,(MATCH(B4609,'Province Map'!$B$2:$BX$2,0)+1),0),"")</f>
        <v/>
      </c>
      <c r="D4609" s="0" t="str">
        <f aca="false">IF(C4609="T","T","")</f>
        <v/>
      </c>
      <c r="E4609" s="0" t="str">
        <f aca="false">IF(D4609="T",COUNTIF($D$3:$D4609,"T"),"")</f>
        <v/>
      </c>
      <c r="F4609" s="0" t="str">
        <f aca="false">IF(C4609="S","S","")</f>
        <v/>
      </c>
      <c r="G4609" s="0" t="str">
        <f aca="false">IF(F4609="S",COUNTIF($F$3:$F4609,"S"),"")</f>
        <v/>
      </c>
      <c r="H4609" s="0" t="n">
        <f aca="false">A4609</f>
        <v>62</v>
      </c>
      <c r="I4609" s="0" t="n">
        <f aca="false">B4609</f>
        <v>32</v>
      </c>
    </row>
    <row r="4610" customFormat="false" ht="12.8" hidden="false" customHeight="false" outlineLevel="0" collapsed="false">
      <c r="A4610" s="0" t="n">
        <f aca="false">IF(B4609&lt;&gt;$D$1,A4609,A4609+1)</f>
        <v>62</v>
      </c>
      <c r="B4610" s="0" t="n">
        <f aca="false">IF(B4609&lt;&gt;$D$1,B4609+1,1)</f>
        <v>33</v>
      </c>
      <c r="C4610" s="0" t="str">
        <f aca="false">IFERROR(VLOOKUP(A4610,'Province Map'!$A$2:$BX$77,(MATCH(B4610,'Province Map'!$B$2:$BX$2,0)+1),0),"")</f>
        <v/>
      </c>
      <c r="D4610" s="0" t="str">
        <f aca="false">IF(C4610="T","T","")</f>
        <v/>
      </c>
      <c r="E4610" s="0" t="str">
        <f aca="false">IF(D4610="T",COUNTIF($D$3:$D4610,"T"),"")</f>
        <v/>
      </c>
      <c r="F4610" s="0" t="str">
        <f aca="false">IF(C4610="S","S","")</f>
        <v/>
      </c>
      <c r="G4610" s="0" t="str">
        <f aca="false">IF(F4610="S",COUNTIF($F$3:$F4610,"S"),"")</f>
        <v/>
      </c>
      <c r="H4610" s="0" t="n">
        <f aca="false">A4610</f>
        <v>62</v>
      </c>
      <c r="I4610" s="0" t="n">
        <f aca="false">B4610</f>
        <v>33</v>
      </c>
    </row>
    <row r="4611" customFormat="false" ht="12.8" hidden="false" customHeight="false" outlineLevel="0" collapsed="false">
      <c r="A4611" s="0" t="n">
        <f aca="false">IF(B4610&lt;&gt;$D$1,A4610,A4610+1)</f>
        <v>62</v>
      </c>
      <c r="B4611" s="0" t="n">
        <f aca="false">IF(B4610&lt;&gt;$D$1,B4610+1,1)</f>
        <v>34</v>
      </c>
      <c r="C4611" s="0" t="str">
        <f aca="false">IFERROR(VLOOKUP(A4611,'Province Map'!$A$2:$BX$77,(MATCH(B4611,'Province Map'!$B$2:$BX$2,0)+1),0),"")</f>
        <v/>
      </c>
      <c r="D4611" s="0" t="str">
        <f aca="false">IF(C4611="T","T","")</f>
        <v/>
      </c>
      <c r="E4611" s="0" t="str">
        <f aca="false">IF(D4611="T",COUNTIF($D$3:$D4611,"T"),"")</f>
        <v/>
      </c>
      <c r="F4611" s="0" t="str">
        <f aca="false">IF(C4611="S","S","")</f>
        <v/>
      </c>
      <c r="G4611" s="0" t="str">
        <f aca="false">IF(F4611="S",COUNTIF($F$3:$F4611,"S"),"")</f>
        <v/>
      </c>
      <c r="H4611" s="0" t="n">
        <f aca="false">A4611</f>
        <v>62</v>
      </c>
      <c r="I4611" s="0" t="n">
        <f aca="false">B4611</f>
        <v>34</v>
      </c>
    </row>
    <row r="4612" customFormat="false" ht="12.8" hidden="false" customHeight="false" outlineLevel="0" collapsed="false">
      <c r="A4612" s="0" t="n">
        <f aca="false">IF(B4611&lt;&gt;$D$1,A4611,A4611+1)</f>
        <v>62</v>
      </c>
      <c r="B4612" s="0" t="n">
        <f aca="false">IF(B4611&lt;&gt;$D$1,B4611+1,1)</f>
        <v>35</v>
      </c>
      <c r="C4612" s="0" t="str">
        <f aca="false">IFERROR(VLOOKUP(A4612,'Province Map'!$A$2:$BX$77,(MATCH(B4612,'Province Map'!$B$2:$BX$2,0)+1),0),"")</f>
        <v/>
      </c>
      <c r="D4612" s="0" t="str">
        <f aca="false">IF(C4612="T","T","")</f>
        <v/>
      </c>
      <c r="E4612" s="0" t="str">
        <f aca="false">IF(D4612="T",COUNTIF($D$3:$D4612,"T"),"")</f>
        <v/>
      </c>
      <c r="F4612" s="0" t="str">
        <f aca="false">IF(C4612="S","S","")</f>
        <v/>
      </c>
      <c r="G4612" s="0" t="str">
        <f aca="false">IF(F4612="S",COUNTIF($F$3:$F4612,"S"),"")</f>
        <v/>
      </c>
      <c r="H4612" s="0" t="n">
        <f aca="false">A4612</f>
        <v>62</v>
      </c>
      <c r="I4612" s="0" t="n">
        <f aca="false">B4612</f>
        <v>35</v>
      </c>
    </row>
    <row r="4613" customFormat="false" ht="12.8" hidden="false" customHeight="false" outlineLevel="0" collapsed="false">
      <c r="A4613" s="0" t="n">
        <f aca="false">IF(B4612&lt;&gt;$D$1,A4612,A4612+1)</f>
        <v>62</v>
      </c>
      <c r="B4613" s="0" t="n">
        <f aca="false">IF(B4612&lt;&gt;$D$1,B4612+1,1)</f>
        <v>36</v>
      </c>
      <c r="C4613" s="0" t="str">
        <f aca="false">IFERROR(VLOOKUP(A4613,'Province Map'!$A$2:$BX$77,(MATCH(B4613,'Province Map'!$B$2:$BX$2,0)+1),0),"")</f>
        <v/>
      </c>
      <c r="D4613" s="0" t="str">
        <f aca="false">IF(C4613="T","T","")</f>
        <v/>
      </c>
      <c r="E4613" s="0" t="str">
        <f aca="false">IF(D4613="T",COUNTIF($D$3:$D4613,"T"),"")</f>
        <v/>
      </c>
      <c r="F4613" s="0" t="str">
        <f aca="false">IF(C4613="S","S","")</f>
        <v/>
      </c>
      <c r="G4613" s="0" t="str">
        <f aca="false">IF(F4613="S",COUNTIF($F$3:$F4613,"S"),"")</f>
        <v/>
      </c>
      <c r="H4613" s="0" t="n">
        <f aca="false">A4613</f>
        <v>62</v>
      </c>
      <c r="I4613" s="0" t="n">
        <f aca="false">B4613</f>
        <v>36</v>
      </c>
    </row>
    <row r="4614" customFormat="false" ht="12.8" hidden="false" customHeight="false" outlineLevel="0" collapsed="false">
      <c r="A4614" s="0" t="n">
        <f aca="false">IF(B4613&lt;&gt;$D$1,A4613,A4613+1)</f>
        <v>62</v>
      </c>
      <c r="B4614" s="0" t="n">
        <f aca="false">IF(B4613&lt;&gt;$D$1,B4613+1,1)</f>
        <v>37</v>
      </c>
      <c r="C4614" s="0" t="str">
        <f aca="false">IFERROR(VLOOKUP(A4614,'Province Map'!$A$2:$BX$77,(MATCH(B4614,'Province Map'!$B$2:$BX$2,0)+1),0),"")</f>
        <v/>
      </c>
      <c r="D4614" s="0" t="str">
        <f aca="false">IF(C4614="T","T","")</f>
        <v/>
      </c>
      <c r="E4614" s="0" t="str">
        <f aca="false">IF(D4614="T",COUNTIF($D$3:$D4614,"T"),"")</f>
        <v/>
      </c>
      <c r="F4614" s="0" t="str">
        <f aca="false">IF(C4614="S","S","")</f>
        <v/>
      </c>
      <c r="G4614" s="0" t="str">
        <f aca="false">IF(F4614="S",COUNTIF($F$3:$F4614,"S"),"")</f>
        <v/>
      </c>
      <c r="H4614" s="0" t="n">
        <f aca="false">A4614</f>
        <v>62</v>
      </c>
      <c r="I4614" s="0" t="n">
        <f aca="false">B4614</f>
        <v>37</v>
      </c>
    </row>
    <row r="4615" customFormat="false" ht="12.8" hidden="false" customHeight="false" outlineLevel="0" collapsed="false">
      <c r="A4615" s="0" t="n">
        <f aca="false">IF(B4614&lt;&gt;$D$1,A4614,A4614+1)</f>
        <v>62</v>
      </c>
      <c r="B4615" s="0" t="n">
        <f aca="false">IF(B4614&lt;&gt;$D$1,B4614+1,1)</f>
        <v>38</v>
      </c>
      <c r="C4615" s="0" t="str">
        <f aca="false">IFERROR(VLOOKUP(A4615,'Province Map'!$A$2:$BX$77,(MATCH(B4615,'Province Map'!$B$2:$BX$2,0)+1),0),"")</f>
        <v/>
      </c>
      <c r="D4615" s="0" t="str">
        <f aca="false">IF(C4615="T","T","")</f>
        <v/>
      </c>
      <c r="E4615" s="0" t="str">
        <f aca="false">IF(D4615="T",COUNTIF($D$3:$D4615,"T"),"")</f>
        <v/>
      </c>
      <c r="F4615" s="0" t="str">
        <f aca="false">IF(C4615="S","S","")</f>
        <v/>
      </c>
      <c r="G4615" s="0" t="str">
        <f aca="false">IF(F4615="S",COUNTIF($F$3:$F4615,"S"),"")</f>
        <v/>
      </c>
      <c r="H4615" s="0" t="n">
        <f aca="false">A4615</f>
        <v>62</v>
      </c>
      <c r="I4615" s="0" t="n">
        <f aca="false">B4615</f>
        <v>38</v>
      </c>
    </row>
    <row r="4616" customFormat="false" ht="12.8" hidden="false" customHeight="false" outlineLevel="0" collapsed="false">
      <c r="A4616" s="0" t="n">
        <f aca="false">IF(B4615&lt;&gt;$D$1,A4615,A4615+1)</f>
        <v>62</v>
      </c>
      <c r="B4616" s="0" t="n">
        <f aca="false">IF(B4615&lt;&gt;$D$1,B4615+1,1)</f>
        <v>39</v>
      </c>
      <c r="C4616" s="0" t="str">
        <f aca="false">IFERROR(VLOOKUP(A4616,'Province Map'!$A$2:$BX$77,(MATCH(B4616,'Province Map'!$B$2:$BX$2,0)+1),0),"")</f>
        <v/>
      </c>
      <c r="D4616" s="0" t="str">
        <f aca="false">IF(C4616="T","T","")</f>
        <v/>
      </c>
      <c r="E4616" s="0" t="str">
        <f aca="false">IF(D4616="T",COUNTIF($D$3:$D4616,"T"),"")</f>
        <v/>
      </c>
      <c r="F4616" s="0" t="str">
        <f aca="false">IF(C4616="S","S","")</f>
        <v/>
      </c>
      <c r="G4616" s="0" t="str">
        <f aca="false">IF(F4616="S",COUNTIF($F$3:$F4616,"S"),"")</f>
        <v/>
      </c>
      <c r="H4616" s="0" t="n">
        <f aca="false">A4616</f>
        <v>62</v>
      </c>
      <c r="I4616" s="0" t="n">
        <f aca="false">B4616</f>
        <v>39</v>
      </c>
    </row>
    <row r="4617" customFormat="false" ht="12.8" hidden="false" customHeight="false" outlineLevel="0" collapsed="false">
      <c r="A4617" s="0" t="n">
        <f aca="false">IF(B4616&lt;&gt;$D$1,A4616,A4616+1)</f>
        <v>62</v>
      </c>
      <c r="B4617" s="0" t="n">
        <f aca="false">IF(B4616&lt;&gt;$D$1,B4616+1,1)</f>
        <v>40</v>
      </c>
      <c r="C4617" s="0" t="str">
        <f aca="false">IFERROR(VLOOKUP(A4617,'Province Map'!$A$2:$BX$77,(MATCH(B4617,'Province Map'!$B$2:$BX$2,0)+1),0),"")</f>
        <v/>
      </c>
      <c r="D4617" s="0" t="str">
        <f aca="false">IF(C4617="T","T","")</f>
        <v/>
      </c>
      <c r="E4617" s="0" t="str">
        <f aca="false">IF(D4617="T",COUNTIF($D$3:$D4617,"T"),"")</f>
        <v/>
      </c>
      <c r="F4617" s="0" t="str">
        <f aca="false">IF(C4617="S","S","")</f>
        <v/>
      </c>
      <c r="G4617" s="0" t="str">
        <f aca="false">IF(F4617="S",COUNTIF($F$3:$F4617,"S"),"")</f>
        <v/>
      </c>
      <c r="H4617" s="0" t="n">
        <f aca="false">A4617</f>
        <v>62</v>
      </c>
      <c r="I4617" s="0" t="n">
        <f aca="false">B4617</f>
        <v>40</v>
      </c>
    </row>
    <row r="4618" customFormat="false" ht="12.8" hidden="false" customHeight="false" outlineLevel="0" collapsed="false">
      <c r="A4618" s="0" t="n">
        <f aca="false">IF(B4617&lt;&gt;$D$1,A4617,A4617+1)</f>
        <v>62</v>
      </c>
      <c r="B4618" s="0" t="n">
        <f aca="false">IF(B4617&lt;&gt;$D$1,B4617+1,1)</f>
        <v>41</v>
      </c>
      <c r="C4618" s="0" t="str">
        <f aca="false">IFERROR(VLOOKUP(A4618,'Province Map'!$A$2:$BX$77,(MATCH(B4618,'Province Map'!$B$2:$BX$2,0)+1),0),"")</f>
        <v/>
      </c>
      <c r="D4618" s="0" t="str">
        <f aca="false">IF(C4618="T","T","")</f>
        <v/>
      </c>
      <c r="E4618" s="0" t="str">
        <f aca="false">IF(D4618="T",COUNTIF($D$3:$D4618,"T"),"")</f>
        <v/>
      </c>
      <c r="F4618" s="0" t="str">
        <f aca="false">IF(C4618="S","S","")</f>
        <v/>
      </c>
      <c r="G4618" s="0" t="str">
        <f aca="false">IF(F4618="S",COUNTIF($F$3:$F4618,"S"),"")</f>
        <v/>
      </c>
      <c r="H4618" s="0" t="n">
        <f aca="false">A4618</f>
        <v>62</v>
      </c>
      <c r="I4618" s="0" t="n">
        <f aca="false">B4618</f>
        <v>41</v>
      </c>
    </row>
    <row r="4619" customFormat="false" ht="12.8" hidden="false" customHeight="false" outlineLevel="0" collapsed="false">
      <c r="A4619" s="0" t="n">
        <f aca="false">IF(B4618&lt;&gt;$D$1,A4618,A4618+1)</f>
        <v>62</v>
      </c>
      <c r="B4619" s="0" t="n">
        <f aca="false">IF(B4618&lt;&gt;$D$1,B4618+1,1)</f>
        <v>42</v>
      </c>
      <c r="C4619" s="0" t="str">
        <f aca="false">IFERROR(VLOOKUP(A4619,'Province Map'!$A$2:$BX$77,(MATCH(B4619,'Province Map'!$B$2:$BX$2,0)+1),0),"")</f>
        <v/>
      </c>
      <c r="D4619" s="0" t="str">
        <f aca="false">IF(C4619="T","T","")</f>
        <v/>
      </c>
      <c r="E4619" s="0" t="str">
        <f aca="false">IF(D4619="T",COUNTIF($D$3:$D4619,"T"),"")</f>
        <v/>
      </c>
      <c r="F4619" s="0" t="str">
        <f aca="false">IF(C4619="S","S","")</f>
        <v/>
      </c>
      <c r="G4619" s="0" t="str">
        <f aca="false">IF(F4619="S",COUNTIF($F$3:$F4619,"S"),"")</f>
        <v/>
      </c>
      <c r="H4619" s="0" t="n">
        <f aca="false">A4619</f>
        <v>62</v>
      </c>
      <c r="I4619" s="0" t="n">
        <f aca="false">B4619</f>
        <v>42</v>
      </c>
    </row>
    <row r="4620" customFormat="false" ht="12.8" hidden="false" customHeight="false" outlineLevel="0" collapsed="false">
      <c r="A4620" s="0" t="n">
        <f aca="false">IF(B4619&lt;&gt;$D$1,A4619,A4619+1)</f>
        <v>62</v>
      </c>
      <c r="B4620" s="0" t="n">
        <f aca="false">IF(B4619&lt;&gt;$D$1,B4619+1,1)</f>
        <v>43</v>
      </c>
      <c r="C4620" s="0" t="str">
        <f aca="false">IFERROR(VLOOKUP(A4620,'Province Map'!$A$2:$BX$77,(MATCH(B4620,'Province Map'!$B$2:$BX$2,0)+1),0),"")</f>
        <v/>
      </c>
      <c r="D4620" s="0" t="str">
        <f aca="false">IF(C4620="T","T","")</f>
        <v/>
      </c>
      <c r="E4620" s="0" t="str">
        <f aca="false">IF(D4620="T",COUNTIF($D$3:$D4620,"T"),"")</f>
        <v/>
      </c>
      <c r="F4620" s="0" t="str">
        <f aca="false">IF(C4620="S","S","")</f>
        <v/>
      </c>
      <c r="G4620" s="0" t="str">
        <f aca="false">IF(F4620="S",COUNTIF($F$3:$F4620,"S"),"")</f>
        <v/>
      </c>
      <c r="H4620" s="0" t="n">
        <f aca="false">A4620</f>
        <v>62</v>
      </c>
      <c r="I4620" s="0" t="n">
        <f aca="false">B4620</f>
        <v>43</v>
      </c>
    </row>
    <row r="4621" customFormat="false" ht="12.8" hidden="false" customHeight="false" outlineLevel="0" collapsed="false">
      <c r="A4621" s="0" t="n">
        <f aca="false">IF(B4620&lt;&gt;$D$1,A4620,A4620+1)</f>
        <v>62</v>
      </c>
      <c r="B4621" s="0" t="n">
        <f aca="false">IF(B4620&lt;&gt;$D$1,B4620+1,1)</f>
        <v>44</v>
      </c>
      <c r="C4621" s="0" t="str">
        <f aca="false">IFERROR(VLOOKUP(A4621,'Province Map'!$A$2:$BX$77,(MATCH(B4621,'Province Map'!$B$2:$BX$2,0)+1),0),"")</f>
        <v/>
      </c>
      <c r="D4621" s="0" t="str">
        <f aca="false">IF(C4621="T","T","")</f>
        <v/>
      </c>
      <c r="E4621" s="0" t="str">
        <f aca="false">IF(D4621="T",COUNTIF($D$3:$D4621,"T"),"")</f>
        <v/>
      </c>
      <c r="F4621" s="0" t="str">
        <f aca="false">IF(C4621="S","S","")</f>
        <v/>
      </c>
      <c r="G4621" s="0" t="str">
        <f aca="false">IF(F4621="S",COUNTIF($F$3:$F4621,"S"),"")</f>
        <v/>
      </c>
      <c r="H4621" s="0" t="n">
        <f aca="false">A4621</f>
        <v>62</v>
      </c>
      <c r="I4621" s="0" t="n">
        <f aca="false">B4621</f>
        <v>44</v>
      </c>
    </row>
    <row r="4622" customFormat="false" ht="12.8" hidden="false" customHeight="false" outlineLevel="0" collapsed="false">
      <c r="A4622" s="0" t="n">
        <f aca="false">IF(B4621&lt;&gt;$D$1,A4621,A4621+1)</f>
        <v>62</v>
      </c>
      <c r="B4622" s="0" t="n">
        <f aca="false">IF(B4621&lt;&gt;$D$1,B4621+1,1)</f>
        <v>45</v>
      </c>
      <c r="C4622" s="0" t="str">
        <f aca="false">IFERROR(VLOOKUP(A4622,'Province Map'!$A$2:$BX$77,(MATCH(B4622,'Province Map'!$B$2:$BX$2,0)+1),0),"")</f>
        <v/>
      </c>
      <c r="D4622" s="0" t="str">
        <f aca="false">IF(C4622="T","T","")</f>
        <v/>
      </c>
      <c r="E4622" s="0" t="str">
        <f aca="false">IF(D4622="T",COUNTIF($D$3:$D4622,"T"),"")</f>
        <v/>
      </c>
      <c r="F4622" s="0" t="str">
        <f aca="false">IF(C4622="S","S","")</f>
        <v/>
      </c>
      <c r="G4622" s="0" t="str">
        <f aca="false">IF(F4622="S",COUNTIF($F$3:$F4622,"S"),"")</f>
        <v/>
      </c>
      <c r="H4622" s="0" t="n">
        <f aca="false">A4622</f>
        <v>62</v>
      </c>
      <c r="I4622" s="0" t="n">
        <f aca="false">B4622</f>
        <v>45</v>
      </c>
    </row>
    <row r="4623" customFormat="false" ht="12.8" hidden="false" customHeight="false" outlineLevel="0" collapsed="false">
      <c r="A4623" s="0" t="n">
        <f aca="false">IF(B4622&lt;&gt;$D$1,A4622,A4622+1)</f>
        <v>62</v>
      </c>
      <c r="B4623" s="0" t="n">
        <f aca="false">IF(B4622&lt;&gt;$D$1,B4622+1,1)</f>
        <v>46</v>
      </c>
      <c r="C4623" s="0" t="str">
        <f aca="false">IFERROR(VLOOKUP(A4623,'Province Map'!$A$2:$BX$77,(MATCH(B4623,'Province Map'!$B$2:$BX$2,0)+1),0),"")</f>
        <v/>
      </c>
      <c r="D4623" s="0" t="str">
        <f aca="false">IF(C4623="T","T","")</f>
        <v/>
      </c>
      <c r="E4623" s="0" t="str">
        <f aca="false">IF(D4623="T",COUNTIF($D$3:$D4623,"T"),"")</f>
        <v/>
      </c>
      <c r="F4623" s="0" t="str">
        <f aca="false">IF(C4623="S","S","")</f>
        <v/>
      </c>
      <c r="G4623" s="0" t="str">
        <f aca="false">IF(F4623="S",COUNTIF($F$3:$F4623,"S"),"")</f>
        <v/>
      </c>
      <c r="H4623" s="0" t="n">
        <f aca="false">A4623</f>
        <v>62</v>
      </c>
      <c r="I4623" s="0" t="n">
        <f aca="false">B4623</f>
        <v>46</v>
      </c>
    </row>
    <row r="4624" customFormat="false" ht="12.8" hidden="false" customHeight="false" outlineLevel="0" collapsed="false">
      <c r="A4624" s="0" t="n">
        <f aca="false">IF(B4623&lt;&gt;$D$1,A4623,A4623+1)</f>
        <v>62</v>
      </c>
      <c r="B4624" s="0" t="n">
        <f aca="false">IF(B4623&lt;&gt;$D$1,B4623+1,1)</f>
        <v>47</v>
      </c>
      <c r="C4624" s="0" t="str">
        <f aca="false">IFERROR(VLOOKUP(A4624,'Province Map'!$A$2:$BX$77,(MATCH(B4624,'Province Map'!$B$2:$BX$2,0)+1),0),"")</f>
        <v/>
      </c>
      <c r="D4624" s="0" t="str">
        <f aca="false">IF(C4624="T","T","")</f>
        <v/>
      </c>
      <c r="E4624" s="0" t="str">
        <f aca="false">IF(D4624="T",COUNTIF($D$3:$D4624,"T"),"")</f>
        <v/>
      </c>
      <c r="F4624" s="0" t="str">
        <f aca="false">IF(C4624="S","S","")</f>
        <v/>
      </c>
      <c r="G4624" s="0" t="str">
        <f aca="false">IF(F4624="S",COUNTIF($F$3:$F4624,"S"),"")</f>
        <v/>
      </c>
      <c r="H4624" s="0" t="n">
        <f aca="false">A4624</f>
        <v>62</v>
      </c>
      <c r="I4624" s="0" t="n">
        <f aca="false">B4624</f>
        <v>47</v>
      </c>
    </row>
    <row r="4625" customFormat="false" ht="12.8" hidden="false" customHeight="false" outlineLevel="0" collapsed="false">
      <c r="A4625" s="0" t="n">
        <f aca="false">IF(B4624&lt;&gt;$D$1,A4624,A4624+1)</f>
        <v>62</v>
      </c>
      <c r="B4625" s="0" t="n">
        <f aca="false">IF(B4624&lt;&gt;$D$1,B4624+1,1)</f>
        <v>48</v>
      </c>
      <c r="C4625" s="0" t="str">
        <f aca="false">IFERROR(VLOOKUP(A4625,'Province Map'!$A$2:$BX$77,(MATCH(B4625,'Province Map'!$B$2:$BX$2,0)+1),0),"")</f>
        <v/>
      </c>
      <c r="D4625" s="0" t="str">
        <f aca="false">IF(C4625="T","T","")</f>
        <v/>
      </c>
      <c r="E4625" s="0" t="str">
        <f aca="false">IF(D4625="T",COUNTIF($D$3:$D4625,"T"),"")</f>
        <v/>
      </c>
      <c r="F4625" s="0" t="str">
        <f aca="false">IF(C4625="S","S","")</f>
        <v/>
      </c>
      <c r="G4625" s="0" t="str">
        <f aca="false">IF(F4625="S",COUNTIF($F$3:$F4625,"S"),"")</f>
        <v/>
      </c>
      <c r="H4625" s="0" t="n">
        <f aca="false">A4625</f>
        <v>62</v>
      </c>
      <c r="I4625" s="0" t="n">
        <f aca="false">B4625</f>
        <v>48</v>
      </c>
    </row>
    <row r="4626" customFormat="false" ht="12.8" hidden="false" customHeight="false" outlineLevel="0" collapsed="false">
      <c r="A4626" s="0" t="n">
        <f aca="false">IF(B4625&lt;&gt;$D$1,A4625,A4625+1)</f>
        <v>62</v>
      </c>
      <c r="B4626" s="0" t="n">
        <f aca="false">IF(B4625&lt;&gt;$D$1,B4625+1,1)</f>
        <v>49</v>
      </c>
      <c r="C4626" s="0" t="str">
        <f aca="false">IFERROR(VLOOKUP(A4626,'Province Map'!$A$2:$BX$77,(MATCH(B4626,'Province Map'!$B$2:$BX$2,0)+1),0),"")</f>
        <v/>
      </c>
      <c r="D4626" s="0" t="str">
        <f aca="false">IF(C4626="T","T","")</f>
        <v/>
      </c>
      <c r="E4626" s="0" t="str">
        <f aca="false">IF(D4626="T",COUNTIF($D$3:$D4626,"T"),"")</f>
        <v/>
      </c>
      <c r="F4626" s="0" t="str">
        <f aca="false">IF(C4626="S","S","")</f>
        <v/>
      </c>
      <c r="G4626" s="0" t="str">
        <f aca="false">IF(F4626="S",COUNTIF($F$3:$F4626,"S"),"")</f>
        <v/>
      </c>
      <c r="H4626" s="0" t="n">
        <f aca="false">A4626</f>
        <v>62</v>
      </c>
      <c r="I4626" s="0" t="n">
        <f aca="false">B4626</f>
        <v>49</v>
      </c>
    </row>
    <row r="4627" customFormat="false" ht="12.8" hidden="false" customHeight="false" outlineLevel="0" collapsed="false">
      <c r="A4627" s="0" t="n">
        <f aca="false">IF(B4626&lt;&gt;$D$1,A4626,A4626+1)</f>
        <v>62</v>
      </c>
      <c r="B4627" s="0" t="n">
        <f aca="false">IF(B4626&lt;&gt;$D$1,B4626+1,1)</f>
        <v>50</v>
      </c>
      <c r="C4627" s="0" t="str">
        <f aca="false">IFERROR(VLOOKUP(A4627,'Province Map'!$A$2:$BX$77,(MATCH(B4627,'Province Map'!$B$2:$BX$2,0)+1),0),"")</f>
        <v/>
      </c>
      <c r="D4627" s="0" t="str">
        <f aca="false">IF(C4627="T","T","")</f>
        <v/>
      </c>
      <c r="E4627" s="0" t="str">
        <f aca="false">IF(D4627="T",COUNTIF($D$3:$D4627,"T"),"")</f>
        <v/>
      </c>
      <c r="F4627" s="0" t="str">
        <f aca="false">IF(C4627="S","S","")</f>
        <v/>
      </c>
      <c r="G4627" s="0" t="str">
        <f aca="false">IF(F4627="S",COUNTIF($F$3:$F4627,"S"),"")</f>
        <v/>
      </c>
      <c r="H4627" s="0" t="n">
        <f aca="false">A4627</f>
        <v>62</v>
      </c>
      <c r="I4627" s="0" t="n">
        <f aca="false">B4627</f>
        <v>50</v>
      </c>
    </row>
    <row r="4628" customFormat="false" ht="12.8" hidden="false" customHeight="false" outlineLevel="0" collapsed="false">
      <c r="A4628" s="0" t="n">
        <f aca="false">IF(B4627&lt;&gt;$D$1,A4627,A4627+1)</f>
        <v>62</v>
      </c>
      <c r="B4628" s="0" t="n">
        <f aca="false">IF(B4627&lt;&gt;$D$1,B4627+1,1)</f>
        <v>51</v>
      </c>
      <c r="C4628" s="0" t="str">
        <f aca="false">IFERROR(VLOOKUP(A4628,'Province Map'!$A$2:$BX$77,(MATCH(B4628,'Province Map'!$B$2:$BX$2,0)+1),0),"")</f>
        <v/>
      </c>
      <c r="D4628" s="0" t="str">
        <f aca="false">IF(C4628="T","T","")</f>
        <v/>
      </c>
      <c r="E4628" s="0" t="str">
        <f aca="false">IF(D4628="T",COUNTIF($D$3:$D4628,"T"),"")</f>
        <v/>
      </c>
      <c r="F4628" s="0" t="str">
        <f aca="false">IF(C4628="S","S","")</f>
        <v/>
      </c>
      <c r="G4628" s="0" t="str">
        <f aca="false">IF(F4628="S",COUNTIF($F$3:$F4628,"S"),"")</f>
        <v/>
      </c>
      <c r="H4628" s="0" t="n">
        <f aca="false">A4628</f>
        <v>62</v>
      </c>
      <c r="I4628" s="0" t="n">
        <f aca="false">B4628</f>
        <v>51</v>
      </c>
    </row>
    <row r="4629" customFormat="false" ht="12.8" hidden="false" customHeight="false" outlineLevel="0" collapsed="false">
      <c r="A4629" s="0" t="n">
        <f aca="false">IF(B4628&lt;&gt;$D$1,A4628,A4628+1)</f>
        <v>62</v>
      </c>
      <c r="B4629" s="0" t="n">
        <f aca="false">IF(B4628&lt;&gt;$D$1,B4628+1,1)</f>
        <v>52</v>
      </c>
      <c r="C4629" s="0" t="str">
        <f aca="false">IFERROR(VLOOKUP(A4629,'Province Map'!$A$2:$BX$77,(MATCH(B4629,'Province Map'!$B$2:$BX$2,0)+1),0),"")</f>
        <v/>
      </c>
      <c r="D4629" s="0" t="str">
        <f aca="false">IF(C4629="T","T","")</f>
        <v/>
      </c>
      <c r="E4629" s="0" t="str">
        <f aca="false">IF(D4629="T",COUNTIF($D$3:$D4629,"T"),"")</f>
        <v/>
      </c>
      <c r="F4629" s="0" t="str">
        <f aca="false">IF(C4629="S","S","")</f>
        <v/>
      </c>
      <c r="G4629" s="0" t="str">
        <f aca="false">IF(F4629="S",COUNTIF($F$3:$F4629,"S"),"")</f>
        <v/>
      </c>
      <c r="H4629" s="0" t="n">
        <f aca="false">A4629</f>
        <v>62</v>
      </c>
      <c r="I4629" s="0" t="n">
        <f aca="false">B4629</f>
        <v>52</v>
      </c>
    </row>
    <row r="4630" customFormat="false" ht="12.8" hidden="false" customHeight="false" outlineLevel="0" collapsed="false">
      <c r="A4630" s="0" t="n">
        <f aca="false">IF(B4629&lt;&gt;$D$1,A4629,A4629+1)</f>
        <v>62</v>
      </c>
      <c r="B4630" s="0" t="n">
        <f aca="false">IF(B4629&lt;&gt;$D$1,B4629+1,1)</f>
        <v>53</v>
      </c>
      <c r="C4630" s="0" t="str">
        <f aca="false">IFERROR(VLOOKUP(A4630,'Province Map'!$A$2:$BX$77,(MATCH(B4630,'Province Map'!$B$2:$BX$2,0)+1),0),"")</f>
        <v/>
      </c>
      <c r="D4630" s="0" t="str">
        <f aca="false">IF(C4630="T","T","")</f>
        <v/>
      </c>
      <c r="E4630" s="0" t="str">
        <f aca="false">IF(D4630="T",COUNTIF($D$3:$D4630,"T"),"")</f>
        <v/>
      </c>
      <c r="F4630" s="0" t="str">
        <f aca="false">IF(C4630="S","S","")</f>
        <v/>
      </c>
      <c r="G4630" s="0" t="str">
        <f aca="false">IF(F4630="S",COUNTIF($F$3:$F4630,"S"),"")</f>
        <v/>
      </c>
      <c r="H4630" s="0" t="n">
        <f aca="false">A4630</f>
        <v>62</v>
      </c>
      <c r="I4630" s="0" t="n">
        <f aca="false">B4630</f>
        <v>53</v>
      </c>
    </row>
    <row r="4631" customFormat="false" ht="12.8" hidden="false" customHeight="false" outlineLevel="0" collapsed="false">
      <c r="A4631" s="0" t="n">
        <f aca="false">IF(B4630&lt;&gt;$D$1,A4630,A4630+1)</f>
        <v>62</v>
      </c>
      <c r="B4631" s="0" t="n">
        <f aca="false">IF(B4630&lt;&gt;$D$1,B4630+1,1)</f>
        <v>54</v>
      </c>
      <c r="C4631" s="0" t="str">
        <f aca="false">IFERROR(VLOOKUP(A4631,'Province Map'!$A$2:$BX$77,(MATCH(B4631,'Province Map'!$B$2:$BX$2,0)+1),0),"")</f>
        <v/>
      </c>
      <c r="D4631" s="0" t="str">
        <f aca="false">IF(C4631="T","T","")</f>
        <v/>
      </c>
      <c r="E4631" s="0" t="str">
        <f aca="false">IF(D4631="T",COUNTIF($D$3:$D4631,"T"),"")</f>
        <v/>
      </c>
      <c r="F4631" s="0" t="str">
        <f aca="false">IF(C4631="S","S","")</f>
        <v/>
      </c>
      <c r="G4631" s="0" t="str">
        <f aca="false">IF(F4631="S",COUNTIF($F$3:$F4631,"S"),"")</f>
        <v/>
      </c>
      <c r="H4631" s="0" t="n">
        <f aca="false">A4631</f>
        <v>62</v>
      </c>
      <c r="I4631" s="0" t="n">
        <f aca="false">B4631</f>
        <v>54</v>
      </c>
    </row>
    <row r="4632" customFormat="false" ht="12.8" hidden="false" customHeight="false" outlineLevel="0" collapsed="false">
      <c r="A4632" s="0" t="n">
        <f aca="false">IF(B4631&lt;&gt;$D$1,A4631,A4631+1)</f>
        <v>62</v>
      </c>
      <c r="B4632" s="0" t="n">
        <f aca="false">IF(B4631&lt;&gt;$D$1,B4631+1,1)</f>
        <v>55</v>
      </c>
      <c r="C4632" s="0" t="str">
        <f aca="false">IFERROR(VLOOKUP(A4632,'Province Map'!$A$2:$BX$77,(MATCH(B4632,'Province Map'!$B$2:$BX$2,0)+1),0),"")</f>
        <v/>
      </c>
      <c r="D4632" s="0" t="str">
        <f aca="false">IF(C4632="T","T","")</f>
        <v/>
      </c>
      <c r="E4632" s="0" t="str">
        <f aca="false">IF(D4632="T",COUNTIF($D$3:$D4632,"T"),"")</f>
        <v/>
      </c>
      <c r="F4632" s="0" t="str">
        <f aca="false">IF(C4632="S","S","")</f>
        <v/>
      </c>
      <c r="G4632" s="0" t="str">
        <f aca="false">IF(F4632="S",COUNTIF($F$3:$F4632,"S"),"")</f>
        <v/>
      </c>
      <c r="H4632" s="0" t="n">
        <f aca="false">A4632</f>
        <v>62</v>
      </c>
      <c r="I4632" s="0" t="n">
        <f aca="false">B4632</f>
        <v>55</v>
      </c>
    </row>
    <row r="4633" customFormat="false" ht="12.8" hidden="false" customHeight="false" outlineLevel="0" collapsed="false">
      <c r="A4633" s="0" t="n">
        <f aca="false">IF(B4632&lt;&gt;$D$1,A4632,A4632+1)</f>
        <v>62</v>
      </c>
      <c r="B4633" s="0" t="n">
        <f aca="false">IF(B4632&lt;&gt;$D$1,B4632+1,1)</f>
        <v>56</v>
      </c>
      <c r="C4633" s="0" t="str">
        <f aca="false">IFERROR(VLOOKUP(A4633,'Province Map'!$A$2:$BX$77,(MATCH(B4633,'Province Map'!$B$2:$BX$2,0)+1),0),"")</f>
        <v/>
      </c>
      <c r="D4633" s="0" t="str">
        <f aca="false">IF(C4633="T","T","")</f>
        <v/>
      </c>
      <c r="E4633" s="0" t="str">
        <f aca="false">IF(D4633="T",COUNTIF($D$3:$D4633,"T"),"")</f>
        <v/>
      </c>
      <c r="F4633" s="0" t="str">
        <f aca="false">IF(C4633="S","S","")</f>
        <v/>
      </c>
      <c r="G4633" s="0" t="str">
        <f aca="false">IF(F4633="S",COUNTIF($F$3:$F4633,"S"),"")</f>
        <v/>
      </c>
      <c r="H4633" s="0" t="n">
        <f aca="false">A4633</f>
        <v>62</v>
      </c>
      <c r="I4633" s="0" t="n">
        <f aca="false">B4633</f>
        <v>56</v>
      </c>
    </row>
    <row r="4634" customFormat="false" ht="12.8" hidden="false" customHeight="false" outlineLevel="0" collapsed="false">
      <c r="A4634" s="0" t="n">
        <f aca="false">IF(B4633&lt;&gt;$D$1,A4633,A4633+1)</f>
        <v>62</v>
      </c>
      <c r="B4634" s="0" t="n">
        <f aca="false">IF(B4633&lt;&gt;$D$1,B4633+1,1)</f>
        <v>57</v>
      </c>
      <c r="C4634" s="0" t="str">
        <f aca="false">IFERROR(VLOOKUP(A4634,'Province Map'!$A$2:$BX$77,(MATCH(B4634,'Province Map'!$B$2:$BX$2,0)+1),0),"")</f>
        <v/>
      </c>
      <c r="D4634" s="0" t="str">
        <f aca="false">IF(C4634="T","T","")</f>
        <v/>
      </c>
      <c r="E4634" s="0" t="str">
        <f aca="false">IF(D4634="T",COUNTIF($D$3:$D4634,"T"),"")</f>
        <v/>
      </c>
      <c r="F4634" s="0" t="str">
        <f aca="false">IF(C4634="S","S","")</f>
        <v/>
      </c>
      <c r="G4634" s="0" t="str">
        <f aca="false">IF(F4634="S",COUNTIF($F$3:$F4634,"S"),"")</f>
        <v/>
      </c>
      <c r="H4634" s="0" t="n">
        <f aca="false">A4634</f>
        <v>62</v>
      </c>
      <c r="I4634" s="0" t="n">
        <f aca="false">B4634</f>
        <v>57</v>
      </c>
    </row>
    <row r="4635" customFormat="false" ht="12.8" hidden="false" customHeight="false" outlineLevel="0" collapsed="false">
      <c r="A4635" s="0" t="n">
        <f aca="false">IF(B4634&lt;&gt;$D$1,A4634,A4634+1)</f>
        <v>62</v>
      </c>
      <c r="B4635" s="0" t="n">
        <f aca="false">IF(B4634&lt;&gt;$D$1,B4634+1,1)</f>
        <v>58</v>
      </c>
      <c r="C4635" s="0" t="str">
        <f aca="false">IFERROR(VLOOKUP(A4635,'Province Map'!$A$2:$BX$77,(MATCH(B4635,'Province Map'!$B$2:$BX$2,0)+1),0),"")</f>
        <v/>
      </c>
      <c r="D4635" s="0" t="str">
        <f aca="false">IF(C4635="T","T","")</f>
        <v/>
      </c>
      <c r="E4635" s="0" t="str">
        <f aca="false">IF(D4635="T",COUNTIF($D$3:$D4635,"T"),"")</f>
        <v/>
      </c>
      <c r="F4635" s="0" t="str">
        <f aca="false">IF(C4635="S","S","")</f>
        <v/>
      </c>
      <c r="G4635" s="0" t="str">
        <f aca="false">IF(F4635="S",COUNTIF($F$3:$F4635,"S"),"")</f>
        <v/>
      </c>
      <c r="H4635" s="0" t="n">
        <f aca="false">A4635</f>
        <v>62</v>
      </c>
      <c r="I4635" s="0" t="n">
        <f aca="false">B4635</f>
        <v>58</v>
      </c>
    </row>
    <row r="4636" customFormat="false" ht="12.8" hidden="false" customHeight="false" outlineLevel="0" collapsed="false">
      <c r="A4636" s="0" t="n">
        <f aca="false">IF(B4635&lt;&gt;$D$1,A4635,A4635+1)</f>
        <v>62</v>
      </c>
      <c r="B4636" s="0" t="n">
        <f aca="false">IF(B4635&lt;&gt;$D$1,B4635+1,1)</f>
        <v>59</v>
      </c>
      <c r="C4636" s="0" t="str">
        <f aca="false">IFERROR(VLOOKUP(A4636,'Province Map'!$A$2:$BX$77,(MATCH(B4636,'Province Map'!$B$2:$BX$2,0)+1),0),"")</f>
        <v/>
      </c>
      <c r="D4636" s="0" t="str">
        <f aca="false">IF(C4636="T","T","")</f>
        <v/>
      </c>
      <c r="E4636" s="0" t="str">
        <f aca="false">IF(D4636="T",COUNTIF($D$3:$D4636,"T"),"")</f>
        <v/>
      </c>
      <c r="F4636" s="0" t="str">
        <f aca="false">IF(C4636="S","S","")</f>
        <v/>
      </c>
      <c r="G4636" s="0" t="str">
        <f aca="false">IF(F4636="S",COUNTIF($F$3:$F4636,"S"),"")</f>
        <v/>
      </c>
      <c r="H4636" s="0" t="n">
        <f aca="false">A4636</f>
        <v>62</v>
      </c>
      <c r="I4636" s="0" t="n">
        <f aca="false">B4636</f>
        <v>59</v>
      </c>
    </row>
    <row r="4637" customFormat="false" ht="12.8" hidden="false" customHeight="false" outlineLevel="0" collapsed="false">
      <c r="A4637" s="0" t="n">
        <f aca="false">IF(B4636&lt;&gt;$D$1,A4636,A4636+1)</f>
        <v>62</v>
      </c>
      <c r="B4637" s="0" t="n">
        <f aca="false">IF(B4636&lt;&gt;$D$1,B4636+1,1)</f>
        <v>60</v>
      </c>
      <c r="C4637" s="0" t="str">
        <f aca="false">IFERROR(VLOOKUP(A4637,'Province Map'!$A$2:$BX$77,(MATCH(B4637,'Province Map'!$B$2:$BX$2,0)+1),0),"")</f>
        <v/>
      </c>
      <c r="D4637" s="0" t="str">
        <f aca="false">IF(C4637="T","T","")</f>
        <v/>
      </c>
      <c r="E4637" s="0" t="str">
        <f aca="false">IF(D4637="T",COUNTIF($D$3:$D4637,"T"),"")</f>
        <v/>
      </c>
      <c r="F4637" s="0" t="str">
        <f aca="false">IF(C4637="S","S","")</f>
        <v/>
      </c>
      <c r="G4637" s="0" t="str">
        <f aca="false">IF(F4637="S",COUNTIF($F$3:$F4637,"S"),"")</f>
        <v/>
      </c>
      <c r="H4637" s="0" t="n">
        <f aca="false">A4637</f>
        <v>62</v>
      </c>
      <c r="I4637" s="0" t="n">
        <f aca="false">B4637</f>
        <v>60</v>
      </c>
    </row>
    <row r="4638" customFormat="false" ht="12.8" hidden="false" customHeight="false" outlineLevel="0" collapsed="false">
      <c r="A4638" s="0" t="n">
        <f aca="false">IF(B4637&lt;&gt;$D$1,A4637,A4637+1)</f>
        <v>62</v>
      </c>
      <c r="B4638" s="0" t="n">
        <f aca="false">IF(B4637&lt;&gt;$D$1,B4637+1,1)</f>
        <v>61</v>
      </c>
      <c r="C4638" s="0" t="str">
        <f aca="false">IFERROR(VLOOKUP(A4638,'Province Map'!$A$2:$BX$77,(MATCH(B4638,'Province Map'!$B$2:$BX$2,0)+1),0),"")</f>
        <v/>
      </c>
      <c r="D4638" s="0" t="str">
        <f aca="false">IF(C4638="T","T","")</f>
        <v/>
      </c>
      <c r="E4638" s="0" t="str">
        <f aca="false">IF(D4638="T",COUNTIF($D$3:$D4638,"T"),"")</f>
        <v/>
      </c>
      <c r="F4638" s="0" t="str">
        <f aca="false">IF(C4638="S","S","")</f>
        <v/>
      </c>
      <c r="G4638" s="0" t="str">
        <f aca="false">IF(F4638="S",COUNTIF($F$3:$F4638,"S"),"")</f>
        <v/>
      </c>
      <c r="H4638" s="0" t="n">
        <f aca="false">A4638</f>
        <v>62</v>
      </c>
      <c r="I4638" s="0" t="n">
        <f aca="false">B4638</f>
        <v>61</v>
      </c>
    </row>
    <row r="4639" customFormat="false" ht="12.8" hidden="false" customHeight="false" outlineLevel="0" collapsed="false">
      <c r="A4639" s="0" t="n">
        <f aca="false">IF(B4638&lt;&gt;$D$1,A4638,A4638+1)</f>
        <v>62</v>
      </c>
      <c r="B4639" s="0" t="n">
        <f aca="false">IF(B4638&lt;&gt;$D$1,B4638+1,1)</f>
        <v>62</v>
      </c>
      <c r="C4639" s="0" t="str">
        <f aca="false">IFERROR(VLOOKUP(A4639,'Province Map'!$A$2:$BX$77,(MATCH(B4639,'Province Map'!$B$2:$BX$2,0)+1),0),"")</f>
        <v/>
      </c>
      <c r="D4639" s="0" t="str">
        <f aca="false">IF(C4639="T","T","")</f>
        <v/>
      </c>
      <c r="E4639" s="0" t="str">
        <f aca="false">IF(D4639="T",COUNTIF($D$3:$D4639,"T"),"")</f>
        <v/>
      </c>
      <c r="F4639" s="0" t="str">
        <f aca="false">IF(C4639="S","S","")</f>
        <v/>
      </c>
      <c r="G4639" s="0" t="str">
        <f aca="false">IF(F4639="S",COUNTIF($F$3:$F4639,"S"),"")</f>
        <v/>
      </c>
      <c r="H4639" s="0" t="n">
        <f aca="false">A4639</f>
        <v>62</v>
      </c>
      <c r="I4639" s="0" t="n">
        <f aca="false">B4639</f>
        <v>62</v>
      </c>
    </row>
    <row r="4640" customFormat="false" ht="12.8" hidden="false" customHeight="false" outlineLevel="0" collapsed="false">
      <c r="A4640" s="0" t="n">
        <f aca="false">IF(B4639&lt;&gt;$D$1,A4639,A4639+1)</f>
        <v>62</v>
      </c>
      <c r="B4640" s="0" t="n">
        <f aca="false">IF(B4639&lt;&gt;$D$1,B4639+1,1)</f>
        <v>63</v>
      </c>
      <c r="C4640" s="0" t="str">
        <f aca="false">IFERROR(VLOOKUP(A4640,'Province Map'!$A$2:$BX$77,(MATCH(B4640,'Province Map'!$B$2:$BX$2,0)+1),0),"")</f>
        <v/>
      </c>
      <c r="D4640" s="0" t="str">
        <f aca="false">IF(C4640="T","T","")</f>
        <v/>
      </c>
      <c r="E4640" s="0" t="str">
        <f aca="false">IF(D4640="T",COUNTIF($D$3:$D4640,"T"),"")</f>
        <v/>
      </c>
      <c r="F4640" s="0" t="str">
        <f aca="false">IF(C4640="S","S","")</f>
        <v/>
      </c>
      <c r="G4640" s="0" t="str">
        <f aca="false">IF(F4640="S",COUNTIF($F$3:$F4640,"S"),"")</f>
        <v/>
      </c>
      <c r="H4640" s="0" t="n">
        <f aca="false">A4640</f>
        <v>62</v>
      </c>
      <c r="I4640" s="0" t="n">
        <f aca="false">B4640</f>
        <v>63</v>
      </c>
    </row>
    <row r="4641" customFormat="false" ht="12.8" hidden="false" customHeight="false" outlineLevel="0" collapsed="false">
      <c r="A4641" s="0" t="n">
        <f aca="false">IF(B4640&lt;&gt;$D$1,A4640,A4640+1)</f>
        <v>62</v>
      </c>
      <c r="B4641" s="0" t="n">
        <f aca="false">IF(B4640&lt;&gt;$D$1,B4640+1,1)</f>
        <v>64</v>
      </c>
      <c r="C4641" s="0" t="str">
        <f aca="false">IFERROR(VLOOKUP(A4641,'Province Map'!$A$2:$BX$77,(MATCH(B4641,'Province Map'!$B$2:$BX$2,0)+1),0),"")</f>
        <v/>
      </c>
      <c r="D4641" s="0" t="str">
        <f aca="false">IF(C4641="T","T","")</f>
        <v/>
      </c>
      <c r="E4641" s="0" t="str">
        <f aca="false">IF(D4641="T",COUNTIF($D$3:$D4641,"T"),"")</f>
        <v/>
      </c>
      <c r="F4641" s="0" t="str">
        <f aca="false">IF(C4641="S","S","")</f>
        <v/>
      </c>
      <c r="G4641" s="0" t="str">
        <f aca="false">IF(F4641="S",COUNTIF($F$3:$F4641,"S"),"")</f>
        <v/>
      </c>
      <c r="H4641" s="0" t="n">
        <f aca="false">A4641</f>
        <v>62</v>
      </c>
      <c r="I4641" s="0" t="n">
        <f aca="false">B4641</f>
        <v>64</v>
      </c>
    </row>
    <row r="4642" customFormat="false" ht="12.8" hidden="false" customHeight="false" outlineLevel="0" collapsed="false">
      <c r="A4642" s="0" t="n">
        <f aca="false">IF(B4641&lt;&gt;$D$1,A4641,A4641+1)</f>
        <v>62</v>
      </c>
      <c r="B4642" s="0" t="n">
        <f aca="false">IF(B4641&lt;&gt;$D$1,B4641+1,1)</f>
        <v>65</v>
      </c>
      <c r="C4642" s="0" t="str">
        <f aca="false">IFERROR(VLOOKUP(A4642,'Province Map'!$A$2:$BX$77,(MATCH(B4642,'Province Map'!$B$2:$BX$2,0)+1),0),"")</f>
        <v/>
      </c>
      <c r="D4642" s="0" t="str">
        <f aca="false">IF(C4642="T","T","")</f>
        <v/>
      </c>
      <c r="E4642" s="0" t="str">
        <f aca="false">IF(D4642="T",COUNTIF($D$3:$D4642,"T"),"")</f>
        <v/>
      </c>
      <c r="F4642" s="0" t="str">
        <f aca="false">IF(C4642="S","S","")</f>
        <v/>
      </c>
      <c r="G4642" s="0" t="str">
        <f aca="false">IF(F4642="S",COUNTIF($F$3:$F4642,"S"),"")</f>
        <v/>
      </c>
      <c r="H4642" s="0" t="n">
        <f aca="false">A4642</f>
        <v>62</v>
      </c>
      <c r="I4642" s="0" t="n">
        <f aca="false">B4642</f>
        <v>65</v>
      </c>
    </row>
    <row r="4643" customFormat="false" ht="12.8" hidden="false" customHeight="false" outlineLevel="0" collapsed="false">
      <c r="A4643" s="0" t="n">
        <f aca="false">IF(B4642&lt;&gt;$D$1,A4642,A4642+1)</f>
        <v>62</v>
      </c>
      <c r="B4643" s="0" t="n">
        <f aca="false">IF(B4642&lt;&gt;$D$1,B4642+1,1)</f>
        <v>66</v>
      </c>
      <c r="C4643" s="0" t="str">
        <f aca="false">IFERROR(VLOOKUP(A4643,'Province Map'!$A$2:$BX$77,(MATCH(B4643,'Province Map'!$B$2:$BX$2,0)+1),0),"")</f>
        <v/>
      </c>
      <c r="D4643" s="0" t="str">
        <f aca="false">IF(C4643="T","T","")</f>
        <v/>
      </c>
      <c r="E4643" s="0" t="str">
        <f aca="false">IF(D4643="T",COUNTIF($D$3:$D4643,"T"),"")</f>
        <v/>
      </c>
      <c r="F4643" s="0" t="str">
        <f aca="false">IF(C4643="S","S","")</f>
        <v/>
      </c>
      <c r="G4643" s="0" t="str">
        <f aca="false">IF(F4643="S",COUNTIF($F$3:$F4643,"S"),"")</f>
        <v/>
      </c>
      <c r="H4643" s="0" t="n">
        <f aca="false">A4643</f>
        <v>62</v>
      </c>
      <c r="I4643" s="0" t="n">
        <f aca="false">B4643</f>
        <v>66</v>
      </c>
    </row>
    <row r="4644" customFormat="false" ht="12.8" hidden="false" customHeight="false" outlineLevel="0" collapsed="false">
      <c r="A4644" s="0" t="n">
        <f aca="false">IF(B4643&lt;&gt;$D$1,A4643,A4643+1)</f>
        <v>62</v>
      </c>
      <c r="B4644" s="0" t="n">
        <f aca="false">IF(B4643&lt;&gt;$D$1,B4643+1,1)</f>
        <v>67</v>
      </c>
      <c r="C4644" s="0" t="str">
        <f aca="false">IFERROR(VLOOKUP(A4644,'Province Map'!$A$2:$BX$77,(MATCH(B4644,'Province Map'!$B$2:$BX$2,0)+1),0),"")</f>
        <v/>
      </c>
      <c r="D4644" s="0" t="str">
        <f aca="false">IF(C4644="T","T","")</f>
        <v/>
      </c>
      <c r="E4644" s="0" t="str">
        <f aca="false">IF(D4644="T",COUNTIF($D$3:$D4644,"T"),"")</f>
        <v/>
      </c>
      <c r="F4644" s="0" t="str">
        <f aca="false">IF(C4644="S","S","")</f>
        <v/>
      </c>
      <c r="G4644" s="0" t="str">
        <f aca="false">IF(F4644="S",COUNTIF($F$3:$F4644,"S"),"")</f>
        <v/>
      </c>
      <c r="H4644" s="0" t="n">
        <f aca="false">A4644</f>
        <v>62</v>
      </c>
      <c r="I4644" s="0" t="n">
        <f aca="false">B4644</f>
        <v>67</v>
      </c>
    </row>
    <row r="4645" customFormat="false" ht="12.8" hidden="false" customHeight="false" outlineLevel="0" collapsed="false">
      <c r="A4645" s="0" t="n">
        <f aca="false">IF(B4644&lt;&gt;$D$1,A4644,A4644+1)</f>
        <v>62</v>
      </c>
      <c r="B4645" s="0" t="n">
        <f aca="false">IF(B4644&lt;&gt;$D$1,B4644+1,1)</f>
        <v>68</v>
      </c>
      <c r="C4645" s="0" t="str">
        <f aca="false">IFERROR(VLOOKUP(A4645,'Province Map'!$A$2:$BX$77,(MATCH(B4645,'Province Map'!$B$2:$BX$2,0)+1),0),"")</f>
        <v/>
      </c>
      <c r="D4645" s="0" t="str">
        <f aca="false">IF(C4645="T","T","")</f>
        <v/>
      </c>
      <c r="E4645" s="0" t="str">
        <f aca="false">IF(D4645="T",COUNTIF($D$3:$D4645,"T"),"")</f>
        <v/>
      </c>
      <c r="F4645" s="0" t="str">
        <f aca="false">IF(C4645="S","S","")</f>
        <v/>
      </c>
      <c r="G4645" s="0" t="str">
        <f aca="false">IF(F4645="S",COUNTIF($F$3:$F4645,"S"),"")</f>
        <v/>
      </c>
      <c r="H4645" s="0" t="n">
        <f aca="false">A4645</f>
        <v>62</v>
      </c>
      <c r="I4645" s="0" t="n">
        <f aca="false">B4645</f>
        <v>68</v>
      </c>
    </row>
    <row r="4646" customFormat="false" ht="12.8" hidden="false" customHeight="false" outlineLevel="0" collapsed="false">
      <c r="A4646" s="0" t="n">
        <f aca="false">IF(B4645&lt;&gt;$D$1,A4645,A4645+1)</f>
        <v>62</v>
      </c>
      <c r="B4646" s="0" t="n">
        <f aca="false">IF(B4645&lt;&gt;$D$1,B4645+1,1)</f>
        <v>69</v>
      </c>
      <c r="C4646" s="0" t="str">
        <f aca="false">IFERROR(VLOOKUP(A4646,'Province Map'!$A$2:$BX$77,(MATCH(B4646,'Province Map'!$B$2:$BX$2,0)+1),0),"")</f>
        <v/>
      </c>
      <c r="D4646" s="0" t="str">
        <f aca="false">IF(C4646="T","T","")</f>
        <v/>
      </c>
      <c r="E4646" s="0" t="str">
        <f aca="false">IF(D4646="T",COUNTIF($D$3:$D4646,"T"),"")</f>
        <v/>
      </c>
      <c r="F4646" s="0" t="str">
        <f aca="false">IF(C4646="S","S","")</f>
        <v/>
      </c>
      <c r="G4646" s="0" t="str">
        <f aca="false">IF(F4646="S",COUNTIF($F$3:$F4646,"S"),"")</f>
        <v/>
      </c>
      <c r="H4646" s="0" t="n">
        <f aca="false">A4646</f>
        <v>62</v>
      </c>
      <c r="I4646" s="0" t="n">
        <f aca="false">B4646</f>
        <v>69</v>
      </c>
    </row>
    <row r="4647" customFormat="false" ht="12.8" hidden="false" customHeight="false" outlineLevel="0" collapsed="false">
      <c r="A4647" s="0" t="n">
        <f aca="false">IF(B4646&lt;&gt;$D$1,A4646,A4646+1)</f>
        <v>62</v>
      </c>
      <c r="B4647" s="0" t="n">
        <f aca="false">IF(B4646&lt;&gt;$D$1,B4646+1,1)</f>
        <v>70</v>
      </c>
      <c r="C4647" s="0" t="str">
        <f aca="false">IFERROR(VLOOKUP(A4647,'Province Map'!$A$2:$BX$77,(MATCH(B4647,'Province Map'!$B$2:$BX$2,0)+1),0),"")</f>
        <v/>
      </c>
      <c r="D4647" s="0" t="str">
        <f aca="false">IF(C4647="T","T","")</f>
        <v/>
      </c>
      <c r="E4647" s="0" t="str">
        <f aca="false">IF(D4647="T",COUNTIF($D$3:$D4647,"T"),"")</f>
        <v/>
      </c>
      <c r="F4647" s="0" t="str">
        <f aca="false">IF(C4647="S","S","")</f>
        <v/>
      </c>
      <c r="G4647" s="0" t="str">
        <f aca="false">IF(F4647="S",COUNTIF($F$3:$F4647,"S"),"")</f>
        <v/>
      </c>
      <c r="H4647" s="0" t="n">
        <f aca="false">A4647</f>
        <v>62</v>
      </c>
      <c r="I4647" s="0" t="n">
        <f aca="false">B4647</f>
        <v>70</v>
      </c>
    </row>
    <row r="4648" customFormat="false" ht="12.8" hidden="false" customHeight="false" outlineLevel="0" collapsed="false">
      <c r="A4648" s="0" t="n">
        <f aca="false">IF(B4647&lt;&gt;$D$1,A4647,A4647+1)</f>
        <v>62</v>
      </c>
      <c r="B4648" s="0" t="n">
        <f aca="false">IF(B4647&lt;&gt;$D$1,B4647+1,1)</f>
        <v>71</v>
      </c>
      <c r="C4648" s="0" t="str">
        <f aca="false">IFERROR(VLOOKUP(A4648,'Province Map'!$A$2:$BX$77,(MATCH(B4648,'Province Map'!$B$2:$BX$2,0)+1),0),"")</f>
        <v/>
      </c>
      <c r="D4648" s="0" t="str">
        <f aca="false">IF(C4648="T","T","")</f>
        <v/>
      </c>
      <c r="E4648" s="0" t="str">
        <f aca="false">IF(D4648="T",COUNTIF($D$3:$D4648,"T"),"")</f>
        <v/>
      </c>
      <c r="F4648" s="0" t="str">
        <f aca="false">IF(C4648="S","S","")</f>
        <v/>
      </c>
      <c r="G4648" s="0" t="str">
        <f aca="false">IF(F4648="S",COUNTIF($F$3:$F4648,"S"),"")</f>
        <v/>
      </c>
      <c r="H4648" s="0" t="n">
        <f aca="false">A4648</f>
        <v>62</v>
      </c>
      <c r="I4648" s="0" t="n">
        <f aca="false">B4648</f>
        <v>71</v>
      </c>
    </row>
    <row r="4649" customFormat="false" ht="12.8" hidden="false" customHeight="false" outlineLevel="0" collapsed="false">
      <c r="A4649" s="0" t="n">
        <f aca="false">IF(B4648&lt;&gt;$D$1,A4648,A4648+1)</f>
        <v>62</v>
      </c>
      <c r="B4649" s="0" t="n">
        <f aca="false">IF(B4648&lt;&gt;$D$1,B4648+1,1)</f>
        <v>72</v>
      </c>
      <c r="C4649" s="0" t="str">
        <f aca="false">IFERROR(VLOOKUP(A4649,'Province Map'!$A$2:$BX$77,(MATCH(B4649,'Province Map'!$B$2:$BX$2,0)+1),0),"")</f>
        <v/>
      </c>
      <c r="D4649" s="0" t="str">
        <f aca="false">IF(C4649="T","T","")</f>
        <v/>
      </c>
      <c r="E4649" s="0" t="str">
        <f aca="false">IF(D4649="T",COUNTIF($D$3:$D4649,"T"),"")</f>
        <v/>
      </c>
      <c r="F4649" s="0" t="str">
        <f aca="false">IF(C4649="S","S","")</f>
        <v/>
      </c>
      <c r="G4649" s="0" t="str">
        <f aca="false">IF(F4649="S",COUNTIF($F$3:$F4649,"S"),"")</f>
        <v/>
      </c>
      <c r="H4649" s="0" t="n">
        <f aca="false">A4649</f>
        <v>62</v>
      </c>
      <c r="I4649" s="0" t="n">
        <f aca="false">B4649</f>
        <v>72</v>
      </c>
    </row>
    <row r="4650" customFormat="false" ht="12.8" hidden="false" customHeight="false" outlineLevel="0" collapsed="false">
      <c r="A4650" s="0" t="n">
        <f aca="false">IF(B4649&lt;&gt;$D$1,A4649,A4649+1)</f>
        <v>62</v>
      </c>
      <c r="B4650" s="0" t="n">
        <f aca="false">IF(B4649&lt;&gt;$D$1,B4649+1,1)</f>
        <v>73</v>
      </c>
      <c r="C4650" s="0" t="str">
        <f aca="false">IFERROR(VLOOKUP(A4650,'Province Map'!$A$2:$BX$77,(MATCH(B4650,'Province Map'!$B$2:$BX$2,0)+1),0),"")</f>
        <v/>
      </c>
      <c r="D4650" s="0" t="str">
        <f aca="false">IF(C4650="T","T","")</f>
        <v/>
      </c>
      <c r="E4650" s="0" t="str">
        <f aca="false">IF(D4650="T",COUNTIF($D$3:$D4650,"T"),"")</f>
        <v/>
      </c>
      <c r="F4650" s="0" t="str">
        <f aca="false">IF(C4650="S","S","")</f>
        <v/>
      </c>
      <c r="G4650" s="0" t="str">
        <f aca="false">IF(F4650="S",COUNTIF($F$3:$F4650,"S"),"")</f>
        <v/>
      </c>
      <c r="H4650" s="0" t="n">
        <f aca="false">A4650</f>
        <v>62</v>
      </c>
      <c r="I4650" s="0" t="n">
        <f aca="false">B4650</f>
        <v>73</v>
      </c>
    </row>
    <row r="4651" customFormat="false" ht="12.8" hidden="false" customHeight="false" outlineLevel="0" collapsed="false">
      <c r="A4651" s="0" t="n">
        <f aca="false">IF(B4650&lt;&gt;$D$1,A4650,A4650+1)</f>
        <v>62</v>
      </c>
      <c r="B4651" s="0" t="n">
        <f aca="false">IF(B4650&lt;&gt;$D$1,B4650+1,1)</f>
        <v>74</v>
      </c>
      <c r="C4651" s="0" t="str">
        <f aca="false">IFERROR(VLOOKUP(A4651,'Province Map'!$A$2:$BX$77,(MATCH(B4651,'Province Map'!$B$2:$BX$2,0)+1),0),"")</f>
        <v/>
      </c>
      <c r="D4651" s="0" t="str">
        <f aca="false">IF(C4651="T","T","")</f>
        <v/>
      </c>
      <c r="E4651" s="0" t="str">
        <f aca="false">IF(D4651="T",COUNTIF($D$3:$D4651,"T"),"")</f>
        <v/>
      </c>
      <c r="F4651" s="0" t="str">
        <f aca="false">IF(C4651="S","S","")</f>
        <v/>
      </c>
      <c r="G4651" s="0" t="str">
        <f aca="false">IF(F4651="S",COUNTIF($F$3:$F4651,"S"),"")</f>
        <v/>
      </c>
      <c r="H4651" s="0" t="n">
        <f aca="false">A4651</f>
        <v>62</v>
      </c>
      <c r="I4651" s="0" t="n">
        <f aca="false">B4651</f>
        <v>74</v>
      </c>
    </row>
    <row r="4652" customFormat="false" ht="12.8" hidden="false" customHeight="false" outlineLevel="0" collapsed="false">
      <c r="A4652" s="0" t="n">
        <f aca="false">IF(B4651&lt;&gt;$D$1,A4651,A4651+1)</f>
        <v>62</v>
      </c>
      <c r="B4652" s="0" t="n">
        <f aca="false">IF(B4651&lt;&gt;$D$1,B4651+1,1)</f>
        <v>75</v>
      </c>
      <c r="C4652" s="0" t="str">
        <f aca="false">IFERROR(VLOOKUP(A4652,'Province Map'!$A$2:$BX$77,(MATCH(B4652,'Province Map'!$B$2:$BX$2,0)+1),0),"")</f>
        <v/>
      </c>
      <c r="D4652" s="0" t="str">
        <f aca="false">IF(C4652="T","T","")</f>
        <v/>
      </c>
      <c r="E4652" s="0" t="str">
        <f aca="false">IF(D4652="T",COUNTIF($D$3:$D4652,"T"),"")</f>
        <v/>
      </c>
      <c r="F4652" s="0" t="str">
        <f aca="false">IF(C4652="S","S","")</f>
        <v/>
      </c>
      <c r="G4652" s="0" t="str">
        <f aca="false">IF(F4652="S",COUNTIF($F$3:$F4652,"S"),"")</f>
        <v/>
      </c>
      <c r="H4652" s="0" t="n">
        <f aca="false">A4652</f>
        <v>62</v>
      </c>
      <c r="I4652" s="0" t="n">
        <f aca="false">B4652</f>
        <v>75</v>
      </c>
    </row>
    <row r="4653" customFormat="false" ht="12.8" hidden="false" customHeight="false" outlineLevel="0" collapsed="false">
      <c r="A4653" s="0" t="n">
        <f aca="false">IF(B4652&lt;&gt;$D$1,A4652,A4652+1)</f>
        <v>63</v>
      </c>
      <c r="B4653" s="0" t="n">
        <f aca="false">IF(B4652&lt;&gt;$D$1,B4652+1,1)</f>
        <v>1</v>
      </c>
      <c r="C4653" s="0" t="str">
        <f aca="false">IFERROR(VLOOKUP(A4653,'Province Map'!$A$2:$BX$77,(MATCH(B4653,'Province Map'!$B$2:$BX$2,0)+1),0),"")</f>
        <v/>
      </c>
      <c r="D4653" s="0" t="str">
        <f aca="false">IF(C4653="T","T","")</f>
        <v/>
      </c>
      <c r="E4653" s="0" t="str">
        <f aca="false">IF(D4653="T",COUNTIF($D$3:$D4653,"T"),"")</f>
        <v/>
      </c>
      <c r="F4653" s="0" t="str">
        <f aca="false">IF(C4653="S","S","")</f>
        <v/>
      </c>
      <c r="G4653" s="0" t="str">
        <f aca="false">IF(F4653="S",COUNTIF($F$3:$F4653,"S"),"")</f>
        <v/>
      </c>
      <c r="H4653" s="0" t="n">
        <f aca="false">A4653</f>
        <v>63</v>
      </c>
      <c r="I4653" s="0" t="n">
        <f aca="false">B4653</f>
        <v>1</v>
      </c>
    </row>
    <row r="4654" customFormat="false" ht="12.8" hidden="false" customHeight="false" outlineLevel="0" collapsed="false">
      <c r="A4654" s="0" t="n">
        <f aca="false">IF(B4653&lt;&gt;$D$1,A4653,A4653+1)</f>
        <v>63</v>
      </c>
      <c r="B4654" s="0" t="n">
        <f aca="false">IF(B4653&lt;&gt;$D$1,B4653+1,1)</f>
        <v>2</v>
      </c>
      <c r="C4654" s="0" t="str">
        <f aca="false">IFERROR(VLOOKUP(A4654,'Province Map'!$A$2:$BX$77,(MATCH(B4654,'Province Map'!$B$2:$BX$2,0)+1),0),"")</f>
        <v/>
      </c>
      <c r="D4654" s="0" t="str">
        <f aca="false">IF(C4654="T","T","")</f>
        <v/>
      </c>
      <c r="E4654" s="0" t="str">
        <f aca="false">IF(D4654="T",COUNTIF($D$3:$D4654,"T"),"")</f>
        <v/>
      </c>
      <c r="F4654" s="0" t="str">
        <f aca="false">IF(C4654="S","S","")</f>
        <v/>
      </c>
      <c r="G4654" s="0" t="str">
        <f aca="false">IF(F4654="S",COUNTIF($F$3:$F4654,"S"),"")</f>
        <v/>
      </c>
      <c r="H4654" s="0" t="n">
        <f aca="false">A4654</f>
        <v>63</v>
      </c>
      <c r="I4654" s="0" t="n">
        <f aca="false">B4654</f>
        <v>2</v>
      </c>
    </row>
    <row r="4655" customFormat="false" ht="12.8" hidden="false" customHeight="false" outlineLevel="0" collapsed="false">
      <c r="A4655" s="0" t="n">
        <f aca="false">IF(B4654&lt;&gt;$D$1,A4654,A4654+1)</f>
        <v>63</v>
      </c>
      <c r="B4655" s="0" t="n">
        <f aca="false">IF(B4654&lt;&gt;$D$1,B4654+1,1)</f>
        <v>3</v>
      </c>
      <c r="C4655" s="0" t="str">
        <f aca="false">IFERROR(VLOOKUP(A4655,'Province Map'!$A$2:$BX$77,(MATCH(B4655,'Province Map'!$B$2:$BX$2,0)+1),0),"")</f>
        <v/>
      </c>
      <c r="D4655" s="0" t="str">
        <f aca="false">IF(C4655="T","T","")</f>
        <v/>
      </c>
      <c r="E4655" s="0" t="str">
        <f aca="false">IF(D4655="T",COUNTIF($D$3:$D4655,"T"),"")</f>
        <v/>
      </c>
      <c r="F4655" s="0" t="str">
        <f aca="false">IF(C4655="S","S","")</f>
        <v/>
      </c>
      <c r="G4655" s="0" t="str">
        <f aca="false">IF(F4655="S",COUNTIF($F$3:$F4655,"S"),"")</f>
        <v/>
      </c>
      <c r="H4655" s="0" t="n">
        <f aca="false">A4655</f>
        <v>63</v>
      </c>
      <c r="I4655" s="0" t="n">
        <f aca="false">B4655</f>
        <v>3</v>
      </c>
    </row>
    <row r="4656" customFormat="false" ht="12.8" hidden="false" customHeight="false" outlineLevel="0" collapsed="false">
      <c r="A4656" s="0" t="n">
        <f aca="false">IF(B4655&lt;&gt;$D$1,A4655,A4655+1)</f>
        <v>63</v>
      </c>
      <c r="B4656" s="0" t="n">
        <f aca="false">IF(B4655&lt;&gt;$D$1,B4655+1,1)</f>
        <v>4</v>
      </c>
      <c r="C4656" s="0" t="str">
        <f aca="false">IFERROR(VLOOKUP(A4656,'Province Map'!$A$2:$BX$77,(MATCH(B4656,'Province Map'!$B$2:$BX$2,0)+1),0),"")</f>
        <v/>
      </c>
      <c r="D4656" s="0" t="str">
        <f aca="false">IF(C4656="T","T","")</f>
        <v/>
      </c>
      <c r="E4656" s="0" t="str">
        <f aca="false">IF(D4656="T",COUNTIF($D$3:$D4656,"T"),"")</f>
        <v/>
      </c>
      <c r="F4656" s="0" t="str">
        <f aca="false">IF(C4656="S","S","")</f>
        <v/>
      </c>
      <c r="G4656" s="0" t="str">
        <f aca="false">IF(F4656="S",COUNTIF($F$3:$F4656,"S"),"")</f>
        <v/>
      </c>
      <c r="H4656" s="0" t="n">
        <f aca="false">A4656</f>
        <v>63</v>
      </c>
      <c r="I4656" s="0" t="n">
        <f aca="false">B4656</f>
        <v>4</v>
      </c>
    </row>
    <row r="4657" customFormat="false" ht="12.8" hidden="false" customHeight="false" outlineLevel="0" collapsed="false">
      <c r="A4657" s="0" t="n">
        <f aca="false">IF(B4656&lt;&gt;$D$1,A4656,A4656+1)</f>
        <v>63</v>
      </c>
      <c r="B4657" s="0" t="n">
        <f aca="false">IF(B4656&lt;&gt;$D$1,B4656+1,1)</f>
        <v>5</v>
      </c>
      <c r="C4657" s="0" t="str">
        <f aca="false">IFERROR(VLOOKUP(A4657,'Province Map'!$A$2:$BX$77,(MATCH(B4657,'Province Map'!$B$2:$BX$2,0)+1),0),"")</f>
        <v/>
      </c>
      <c r="D4657" s="0" t="str">
        <f aca="false">IF(C4657="T","T","")</f>
        <v/>
      </c>
      <c r="E4657" s="0" t="str">
        <f aca="false">IF(D4657="T",COUNTIF($D$3:$D4657,"T"),"")</f>
        <v/>
      </c>
      <c r="F4657" s="0" t="str">
        <f aca="false">IF(C4657="S","S","")</f>
        <v/>
      </c>
      <c r="G4657" s="0" t="str">
        <f aca="false">IF(F4657="S",COUNTIF($F$3:$F4657,"S"),"")</f>
        <v/>
      </c>
      <c r="H4657" s="0" t="n">
        <f aca="false">A4657</f>
        <v>63</v>
      </c>
      <c r="I4657" s="0" t="n">
        <f aca="false">B4657</f>
        <v>5</v>
      </c>
    </row>
    <row r="4658" customFormat="false" ht="12.8" hidden="false" customHeight="false" outlineLevel="0" collapsed="false">
      <c r="A4658" s="0" t="n">
        <f aca="false">IF(B4657&lt;&gt;$D$1,A4657,A4657+1)</f>
        <v>63</v>
      </c>
      <c r="B4658" s="0" t="n">
        <f aca="false">IF(B4657&lt;&gt;$D$1,B4657+1,1)</f>
        <v>6</v>
      </c>
      <c r="C4658" s="0" t="str">
        <f aca="false">IFERROR(VLOOKUP(A4658,'Province Map'!$A$2:$BX$77,(MATCH(B4658,'Province Map'!$B$2:$BX$2,0)+1),0),"")</f>
        <v/>
      </c>
      <c r="D4658" s="0" t="str">
        <f aca="false">IF(C4658="T","T","")</f>
        <v/>
      </c>
      <c r="E4658" s="0" t="str">
        <f aca="false">IF(D4658="T",COUNTIF($D$3:$D4658,"T"),"")</f>
        <v/>
      </c>
      <c r="F4658" s="0" t="str">
        <f aca="false">IF(C4658="S","S","")</f>
        <v/>
      </c>
      <c r="G4658" s="0" t="str">
        <f aca="false">IF(F4658="S",COUNTIF($F$3:$F4658,"S"),"")</f>
        <v/>
      </c>
      <c r="H4658" s="0" t="n">
        <f aca="false">A4658</f>
        <v>63</v>
      </c>
      <c r="I4658" s="0" t="n">
        <f aca="false">B4658</f>
        <v>6</v>
      </c>
    </row>
    <row r="4659" customFormat="false" ht="12.8" hidden="false" customHeight="false" outlineLevel="0" collapsed="false">
      <c r="A4659" s="0" t="n">
        <f aca="false">IF(B4658&lt;&gt;$D$1,A4658,A4658+1)</f>
        <v>63</v>
      </c>
      <c r="B4659" s="0" t="n">
        <f aca="false">IF(B4658&lt;&gt;$D$1,B4658+1,1)</f>
        <v>7</v>
      </c>
      <c r="C4659" s="0" t="str">
        <f aca="false">IFERROR(VLOOKUP(A4659,'Province Map'!$A$2:$BX$77,(MATCH(B4659,'Province Map'!$B$2:$BX$2,0)+1),0),"")</f>
        <v/>
      </c>
      <c r="D4659" s="0" t="str">
        <f aca="false">IF(C4659="T","T","")</f>
        <v/>
      </c>
      <c r="E4659" s="0" t="str">
        <f aca="false">IF(D4659="T",COUNTIF($D$3:$D4659,"T"),"")</f>
        <v/>
      </c>
      <c r="F4659" s="0" t="str">
        <f aca="false">IF(C4659="S","S","")</f>
        <v/>
      </c>
      <c r="G4659" s="0" t="str">
        <f aca="false">IF(F4659="S",COUNTIF($F$3:$F4659,"S"),"")</f>
        <v/>
      </c>
      <c r="H4659" s="0" t="n">
        <f aca="false">A4659</f>
        <v>63</v>
      </c>
      <c r="I4659" s="0" t="n">
        <f aca="false">B4659</f>
        <v>7</v>
      </c>
    </row>
    <row r="4660" customFormat="false" ht="12.8" hidden="false" customHeight="false" outlineLevel="0" collapsed="false">
      <c r="A4660" s="0" t="n">
        <f aca="false">IF(B4659&lt;&gt;$D$1,A4659,A4659+1)</f>
        <v>63</v>
      </c>
      <c r="B4660" s="0" t="n">
        <f aca="false">IF(B4659&lt;&gt;$D$1,B4659+1,1)</f>
        <v>8</v>
      </c>
      <c r="C4660" s="0" t="str">
        <f aca="false">IFERROR(VLOOKUP(A4660,'Province Map'!$A$2:$BX$77,(MATCH(B4660,'Province Map'!$B$2:$BX$2,0)+1),0),"")</f>
        <v/>
      </c>
      <c r="D4660" s="0" t="str">
        <f aca="false">IF(C4660="T","T","")</f>
        <v/>
      </c>
      <c r="E4660" s="0" t="str">
        <f aca="false">IF(D4660="T",COUNTIF($D$3:$D4660,"T"),"")</f>
        <v/>
      </c>
      <c r="F4660" s="0" t="str">
        <f aca="false">IF(C4660="S","S","")</f>
        <v/>
      </c>
      <c r="G4660" s="0" t="str">
        <f aca="false">IF(F4660="S",COUNTIF($F$3:$F4660,"S"),"")</f>
        <v/>
      </c>
      <c r="H4660" s="0" t="n">
        <f aca="false">A4660</f>
        <v>63</v>
      </c>
      <c r="I4660" s="0" t="n">
        <f aca="false">B4660</f>
        <v>8</v>
      </c>
    </row>
    <row r="4661" customFormat="false" ht="12.8" hidden="false" customHeight="false" outlineLevel="0" collapsed="false">
      <c r="A4661" s="0" t="n">
        <f aca="false">IF(B4660&lt;&gt;$D$1,A4660,A4660+1)</f>
        <v>63</v>
      </c>
      <c r="B4661" s="0" t="n">
        <f aca="false">IF(B4660&lt;&gt;$D$1,B4660+1,1)</f>
        <v>9</v>
      </c>
      <c r="C4661" s="0" t="str">
        <f aca="false">IFERROR(VLOOKUP(A4661,'Province Map'!$A$2:$BX$77,(MATCH(B4661,'Province Map'!$B$2:$BX$2,0)+1),0),"")</f>
        <v/>
      </c>
      <c r="D4661" s="0" t="str">
        <f aca="false">IF(C4661="T","T","")</f>
        <v/>
      </c>
      <c r="E4661" s="0" t="str">
        <f aca="false">IF(D4661="T",COUNTIF($D$3:$D4661,"T"),"")</f>
        <v/>
      </c>
      <c r="F4661" s="0" t="str">
        <f aca="false">IF(C4661="S","S","")</f>
        <v/>
      </c>
      <c r="G4661" s="0" t="str">
        <f aca="false">IF(F4661="S",COUNTIF($F$3:$F4661,"S"),"")</f>
        <v/>
      </c>
      <c r="H4661" s="0" t="n">
        <f aca="false">A4661</f>
        <v>63</v>
      </c>
      <c r="I4661" s="0" t="n">
        <f aca="false">B4661</f>
        <v>9</v>
      </c>
    </row>
    <row r="4662" customFormat="false" ht="12.8" hidden="false" customHeight="false" outlineLevel="0" collapsed="false">
      <c r="A4662" s="0" t="n">
        <f aca="false">IF(B4661&lt;&gt;$D$1,A4661,A4661+1)</f>
        <v>63</v>
      </c>
      <c r="B4662" s="0" t="n">
        <f aca="false">IF(B4661&lt;&gt;$D$1,B4661+1,1)</f>
        <v>10</v>
      </c>
      <c r="C4662" s="0" t="str">
        <f aca="false">IFERROR(VLOOKUP(A4662,'Province Map'!$A$2:$BX$77,(MATCH(B4662,'Province Map'!$B$2:$BX$2,0)+1),0),"")</f>
        <v/>
      </c>
      <c r="D4662" s="0" t="str">
        <f aca="false">IF(C4662="T","T","")</f>
        <v/>
      </c>
      <c r="E4662" s="0" t="str">
        <f aca="false">IF(D4662="T",COUNTIF($D$3:$D4662,"T"),"")</f>
        <v/>
      </c>
      <c r="F4662" s="0" t="str">
        <f aca="false">IF(C4662="S","S","")</f>
        <v/>
      </c>
      <c r="G4662" s="0" t="str">
        <f aca="false">IF(F4662="S",COUNTIF($F$3:$F4662,"S"),"")</f>
        <v/>
      </c>
      <c r="H4662" s="0" t="n">
        <f aca="false">A4662</f>
        <v>63</v>
      </c>
      <c r="I4662" s="0" t="n">
        <f aca="false">B4662</f>
        <v>10</v>
      </c>
    </row>
    <row r="4663" customFormat="false" ht="12.8" hidden="false" customHeight="false" outlineLevel="0" collapsed="false">
      <c r="A4663" s="0" t="n">
        <f aca="false">IF(B4662&lt;&gt;$D$1,A4662,A4662+1)</f>
        <v>63</v>
      </c>
      <c r="B4663" s="0" t="n">
        <f aca="false">IF(B4662&lt;&gt;$D$1,B4662+1,1)</f>
        <v>11</v>
      </c>
      <c r="C4663" s="0" t="str">
        <f aca="false">IFERROR(VLOOKUP(A4663,'Province Map'!$A$2:$BX$77,(MATCH(B4663,'Province Map'!$B$2:$BX$2,0)+1),0),"")</f>
        <v/>
      </c>
      <c r="D4663" s="0" t="str">
        <f aca="false">IF(C4663="T","T","")</f>
        <v/>
      </c>
      <c r="E4663" s="0" t="str">
        <f aca="false">IF(D4663="T",COUNTIF($D$3:$D4663,"T"),"")</f>
        <v/>
      </c>
      <c r="F4663" s="0" t="str">
        <f aca="false">IF(C4663="S","S","")</f>
        <v/>
      </c>
      <c r="G4663" s="0" t="str">
        <f aca="false">IF(F4663="S",COUNTIF($F$3:$F4663,"S"),"")</f>
        <v/>
      </c>
      <c r="H4663" s="0" t="n">
        <f aca="false">A4663</f>
        <v>63</v>
      </c>
      <c r="I4663" s="0" t="n">
        <f aca="false">B4663</f>
        <v>11</v>
      </c>
    </row>
    <row r="4664" customFormat="false" ht="12.8" hidden="false" customHeight="false" outlineLevel="0" collapsed="false">
      <c r="A4664" s="0" t="n">
        <f aca="false">IF(B4663&lt;&gt;$D$1,A4663,A4663+1)</f>
        <v>63</v>
      </c>
      <c r="B4664" s="0" t="n">
        <f aca="false">IF(B4663&lt;&gt;$D$1,B4663+1,1)</f>
        <v>12</v>
      </c>
      <c r="C4664" s="0" t="str">
        <f aca="false">IFERROR(VLOOKUP(A4664,'Province Map'!$A$2:$BX$77,(MATCH(B4664,'Province Map'!$B$2:$BX$2,0)+1),0),"")</f>
        <v/>
      </c>
      <c r="D4664" s="0" t="str">
        <f aca="false">IF(C4664="T","T","")</f>
        <v/>
      </c>
      <c r="E4664" s="0" t="str">
        <f aca="false">IF(D4664="T",COUNTIF($D$3:$D4664,"T"),"")</f>
        <v/>
      </c>
      <c r="F4664" s="0" t="str">
        <f aca="false">IF(C4664="S","S","")</f>
        <v/>
      </c>
      <c r="G4664" s="0" t="str">
        <f aca="false">IF(F4664="S",COUNTIF($F$3:$F4664,"S"),"")</f>
        <v/>
      </c>
      <c r="H4664" s="0" t="n">
        <f aca="false">A4664</f>
        <v>63</v>
      </c>
      <c r="I4664" s="0" t="n">
        <f aca="false">B4664</f>
        <v>12</v>
      </c>
    </row>
    <row r="4665" customFormat="false" ht="12.8" hidden="false" customHeight="false" outlineLevel="0" collapsed="false">
      <c r="A4665" s="0" t="n">
        <f aca="false">IF(B4664&lt;&gt;$D$1,A4664,A4664+1)</f>
        <v>63</v>
      </c>
      <c r="B4665" s="0" t="n">
        <f aca="false">IF(B4664&lt;&gt;$D$1,B4664+1,1)</f>
        <v>13</v>
      </c>
      <c r="C4665" s="0" t="str">
        <f aca="false">IFERROR(VLOOKUP(A4665,'Province Map'!$A$2:$BX$77,(MATCH(B4665,'Province Map'!$B$2:$BX$2,0)+1),0),"")</f>
        <v/>
      </c>
      <c r="D4665" s="0" t="str">
        <f aca="false">IF(C4665="T","T","")</f>
        <v/>
      </c>
      <c r="E4665" s="0" t="str">
        <f aca="false">IF(D4665="T",COUNTIF($D$3:$D4665,"T"),"")</f>
        <v/>
      </c>
      <c r="F4665" s="0" t="str">
        <f aca="false">IF(C4665="S","S","")</f>
        <v/>
      </c>
      <c r="G4665" s="0" t="str">
        <f aca="false">IF(F4665="S",COUNTIF($F$3:$F4665,"S"),"")</f>
        <v/>
      </c>
      <c r="H4665" s="0" t="n">
        <f aca="false">A4665</f>
        <v>63</v>
      </c>
      <c r="I4665" s="0" t="n">
        <f aca="false">B4665</f>
        <v>13</v>
      </c>
    </row>
    <row r="4666" customFormat="false" ht="12.8" hidden="false" customHeight="false" outlineLevel="0" collapsed="false">
      <c r="A4666" s="0" t="n">
        <f aca="false">IF(B4665&lt;&gt;$D$1,A4665,A4665+1)</f>
        <v>63</v>
      </c>
      <c r="B4666" s="0" t="n">
        <f aca="false">IF(B4665&lt;&gt;$D$1,B4665+1,1)</f>
        <v>14</v>
      </c>
      <c r="C4666" s="0" t="str">
        <f aca="false">IFERROR(VLOOKUP(A4666,'Province Map'!$A$2:$BX$77,(MATCH(B4666,'Province Map'!$B$2:$BX$2,0)+1),0),"")</f>
        <v/>
      </c>
      <c r="D4666" s="0" t="str">
        <f aca="false">IF(C4666="T","T","")</f>
        <v/>
      </c>
      <c r="E4666" s="0" t="str">
        <f aca="false">IF(D4666="T",COUNTIF($D$3:$D4666,"T"),"")</f>
        <v/>
      </c>
      <c r="F4666" s="0" t="str">
        <f aca="false">IF(C4666="S","S","")</f>
        <v/>
      </c>
      <c r="G4666" s="0" t="str">
        <f aca="false">IF(F4666="S",COUNTIF($F$3:$F4666,"S"),"")</f>
        <v/>
      </c>
      <c r="H4666" s="0" t="n">
        <f aca="false">A4666</f>
        <v>63</v>
      </c>
      <c r="I4666" s="0" t="n">
        <f aca="false">B4666</f>
        <v>14</v>
      </c>
    </row>
    <row r="4667" customFormat="false" ht="12.8" hidden="false" customHeight="false" outlineLevel="0" collapsed="false">
      <c r="A4667" s="0" t="n">
        <f aca="false">IF(B4666&lt;&gt;$D$1,A4666,A4666+1)</f>
        <v>63</v>
      </c>
      <c r="B4667" s="0" t="n">
        <f aca="false">IF(B4666&lt;&gt;$D$1,B4666+1,1)</f>
        <v>15</v>
      </c>
      <c r="C4667" s="0" t="str">
        <f aca="false">IFERROR(VLOOKUP(A4667,'Province Map'!$A$2:$BX$77,(MATCH(B4667,'Province Map'!$B$2:$BX$2,0)+1),0),"")</f>
        <v/>
      </c>
      <c r="D4667" s="0" t="str">
        <f aca="false">IF(C4667="T","T","")</f>
        <v/>
      </c>
      <c r="E4667" s="0" t="str">
        <f aca="false">IF(D4667="T",COUNTIF($D$3:$D4667,"T"),"")</f>
        <v/>
      </c>
      <c r="F4667" s="0" t="str">
        <f aca="false">IF(C4667="S","S","")</f>
        <v/>
      </c>
      <c r="G4667" s="0" t="str">
        <f aca="false">IF(F4667="S",COUNTIF($F$3:$F4667,"S"),"")</f>
        <v/>
      </c>
      <c r="H4667" s="0" t="n">
        <f aca="false">A4667</f>
        <v>63</v>
      </c>
      <c r="I4667" s="0" t="n">
        <f aca="false">B4667</f>
        <v>15</v>
      </c>
    </row>
    <row r="4668" customFormat="false" ht="12.8" hidden="false" customHeight="false" outlineLevel="0" collapsed="false">
      <c r="A4668" s="0" t="n">
        <f aca="false">IF(B4667&lt;&gt;$D$1,A4667,A4667+1)</f>
        <v>63</v>
      </c>
      <c r="B4668" s="0" t="n">
        <f aca="false">IF(B4667&lt;&gt;$D$1,B4667+1,1)</f>
        <v>16</v>
      </c>
      <c r="C4668" s="0" t="str">
        <f aca="false">IFERROR(VLOOKUP(A4668,'Province Map'!$A$2:$BX$77,(MATCH(B4668,'Province Map'!$B$2:$BX$2,0)+1),0),"")</f>
        <v/>
      </c>
      <c r="D4668" s="0" t="str">
        <f aca="false">IF(C4668="T","T","")</f>
        <v/>
      </c>
      <c r="E4668" s="0" t="str">
        <f aca="false">IF(D4668="T",COUNTIF($D$3:$D4668,"T"),"")</f>
        <v/>
      </c>
      <c r="F4668" s="0" t="str">
        <f aca="false">IF(C4668="S","S","")</f>
        <v/>
      </c>
      <c r="G4668" s="0" t="str">
        <f aca="false">IF(F4668="S",COUNTIF($F$3:$F4668,"S"),"")</f>
        <v/>
      </c>
      <c r="H4668" s="0" t="n">
        <f aca="false">A4668</f>
        <v>63</v>
      </c>
      <c r="I4668" s="0" t="n">
        <f aca="false">B4668</f>
        <v>16</v>
      </c>
    </row>
    <row r="4669" customFormat="false" ht="12.8" hidden="false" customHeight="false" outlineLevel="0" collapsed="false">
      <c r="A4669" s="0" t="n">
        <f aca="false">IF(B4668&lt;&gt;$D$1,A4668,A4668+1)</f>
        <v>63</v>
      </c>
      <c r="B4669" s="0" t="n">
        <f aca="false">IF(B4668&lt;&gt;$D$1,B4668+1,1)</f>
        <v>17</v>
      </c>
      <c r="C4669" s="0" t="str">
        <f aca="false">IFERROR(VLOOKUP(A4669,'Province Map'!$A$2:$BX$77,(MATCH(B4669,'Province Map'!$B$2:$BX$2,0)+1),0),"")</f>
        <v/>
      </c>
      <c r="D4669" s="0" t="str">
        <f aca="false">IF(C4669="T","T","")</f>
        <v/>
      </c>
      <c r="E4669" s="0" t="str">
        <f aca="false">IF(D4669="T",COUNTIF($D$3:$D4669,"T"),"")</f>
        <v/>
      </c>
      <c r="F4669" s="0" t="str">
        <f aca="false">IF(C4669="S","S","")</f>
        <v/>
      </c>
      <c r="G4669" s="0" t="str">
        <f aca="false">IF(F4669="S",COUNTIF($F$3:$F4669,"S"),"")</f>
        <v/>
      </c>
      <c r="H4669" s="0" t="n">
        <f aca="false">A4669</f>
        <v>63</v>
      </c>
      <c r="I4669" s="0" t="n">
        <f aca="false">B4669</f>
        <v>17</v>
      </c>
    </row>
    <row r="4670" customFormat="false" ht="12.8" hidden="false" customHeight="false" outlineLevel="0" collapsed="false">
      <c r="A4670" s="0" t="n">
        <f aca="false">IF(B4669&lt;&gt;$D$1,A4669,A4669+1)</f>
        <v>63</v>
      </c>
      <c r="B4670" s="0" t="n">
        <f aca="false">IF(B4669&lt;&gt;$D$1,B4669+1,1)</f>
        <v>18</v>
      </c>
      <c r="C4670" s="0" t="str">
        <f aca="false">IFERROR(VLOOKUP(A4670,'Province Map'!$A$2:$BX$77,(MATCH(B4670,'Province Map'!$B$2:$BX$2,0)+1),0),"")</f>
        <v/>
      </c>
      <c r="D4670" s="0" t="str">
        <f aca="false">IF(C4670="T","T","")</f>
        <v/>
      </c>
      <c r="E4670" s="0" t="str">
        <f aca="false">IF(D4670="T",COUNTIF($D$3:$D4670,"T"),"")</f>
        <v/>
      </c>
      <c r="F4670" s="0" t="str">
        <f aca="false">IF(C4670="S","S","")</f>
        <v/>
      </c>
      <c r="G4670" s="0" t="str">
        <f aca="false">IF(F4670="S",COUNTIF($F$3:$F4670,"S"),"")</f>
        <v/>
      </c>
      <c r="H4670" s="0" t="n">
        <f aca="false">A4670</f>
        <v>63</v>
      </c>
      <c r="I4670" s="0" t="n">
        <f aca="false">B4670</f>
        <v>18</v>
      </c>
    </row>
    <row r="4671" customFormat="false" ht="12.8" hidden="false" customHeight="false" outlineLevel="0" collapsed="false">
      <c r="A4671" s="0" t="n">
        <f aca="false">IF(B4670&lt;&gt;$D$1,A4670,A4670+1)</f>
        <v>63</v>
      </c>
      <c r="B4671" s="0" t="n">
        <f aca="false">IF(B4670&lt;&gt;$D$1,B4670+1,1)</f>
        <v>19</v>
      </c>
      <c r="C4671" s="0" t="str">
        <f aca="false">IFERROR(VLOOKUP(A4671,'Province Map'!$A$2:$BX$77,(MATCH(B4671,'Province Map'!$B$2:$BX$2,0)+1),0),"")</f>
        <v/>
      </c>
      <c r="D4671" s="0" t="str">
        <f aca="false">IF(C4671="T","T","")</f>
        <v/>
      </c>
      <c r="E4671" s="0" t="str">
        <f aca="false">IF(D4671="T",COUNTIF($D$3:$D4671,"T"),"")</f>
        <v/>
      </c>
      <c r="F4671" s="0" t="str">
        <f aca="false">IF(C4671="S","S","")</f>
        <v/>
      </c>
      <c r="G4671" s="0" t="str">
        <f aca="false">IF(F4671="S",COUNTIF($F$3:$F4671,"S"),"")</f>
        <v/>
      </c>
      <c r="H4671" s="0" t="n">
        <f aca="false">A4671</f>
        <v>63</v>
      </c>
      <c r="I4671" s="0" t="n">
        <f aca="false">B4671</f>
        <v>19</v>
      </c>
    </row>
    <row r="4672" customFormat="false" ht="12.8" hidden="false" customHeight="false" outlineLevel="0" collapsed="false">
      <c r="A4672" s="0" t="n">
        <f aca="false">IF(B4671&lt;&gt;$D$1,A4671,A4671+1)</f>
        <v>63</v>
      </c>
      <c r="B4672" s="0" t="n">
        <f aca="false">IF(B4671&lt;&gt;$D$1,B4671+1,1)</f>
        <v>20</v>
      </c>
      <c r="C4672" s="0" t="str">
        <f aca="false">IFERROR(VLOOKUP(A4672,'Province Map'!$A$2:$BX$77,(MATCH(B4672,'Province Map'!$B$2:$BX$2,0)+1),0),"")</f>
        <v/>
      </c>
      <c r="D4672" s="0" t="str">
        <f aca="false">IF(C4672="T","T","")</f>
        <v/>
      </c>
      <c r="E4672" s="0" t="str">
        <f aca="false">IF(D4672="T",COUNTIF($D$3:$D4672,"T"),"")</f>
        <v/>
      </c>
      <c r="F4672" s="0" t="str">
        <f aca="false">IF(C4672="S","S","")</f>
        <v/>
      </c>
      <c r="G4672" s="0" t="str">
        <f aca="false">IF(F4672="S",COUNTIF($F$3:$F4672,"S"),"")</f>
        <v/>
      </c>
      <c r="H4672" s="0" t="n">
        <f aca="false">A4672</f>
        <v>63</v>
      </c>
      <c r="I4672" s="0" t="n">
        <f aca="false">B4672</f>
        <v>20</v>
      </c>
    </row>
    <row r="4673" customFormat="false" ht="12.8" hidden="false" customHeight="false" outlineLevel="0" collapsed="false">
      <c r="A4673" s="0" t="n">
        <f aca="false">IF(B4672&lt;&gt;$D$1,A4672,A4672+1)</f>
        <v>63</v>
      </c>
      <c r="B4673" s="0" t="n">
        <f aca="false">IF(B4672&lt;&gt;$D$1,B4672+1,1)</f>
        <v>21</v>
      </c>
      <c r="C4673" s="0" t="str">
        <f aca="false">IFERROR(VLOOKUP(A4673,'Province Map'!$A$2:$BX$77,(MATCH(B4673,'Province Map'!$B$2:$BX$2,0)+1),0),"")</f>
        <v/>
      </c>
      <c r="D4673" s="0" t="str">
        <f aca="false">IF(C4673="T","T","")</f>
        <v/>
      </c>
      <c r="E4673" s="0" t="str">
        <f aca="false">IF(D4673="T",COUNTIF($D$3:$D4673,"T"),"")</f>
        <v/>
      </c>
      <c r="F4673" s="0" t="str">
        <f aca="false">IF(C4673="S","S","")</f>
        <v/>
      </c>
      <c r="G4673" s="0" t="str">
        <f aca="false">IF(F4673="S",COUNTIF($F$3:$F4673,"S"),"")</f>
        <v/>
      </c>
      <c r="H4673" s="0" t="n">
        <f aca="false">A4673</f>
        <v>63</v>
      </c>
      <c r="I4673" s="0" t="n">
        <f aca="false">B4673</f>
        <v>21</v>
      </c>
    </row>
    <row r="4674" customFormat="false" ht="12.8" hidden="false" customHeight="false" outlineLevel="0" collapsed="false">
      <c r="A4674" s="0" t="n">
        <f aca="false">IF(B4673&lt;&gt;$D$1,A4673,A4673+1)</f>
        <v>63</v>
      </c>
      <c r="B4674" s="0" t="n">
        <f aca="false">IF(B4673&lt;&gt;$D$1,B4673+1,1)</f>
        <v>22</v>
      </c>
      <c r="C4674" s="0" t="str">
        <f aca="false">IFERROR(VLOOKUP(A4674,'Province Map'!$A$2:$BX$77,(MATCH(B4674,'Province Map'!$B$2:$BX$2,0)+1),0),"")</f>
        <v/>
      </c>
      <c r="D4674" s="0" t="str">
        <f aca="false">IF(C4674="T","T","")</f>
        <v/>
      </c>
      <c r="E4674" s="0" t="str">
        <f aca="false">IF(D4674="T",COUNTIF($D$3:$D4674,"T"),"")</f>
        <v/>
      </c>
      <c r="F4674" s="0" t="str">
        <f aca="false">IF(C4674="S","S","")</f>
        <v/>
      </c>
      <c r="G4674" s="0" t="str">
        <f aca="false">IF(F4674="S",COUNTIF($F$3:$F4674,"S"),"")</f>
        <v/>
      </c>
      <c r="H4674" s="0" t="n">
        <f aca="false">A4674</f>
        <v>63</v>
      </c>
      <c r="I4674" s="0" t="n">
        <f aca="false">B4674</f>
        <v>22</v>
      </c>
    </row>
    <row r="4675" customFormat="false" ht="12.8" hidden="false" customHeight="false" outlineLevel="0" collapsed="false">
      <c r="A4675" s="0" t="n">
        <f aca="false">IF(B4674&lt;&gt;$D$1,A4674,A4674+1)</f>
        <v>63</v>
      </c>
      <c r="B4675" s="0" t="n">
        <f aca="false">IF(B4674&lt;&gt;$D$1,B4674+1,1)</f>
        <v>23</v>
      </c>
      <c r="C4675" s="0" t="str">
        <f aca="false">IFERROR(VLOOKUP(A4675,'Province Map'!$A$2:$BX$77,(MATCH(B4675,'Province Map'!$B$2:$BX$2,0)+1),0),"")</f>
        <v/>
      </c>
      <c r="D4675" s="0" t="str">
        <f aca="false">IF(C4675="T","T","")</f>
        <v/>
      </c>
      <c r="E4675" s="0" t="str">
        <f aca="false">IF(D4675="T",COUNTIF($D$3:$D4675,"T"),"")</f>
        <v/>
      </c>
      <c r="F4675" s="0" t="str">
        <f aca="false">IF(C4675="S","S","")</f>
        <v/>
      </c>
      <c r="G4675" s="0" t="str">
        <f aca="false">IF(F4675="S",COUNTIF($F$3:$F4675,"S"),"")</f>
        <v/>
      </c>
      <c r="H4675" s="0" t="n">
        <f aca="false">A4675</f>
        <v>63</v>
      </c>
      <c r="I4675" s="0" t="n">
        <f aca="false">B4675</f>
        <v>23</v>
      </c>
    </row>
    <row r="4676" customFormat="false" ht="12.8" hidden="false" customHeight="false" outlineLevel="0" collapsed="false">
      <c r="A4676" s="0" t="n">
        <f aca="false">IF(B4675&lt;&gt;$D$1,A4675,A4675+1)</f>
        <v>63</v>
      </c>
      <c r="B4676" s="0" t="n">
        <f aca="false">IF(B4675&lt;&gt;$D$1,B4675+1,1)</f>
        <v>24</v>
      </c>
      <c r="C4676" s="0" t="str">
        <f aca="false">IFERROR(VLOOKUP(A4676,'Province Map'!$A$2:$BX$77,(MATCH(B4676,'Province Map'!$B$2:$BX$2,0)+1),0),"")</f>
        <v/>
      </c>
      <c r="D4676" s="0" t="str">
        <f aca="false">IF(C4676="T","T","")</f>
        <v/>
      </c>
      <c r="E4676" s="0" t="str">
        <f aca="false">IF(D4676="T",COUNTIF($D$3:$D4676,"T"),"")</f>
        <v/>
      </c>
      <c r="F4676" s="0" t="str">
        <f aca="false">IF(C4676="S","S","")</f>
        <v/>
      </c>
      <c r="G4676" s="0" t="str">
        <f aca="false">IF(F4676="S",COUNTIF($F$3:$F4676,"S"),"")</f>
        <v/>
      </c>
      <c r="H4676" s="0" t="n">
        <f aca="false">A4676</f>
        <v>63</v>
      </c>
      <c r="I4676" s="0" t="n">
        <f aca="false">B4676</f>
        <v>24</v>
      </c>
    </row>
    <row r="4677" customFormat="false" ht="12.8" hidden="false" customHeight="false" outlineLevel="0" collapsed="false">
      <c r="A4677" s="0" t="n">
        <f aca="false">IF(B4676&lt;&gt;$D$1,A4676,A4676+1)</f>
        <v>63</v>
      </c>
      <c r="B4677" s="0" t="n">
        <f aca="false">IF(B4676&lt;&gt;$D$1,B4676+1,1)</f>
        <v>25</v>
      </c>
      <c r="C4677" s="0" t="str">
        <f aca="false">IFERROR(VLOOKUP(A4677,'Province Map'!$A$2:$BX$77,(MATCH(B4677,'Province Map'!$B$2:$BX$2,0)+1),0),"")</f>
        <v/>
      </c>
      <c r="D4677" s="0" t="str">
        <f aca="false">IF(C4677="T","T","")</f>
        <v/>
      </c>
      <c r="E4677" s="0" t="str">
        <f aca="false">IF(D4677="T",COUNTIF($D$3:$D4677,"T"),"")</f>
        <v/>
      </c>
      <c r="F4677" s="0" t="str">
        <f aca="false">IF(C4677="S","S","")</f>
        <v/>
      </c>
      <c r="G4677" s="0" t="str">
        <f aca="false">IF(F4677="S",COUNTIF($F$3:$F4677,"S"),"")</f>
        <v/>
      </c>
      <c r="H4677" s="0" t="n">
        <f aca="false">A4677</f>
        <v>63</v>
      </c>
      <c r="I4677" s="0" t="n">
        <f aca="false">B4677</f>
        <v>25</v>
      </c>
    </row>
    <row r="4678" customFormat="false" ht="12.8" hidden="false" customHeight="false" outlineLevel="0" collapsed="false">
      <c r="A4678" s="0" t="n">
        <f aca="false">IF(B4677&lt;&gt;$D$1,A4677,A4677+1)</f>
        <v>63</v>
      </c>
      <c r="B4678" s="0" t="n">
        <f aca="false">IF(B4677&lt;&gt;$D$1,B4677+1,1)</f>
        <v>26</v>
      </c>
      <c r="C4678" s="0" t="str">
        <f aca="false">IFERROR(VLOOKUP(A4678,'Province Map'!$A$2:$BX$77,(MATCH(B4678,'Province Map'!$B$2:$BX$2,0)+1),0),"")</f>
        <v/>
      </c>
      <c r="D4678" s="0" t="str">
        <f aca="false">IF(C4678="T","T","")</f>
        <v/>
      </c>
      <c r="E4678" s="0" t="str">
        <f aca="false">IF(D4678="T",COUNTIF($D$3:$D4678,"T"),"")</f>
        <v/>
      </c>
      <c r="F4678" s="0" t="str">
        <f aca="false">IF(C4678="S","S","")</f>
        <v/>
      </c>
      <c r="G4678" s="0" t="str">
        <f aca="false">IF(F4678="S",COUNTIF($F$3:$F4678,"S"),"")</f>
        <v/>
      </c>
      <c r="H4678" s="0" t="n">
        <f aca="false">A4678</f>
        <v>63</v>
      </c>
      <c r="I4678" s="0" t="n">
        <f aca="false">B4678</f>
        <v>26</v>
      </c>
    </row>
    <row r="4679" customFormat="false" ht="12.8" hidden="false" customHeight="false" outlineLevel="0" collapsed="false">
      <c r="A4679" s="0" t="n">
        <f aca="false">IF(B4678&lt;&gt;$D$1,A4678,A4678+1)</f>
        <v>63</v>
      </c>
      <c r="B4679" s="0" t="n">
        <f aca="false">IF(B4678&lt;&gt;$D$1,B4678+1,1)</f>
        <v>27</v>
      </c>
      <c r="C4679" s="0" t="str">
        <f aca="false">IFERROR(VLOOKUP(A4679,'Province Map'!$A$2:$BX$77,(MATCH(B4679,'Province Map'!$B$2:$BX$2,0)+1),0),"")</f>
        <v/>
      </c>
      <c r="D4679" s="0" t="str">
        <f aca="false">IF(C4679="T","T","")</f>
        <v/>
      </c>
      <c r="E4679" s="0" t="str">
        <f aca="false">IF(D4679="T",COUNTIF($D$3:$D4679,"T"),"")</f>
        <v/>
      </c>
      <c r="F4679" s="0" t="str">
        <f aca="false">IF(C4679="S","S","")</f>
        <v/>
      </c>
      <c r="G4679" s="0" t="str">
        <f aca="false">IF(F4679="S",COUNTIF($F$3:$F4679,"S"),"")</f>
        <v/>
      </c>
      <c r="H4679" s="0" t="n">
        <f aca="false">A4679</f>
        <v>63</v>
      </c>
      <c r="I4679" s="0" t="n">
        <f aca="false">B4679</f>
        <v>27</v>
      </c>
    </row>
    <row r="4680" customFormat="false" ht="12.8" hidden="false" customHeight="false" outlineLevel="0" collapsed="false">
      <c r="A4680" s="0" t="n">
        <f aca="false">IF(B4679&lt;&gt;$D$1,A4679,A4679+1)</f>
        <v>63</v>
      </c>
      <c r="B4680" s="0" t="n">
        <f aca="false">IF(B4679&lt;&gt;$D$1,B4679+1,1)</f>
        <v>28</v>
      </c>
      <c r="C4680" s="0" t="str">
        <f aca="false">IFERROR(VLOOKUP(A4680,'Province Map'!$A$2:$BX$77,(MATCH(B4680,'Province Map'!$B$2:$BX$2,0)+1),0),"")</f>
        <v/>
      </c>
      <c r="D4680" s="0" t="str">
        <f aca="false">IF(C4680="T","T","")</f>
        <v/>
      </c>
      <c r="E4680" s="0" t="str">
        <f aca="false">IF(D4680="T",COUNTIF($D$3:$D4680,"T"),"")</f>
        <v/>
      </c>
      <c r="F4680" s="0" t="str">
        <f aca="false">IF(C4680="S","S","")</f>
        <v/>
      </c>
      <c r="G4680" s="0" t="str">
        <f aca="false">IF(F4680="S",COUNTIF($F$3:$F4680,"S"),"")</f>
        <v/>
      </c>
      <c r="H4680" s="0" t="n">
        <f aca="false">A4680</f>
        <v>63</v>
      </c>
      <c r="I4680" s="0" t="n">
        <f aca="false">B4680</f>
        <v>28</v>
      </c>
    </row>
    <row r="4681" customFormat="false" ht="12.8" hidden="false" customHeight="false" outlineLevel="0" collapsed="false">
      <c r="A4681" s="0" t="n">
        <f aca="false">IF(B4680&lt;&gt;$D$1,A4680,A4680+1)</f>
        <v>63</v>
      </c>
      <c r="B4681" s="0" t="n">
        <f aca="false">IF(B4680&lt;&gt;$D$1,B4680+1,1)</f>
        <v>29</v>
      </c>
      <c r="C4681" s="0" t="str">
        <f aca="false">IFERROR(VLOOKUP(A4681,'Province Map'!$A$2:$BX$77,(MATCH(B4681,'Province Map'!$B$2:$BX$2,0)+1),0),"")</f>
        <v/>
      </c>
      <c r="D4681" s="0" t="str">
        <f aca="false">IF(C4681="T","T","")</f>
        <v/>
      </c>
      <c r="E4681" s="0" t="str">
        <f aca="false">IF(D4681="T",COUNTIF($D$3:$D4681,"T"),"")</f>
        <v/>
      </c>
      <c r="F4681" s="0" t="str">
        <f aca="false">IF(C4681="S","S","")</f>
        <v/>
      </c>
      <c r="G4681" s="0" t="str">
        <f aca="false">IF(F4681="S",COUNTIF($F$3:$F4681,"S"),"")</f>
        <v/>
      </c>
      <c r="H4681" s="0" t="n">
        <f aca="false">A4681</f>
        <v>63</v>
      </c>
      <c r="I4681" s="0" t="n">
        <f aca="false">B4681</f>
        <v>29</v>
      </c>
    </row>
    <row r="4682" customFormat="false" ht="12.8" hidden="false" customHeight="false" outlineLevel="0" collapsed="false">
      <c r="A4682" s="0" t="n">
        <f aca="false">IF(B4681&lt;&gt;$D$1,A4681,A4681+1)</f>
        <v>63</v>
      </c>
      <c r="B4682" s="0" t="n">
        <f aca="false">IF(B4681&lt;&gt;$D$1,B4681+1,1)</f>
        <v>30</v>
      </c>
      <c r="C4682" s="0" t="str">
        <f aca="false">IFERROR(VLOOKUP(A4682,'Province Map'!$A$2:$BX$77,(MATCH(B4682,'Province Map'!$B$2:$BX$2,0)+1),0),"")</f>
        <v/>
      </c>
      <c r="D4682" s="0" t="str">
        <f aca="false">IF(C4682="T","T","")</f>
        <v/>
      </c>
      <c r="E4682" s="0" t="str">
        <f aca="false">IF(D4682="T",COUNTIF($D$3:$D4682,"T"),"")</f>
        <v/>
      </c>
      <c r="F4682" s="0" t="str">
        <f aca="false">IF(C4682="S","S","")</f>
        <v/>
      </c>
      <c r="G4682" s="0" t="str">
        <f aca="false">IF(F4682="S",COUNTIF($F$3:$F4682,"S"),"")</f>
        <v/>
      </c>
      <c r="H4682" s="0" t="n">
        <f aca="false">A4682</f>
        <v>63</v>
      </c>
      <c r="I4682" s="0" t="n">
        <f aca="false">B4682</f>
        <v>30</v>
      </c>
    </row>
    <row r="4683" customFormat="false" ht="12.8" hidden="false" customHeight="false" outlineLevel="0" collapsed="false">
      <c r="A4683" s="0" t="n">
        <f aca="false">IF(B4682&lt;&gt;$D$1,A4682,A4682+1)</f>
        <v>63</v>
      </c>
      <c r="B4683" s="0" t="n">
        <f aca="false">IF(B4682&lt;&gt;$D$1,B4682+1,1)</f>
        <v>31</v>
      </c>
      <c r="C4683" s="0" t="str">
        <f aca="false">IFERROR(VLOOKUP(A4683,'Province Map'!$A$2:$BX$77,(MATCH(B4683,'Province Map'!$B$2:$BX$2,0)+1),0),"")</f>
        <v/>
      </c>
      <c r="D4683" s="0" t="str">
        <f aca="false">IF(C4683="T","T","")</f>
        <v/>
      </c>
      <c r="E4683" s="0" t="str">
        <f aca="false">IF(D4683="T",COUNTIF($D$3:$D4683,"T"),"")</f>
        <v/>
      </c>
      <c r="F4683" s="0" t="str">
        <f aca="false">IF(C4683="S","S","")</f>
        <v/>
      </c>
      <c r="G4683" s="0" t="str">
        <f aca="false">IF(F4683="S",COUNTIF($F$3:$F4683,"S"),"")</f>
        <v/>
      </c>
      <c r="H4683" s="0" t="n">
        <f aca="false">A4683</f>
        <v>63</v>
      </c>
      <c r="I4683" s="0" t="n">
        <f aca="false">B4683</f>
        <v>31</v>
      </c>
    </row>
    <row r="4684" customFormat="false" ht="12.8" hidden="false" customHeight="false" outlineLevel="0" collapsed="false">
      <c r="A4684" s="0" t="n">
        <f aca="false">IF(B4683&lt;&gt;$D$1,A4683,A4683+1)</f>
        <v>63</v>
      </c>
      <c r="B4684" s="0" t="n">
        <f aca="false">IF(B4683&lt;&gt;$D$1,B4683+1,1)</f>
        <v>32</v>
      </c>
      <c r="C4684" s="0" t="str">
        <f aca="false">IFERROR(VLOOKUP(A4684,'Province Map'!$A$2:$BX$77,(MATCH(B4684,'Province Map'!$B$2:$BX$2,0)+1),0),"")</f>
        <v/>
      </c>
      <c r="D4684" s="0" t="str">
        <f aca="false">IF(C4684="T","T","")</f>
        <v/>
      </c>
      <c r="E4684" s="0" t="str">
        <f aca="false">IF(D4684="T",COUNTIF($D$3:$D4684,"T"),"")</f>
        <v/>
      </c>
      <c r="F4684" s="0" t="str">
        <f aca="false">IF(C4684="S","S","")</f>
        <v/>
      </c>
      <c r="G4684" s="0" t="str">
        <f aca="false">IF(F4684="S",COUNTIF($F$3:$F4684,"S"),"")</f>
        <v/>
      </c>
      <c r="H4684" s="0" t="n">
        <f aca="false">A4684</f>
        <v>63</v>
      </c>
      <c r="I4684" s="0" t="n">
        <f aca="false">B4684</f>
        <v>32</v>
      </c>
    </row>
    <row r="4685" customFormat="false" ht="12.8" hidden="false" customHeight="false" outlineLevel="0" collapsed="false">
      <c r="A4685" s="0" t="n">
        <f aca="false">IF(B4684&lt;&gt;$D$1,A4684,A4684+1)</f>
        <v>63</v>
      </c>
      <c r="B4685" s="0" t="n">
        <f aca="false">IF(B4684&lt;&gt;$D$1,B4684+1,1)</f>
        <v>33</v>
      </c>
      <c r="C4685" s="0" t="str">
        <f aca="false">IFERROR(VLOOKUP(A4685,'Province Map'!$A$2:$BX$77,(MATCH(B4685,'Province Map'!$B$2:$BX$2,0)+1),0),"")</f>
        <v/>
      </c>
      <c r="D4685" s="0" t="str">
        <f aca="false">IF(C4685="T","T","")</f>
        <v/>
      </c>
      <c r="E4685" s="0" t="str">
        <f aca="false">IF(D4685="T",COUNTIF($D$3:$D4685,"T"),"")</f>
        <v/>
      </c>
      <c r="F4685" s="0" t="str">
        <f aca="false">IF(C4685="S","S","")</f>
        <v/>
      </c>
      <c r="G4685" s="0" t="str">
        <f aca="false">IF(F4685="S",COUNTIF($F$3:$F4685,"S"),"")</f>
        <v/>
      </c>
      <c r="H4685" s="0" t="n">
        <f aca="false">A4685</f>
        <v>63</v>
      </c>
      <c r="I4685" s="0" t="n">
        <f aca="false">B4685</f>
        <v>33</v>
      </c>
    </row>
    <row r="4686" customFormat="false" ht="12.8" hidden="false" customHeight="false" outlineLevel="0" collapsed="false">
      <c r="A4686" s="0" t="n">
        <f aca="false">IF(B4685&lt;&gt;$D$1,A4685,A4685+1)</f>
        <v>63</v>
      </c>
      <c r="B4686" s="0" t="n">
        <f aca="false">IF(B4685&lt;&gt;$D$1,B4685+1,1)</f>
        <v>34</v>
      </c>
      <c r="C4686" s="0" t="str">
        <f aca="false">IFERROR(VLOOKUP(A4686,'Province Map'!$A$2:$BX$77,(MATCH(B4686,'Province Map'!$B$2:$BX$2,0)+1),0),"")</f>
        <v/>
      </c>
      <c r="D4686" s="0" t="str">
        <f aca="false">IF(C4686="T","T","")</f>
        <v/>
      </c>
      <c r="E4686" s="0" t="str">
        <f aca="false">IF(D4686="T",COUNTIF($D$3:$D4686,"T"),"")</f>
        <v/>
      </c>
      <c r="F4686" s="0" t="str">
        <f aca="false">IF(C4686="S","S","")</f>
        <v/>
      </c>
      <c r="G4686" s="0" t="str">
        <f aca="false">IF(F4686="S",COUNTIF($F$3:$F4686,"S"),"")</f>
        <v/>
      </c>
      <c r="H4686" s="0" t="n">
        <f aca="false">A4686</f>
        <v>63</v>
      </c>
      <c r="I4686" s="0" t="n">
        <f aca="false">B4686</f>
        <v>34</v>
      </c>
    </row>
    <row r="4687" customFormat="false" ht="12.8" hidden="false" customHeight="false" outlineLevel="0" collapsed="false">
      <c r="A4687" s="0" t="n">
        <f aca="false">IF(B4686&lt;&gt;$D$1,A4686,A4686+1)</f>
        <v>63</v>
      </c>
      <c r="B4687" s="0" t="n">
        <f aca="false">IF(B4686&lt;&gt;$D$1,B4686+1,1)</f>
        <v>35</v>
      </c>
      <c r="C4687" s="0" t="str">
        <f aca="false">IFERROR(VLOOKUP(A4687,'Province Map'!$A$2:$BX$77,(MATCH(B4687,'Province Map'!$B$2:$BX$2,0)+1),0),"")</f>
        <v/>
      </c>
      <c r="D4687" s="0" t="str">
        <f aca="false">IF(C4687="T","T","")</f>
        <v/>
      </c>
      <c r="E4687" s="0" t="str">
        <f aca="false">IF(D4687="T",COUNTIF($D$3:$D4687,"T"),"")</f>
        <v/>
      </c>
      <c r="F4687" s="0" t="str">
        <f aca="false">IF(C4687="S","S","")</f>
        <v/>
      </c>
      <c r="G4687" s="0" t="str">
        <f aca="false">IF(F4687="S",COUNTIF($F$3:$F4687,"S"),"")</f>
        <v/>
      </c>
      <c r="H4687" s="0" t="n">
        <f aca="false">A4687</f>
        <v>63</v>
      </c>
      <c r="I4687" s="0" t="n">
        <f aca="false">B4687</f>
        <v>35</v>
      </c>
    </row>
    <row r="4688" customFormat="false" ht="12.8" hidden="false" customHeight="false" outlineLevel="0" collapsed="false">
      <c r="A4688" s="0" t="n">
        <f aca="false">IF(B4687&lt;&gt;$D$1,A4687,A4687+1)</f>
        <v>63</v>
      </c>
      <c r="B4688" s="0" t="n">
        <f aca="false">IF(B4687&lt;&gt;$D$1,B4687+1,1)</f>
        <v>36</v>
      </c>
      <c r="C4688" s="0" t="str">
        <f aca="false">IFERROR(VLOOKUP(A4688,'Province Map'!$A$2:$BX$77,(MATCH(B4688,'Province Map'!$B$2:$BX$2,0)+1),0),"")</f>
        <v/>
      </c>
      <c r="D4688" s="0" t="str">
        <f aca="false">IF(C4688="T","T","")</f>
        <v/>
      </c>
      <c r="E4688" s="0" t="str">
        <f aca="false">IF(D4688="T",COUNTIF($D$3:$D4688,"T"),"")</f>
        <v/>
      </c>
      <c r="F4688" s="0" t="str">
        <f aca="false">IF(C4688="S","S","")</f>
        <v/>
      </c>
      <c r="G4688" s="0" t="str">
        <f aca="false">IF(F4688="S",COUNTIF($F$3:$F4688,"S"),"")</f>
        <v/>
      </c>
      <c r="H4688" s="0" t="n">
        <f aca="false">A4688</f>
        <v>63</v>
      </c>
      <c r="I4688" s="0" t="n">
        <f aca="false">B4688</f>
        <v>36</v>
      </c>
    </row>
    <row r="4689" customFormat="false" ht="12.8" hidden="false" customHeight="false" outlineLevel="0" collapsed="false">
      <c r="A4689" s="0" t="n">
        <f aca="false">IF(B4688&lt;&gt;$D$1,A4688,A4688+1)</f>
        <v>63</v>
      </c>
      <c r="B4689" s="0" t="n">
        <f aca="false">IF(B4688&lt;&gt;$D$1,B4688+1,1)</f>
        <v>37</v>
      </c>
      <c r="C4689" s="0" t="str">
        <f aca="false">IFERROR(VLOOKUP(A4689,'Province Map'!$A$2:$BX$77,(MATCH(B4689,'Province Map'!$B$2:$BX$2,0)+1),0),"")</f>
        <v/>
      </c>
      <c r="D4689" s="0" t="str">
        <f aca="false">IF(C4689="T","T","")</f>
        <v/>
      </c>
      <c r="E4689" s="0" t="str">
        <f aca="false">IF(D4689="T",COUNTIF($D$3:$D4689,"T"),"")</f>
        <v/>
      </c>
      <c r="F4689" s="0" t="str">
        <f aca="false">IF(C4689="S","S","")</f>
        <v/>
      </c>
      <c r="G4689" s="0" t="str">
        <f aca="false">IF(F4689="S",COUNTIF($F$3:$F4689,"S"),"")</f>
        <v/>
      </c>
      <c r="H4689" s="0" t="n">
        <f aca="false">A4689</f>
        <v>63</v>
      </c>
      <c r="I4689" s="0" t="n">
        <f aca="false">B4689</f>
        <v>37</v>
      </c>
    </row>
    <row r="4690" customFormat="false" ht="12.8" hidden="false" customHeight="false" outlineLevel="0" collapsed="false">
      <c r="A4690" s="0" t="n">
        <f aca="false">IF(B4689&lt;&gt;$D$1,A4689,A4689+1)</f>
        <v>63</v>
      </c>
      <c r="B4690" s="0" t="n">
        <f aca="false">IF(B4689&lt;&gt;$D$1,B4689+1,1)</f>
        <v>38</v>
      </c>
      <c r="C4690" s="0" t="str">
        <f aca="false">IFERROR(VLOOKUP(A4690,'Province Map'!$A$2:$BX$77,(MATCH(B4690,'Province Map'!$B$2:$BX$2,0)+1),0),"")</f>
        <v/>
      </c>
      <c r="D4690" s="0" t="str">
        <f aca="false">IF(C4690="T","T","")</f>
        <v/>
      </c>
      <c r="E4690" s="0" t="str">
        <f aca="false">IF(D4690="T",COUNTIF($D$3:$D4690,"T"),"")</f>
        <v/>
      </c>
      <c r="F4690" s="0" t="str">
        <f aca="false">IF(C4690="S","S","")</f>
        <v/>
      </c>
      <c r="G4690" s="0" t="str">
        <f aca="false">IF(F4690="S",COUNTIF($F$3:$F4690,"S"),"")</f>
        <v/>
      </c>
      <c r="H4690" s="0" t="n">
        <f aca="false">A4690</f>
        <v>63</v>
      </c>
      <c r="I4690" s="0" t="n">
        <f aca="false">B4690</f>
        <v>38</v>
      </c>
    </row>
    <row r="4691" customFormat="false" ht="12.8" hidden="false" customHeight="false" outlineLevel="0" collapsed="false">
      <c r="A4691" s="0" t="n">
        <f aca="false">IF(B4690&lt;&gt;$D$1,A4690,A4690+1)</f>
        <v>63</v>
      </c>
      <c r="B4691" s="0" t="n">
        <f aca="false">IF(B4690&lt;&gt;$D$1,B4690+1,1)</f>
        <v>39</v>
      </c>
      <c r="C4691" s="0" t="str">
        <f aca="false">IFERROR(VLOOKUP(A4691,'Province Map'!$A$2:$BX$77,(MATCH(B4691,'Province Map'!$B$2:$BX$2,0)+1),0),"")</f>
        <v/>
      </c>
      <c r="D4691" s="0" t="str">
        <f aca="false">IF(C4691="T","T","")</f>
        <v/>
      </c>
      <c r="E4691" s="0" t="str">
        <f aca="false">IF(D4691="T",COUNTIF($D$3:$D4691,"T"),"")</f>
        <v/>
      </c>
      <c r="F4691" s="0" t="str">
        <f aca="false">IF(C4691="S","S","")</f>
        <v/>
      </c>
      <c r="G4691" s="0" t="str">
        <f aca="false">IF(F4691="S",COUNTIF($F$3:$F4691,"S"),"")</f>
        <v/>
      </c>
      <c r="H4691" s="0" t="n">
        <f aca="false">A4691</f>
        <v>63</v>
      </c>
      <c r="I4691" s="0" t="n">
        <f aca="false">B4691</f>
        <v>39</v>
      </c>
    </row>
    <row r="4692" customFormat="false" ht="12.8" hidden="false" customHeight="false" outlineLevel="0" collapsed="false">
      <c r="A4692" s="0" t="n">
        <f aca="false">IF(B4691&lt;&gt;$D$1,A4691,A4691+1)</f>
        <v>63</v>
      </c>
      <c r="B4692" s="0" t="n">
        <f aca="false">IF(B4691&lt;&gt;$D$1,B4691+1,1)</f>
        <v>40</v>
      </c>
      <c r="C4692" s="0" t="str">
        <f aca="false">IFERROR(VLOOKUP(A4692,'Province Map'!$A$2:$BX$77,(MATCH(B4692,'Province Map'!$B$2:$BX$2,0)+1),0),"")</f>
        <v/>
      </c>
      <c r="D4692" s="0" t="str">
        <f aca="false">IF(C4692="T","T","")</f>
        <v/>
      </c>
      <c r="E4692" s="0" t="str">
        <f aca="false">IF(D4692="T",COUNTIF($D$3:$D4692,"T"),"")</f>
        <v/>
      </c>
      <c r="F4692" s="0" t="str">
        <f aca="false">IF(C4692="S","S","")</f>
        <v/>
      </c>
      <c r="G4692" s="0" t="str">
        <f aca="false">IF(F4692="S",COUNTIF($F$3:$F4692,"S"),"")</f>
        <v/>
      </c>
      <c r="H4692" s="0" t="n">
        <f aca="false">A4692</f>
        <v>63</v>
      </c>
      <c r="I4692" s="0" t="n">
        <f aca="false">B4692</f>
        <v>40</v>
      </c>
    </row>
    <row r="4693" customFormat="false" ht="12.8" hidden="false" customHeight="false" outlineLevel="0" collapsed="false">
      <c r="A4693" s="0" t="n">
        <f aca="false">IF(B4692&lt;&gt;$D$1,A4692,A4692+1)</f>
        <v>63</v>
      </c>
      <c r="B4693" s="0" t="n">
        <f aca="false">IF(B4692&lt;&gt;$D$1,B4692+1,1)</f>
        <v>41</v>
      </c>
      <c r="C4693" s="0" t="str">
        <f aca="false">IFERROR(VLOOKUP(A4693,'Province Map'!$A$2:$BX$77,(MATCH(B4693,'Province Map'!$B$2:$BX$2,0)+1),0),"")</f>
        <v/>
      </c>
      <c r="D4693" s="0" t="str">
        <f aca="false">IF(C4693="T","T","")</f>
        <v/>
      </c>
      <c r="E4693" s="0" t="str">
        <f aca="false">IF(D4693="T",COUNTIF($D$3:$D4693,"T"),"")</f>
        <v/>
      </c>
      <c r="F4693" s="0" t="str">
        <f aca="false">IF(C4693="S","S","")</f>
        <v/>
      </c>
      <c r="G4693" s="0" t="str">
        <f aca="false">IF(F4693="S",COUNTIF($F$3:$F4693,"S"),"")</f>
        <v/>
      </c>
      <c r="H4693" s="0" t="n">
        <f aca="false">A4693</f>
        <v>63</v>
      </c>
      <c r="I4693" s="0" t="n">
        <f aca="false">B4693</f>
        <v>41</v>
      </c>
    </row>
    <row r="4694" customFormat="false" ht="12.8" hidden="false" customHeight="false" outlineLevel="0" collapsed="false">
      <c r="A4694" s="0" t="n">
        <f aca="false">IF(B4693&lt;&gt;$D$1,A4693,A4693+1)</f>
        <v>63</v>
      </c>
      <c r="B4694" s="0" t="n">
        <f aca="false">IF(B4693&lt;&gt;$D$1,B4693+1,1)</f>
        <v>42</v>
      </c>
      <c r="C4694" s="0" t="str">
        <f aca="false">IFERROR(VLOOKUP(A4694,'Province Map'!$A$2:$BX$77,(MATCH(B4694,'Province Map'!$B$2:$BX$2,0)+1),0),"")</f>
        <v/>
      </c>
      <c r="D4694" s="0" t="str">
        <f aca="false">IF(C4694="T","T","")</f>
        <v/>
      </c>
      <c r="E4694" s="0" t="str">
        <f aca="false">IF(D4694="T",COUNTIF($D$3:$D4694,"T"),"")</f>
        <v/>
      </c>
      <c r="F4694" s="0" t="str">
        <f aca="false">IF(C4694="S","S","")</f>
        <v/>
      </c>
      <c r="G4694" s="0" t="str">
        <f aca="false">IF(F4694="S",COUNTIF($F$3:$F4694,"S"),"")</f>
        <v/>
      </c>
      <c r="H4694" s="0" t="n">
        <f aca="false">A4694</f>
        <v>63</v>
      </c>
      <c r="I4694" s="0" t="n">
        <f aca="false">B4694</f>
        <v>42</v>
      </c>
    </row>
    <row r="4695" customFormat="false" ht="12.8" hidden="false" customHeight="false" outlineLevel="0" collapsed="false">
      <c r="A4695" s="0" t="n">
        <f aca="false">IF(B4694&lt;&gt;$D$1,A4694,A4694+1)</f>
        <v>63</v>
      </c>
      <c r="B4695" s="0" t="n">
        <f aca="false">IF(B4694&lt;&gt;$D$1,B4694+1,1)</f>
        <v>43</v>
      </c>
      <c r="C4695" s="0" t="str">
        <f aca="false">IFERROR(VLOOKUP(A4695,'Province Map'!$A$2:$BX$77,(MATCH(B4695,'Province Map'!$B$2:$BX$2,0)+1),0),"")</f>
        <v/>
      </c>
      <c r="D4695" s="0" t="str">
        <f aca="false">IF(C4695="T","T","")</f>
        <v/>
      </c>
      <c r="E4695" s="0" t="str">
        <f aca="false">IF(D4695="T",COUNTIF($D$3:$D4695,"T"),"")</f>
        <v/>
      </c>
      <c r="F4695" s="0" t="str">
        <f aca="false">IF(C4695="S","S","")</f>
        <v/>
      </c>
      <c r="G4695" s="0" t="str">
        <f aca="false">IF(F4695="S",COUNTIF($F$3:$F4695,"S"),"")</f>
        <v/>
      </c>
      <c r="H4695" s="0" t="n">
        <f aca="false">A4695</f>
        <v>63</v>
      </c>
      <c r="I4695" s="0" t="n">
        <f aca="false">B4695</f>
        <v>43</v>
      </c>
    </row>
    <row r="4696" customFormat="false" ht="12.8" hidden="false" customHeight="false" outlineLevel="0" collapsed="false">
      <c r="A4696" s="0" t="n">
        <f aca="false">IF(B4695&lt;&gt;$D$1,A4695,A4695+1)</f>
        <v>63</v>
      </c>
      <c r="B4696" s="0" t="n">
        <f aca="false">IF(B4695&lt;&gt;$D$1,B4695+1,1)</f>
        <v>44</v>
      </c>
      <c r="C4696" s="0" t="str">
        <f aca="false">IFERROR(VLOOKUP(A4696,'Province Map'!$A$2:$BX$77,(MATCH(B4696,'Province Map'!$B$2:$BX$2,0)+1),0),"")</f>
        <v/>
      </c>
      <c r="D4696" s="0" t="str">
        <f aca="false">IF(C4696="T","T","")</f>
        <v/>
      </c>
      <c r="E4696" s="0" t="str">
        <f aca="false">IF(D4696="T",COUNTIF($D$3:$D4696,"T"),"")</f>
        <v/>
      </c>
      <c r="F4696" s="0" t="str">
        <f aca="false">IF(C4696="S","S","")</f>
        <v/>
      </c>
      <c r="G4696" s="0" t="str">
        <f aca="false">IF(F4696="S",COUNTIF($F$3:$F4696,"S"),"")</f>
        <v/>
      </c>
      <c r="H4696" s="0" t="n">
        <f aca="false">A4696</f>
        <v>63</v>
      </c>
      <c r="I4696" s="0" t="n">
        <f aca="false">B4696</f>
        <v>44</v>
      </c>
    </row>
    <row r="4697" customFormat="false" ht="12.8" hidden="false" customHeight="false" outlineLevel="0" collapsed="false">
      <c r="A4697" s="0" t="n">
        <f aca="false">IF(B4696&lt;&gt;$D$1,A4696,A4696+1)</f>
        <v>63</v>
      </c>
      <c r="B4697" s="0" t="n">
        <f aca="false">IF(B4696&lt;&gt;$D$1,B4696+1,1)</f>
        <v>45</v>
      </c>
      <c r="C4697" s="0" t="str">
        <f aca="false">IFERROR(VLOOKUP(A4697,'Province Map'!$A$2:$BX$77,(MATCH(B4697,'Province Map'!$B$2:$BX$2,0)+1),0),"")</f>
        <v/>
      </c>
      <c r="D4697" s="0" t="str">
        <f aca="false">IF(C4697="T","T","")</f>
        <v/>
      </c>
      <c r="E4697" s="0" t="str">
        <f aca="false">IF(D4697="T",COUNTIF($D$3:$D4697,"T"),"")</f>
        <v/>
      </c>
      <c r="F4697" s="0" t="str">
        <f aca="false">IF(C4697="S","S","")</f>
        <v/>
      </c>
      <c r="G4697" s="0" t="str">
        <f aca="false">IF(F4697="S",COUNTIF($F$3:$F4697,"S"),"")</f>
        <v/>
      </c>
      <c r="H4697" s="0" t="n">
        <f aca="false">A4697</f>
        <v>63</v>
      </c>
      <c r="I4697" s="0" t="n">
        <f aca="false">B4697</f>
        <v>45</v>
      </c>
    </row>
    <row r="4698" customFormat="false" ht="12.8" hidden="false" customHeight="false" outlineLevel="0" collapsed="false">
      <c r="A4698" s="0" t="n">
        <f aca="false">IF(B4697&lt;&gt;$D$1,A4697,A4697+1)</f>
        <v>63</v>
      </c>
      <c r="B4698" s="0" t="n">
        <f aca="false">IF(B4697&lt;&gt;$D$1,B4697+1,1)</f>
        <v>46</v>
      </c>
      <c r="C4698" s="0" t="str">
        <f aca="false">IFERROR(VLOOKUP(A4698,'Province Map'!$A$2:$BX$77,(MATCH(B4698,'Province Map'!$B$2:$BX$2,0)+1),0),"")</f>
        <v/>
      </c>
      <c r="D4698" s="0" t="str">
        <f aca="false">IF(C4698="T","T","")</f>
        <v/>
      </c>
      <c r="E4698" s="0" t="str">
        <f aca="false">IF(D4698="T",COUNTIF($D$3:$D4698,"T"),"")</f>
        <v/>
      </c>
      <c r="F4698" s="0" t="str">
        <f aca="false">IF(C4698="S","S","")</f>
        <v/>
      </c>
      <c r="G4698" s="0" t="str">
        <f aca="false">IF(F4698="S",COUNTIF($F$3:$F4698,"S"),"")</f>
        <v/>
      </c>
      <c r="H4698" s="0" t="n">
        <f aca="false">A4698</f>
        <v>63</v>
      </c>
      <c r="I4698" s="0" t="n">
        <f aca="false">B4698</f>
        <v>46</v>
      </c>
    </row>
    <row r="4699" customFormat="false" ht="12.8" hidden="false" customHeight="false" outlineLevel="0" collapsed="false">
      <c r="A4699" s="0" t="n">
        <f aca="false">IF(B4698&lt;&gt;$D$1,A4698,A4698+1)</f>
        <v>63</v>
      </c>
      <c r="B4699" s="0" t="n">
        <f aca="false">IF(B4698&lt;&gt;$D$1,B4698+1,1)</f>
        <v>47</v>
      </c>
      <c r="C4699" s="0" t="str">
        <f aca="false">IFERROR(VLOOKUP(A4699,'Province Map'!$A$2:$BX$77,(MATCH(B4699,'Province Map'!$B$2:$BX$2,0)+1),0),"")</f>
        <v/>
      </c>
      <c r="D4699" s="0" t="str">
        <f aca="false">IF(C4699="T","T","")</f>
        <v/>
      </c>
      <c r="E4699" s="0" t="str">
        <f aca="false">IF(D4699="T",COUNTIF($D$3:$D4699,"T"),"")</f>
        <v/>
      </c>
      <c r="F4699" s="0" t="str">
        <f aca="false">IF(C4699="S","S","")</f>
        <v/>
      </c>
      <c r="G4699" s="0" t="str">
        <f aca="false">IF(F4699="S",COUNTIF($F$3:$F4699,"S"),"")</f>
        <v/>
      </c>
      <c r="H4699" s="0" t="n">
        <f aca="false">A4699</f>
        <v>63</v>
      </c>
      <c r="I4699" s="0" t="n">
        <f aca="false">B4699</f>
        <v>47</v>
      </c>
    </row>
    <row r="4700" customFormat="false" ht="12.8" hidden="false" customHeight="false" outlineLevel="0" collapsed="false">
      <c r="A4700" s="0" t="n">
        <f aca="false">IF(B4699&lt;&gt;$D$1,A4699,A4699+1)</f>
        <v>63</v>
      </c>
      <c r="B4700" s="0" t="n">
        <f aca="false">IF(B4699&lt;&gt;$D$1,B4699+1,1)</f>
        <v>48</v>
      </c>
      <c r="C4700" s="0" t="str">
        <f aca="false">IFERROR(VLOOKUP(A4700,'Province Map'!$A$2:$BX$77,(MATCH(B4700,'Province Map'!$B$2:$BX$2,0)+1),0),"")</f>
        <v/>
      </c>
      <c r="D4700" s="0" t="str">
        <f aca="false">IF(C4700="T","T","")</f>
        <v/>
      </c>
      <c r="E4700" s="0" t="str">
        <f aca="false">IF(D4700="T",COUNTIF($D$3:$D4700,"T"),"")</f>
        <v/>
      </c>
      <c r="F4700" s="0" t="str">
        <f aca="false">IF(C4700="S","S","")</f>
        <v/>
      </c>
      <c r="G4700" s="0" t="str">
        <f aca="false">IF(F4700="S",COUNTIF($F$3:$F4700,"S"),"")</f>
        <v/>
      </c>
      <c r="H4700" s="0" t="n">
        <f aca="false">A4700</f>
        <v>63</v>
      </c>
      <c r="I4700" s="0" t="n">
        <f aca="false">B4700</f>
        <v>48</v>
      </c>
    </row>
    <row r="4701" customFormat="false" ht="12.8" hidden="false" customHeight="false" outlineLevel="0" collapsed="false">
      <c r="A4701" s="0" t="n">
        <f aca="false">IF(B4700&lt;&gt;$D$1,A4700,A4700+1)</f>
        <v>63</v>
      </c>
      <c r="B4701" s="0" t="n">
        <f aca="false">IF(B4700&lt;&gt;$D$1,B4700+1,1)</f>
        <v>49</v>
      </c>
      <c r="C4701" s="0" t="str">
        <f aca="false">IFERROR(VLOOKUP(A4701,'Province Map'!$A$2:$BX$77,(MATCH(B4701,'Province Map'!$B$2:$BX$2,0)+1),0),"")</f>
        <v/>
      </c>
      <c r="D4701" s="0" t="str">
        <f aca="false">IF(C4701="T","T","")</f>
        <v/>
      </c>
      <c r="E4701" s="0" t="str">
        <f aca="false">IF(D4701="T",COUNTIF($D$3:$D4701,"T"),"")</f>
        <v/>
      </c>
      <c r="F4701" s="0" t="str">
        <f aca="false">IF(C4701="S","S","")</f>
        <v/>
      </c>
      <c r="G4701" s="0" t="str">
        <f aca="false">IF(F4701="S",COUNTIF($F$3:$F4701,"S"),"")</f>
        <v/>
      </c>
      <c r="H4701" s="0" t="n">
        <f aca="false">A4701</f>
        <v>63</v>
      </c>
      <c r="I4701" s="0" t="n">
        <f aca="false">B4701</f>
        <v>49</v>
      </c>
    </row>
    <row r="4702" customFormat="false" ht="12.8" hidden="false" customHeight="false" outlineLevel="0" collapsed="false">
      <c r="A4702" s="0" t="n">
        <f aca="false">IF(B4701&lt;&gt;$D$1,A4701,A4701+1)</f>
        <v>63</v>
      </c>
      <c r="B4702" s="0" t="n">
        <f aca="false">IF(B4701&lt;&gt;$D$1,B4701+1,1)</f>
        <v>50</v>
      </c>
      <c r="C4702" s="0" t="str">
        <f aca="false">IFERROR(VLOOKUP(A4702,'Province Map'!$A$2:$BX$77,(MATCH(B4702,'Province Map'!$B$2:$BX$2,0)+1),0),"")</f>
        <v/>
      </c>
      <c r="D4702" s="0" t="str">
        <f aca="false">IF(C4702="T","T","")</f>
        <v/>
      </c>
      <c r="E4702" s="0" t="str">
        <f aca="false">IF(D4702="T",COUNTIF($D$3:$D4702,"T"),"")</f>
        <v/>
      </c>
      <c r="F4702" s="0" t="str">
        <f aca="false">IF(C4702="S","S","")</f>
        <v/>
      </c>
      <c r="G4702" s="0" t="str">
        <f aca="false">IF(F4702="S",COUNTIF($F$3:$F4702,"S"),"")</f>
        <v/>
      </c>
      <c r="H4702" s="0" t="n">
        <f aca="false">A4702</f>
        <v>63</v>
      </c>
      <c r="I4702" s="0" t="n">
        <f aca="false">B4702</f>
        <v>50</v>
      </c>
    </row>
    <row r="4703" customFormat="false" ht="12.8" hidden="false" customHeight="false" outlineLevel="0" collapsed="false">
      <c r="A4703" s="0" t="n">
        <f aca="false">IF(B4702&lt;&gt;$D$1,A4702,A4702+1)</f>
        <v>63</v>
      </c>
      <c r="B4703" s="0" t="n">
        <f aca="false">IF(B4702&lt;&gt;$D$1,B4702+1,1)</f>
        <v>51</v>
      </c>
      <c r="C4703" s="0" t="str">
        <f aca="false">IFERROR(VLOOKUP(A4703,'Province Map'!$A$2:$BX$77,(MATCH(B4703,'Province Map'!$B$2:$BX$2,0)+1),0),"")</f>
        <v/>
      </c>
      <c r="D4703" s="0" t="str">
        <f aca="false">IF(C4703="T","T","")</f>
        <v/>
      </c>
      <c r="E4703" s="0" t="str">
        <f aca="false">IF(D4703="T",COUNTIF($D$3:$D4703,"T"),"")</f>
        <v/>
      </c>
      <c r="F4703" s="0" t="str">
        <f aca="false">IF(C4703="S","S","")</f>
        <v/>
      </c>
      <c r="G4703" s="0" t="str">
        <f aca="false">IF(F4703="S",COUNTIF($F$3:$F4703,"S"),"")</f>
        <v/>
      </c>
      <c r="H4703" s="0" t="n">
        <f aca="false">A4703</f>
        <v>63</v>
      </c>
      <c r="I4703" s="0" t="n">
        <f aca="false">B4703</f>
        <v>51</v>
      </c>
    </row>
    <row r="4704" customFormat="false" ht="12.8" hidden="false" customHeight="false" outlineLevel="0" collapsed="false">
      <c r="A4704" s="0" t="n">
        <f aca="false">IF(B4703&lt;&gt;$D$1,A4703,A4703+1)</f>
        <v>63</v>
      </c>
      <c r="B4704" s="0" t="n">
        <f aca="false">IF(B4703&lt;&gt;$D$1,B4703+1,1)</f>
        <v>52</v>
      </c>
      <c r="C4704" s="0" t="str">
        <f aca="false">IFERROR(VLOOKUP(A4704,'Province Map'!$A$2:$BX$77,(MATCH(B4704,'Province Map'!$B$2:$BX$2,0)+1),0),"")</f>
        <v/>
      </c>
      <c r="D4704" s="0" t="str">
        <f aca="false">IF(C4704="T","T","")</f>
        <v/>
      </c>
      <c r="E4704" s="0" t="str">
        <f aca="false">IF(D4704="T",COUNTIF($D$3:$D4704,"T"),"")</f>
        <v/>
      </c>
      <c r="F4704" s="0" t="str">
        <f aca="false">IF(C4704="S","S","")</f>
        <v/>
      </c>
      <c r="G4704" s="0" t="str">
        <f aca="false">IF(F4704="S",COUNTIF($F$3:$F4704,"S"),"")</f>
        <v/>
      </c>
      <c r="H4704" s="0" t="n">
        <f aca="false">A4704</f>
        <v>63</v>
      </c>
      <c r="I4704" s="0" t="n">
        <f aca="false">B4704</f>
        <v>52</v>
      </c>
    </row>
    <row r="4705" customFormat="false" ht="12.8" hidden="false" customHeight="false" outlineLevel="0" collapsed="false">
      <c r="A4705" s="0" t="n">
        <f aca="false">IF(B4704&lt;&gt;$D$1,A4704,A4704+1)</f>
        <v>63</v>
      </c>
      <c r="B4705" s="0" t="n">
        <f aca="false">IF(B4704&lt;&gt;$D$1,B4704+1,1)</f>
        <v>53</v>
      </c>
      <c r="C4705" s="0" t="str">
        <f aca="false">IFERROR(VLOOKUP(A4705,'Province Map'!$A$2:$BX$77,(MATCH(B4705,'Province Map'!$B$2:$BX$2,0)+1),0),"")</f>
        <v/>
      </c>
      <c r="D4705" s="0" t="str">
        <f aca="false">IF(C4705="T","T","")</f>
        <v/>
      </c>
      <c r="E4705" s="0" t="str">
        <f aca="false">IF(D4705="T",COUNTIF($D$3:$D4705,"T"),"")</f>
        <v/>
      </c>
      <c r="F4705" s="0" t="str">
        <f aca="false">IF(C4705="S","S","")</f>
        <v/>
      </c>
      <c r="G4705" s="0" t="str">
        <f aca="false">IF(F4705="S",COUNTIF($F$3:$F4705,"S"),"")</f>
        <v/>
      </c>
      <c r="H4705" s="0" t="n">
        <f aca="false">A4705</f>
        <v>63</v>
      </c>
      <c r="I4705" s="0" t="n">
        <f aca="false">B4705</f>
        <v>53</v>
      </c>
    </row>
    <row r="4706" customFormat="false" ht="12.8" hidden="false" customHeight="false" outlineLevel="0" collapsed="false">
      <c r="A4706" s="0" t="n">
        <f aca="false">IF(B4705&lt;&gt;$D$1,A4705,A4705+1)</f>
        <v>63</v>
      </c>
      <c r="B4706" s="0" t="n">
        <f aca="false">IF(B4705&lt;&gt;$D$1,B4705+1,1)</f>
        <v>54</v>
      </c>
      <c r="C4706" s="0" t="str">
        <f aca="false">IFERROR(VLOOKUP(A4706,'Province Map'!$A$2:$BX$77,(MATCH(B4706,'Province Map'!$B$2:$BX$2,0)+1),0),"")</f>
        <v/>
      </c>
      <c r="D4706" s="0" t="str">
        <f aca="false">IF(C4706="T","T","")</f>
        <v/>
      </c>
      <c r="E4706" s="0" t="str">
        <f aca="false">IF(D4706="T",COUNTIF($D$3:$D4706,"T"),"")</f>
        <v/>
      </c>
      <c r="F4706" s="0" t="str">
        <f aca="false">IF(C4706="S","S","")</f>
        <v/>
      </c>
      <c r="G4706" s="0" t="str">
        <f aca="false">IF(F4706="S",COUNTIF($F$3:$F4706,"S"),"")</f>
        <v/>
      </c>
      <c r="H4706" s="0" t="n">
        <f aca="false">A4706</f>
        <v>63</v>
      </c>
      <c r="I4706" s="0" t="n">
        <f aca="false">B4706</f>
        <v>54</v>
      </c>
    </row>
    <row r="4707" customFormat="false" ht="12.8" hidden="false" customHeight="false" outlineLevel="0" collapsed="false">
      <c r="A4707" s="0" t="n">
        <f aca="false">IF(B4706&lt;&gt;$D$1,A4706,A4706+1)</f>
        <v>63</v>
      </c>
      <c r="B4707" s="0" t="n">
        <f aca="false">IF(B4706&lt;&gt;$D$1,B4706+1,1)</f>
        <v>55</v>
      </c>
      <c r="C4707" s="0" t="str">
        <f aca="false">IFERROR(VLOOKUP(A4707,'Province Map'!$A$2:$BX$77,(MATCH(B4707,'Province Map'!$B$2:$BX$2,0)+1),0),"")</f>
        <v/>
      </c>
      <c r="D4707" s="0" t="str">
        <f aca="false">IF(C4707="T","T","")</f>
        <v/>
      </c>
      <c r="E4707" s="0" t="str">
        <f aca="false">IF(D4707="T",COUNTIF($D$3:$D4707,"T"),"")</f>
        <v/>
      </c>
      <c r="F4707" s="0" t="str">
        <f aca="false">IF(C4707="S","S","")</f>
        <v/>
      </c>
      <c r="G4707" s="0" t="str">
        <f aca="false">IF(F4707="S",COUNTIF($F$3:$F4707,"S"),"")</f>
        <v/>
      </c>
      <c r="H4707" s="0" t="n">
        <f aca="false">A4707</f>
        <v>63</v>
      </c>
      <c r="I4707" s="0" t="n">
        <f aca="false">B4707</f>
        <v>55</v>
      </c>
    </row>
    <row r="4708" customFormat="false" ht="12.8" hidden="false" customHeight="false" outlineLevel="0" collapsed="false">
      <c r="A4708" s="0" t="n">
        <f aca="false">IF(B4707&lt;&gt;$D$1,A4707,A4707+1)</f>
        <v>63</v>
      </c>
      <c r="B4708" s="0" t="n">
        <f aca="false">IF(B4707&lt;&gt;$D$1,B4707+1,1)</f>
        <v>56</v>
      </c>
      <c r="C4708" s="0" t="str">
        <f aca="false">IFERROR(VLOOKUP(A4708,'Province Map'!$A$2:$BX$77,(MATCH(B4708,'Province Map'!$B$2:$BX$2,0)+1),0),"")</f>
        <v/>
      </c>
      <c r="D4708" s="0" t="str">
        <f aca="false">IF(C4708="T","T","")</f>
        <v/>
      </c>
      <c r="E4708" s="0" t="str">
        <f aca="false">IF(D4708="T",COUNTIF($D$3:$D4708,"T"),"")</f>
        <v/>
      </c>
      <c r="F4708" s="0" t="str">
        <f aca="false">IF(C4708="S","S","")</f>
        <v/>
      </c>
      <c r="G4708" s="0" t="str">
        <f aca="false">IF(F4708="S",COUNTIF($F$3:$F4708,"S"),"")</f>
        <v/>
      </c>
      <c r="H4708" s="0" t="n">
        <f aca="false">A4708</f>
        <v>63</v>
      </c>
      <c r="I4708" s="0" t="n">
        <f aca="false">B4708</f>
        <v>56</v>
      </c>
    </row>
    <row r="4709" customFormat="false" ht="12.8" hidden="false" customHeight="false" outlineLevel="0" collapsed="false">
      <c r="A4709" s="0" t="n">
        <f aca="false">IF(B4708&lt;&gt;$D$1,A4708,A4708+1)</f>
        <v>63</v>
      </c>
      <c r="B4709" s="0" t="n">
        <f aca="false">IF(B4708&lt;&gt;$D$1,B4708+1,1)</f>
        <v>57</v>
      </c>
      <c r="C4709" s="0" t="str">
        <f aca="false">IFERROR(VLOOKUP(A4709,'Province Map'!$A$2:$BX$77,(MATCH(B4709,'Province Map'!$B$2:$BX$2,0)+1),0),"")</f>
        <v/>
      </c>
      <c r="D4709" s="0" t="str">
        <f aca="false">IF(C4709="T","T","")</f>
        <v/>
      </c>
      <c r="E4709" s="0" t="str">
        <f aca="false">IF(D4709="T",COUNTIF($D$3:$D4709,"T"),"")</f>
        <v/>
      </c>
      <c r="F4709" s="0" t="str">
        <f aca="false">IF(C4709="S","S","")</f>
        <v/>
      </c>
      <c r="G4709" s="0" t="str">
        <f aca="false">IF(F4709="S",COUNTIF($F$3:$F4709,"S"),"")</f>
        <v/>
      </c>
      <c r="H4709" s="0" t="n">
        <f aca="false">A4709</f>
        <v>63</v>
      </c>
      <c r="I4709" s="0" t="n">
        <f aca="false">B4709</f>
        <v>57</v>
      </c>
    </row>
    <row r="4710" customFormat="false" ht="12.8" hidden="false" customHeight="false" outlineLevel="0" collapsed="false">
      <c r="A4710" s="0" t="n">
        <f aca="false">IF(B4709&lt;&gt;$D$1,A4709,A4709+1)</f>
        <v>63</v>
      </c>
      <c r="B4710" s="0" t="n">
        <f aca="false">IF(B4709&lt;&gt;$D$1,B4709+1,1)</f>
        <v>58</v>
      </c>
      <c r="C4710" s="0" t="str">
        <f aca="false">IFERROR(VLOOKUP(A4710,'Province Map'!$A$2:$BX$77,(MATCH(B4710,'Province Map'!$B$2:$BX$2,0)+1),0),"")</f>
        <v/>
      </c>
      <c r="D4710" s="0" t="str">
        <f aca="false">IF(C4710="T","T","")</f>
        <v/>
      </c>
      <c r="E4710" s="0" t="str">
        <f aca="false">IF(D4710="T",COUNTIF($D$3:$D4710,"T"),"")</f>
        <v/>
      </c>
      <c r="F4710" s="0" t="str">
        <f aca="false">IF(C4710="S","S","")</f>
        <v/>
      </c>
      <c r="G4710" s="0" t="str">
        <f aca="false">IF(F4710="S",COUNTIF($F$3:$F4710,"S"),"")</f>
        <v/>
      </c>
      <c r="H4710" s="0" t="n">
        <f aca="false">A4710</f>
        <v>63</v>
      </c>
      <c r="I4710" s="0" t="n">
        <f aca="false">B4710</f>
        <v>58</v>
      </c>
    </row>
    <row r="4711" customFormat="false" ht="12.8" hidden="false" customHeight="false" outlineLevel="0" collapsed="false">
      <c r="A4711" s="0" t="n">
        <f aca="false">IF(B4710&lt;&gt;$D$1,A4710,A4710+1)</f>
        <v>63</v>
      </c>
      <c r="B4711" s="0" t="n">
        <f aca="false">IF(B4710&lt;&gt;$D$1,B4710+1,1)</f>
        <v>59</v>
      </c>
      <c r="C4711" s="0" t="str">
        <f aca="false">IFERROR(VLOOKUP(A4711,'Province Map'!$A$2:$BX$77,(MATCH(B4711,'Province Map'!$B$2:$BX$2,0)+1),0),"")</f>
        <v/>
      </c>
      <c r="D4711" s="0" t="str">
        <f aca="false">IF(C4711="T","T","")</f>
        <v/>
      </c>
      <c r="E4711" s="0" t="str">
        <f aca="false">IF(D4711="T",COUNTIF($D$3:$D4711,"T"),"")</f>
        <v/>
      </c>
      <c r="F4711" s="0" t="str">
        <f aca="false">IF(C4711="S","S","")</f>
        <v/>
      </c>
      <c r="G4711" s="0" t="str">
        <f aca="false">IF(F4711="S",COUNTIF($F$3:$F4711,"S"),"")</f>
        <v/>
      </c>
      <c r="H4711" s="0" t="n">
        <f aca="false">A4711</f>
        <v>63</v>
      </c>
      <c r="I4711" s="0" t="n">
        <f aca="false">B4711</f>
        <v>59</v>
      </c>
    </row>
    <row r="4712" customFormat="false" ht="12.8" hidden="false" customHeight="false" outlineLevel="0" collapsed="false">
      <c r="A4712" s="0" t="n">
        <f aca="false">IF(B4711&lt;&gt;$D$1,A4711,A4711+1)</f>
        <v>63</v>
      </c>
      <c r="B4712" s="0" t="n">
        <f aca="false">IF(B4711&lt;&gt;$D$1,B4711+1,1)</f>
        <v>60</v>
      </c>
      <c r="C4712" s="0" t="str">
        <f aca="false">IFERROR(VLOOKUP(A4712,'Province Map'!$A$2:$BX$77,(MATCH(B4712,'Province Map'!$B$2:$BX$2,0)+1),0),"")</f>
        <v/>
      </c>
      <c r="D4712" s="0" t="str">
        <f aca="false">IF(C4712="T","T","")</f>
        <v/>
      </c>
      <c r="E4712" s="0" t="str">
        <f aca="false">IF(D4712="T",COUNTIF($D$3:$D4712,"T"),"")</f>
        <v/>
      </c>
      <c r="F4712" s="0" t="str">
        <f aca="false">IF(C4712="S","S","")</f>
        <v/>
      </c>
      <c r="G4712" s="0" t="str">
        <f aca="false">IF(F4712="S",COUNTIF($F$3:$F4712,"S"),"")</f>
        <v/>
      </c>
      <c r="H4712" s="0" t="n">
        <f aca="false">A4712</f>
        <v>63</v>
      </c>
      <c r="I4712" s="0" t="n">
        <f aca="false">B4712</f>
        <v>60</v>
      </c>
    </row>
    <row r="4713" customFormat="false" ht="12.8" hidden="false" customHeight="false" outlineLevel="0" collapsed="false">
      <c r="A4713" s="0" t="n">
        <f aca="false">IF(B4712&lt;&gt;$D$1,A4712,A4712+1)</f>
        <v>63</v>
      </c>
      <c r="B4713" s="0" t="n">
        <f aca="false">IF(B4712&lt;&gt;$D$1,B4712+1,1)</f>
        <v>61</v>
      </c>
      <c r="C4713" s="0" t="str">
        <f aca="false">IFERROR(VLOOKUP(A4713,'Province Map'!$A$2:$BX$77,(MATCH(B4713,'Province Map'!$B$2:$BX$2,0)+1),0),"")</f>
        <v/>
      </c>
      <c r="D4713" s="0" t="str">
        <f aca="false">IF(C4713="T","T","")</f>
        <v/>
      </c>
      <c r="E4713" s="0" t="str">
        <f aca="false">IF(D4713="T",COUNTIF($D$3:$D4713,"T"),"")</f>
        <v/>
      </c>
      <c r="F4713" s="0" t="str">
        <f aca="false">IF(C4713="S","S","")</f>
        <v/>
      </c>
      <c r="G4713" s="0" t="str">
        <f aca="false">IF(F4713="S",COUNTIF($F$3:$F4713,"S"),"")</f>
        <v/>
      </c>
      <c r="H4713" s="0" t="n">
        <f aca="false">A4713</f>
        <v>63</v>
      </c>
      <c r="I4713" s="0" t="n">
        <f aca="false">B4713</f>
        <v>61</v>
      </c>
    </row>
    <row r="4714" customFormat="false" ht="12.8" hidden="false" customHeight="false" outlineLevel="0" collapsed="false">
      <c r="A4714" s="0" t="n">
        <f aca="false">IF(B4713&lt;&gt;$D$1,A4713,A4713+1)</f>
        <v>63</v>
      </c>
      <c r="B4714" s="0" t="n">
        <f aca="false">IF(B4713&lt;&gt;$D$1,B4713+1,1)</f>
        <v>62</v>
      </c>
      <c r="C4714" s="0" t="str">
        <f aca="false">IFERROR(VLOOKUP(A4714,'Province Map'!$A$2:$BX$77,(MATCH(B4714,'Province Map'!$B$2:$BX$2,0)+1),0),"")</f>
        <v/>
      </c>
      <c r="D4714" s="0" t="str">
        <f aca="false">IF(C4714="T","T","")</f>
        <v/>
      </c>
      <c r="E4714" s="0" t="str">
        <f aca="false">IF(D4714="T",COUNTIF($D$3:$D4714,"T"),"")</f>
        <v/>
      </c>
      <c r="F4714" s="0" t="str">
        <f aca="false">IF(C4714="S","S","")</f>
        <v/>
      </c>
      <c r="G4714" s="0" t="str">
        <f aca="false">IF(F4714="S",COUNTIF($F$3:$F4714,"S"),"")</f>
        <v/>
      </c>
      <c r="H4714" s="0" t="n">
        <f aca="false">A4714</f>
        <v>63</v>
      </c>
      <c r="I4714" s="0" t="n">
        <f aca="false">B4714</f>
        <v>62</v>
      </c>
    </row>
    <row r="4715" customFormat="false" ht="12.8" hidden="false" customHeight="false" outlineLevel="0" collapsed="false">
      <c r="A4715" s="0" t="n">
        <f aca="false">IF(B4714&lt;&gt;$D$1,A4714,A4714+1)</f>
        <v>63</v>
      </c>
      <c r="B4715" s="0" t="n">
        <f aca="false">IF(B4714&lt;&gt;$D$1,B4714+1,1)</f>
        <v>63</v>
      </c>
      <c r="C4715" s="0" t="str">
        <f aca="false">IFERROR(VLOOKUP(A4715,'Province Map'!$A$2:$BX$77,(MATCH(B4715,'Province Map'!$B$2:$BX$2,0)+1),0),"")</f>
        <v/>
      </c>
      <c r="D4715" s="0" t="str">
        <f aca="false">IF(C4715="T","T","")</f>
        <v/>
      </c>
      <c r="E4715" s="0" t="str">
        <f aca="false">IF(D4715="T",COUNTIF($D$3:$D4715,"T"),"")</f>
        <v/>
      </c>
      <c r="F4715" s="0" t="str">
        <f aca="false">IF(C4715="S","S","")</f>
        <v/>
      </c>
      <c r="G4715" s="0" t="str">
        <f aca="false">IF(F4715="S",COUNTIF($F$3:$F4715,"S"),"")</f>
        <v/>
      </c>
      <c r="H4715" s="0" t="n">
        <f aca="false">A4715</f>
        <v>63</v>
      </c>
      <c r="I4715" s="0" t="n">
        <f aca="false">B4715</f>
        <v>63</v>
      </c>
    </row>
    <row r="4716" customFormat="false" ht="12.8" hidden="false" customHeight="false" outlineLevel="0" collapsed="false">
      <c r="A4716" s="0" t="n">
        <f aca="false">IF(B4715&lt;&gt;$D$1,A4715,A4715+1)</f>
        <v>63</v>
      </c>
      <c r="B4716" s="0" t="n">
        <f aca="false">IF(B4715&lt;&gt;$D$1,B4715+1,1)</f>
        <v>64</v>
      </c>
      <c r="C4716" s="0" t="str">
        <f aca="false">IFERROR(VLOOKUP(A4716,'Province Map'!$A$2:$BX$77,(MATCH(B4716,'Province Map'!$B$2:$BX$2,0)+1),0),"")</f>
        <v/>
      </c>
      <c r="D4716" s="0" t="str">
        <f aca="false">IF(C4716="T","T","")</f>
        <v/>
      </c>
      <c r="E4716" s="0" t="str">
        <f aca="false">IF(D4716="T",COUNTIF($D$3:$D4716,"T"),"")</f>
        <v/>
      </c>
      <c r="F4716" s="0" t="str">
        <f aca="false">IF(C4716="S","S","")</f>
        <v/>
      </c>
      <c r="G4716" s="0" t="str">
        <f aca="false">IF(F4716="S",COUNTIF($F$3:$F4716,"S"),"")</f>
        <v/>
      </c>
      <c r="H4716" s="0" t="n">
        <f aca="false">A4716</f>
        <v>63</v>
      </c>
      <c r="I4716" s="0" t="n">
        <f aca="false">B4716</f>
        <v>64</v>
      </c>
    </row>
    <row r="4717" customFormat="false" ht="12.8" hidden="false" customHeight="false" outlineLevel="0" collapsed="false">
      <c r="A4717" s="0" t="n">
        <f aca="false">IF(B4716&lt;&gt;$D$1,A4716,A4716+1)</f>
        <v>63</v>
      </c>
      <c r="B4717" s="0" t="n">
        <f aca="false">IF(B4716&lt;&gt;$D$1,B4716+1,1)</f>
        <v>65</v>
      </c>
      <c r="C4717" s="0" t="str">
        <f aca="false">IFERROR(VLOOKUP(A4717,'Province Map'!$A$2:$BX$77,(MATCH(B4717,'Province Map'!$B$2:$BX$2,0)+1),0),"")</f>
        <v/>
      </c>
      <c r="D4717" s="0" t="str">
        <f aca="false">IF(C4717="T","T","")</f>
        <v/>
      </c>
      <c r="E4717" s="0" t="str">
        <f aca="false">IF(D4717="T",COUNTIF($D$3:$D4717,"T"),"")</f>
        <v/>
      </c>
      <c r="F4717" s="0" t="str">
        <f aca="false">IF(C4717="S","S","")</f>
        <v/>
      </c>
      <c r="G4717" s="0" t="str">
        <f aca="false">IF(F4717="S",COUNTIF($F$3:$F4717,"S"),"")</f>
        <v/>
      </c>
      <c r="H4717" s="0" t="n">
        <f aca="false">A4717</f>
        <v>63</v>
      </c>
      <c r="I4717" s="0" t="n">
        <f aca="false">B4717</f>
        <v>65</v>
      </c>
    </row>
    <row r="4718" customFormat="false" ht="12.8" hidden="false" customHeight="false" outlineLevel="0" collapsed="false">
      <c r="A4718" s="0" t="n">
        <f aca="false">IF(B4717&lt;&gt;$D$1,A4717,A4717+1)</f>
        <v>63</v>
      </c>
      <c r="B4718" s="0" t="n">
        <f aca="false">IF(B4717&lt;&gt;$D$1,B4717+1,1)</f>
        <v>66</v>
      </c>
      <c r="C4718" s="0" t="str">
        <f aca="false">IFERROR(VLOOKUP(A4718,'Province Map'!$A$2:$BX$77,(MATCH(B4718,'Province Map'!$B$2:$BX$2,0)+1),0),"")</f>
        <v/>
      </c>
      <c r="D4718" s="0" t="str">
        <f aca="false">IF(C4718="T","T","")</f>
        <v/>
      </c>
      <c r="E4718" s="0" t="str">
        <f aca="false">IF(D4718="T",COUNTIF($D$3:$D4718,"T"),"")</f>
        <v/>
      </c>
      <c r="F4718" s="0" t="str">
        <f aca="false">IF(C4718="S","S","")</f>
        <v/>
      </c>
      <c r="G4718" s="0" t="str">
        <f aca="false">IF(F4718="S",COUNTIF($F$3:$F4718,"S"),"")</f>
        <v/>
      </c>
      <c r="H4718" s="0" t="n">
        <f aca="false">A4718</f>
        <v>63</v>
      </c>
      <c r="I4718" s="0" t="n">
        <f aca="false">B4718</f>
        <v>66</v>
      </c>
    </row>
    <row r="4719" customFormat="false" ht="12.8" hidden="false" customHeight="false" outlineLevel="0" collapsed="false">
      <c r="A4719" s="0" t="n">
        <f aca="false">IF(B4718&lt;&gt;$D$1,A4718,A4718+1)</f>
        <v>63</v>
      </c>
      <c r="B4719" s="0" t="n">
        <f aca="false">IF(B4718&lt;&gt;$D$1,B4718+1,1)</f>
        <v>67</v>
      </c>
      <c r="C4719" s="0" t="str">
        <f aca="false">IFERROR(VLOOKUP(A4719,'Province Map'!$A$2:$BX$77,(MATCH(B4719,'Province Map'!$B$2:$BX$2,0)+1),0),"")</f>
        <v/>
      </c>
      <c r="D4719" s="0" t="str">
        <f aca="false">IF(C4719="T","T","")</f>
        <v/>
      </c>
      <c r="E4719" s="0" t="str">
        <f aca="false">IF(D4719="T",COUNTIF($D$3:$D4719,"T"),"")</f>
        <v/>
      </c>
      <c r="F4719" s="0" t="str">
        <f aca="false">IF(C4719="S","S","")</f>
        <v/>
      </c>
      <c r="G4719" s="0" t="str">
        <f aca="false">IF(F4719="S",COUNTIF($F$3:$F4719,"S"),"")</f>
        <v/>
      </c>
      <c r="H4719" s="0" t="n">
        <f aca="false">A4719</f>
        <v>63</v>
      </c>
      <c r="I4719" s="0" t="n">
        <f aca="false">B4719</f>
        <v>67</v>
      </c>
    </row>
    <row r="4720" customFormat="false" ht="12.8" hidden="false" customHeight="false" outlineLevel="0" collapsed="false">
      <c r="A4720" s="0" t="n">
        <f aca="false">IF(B4719&lt;&gt;$D$1,A4719,A4719+1)</f>
        <v>63</v>
      </c>
      <c r="B4720" s="0" t="n">
        <f aca="false">IF(B4719&lt;&gt;$D$1,B4719+1,1)</f>
        <v>68</v>
      </c>
      <c r="C4720" s="0" t="str">
        <f aca="false">IFERROR(VLOOKUP(A4720,'Province Map'!$A$2:$BX$77,(MATCH(B4720,'Province Map'!$B$2:$BX$2,0)+1),0),"")</f>
        <v/>
      </c>
      <c r="D4720" s="0" t="str">
        <f aca="false">IF(C4720="T","T","")</f>
        <v/>
      </c>
      <c r="E4720" s="0" t="str">
        <f aca="false">IF(D4720="T",COUNTIF($D$3:$D4720,"T"),"")</f>
        <v/>
      </c>
      <c r="F4720" s="0" t="str">
        <f aca="false">IF(C4720="S","S","")</f>
        <v/>
      </c>
      <c r="G4720" s="0" t="str">
        <f aca="false">IF(F4720="S",COUNTIF($F$3:$F4720,"S"),"")</f>
        <v/>
      </c>
      <c r="H4720" s="0" t="n">
        <f aca="false">A4720</f>
        <v>63</v>
      </c>
      <c r="I4720" s="0" t="n">
        <f aca="false">B4720</f>
        <v>68</v>
      </c>
    </row>
    <row r="4721" customFormat="false" ht="12.8" hidden="false" customHeight="false" outlineLevel="0" collapsed="false">
      <c r="A4721" s="0" t="n">
        <f aca="false">IF(B4720&lt;&gt;$D$1,A4720,A4720+1)</f>
        <v>63</v>
      </c>
      <c r="B4721" s="0" t="n">
        <f aca="false">IF(B4720&lt;&gt;$D$1,B4720+1,1)</f>
        <v>69</v>
      </c>
      <c r="C4721" s="0" t="str">
        <f aca="false">IFERROR(VLOOKUP(A4721,'Province Map'!$A$2:$BX$77,(MATCH(B4721,'Province Map'!$B$2:$BX$2,0)+1),0),"")</f>
        <v/>
      </c>
      <c r="D4721" s="0" t="str">
        <f aca="false">IF(C4721="T","T","")</f>
        <v/>
      </c>
      <c r="E4721" s="0" t="str">
        <f aca="false">IF(D4721="T",COUNTIF($D$3:$D4721,"T"),"")</f>
        <v/>
      </c>
      <c r="F4721" s="0" t="str">
        <f aca="false">IF(C4721="S","S","")</f>
        <v/>
      </c>
      <c r="G4721" s="0" t="str">
        <f aca="false">IF(F4721="S",COUNTIF($F$3:$F4721,"S"),"")</f>
        <v/>
      </c>
      <c r="H4721" s="0" t="n">
        <f aca="false">A4721</f>
        <v>63</v>
      </c>
      <c r="I4721" s="0" t="n">
        <f aca="false">B4721</f>
        <v>69</v>
      </c>
    </row>
    <row r="4722" customFormat="false" ht="12.8" hidden="false" customHeight="false" outlineLevel="0" collapsed="false">
      <c r="A4722" s="0" t="n">
        <f aca="false">IF(B4721&lt;&gt;$D$1,A4721,A4721+1)</f>
        <v>63</v>
      </c>
      <c r="B4722" s="0" t="n">
        <f aca="false">IF(B4721&lt;&gt;$D$1,B4721+1,1)</f>
        <v>70</v>
      </c>
      <c r="C4722" s="0" t="str">
        <f aca="false">IFERROR(VLOOKUP(A4722,'Province Map'!$A$2:$BX$77,(MATCH(B4722,'Province Map'!$B$2:$BX$2,0)+1),0),"")</f>
        <v/>
      </c>
      <c r="D4722" s="0" t="str">
        <f aca="false">IF(C4722="T","T","")</f>
        <v/>
      </c>
      <c r="E4722" s="0" t="str">
        <f aca="false">IF(D4722="T",COUNTIF($D$3:$D4722,"T"),"")</f>
        <v/>
      </c>
      <c r="F4722" s="0" t="str">
        <f aca="false">IF(C4722="S","S","")</f>
        <v/>
      </c>
      <c r="G4722" s="0" t="str">
        <f aca="false">IF(F4722="S",COUNTIF($F$3:$F4722,"S"),"")</f>
        <v/>
      </c>
      <c r="H4722" s="0" t="n">
        <f aca="false">A4722</f>
        <v>63</v>
      </c>
      <c r="I4722" s="0" t="n">
        <f aca="false">B4722</f>
        <v>70</v>
      </c>
    </row>
    <row r="4723" customFormat="false" ht="12.8" hidden="false" customHeight="false" outlineLevel="0" collapsed="false">
      <c r="A4723" s="0" t="n">
        <f aca="false">IF(B4722&lt;&gt;$D$1,A4722,A4722+1)</f>
        <v>63</v>
      </c>
      <c r="B4723" s="0" t="n">
        <f aca="false">IF(B4722&lt;&gt;$D$1,B4722+1,1)</f>
        <v>71</v>
      </c>
      <c r="C4723" s="0" t="str">
        <f aca="false">IFERROR(VLOOKUP(A4723,'Province Map'!$A$2:$BX$77,(MATCH(B4723,'Province Map'!$B$2:$BX$2,0)+1),0),"")</f>
        <v/>
      </c>
      <c r="D4723" s="0" t="str">
        <f aca="false">IF(C4723="T","T","")</f>
        <v/>
      </c>
      <c r="E4723" s="0" t="str">
        <f aca="false">IF(D4723="T",COUNTIF($D$3:$D4723,"T"),"")</f>
        <v/>
      </c>
      <c r="F4723" s="0" t="str">
        <f aca="false">IF(C4723="S","S","")</f>
        <v/>
      </c>
      <c r="G4723" s="0" t="str">
        <f aca="false">IF(F4723="S",COUNTIF($F$3:$F4723,"S"),"")</f>
        <v/>
      </c>
      <c r="H4723" s="0" t="n">
        <f aca="false">A4723</f>
        <v>63</v>
      </c>
      <c r="I4723" s="0" t="n">
        <f aca="false">B4723</f>
        <v>71</v>
      </c>
    </row>
    <row r="4724" customFormat="false" ht="12.8" hidden="false" customHeight="false" outlineLevel="0" collapsed="false">
      <c r="A4724" s="0" t="n">
        <f aca="false">IF(B4723&lt;&gt;$D$1,A4723,A4723+1)</f>
        <v>63</v>
      </c>
      <c r="B4724" s="0" t="n">
        <f aca="false">IF(B4723&lt;&gt;$D$1,B4723+1,1)</f>
        <v>72</v>
      </c>
      <c r="C4724" s="0" t="str">
        <f aca="false">IFERROR(VLOOKUP(A4724,'Province Map'!$A$2:$BX$77,(MATCH(B4724,'Province Map'!$B$2:$BX$2,0)+1),0),"")</f>
        <v/>
      </c>
      <c r="D4724" s="0" t="str">
        <f aca="false">IF(C4724="T","T","")</f>
        <v/>
      </c>
      <c r="E4724" s="0" t="str">
        <f aca="false">IF(D4724="T",COUNTIF($D$3:$D4724,"T"),"")</f>
        <v/>
      </c>
      <c r="F4724" s="0" t="str">
        <f aca="false">IF(C4724="S","S","")</f>
        <v/>
      </c>
      <c r="G4724" s="0" t="str">
        <f aca="false">IF(F4724="S",COUNTIF($F$3:$F4724,"S"),"")</f>
        <v/>
      </c>
      <c r="H4724" s="0" t="n">
        <f aca="false">A4724</f>
        <v>63</v>
      </c>
      <c r="I4724" s="0" t="n">
        <f aca="false">B4724</f>
        <v>72</v>
      </c>
    </row>
    <row r="4725" customFormat="false" ht="12.8" hidden="false" customHeight="false" outlineLevel="0" collapsed="false">
      <c r="A4725" s="0" t="n">
        <f aca="false">IF(B4724&lt;&gt;$D$1,A4724,A4724+1)</f>
        <v>63</v>
      </c>
      <c r="B4725" s="0" t="n">
        <f aca="false">IF(B4724&lt;&gt;$D$1,B4724+1,1)</f>
        <v>73</v>
      </c>
      <c r="C4725" s="0" t="str">
        <f aca="false">IFERROR(VLOOKUP(A4725,'Province Map'!$A$2:$BX$77,(MATCH(B4725,'Province Map'!$B$2:$BX$2,0)+1),0),"")</f>
        <v/>
      </c>
      <c r="D4725" s="0" t="str">
        <f aca="false">IF(C4725="T","T","")</f>
        <v/>
      </c>
      <c r="E4725" s="0" t="str">
        <f aca="false">IF(D4725="T",COUNTIF($D$3:$D4725,"T"),"")</f>
        <v/>
      </c>
      <c r="F4725" s="0" t="str">
        <f aca="false">IF(C4725="S","S","")</f>
        <v/>
      </c>
      <c r="G4725" s="0" t="str">
        <f aca="false">IF(F4725="S",COUNTIF($F$3:$F4725,"S"),"")</f>
        <v/>
      </c>
      <c r="H4725" s="0" t="n">
        <f aca="false">A4725</f>
        <v>63</v>
      </c>
      <c r="I4725" s="0" t="n">
        <f aca="false">B4725</f>
        <v>73</v>
      </c>
    </row>
    <row r="4726" customFormat="false" ht="12.8" hidden="false" customHeight="false" outlineLevel="0" collapsed="false">
      <c r="A4726" s="0" t="n">
        <f aca="false">IF(B4725&lt;&gt;$D$1,A4725,A4725+1)</f>
        <v>63</v>
      </c>
      <c r="B4726" s="0" t="n">
        <f aca="false">IF(B4725&lt;&gt;$D$1,B4725+1,1)</f>
        <v>74</v>
      </c>
      <c r="C4726" s="0" t="str">
        <f aca="false">IFERROR(VLOOKUP(A4726,'Province Map'!$A$2:$BX$77,(MATCH(B4726,'Province Map'!$B$2:$BX$2,0)+1),0),"")</f>
        <v/>
      </c>
      <c r="D4726" s="0" t="str">
        <f aca="false">IF(C4726="T","T","")</f>
        <v/>
      </c>
      <c r="E4726" s="0" t="str">
        <f aca="false">IF(D4726="T",COUNTIF($D$3:$D4726,"T"),"")</f>
        <v/>
      </c>
      <c r="F4726" s="0" t="str">
        <f aca="false">IF(C4726="S","S","")</f>
        <v/>
      </c>
      <c r="G4726" s="0" t="str">
        <f aca="false">IF(F4726="S",COUNTIF($F$3:$F4726,"S"),"")</f>
        <v/>
      </c>
      <c r="H4726" s="0" t="n">
        <f aca="false">A4726</f>
        <v>63</v>
      </c>
      <c r="I4726" s="0" t="n">
        <f aca="false">B4726</f>
        <v>74</v>
      </c>
    </row>
    <row r="4727" customFormat="false" ht="12.8" hidden="false" customHeight="false" outlineLevel="0" collapsed="false">
      <c r="A4727" s="0" t="n">
        <f aca="false">IF(B4726&lt;&gt;$D$1,A4726,A4726+1)</f>
        <v>63</v>
      </c>
      <c r="B4727" s="0" t="n">
        <f aca="false">IF(B4726&lt;&gt;$D$1,B4726+1,1)</f>
        <v>75</v>
      </c>
      <c r="C4727" s="0" t="str">
        <f aca="false">IFERROR(VLOOKUP(A4727,'Province Map'!$A$2:$BX$77,(MATCH(B4727,'Province Map'!$B$2:$BX$2,0)+1),0),"")</f>
        <v/>
      </c>
      <c r="D4727" s="0" t="str">
        <f aca="false">IF(C4727="T","T","")</f>
        <v/>
      </c>
      <c r="E4727" s="0" t="str">
        <f aca="false">IF(D4727="T",COUNTIF($D$3:$D4727,"T"),"")</f>
        <v/>
      </c>
      <c r="F4727" s="0" t="str">
        <f aca="false">IF(C4727="S","S","")</f>
        <v/>
      </c>
      <c r="G4727" s="0" t="str">
        <f aca="false">IF(F4727="S",COUNTIF($F$3:$F4727,"S"),"")</f>
        <v/>
      </c>
      <c r="H4727" s="0" t="n">
        <f aca="false">A4727</f>
        <v>63</v>
      </c>
      <c r="I4727" s="0" t="n">
        <f aca="false">B4727</f>
        <v>75</v>
      </c>
    </row>
    <row r="4728" customFormat="false" ht="12.8" hidden="false" customHeight="false" outlineLevel="0" collapsed="false">
      <c r="A4728" s="0" t="n">
        <f aca="false">IF(B4727&lt;&gt;$D$1,A4727,A4727+1)</f>
        <v>64</v>
      </c>
      <c r="B4728" s="0" t="n">
        <f aca="false">IF(B4727&lt;&gt;$D$1,B4727+1,1)</f>
        <v>1</v>
      </c>
      <c r="C4728" s="0" t="str">
        <f aca="false">IFERROR(VLOOKUP(A4728,'Province Map'!$A$2:$BX$77,(MATCH(B4728,'Province Map'!$B$2:$BX$2,0)+1),0),"")</f>
        <v/>
      </c>
      <c r="D4728" s="0" t="str">
        <f aca="false">IF(C4728="T","T","")</f>
        <v/>
      </c>
      <c r="E4728" s="0" t="str">
        <f aca="false">IF(D4728="T",COUNTIF($D$3:$D4728,"T"),"")</f>
        <v/>
      </c>
      <c r="F4728" s="0" t="str">
        <f aca="false">IF(C4728="S","S","")</f>
        <v/>
      </c>
      <c r="G4728" s="0" t="str">
        <f aca="false">IF(F4728="S",COUNTIF($F$3:$F4728,"S"),"")</f>
        <v/>
      </c>
      <c r="H4728" s="0" t="n">
        <f aca="false">A4728</f>
        <v>64</v>
      </c>
      <c r="I4728" s="0" t="n">
        <f aca="false">B4728</f>
        <v>1</v>
      </c>
    </row>
    <row r="4729" customFormat="false" ht="12.8" hidden="false" customHeight="false" outlineLevel="0" collapsed="false">
      <c r="A4729" s="0" t="n">
        <f aca="false">IF(B4728&lt;&gt;$D$1,A4728,A4728+1)</f>
        <v>64</v>
      </c>
      <c r="B4729" s="0" t="n">
        <f aca="false">IF(B4728&lt;&gt;$D$1,B4728+1,1)</f>
        <v>2</v>
      </c>
      <c r="C4729" s="0" t="str">
        <f aca="false">IFERROR(VLOOKUP(A4729,'Province Map'!$A$2:$BX$77,(MATCH(B4729,'Province Map'!$B$2:$BX$2,0)+1),0),"")</f>
        <v/>
      </c>
      <c r="D4729" s="0" t="str">
        <f aca="false">IF(C4729="T","T","")</f>
        <v/>
      </c>
      <c r="E4729" s="0" t="str">
        <f aca="false">IF(D4729="T",COUNTIF($D$3:$D4729,"T"),"")</f>
        <v/>
      </c>
      <c r="F4729" s="0" t="str">
        <f aca="false">IF(C4729="S","S","")</f>
        <v/>
      </c>
      <c r="G4729" s="0" t="str">
        <f aca="false">IF(F4729="S",COUNTIF($F$3:$F4729,"S"),"")</f>
        <v/>
      </c>
      <c r="H4729" s="0" t="n">
        <f aca="false">A4729</f>
        <v>64</v>
      </c>
      <c r="I4729" s="0" t="n">
        <f aca="false">B4729</f>
        <v>2</v>
      </c>
    </row>
    <row r="4730" customFormat="false" ht="12.8" hidden="false" customHeight="false" outlineLevel="0" collapsed="false">
      <c r="A4730" s="0" t="n">
        <f aca="false">IF(B4729&lt;&gt;$D$1,A4729,A4729+1)</f>
        <v>64</v>
      </c>
      <c r="B4730" s="0" t="n">
        <f aca="false">IF(B4729&lt;&gt;$D$1,B4729+1,1)</f>
        <v>3</v>
      </c>
      <c r="C4730" s="0" t="str">
        <f aca="false">IFERROR(VLOOKUP(A4730,'Province Map'!$A$2:$BX$77,(MATCH(B4730,'Province Map'!$B$2:$BX$2,0)+1),0),"")</f>
        <v/>
      </c>
      <c r="D4730" s="0" t="str">
        <f aca="false">IF(C4730="T","T","")</f>
        <v/>
      </c>
      <c r="E4730" s="0" t="str">
        <f aca="false">IF(D4730="T",COUNTIF($D$3:$D4730,"T"),"")</f>
        <v/>
      </c>
      <c r="F4730" s="0" t="str">
        <f aca="false">IF(C4730="S","S","")</f>
        <v/>
      </c>
      <c r="G4730" s="0" t="str">
        <f aca="false">IF(F4730="S",COUNTIF($F$3:$F4730,"S"),"")</f>
        <v/>
      </c>
      <c r="H4730" s="0" t="n">
        <f aca="false">A4730</f>
        <v>64</v>
      </c>
      <c r="I4730" s="0" t="n">
        <f aca="false">B4730</f>
        <v>3</v>
      </c>
    </row>
    <row r="4731" customFormat="false" ht="12.8" hidden="false" customHeight="false" outlineLevel="0" collapsed="false">
      <c r="A4731" s="0" t="n">
        <f aca="false">IF(B4730&lt;&gt;$D$1,A4730,A4730+1)</f>
        <v>64</v>
      </c>
      <c r="B4731" s="0" t="n">
        <f aca="false">IF(B4730&lt;&gt;$D$1,B4730+1,1)</f>
        <v>4</v>
      </c>
      <c r="C4731" s="0" t="str">
        <f aca="false">IFERROR(VLOOKUP(A4731,'Province Map'!$A$2:$BX$77,(MATCH(B4731,'Province Map'!$B$2:$BX$2,0)+1),0),"")</f>
        <v/>
      </c>
      <c r="D4731" s="0" t="str">
        <f aca="false">IF(C4731="T","T","")</f>
        <v/>
      </c>
      <c r="E4731" s="0" t="str">
        <f aca="false">IF(D4731="T",COUNTIF($D$3:$D4731,"T"),"")</f>
        <v/>
      </c>
      <c r="F4731" s="0" t="str">
        <f aca="false">IF(C4731="S","S","")</f>
        <v/>
      </c>
      <c r="G4731" s="0" t="str">
        <f aca="false">IF(F4731="S",COUNTIF($F$3:$F4731,"S"),"")</f>
        <v/>
      </c>
      <c r="H4731" s="0" t="n">
        <f aca="false">A4731</f>
        <v>64</v>
      </c>
      <c r="I4731" s="0" t="n">
        <f aca="false">B4731</f>
        <v>4</v>
      </c>
    </row>
    <row r="4732" customFormat="false" ht="12.8" hidden="false" customHeight="false" outlineLevel="0" collapsed="false">
      <c r="A4732" s="0" t="n">
        <f aca="false">IF(B4731&lt;&gt;$D$1,A4731,A4731+1)</f>
        <v>64</v>
      </c>
      <c r="B4732" s="0" t="n">
        <f aca="false">IF(B4731&lt;&gt;$D$1,B4731+1,1)</f>
        <v>5</v>
      </c>
      <c r="C4732" s="0" t="str">
        <f aca="false">IFERROR(VLOOKUP(A4732,'Province Map'!$A$2:$BX$77,(MATCH(B4732,'Province Map'!$B$2:$BX$2,0)+1),0),"")</f>
        <v/>
      </c>
      <c r="D4732" s="0" t="str">
        <f aca="false">IF(C4732="T","T","")</f>
        <v/>
      </c>
      <c r="E4732" s="0" t="str">
        <f aca="false">IF(D4732="T",COUNTIF($D$3:$D4732,"T"),"")</f>
        <v/>
      </c>
      <c r="F4732" s="0" t="str">
        <f aca="false">IF(C4732="S","S","")</f>
        <v/>
      </c>
      <c r="G4732" s="0" t="str">
        <f aca="false">IF(F4732="S",COUNTIF($F$3:$F4732,"S"),"")</f>
        <v/>
      </c>
      <c r="H4732" s="0" t="n">
        <f aca="false">A4732</f>
        <v>64</v>
      </c>
      <c r="I4732" s="0" t="n">
        <f aca="false">B4732</f>
        <v>5</v>
      </c>
    </row>
    <row r="4733" customFormat="false" ht="12.8" hidden="false" customHeight="false" outlineLevel="0" collapsed="false">
      <c r="A4733" s="0" t="n">
        <f aca="false">IF(B4732&lt;&gt;$D$1,A4732,A4732+1)</f>
        <v>64</v>
      </c>
      <c r="B4733" s="0" t="n">
        <f aca="false">IF(B4732&lt;&gt;$D$1,B4732+1,1)</f>
        <v>6</v>
      </c>
      <c r="C4733" s="0" t="str">
        <f aca="false">IFERROR(VLOOKUP(A4733,'Province Map'!$A$2:$BX$77,(MATCH(B4733,'Province Map'!$B$2:$BX$2,0)+1),0),"")</f>
        <v/>
      </c>
      <c r="D4733" s="0" t="str">
        <f aca="false">IF(C4733="T","T","")</f>
        <v/>
      </c>
      <c r="E4733" s="0" t="str">
        <f aca="false">IF(D4733="T",COUNTIF($D$3:$D4733,"T"),"")</f>
        <v/>
      </c>
      <c r="F4733" s="0" t="str">
        <f aca="false">IF(C4733="S","S","")</f>
        <v/>
      </c>
      <c r="G4733" s="0" t="str">
        <f aca="false">IF(F4733="S",COUNTIF($F$3:$F4733,"S"),"")</f>
        <v/>
      </c>
      <c r="H4733" s="0" t="n">
        <f aca="false">A4733</f>
        <v>64</v>
      </c>
      <c r="I4733" s="0" t="n">
        <f aca="false">B4733</f>
        <v>6</v>
      </c>
    </row>
    <row r="4734" customFormat="false" ht="12.8" hidden="false" customHeight="false" outlineLevel="0" collapsed="false">
      <c r="A4734" s="0" t="n">
        <f aca="false">IF(B4733&lt;&gt;$D$1,A4733,A4733+1)</f>
        <v>64</v>
      </c>
      <c r="B4734" s="0" t="n">
        <f aca="false">IF(B4733&lt;&gt;$D$1,B4733+1,1)</f>
        <v>7</v>
      </c>
      <c r="C4734" s="0" t="str">
        <f aca="false">IFERROR(VLOOKUP(A4734,'Province Map'!$A$2:$BX$77,(MATCH(B4734,'Province Map'!$B$2:$BX$2,0)+1),0),"")</f>
        <v/>
      </c>
      <c r="D4734" s="0" t="str">
        <f aca="false">IF(C4734="T","T","")</f>
        <v/>
      </c>
      <c r="E4734" s="0" t="str">
        <f aca="false">IF(D4734="T",COUNTIF($D$3:$D4734,"T"),"")</f>
        <v/>
      </c>
      <c r="F4734" s="0" t="str">
        <f aca="false">IF(C4734="S","S","")</f>
        <v/>
      </c>
      <c r="G4734" s="0" t="str">
        <f aca="false">IF(F4734="S",COUNTIF($F$3:$F4734,"S"),"")</f>
        <v/>
      </c>
      <c r="H4734" s="0" t="n">
        <f aca="false">A4734</f>
        <v>64</v>
      </c>
      <c r="I4734" s="0" t="n">
        <f aca="false">B4734</f>
        <v>7</v>
      </c>
    </row>
    <row r="4735" customFormat="false" ht="12.8" hidden="false" customHeight="false" outlineLevel="0" collapsed="false">
      <c r="A4735" s="0" t="n">
        <f aca="false">IF(B4734&lt;&gt;$D$1,A4734,A4734+1)</f>
        <v>64</v>
      </c>
      <c r="B4735" s="0" t="n">
        <f aca="false">IF(B4734&lt;&gt;$D$1,B4734+1,1)</f>
        <v>8</v>
      </c>
      <c r="C4735" s="0" t="str">
        <f aca="false">IFERROR(VLOOKUP(A4735,'Province Map'!$A$2:$BX$77,(MATCH(B4735,'Province Map'!$B$2:$BX$2,0)+1),0),"")</f>
        <v/>
      </c>
      <c r="D4735" s="0" t="str">
        <f aca="false">IF(C4735="T","T","")</f>
        <v/>
      </c>
      <c r="E4735" s="0" t="str">
        <f aca="false">IF(D4735="T",COUNTIF($D$3:$D4735,"T"),"")</f>
        <v/>
      </c>
      <c r="F4735" s="0" t="str">
        <f aca="false">IF(C4735="S","S","")</f>
        <v/>
      </c>
      <c r="G4735" s="0" t="str">
        <f aca="false">IF(F4735="S",COUNTIF($F$3:$F4735,"S"),"")</f>
        <v/>
      </c>
      <c r="H4735" s="0" t="n">
        <f aca="false">A4735</f>
        <v>64</v>
      </c>
      <c r="I4735" s="0" t="n">
        <f aca="false">B4735</f>
        <v>8</v>
      </c>
    </row>
    <row r="4736" customFormat="false" ht="12.8" hidden="false" customHeight="false" outlineLevel="0" collapsed="false">
      <c r="A4736" s="0" t="n">
        <f aca="false">IF(B4735&lt;&gt;$D$1,A4735,A4735+1)</f>
        <v>64</v>
      </c>
      <c r="B4736" s="0" t="n">
        <f aca="false">IF(B4735&lt;&gt;$D$1,B4735+1,1)</f>
        <v>9</v>
      </c>
      <c r="C4736" s="0" t="str">
        <f aca="false">IFERROR(VLOOKUP(A4736,'Province Map'!$A$2:$BX$77,(MATCH(B4736,'Province Map'!$B$2:$BX$2,0)+1),0),"")</f>
        <v/>
      </c>
      <c r="D4736" s="0" t="str">
        <f aca="false">IF(C4736="T","T","")</f>
        <v/>
      </c>
      <c r="E4736" s="0" t="str">
        <f aca="false">IF(D4736="T",COUNTIF($D$3:$D4736,"T"),"")</f>
        <v/>
      </c>
      <c r="F4736" s="0" t="str">
        <f aca="false">IF(C4736="S","S","")</f>
        <v/>
      </c>
      <c r="G4736" s="0" t="str">
        <f aca="false">IF(F4736="S",COUNTIF($F$3:$F4736,"S"),"")</f>
        <v/>
      </c>
      <c r="H4736" s="0" t="n">
        <f aca="false">A4736</f>
        <v>64</v>
      </c>
      <c r="I4736" s="0" t="n">
        <f aca="false">B4736</f>
        <v>9</v>
      </c>
    </row>
    <row r="4737" customFormat="false" ht="12.8" hidden="false" customHeight="false" outlineLevel="0" collapsed="false">
      <c r="A4737" s="0" t="n">
        <f aca="false">IF(B4736&lt;&gt;$D$1,A4736,A4736+1)</f>
        <v>64</v>
      </c>
      <c r="B4737" s="0" t="n">
        <f aca="false">IF(B4736&lt;&gt;$D$1,B4736+1,1)</f>
        <v>10</v>
      </c>
      <c r="C4737" s="0" t="str">
        <f aca="false">IFERROR(VLOOKUP(A4737,'Province Map'!$A$2:$BX$77,(MATCH(B4737,'Province Map'!$B$2:$BX$2,0)+1),0),"")</f>
        <v/>
      </c>
      <c r="D4737" s="0" t="str">
        <f aca="false">IF(C4737="T","T","")</f>
        <v/>
      </c>
      <c r="E4737" s="0" t="str">
        <f aca="false">IF(D4737="T",COUNTIF($D$3:$D4737,"T"),"")</f>
        <v/>
      </c>
      <c r="F4737" s="0" t="str">
        <f aca="false">IF(C4737="S","S","")</f>
        <v/>
      </c>
      <c r="G4737" s="0" t="str">
        <f aca="false">IF(F4737="S",COUNTIF($F$3:$F4737,"S"),"")</f>
        <v/>
      </c>
      <c r="H4737" s="0" t="n">
        <f aca="false">A4737</f>
        <v>64</v>
      </c>
      <c r="I4737" s="0" t="n">
        <f aca="false">B4737</f>
        <v>10</v>
      </c>
    </row>
    <row r="4738" customFormat="false" ht="12.8" hidden="false" customHeight="false" outlineLevel="0" collapsed="false">
      <c r="A4738" s="0" t="n">
        <f aca="false">IF(B4737&lt;&gt;$D$1,A4737,A4737+1)</f>
        <v>64</v>
      </c>
      <c r="B4738" s="0" t="n">
        <f aca="false">IF(B4737&lt;&gt;$D$1,B4737+1,1)</f>
        <v>11</v>
      </c>
      <c r="C4738" s="0" t="str">
        <f aca="false">IFERROR(VLOOKUP(A4738,'Province Map'!$A$2:$BX$77,(MATCH(B4738,'Province Map'!$B$2:$BX$2,0)+1),0),"")</f>
        <v/>
      </c>
      <c r="D4738" s="0" t="str">
        <f aca="false">IF(C4738="T","T","")</f>
        <v/>
      </c>
      <c r="E4738" s="0" t="str">
        <f aca="false">IF(D4738="T",COUNTIF($D$3:$D4738,"T"),"")</f>
        <v/>
      </c>
      <c r="F4738" s="0" t="str">
        <f aca="false">IF(C4738="S","S","")</f>
        <v/>
      </c>
      <c r="G4738" s="0" t="str">
        <f aca="false">IF(F4738="S",COUNTIF($F$3:$F4738,"S"),"")</f>
        <v/>
      </c>
      <c r="H4738" s="0" t="n">
        <f aca="false">A4738</f>
        <v>64</v>
      </c>
      <c r="I4738" s="0" t="n">
        <f aca="false">B4738</f>
        <v>11</v>
      </c>
    </row>
    <row r="4739" customFormat="false" ht="12.8" hidden="false" customHeight="false" outlineLevel="0" collapsed="false">
      <c r="A4739" s="0" t="n">
        <f aca="false">IF(B4738&lt;&gt;$D$1,A4738,A4738+1)</f>
        <v>64</v>
      </c>
      <c r="B4739" s="0" t="n">
        <f aca="false">IF(B4738&lt;&gt;$D$1,B4738+1,1)</f>
        <v>12</v>
      </c>
      <c r="C4739" s="0" t="str">
        <f aca="false">IFERROR(VLOOKUP(A4739,'Province Map'!$A$2:$BX$77,(MATCH(B4739,'Province Map'!$B$2:$BX$2,0)+1),0),"")</f>
        <v/>
      </c>
      <c r="D4739" s="0" t="str">
        <f aca="false">IF(C4739="T","T","")</f>
        <v/>
      </c>
      <c r="E4739" s="0" t="str">
        <f aca="false">IF(D4739="T",COUNTIF($D$3:$D4739,"T"),"")</f>
        <v/>
      </c>
      <c r="F4739" s="0" t="str">
        <f aca="false">IF(C4739="S","S","")</f>
        <v/>
      </c>
      <c r="G4739" s="0" t="str">
        <f aca="false">IF(F4739="S",COUNTIF($F$3:$F4739,"S"),"")</f>
        <v/>
      </c>
      <c r="H4739" s="0" t="n">
        <f aca="false">A4739</f>
        <v>64</v>
      </c>
      <c r="I4739" s="0" t="n">
        <f aca="false">B4739</f>
        <v>12</v>
      </c>
    </row>
    <row r="4740" customFormat="false" ht="12.8" hidden="false" customHeight="false" outlineLevel="0" collapsed="false">
      <c r="A4740" s="0" t="n">
        <f aca="false">IF(B4739&lt;&gt;$D$1,A4739,A4739+1)</f>
        <v>64</v>
      </c>
      <c r="B4740" s="0" t="n">
        <f aca="false">IF(B4739&lt;&gt;$D$1,B4739+1,1)</f>
        <v>13</v>
      </c>
      <c r="C4740" s="0" t="str">
        <f aca="false">IFERROR(VLOOKUP(A4740,'Province Map'!$A$2:$BX$77,(MATCH(B4740,'Province Map'!$B$2:$BX$2,0)+1),0),"")</f>
        <v/>
      </c>
      <c r="D4740" s="0" t="str">
        <f aca="false">IF(C4740="T","T","")</f>
        <v/>
      </c>
      <c r="E4740" s="0" t="str">
        <f aca="false">IF(D4740="T",COUNTIF($D$3:$D4740,"T"),"")</f>
        <v/>
      </c>
      <c r="F4740" s="0" t="str">
        <f aca="false">IF(C4740="S","S","")</f>
        <v/>
      </c>
      <c r="G4740" s="0" t="str">
        <f aca="false">IF(F4740="S",COUNTIF($F$3:$F4740,"S"),"")</f>
        <v/>
      </c>
      <c r="H4740" s="0" t="n">
        <f aca="false">A4740</f>
        <v>64</v>
      </c>
      <c r="I4740" s="0" t="n">
        <f aca="false">B4740</f>
        <v>13</v>
      </c>
    </row>
    <row r="4741" customFormat="false" ht="12.8" hidden="false" customHeight="false" outlineLevel="0" collapsed="false">
      <c r="A4741" s="0" t="n">
        <f aca="false">IF(B4740&lt;&gt;$D$1,A4740,A4740+1)</f>
        <v>64</v>
      </c>
      <c r="B4741" s="0" t="n">
        <f aca="false">IF(B4740&lt;&gt;$D$1,B4740+1,1)</f>
        <v>14</v>
      </c>
      <c r="C4741" s="0" t="str">
        <f aca="false">IFERROR(VLOOKUP(A4741,'Province Map'!$A$2:$BX$77,(MATCH(B4741,'Province Map'!$B$2:$BX$2,0)+1),0),"")</f>
        <v/>
      </c>
      <c r="D4741" s="0" t="str">
        <f aca="false">IF(C4741="T","T","")</f>
        <v/>
      </c>
      <c r="E4741" s="0" t="str">
        <f aca="false">IF(D4741="T",COUNTIF($D$3:$D4741,"T"),"")</f>
        <v/>
      </c>
      <c r="F4741" s="0" t="str">
        <f aca="false">IF(C4741="S","S","")</f>
        <v/>
      </c>
      <c r="G4741" s="0" t="str">
        <f aca="false">IF(F4741="S",COUNTIF($F$3:$F4741,"S"),"")</f>
        <v/>
      </c>
      <c r="H4741" s="0" t="n">
        <f aca="false">A4741</f>
        <v>64</v>
      </c>
      <c r="I4741" s="0" t="n">
        <f aca="false">B4741</f>
        <v>14</v>
      </c>
    </row>
    <row r="4742" customFormat="false" ht="12.8" hidden="false" customHeight="false" outlineLevel="0" collapsed="false">
      <c r="A4742" s="0" t="n">
        <f aca="false">IF(B4741&lt;&gt;$D$1,A4741,A4741+1)</f>
        <v>64</v>
      </c>
      <c r="B4742" s="0" t="n">
        <f aca="false">IF(B4741&lt;&gt;$D$1,B4741+1,1)</f>
        <v>15</v>
      </c>
      <c r="C4742" s="0" t="str">
        <f aca="false">IFERROR(VLOOKUP(A4742,'Province Map'!$A$2:$BX$77,(MATCH(B4742,'Province Map'!$B$2:$BX$2,0)+1),0),"")</f>
        <v/>
      </c>
      <c r="D4742" s="0" t="str">
        <f aca="false">IF(C4742="T","T","")</f>
        <v/>
      </c>
      <c r="E4742" s="0" t="str">
        <f aca="false">IF(D4742="T",COUNTIF($D$3:$D4742,"T"),"")</f>
        <v/>
      </c>
      <c r="F4742" s="0" t="str">
        <f aca="false">IF(C4742="S","S","")</f>
        <v/>
      </c>
      <c r="G4742" s="0" t="str">
        <f aca="false">IF(F4742="S",COUNTIF($F$3:$F4742,"S"),"")</f>
        <v/>
      </c>
      <c r="H4742" s="0" t="n">
        <f aca="false">A4742</f>
        <v>64</v>
      </c>
      <c r="I4742" s="0" t="n">
        <f aca="false">B4742</f>
        <v>15</v>
      </c>
    </row>
    <row r="4743" customFormat="false" ht="12.8" hidden="false" customHeight="false" outlineLevel="0" collapsed="false">
      <c r="A4743" s="0" t="n">
        <f aca="false">IF(B4742&lt;&gt;$D$1,A4742,A4742+1)</f>
        <v>64</v>
      </c>
      <c r="B4743" s="0" t="n">
        <f aca="false">IF(B4742&lt;&gt;$D$1,B4742+1,1)</f>
        <v>16</v>
      </c>
      <c r="C4743" s="0" t="str">
        <f aca="false">IFERROR(VLOOKUP(A4743,'Province Map'!$A$2:$BX$77,(MATCH(B4743,'Province Map'!$B$2:$BX$2,0)+1),0),"")</f>
        <v/>
      </c>
      <c r="D4743" s="0" t="str">
        <f aca="false">IF(C4743="T","T","")</f>
        <v/>
      </c>
      <c r="E4743" s="0" t="str">
        <f aca="false">IF(D4743="T",COUNTIF($D$3:$D4743,"T"),"")</f>
        <v/>
      </c>
      <c r="F4743" s="0" t="str">
        <f aca="false">IF(C4743="S","S","")</f>
        <v/>
      </c>
      <c r="G4743" s="0" t="str">
        <f aca="false">IF(F4743="S",COUNTIF($F$3:$F4743,"S"),"")</f>
        <v/>
      </c>
      <c r="H4743" s="0" t="n">
        <f aca="false">A4743</f>
        <v>64</v>
      </c>
      <c r="I4743" s="0" t="n">
        <f aca="false">B4743</f>
        <v>16</v>
      </c>
    </row>
    <row r="4744" customFormat="false" ht="12.8" hidden="false" customHeight="false" outlineLevel="0" collapsed="false">
      <c r="A4744" s="0" t="n">
        <f aca="false">IF(B4743&lt;&gt;$D$1,A4743,A4743+1)</f>
        <v>64</v>
      </c>
      <c r="B4744" s="0" t="n">
        <f aca="false">IF(B4743&lt;&gt;$D$1,B4743+1,1)</f>
        <v>17</v>
      </c>
      <c r="C4744" s="0" t="str">
        <f aca="false">IFERROR(VLOOKUP(A4744,'Province Map'!$A$2:$BX$77,(MATCH(B4744,'Province Map'!$B$2:$BX$2,0)+1),0),"")</f>
        <v/>
      </c>
      <c r="D4744" s="0" t="str">
        <f aca="false">IF(C4744="T","T","")</f>
        <v/>
      </c>
      <c r="E4744" s="0" t="str">
        <f aca="false">IF(D4744="T",COUNTIF($D$3:$D4744,"T"),"")</f>
        <v/>
      </c>
      <c r="F4744" s="0" t="str">
        <f aca="false">IF(C4744="S","S","")</f>
        <v/>
      </c>
      <c r="G4744" s="0" t="str">
        <f aca="false">IF(F4744="S",COUNTIF($F$3:$F4744,"S"),"")</f>
        <v/>
      </c>
      <c r="H4744" s="0" t="n">
        <f aca="false">A4744</f>
        <v>64</v>
      </c>
      <c r="I4744" s="0" t="n">
        <f aca="false">B4744</f>
        <v>17</v>
      </c>
    </row>
    <row r="4745" customFormat="false" ht="12.8" hidden="false" customHeight="false" outlineLevel="0" collapsed="false">
      <c r="A4745" s="0" t="n">
        <f aca="false">IF(B4744&lt;&gt;$D$1,A4744,A4744+1)</f>
        <v>64</v>
      </c>
      <c r="B4745" s="0" t="n">
        <f aca="false">IF(B4744&lt;&gt;$D$1,B4744+1,1)</f>
        <v>18</v>
      </c>
      <c r="C4745" s="0" t="str">
        <f aca="false">IFERROR(VLOOKUP(A4745,'Province Map'!$A$2:$BX$77,(MATCH(B4745,'Province Map'!$B$2:$BX$2,0)+1),0),"")</f>
        <v/>
      </c>
      <c r="D4745" s="0" t="str">
        <f aca="false">IF(C4745="T","T","")</f>
        <v/>
      </c>
      <c r="E4745" s="0" t="str">
        <f aca="false">IF(D4745="T",COUNTIF($D$3:$D4745,"T"),"")</f>
        <v/>
      </c>
      <c r="F4745" s="0" t="str">
        <f aca="false">IF(C4745="S","S","")</f>
        <v/>
      </c>
      <c r="G4745" s="0" t="str">
        <f aca="false">IF(F4745="S",COUNTIF($F$3:$F4745,"S"),"")</f>
        <v/>
      </c>
      <c r="H4745" s="0" t="n">
        <f aca="false">A4745</f>
        <v>64</v>
      </c>
      <c r="I4745" s="0" t="n">
        <f aca="false">B4745</f>
        <v>18</v>
      </c>
    </row>
    <row r="4746" customFormat="false" ht="12.8" hidden="false" customHeight="false" outlineLevel="0" collapsed="false">
      <c r="A4746" s="0" t="n">
        <f aca="false">IF(B4745&lt;&gt;$D$1,A4745,A4745+1)</f>
        <v>64</v>
      </c>
      <c r="B4746" s="0" t="n">
        <f aca="false">IF(B4745&lt;&gt;$D$1,B4745+1,1)</f>
        <v>19</v>
      </c>
      <c r="C4746" s="0" t="str">
        <f aca="false">IFERROR(VLOOKUP(A4746,'Province Map'!$A$2:$BX$77,(MATCH(B4746,'Province Map'!$B$2:$BX$2,0)+1),0),"")</f>
        <v/>
      </c>
      <c r="D4746" s="0" t="str">
        <f aca="false">IF(C4746="T","T","")</f>
        <v/>
      </c>
      <c r="E4746" s="0" t="str">
        <f aca="false">IF(D4746="T",COUNTIF($D$3:$D4746,"T"),"")</f>
        <v/>
      </c>
      <c r="F4746" s="0" t="str">
        <f aca="false">IF(C4746="S","S","")</f>
        <v/>
      </c>
      <c r="G4746" s="0" t="str">
        <f aca="false">IF(F4746="S",COUNTIF($F$3:$F4746,"S"),"")</f>
        <v/>
      </c>
      <c r="H4746" s="0" t="n">
        <f aca="false">A4746</f>
        <v>64</v>
      </c>
      <c r="I4746" s="0" t="n">
        <f aca="false">B4746</f>
        <v>19</v>
      </c>
    </row>
    <row r="4747" customFormat="false" ht="12.8" hidden="false" customHeight="false" outlineLevel="0" collapsed="false">
      <c r="A4747" s="0" t="n">
        <f aca="false">IF(B4746&lt;&gt;$D$1,A4746,A4746+1)</f>
        <v>64</v>
      </c>
      <c r="B4747" s="0" t="n">
        <f aca="false">IF(B4746&lt;&gt;$D$1,B4746+1,1)</f>
        <v>20</v>
      </c>
      <c r="C4747" s="0" t="str">
        <f aca="false">IFERROR(VLOOKUP(A4747,'Province Map'!$A$2:$BX$77,(MATCH(B4747,'Province Map'!$B$2:$BX$2,0)+1),0),"")</f>
        <v/>
      </c>
      <c r="D4747" s="0" t="str">
        <f aca="false">IF(C4747="T","T","")</f>
        <v/>
      </c>
      <c r="E4747" s="0" t="str">
        <f aca="false">IF(D4747="T",COUNTIF($D$3:$D4747,"T"),"")</f>
        <v/>
      </c>
      <c r="F4747" s="0" t="str">
        <f aca="false">IF(C4747="S","S","")</f>
        <v/>
      </c>
      <c r="G4747" s="0" t="str">
        <f aca="false">IF(F4747="S",COUNTIF($F$3:$F4747,"S"),"")</f>
        <v/>
      </c>
      <c r="H4747" s="0" t="n">
        <f aca="false">A4747</f>
        <v>64</v>
      </c>
      <c r="I4747" s="0" t="n">
        <f aca="false">B4747</f>
        <v>20</v>
      </c>
    </row>
    <row r="4748" customFormat="false" ht="12.8" hidden="false" customHeight="false" outlineLevel="0" collapsed="false">
      <c r="A4748" s="0" t="n">
        <f aca="false">IF(B4747&lt;&gt;$D$1,A4747,A4747+1)</f>
        <v>64</v>
      </c>
      <c r="B4748" s="0" t="n">
        <f aca="false">IF(B4747&lt;&gt;$D$1,B4747+1,1)</f>
        <v>21</v>
      </c>
      <c r="C4748" s="0" t="str">
        <f aca="false">IFERROR(VLOOKUP(A4748,'Province Map'!$A$2:$BX$77,(MATCH(B4748,'Province Map'!$B$2:$BX$2,0)+1),0),"")</f>
        <v/>
      </c>
      <c r="D4748" s="0" t="str">
        <f aca="false">IF(C4748="T","T","")</f>
        <v/>
      </c>
      <c r="E4748" s="0" t="str">
        <f aca="false">IF(D4748="T",COUNTIF($D$3:$D4748,"T"),"")</f>
        <v/>
      </c>
      <c r="F4748" s="0" t="str">
        <f aca="false">IF(C4748="S","S","")</f>
        <v/>
      </c>
      <c r="G4748" s="0" t="str">
        <f aca="false">IF(F4748="S",COUNTIF($F$3:$F4748,"S"),"")</f>
        <v/>
      </c>
      <c r="H4748" s="0" t="n">
        <f aca="false">A4748</f>
        <v>64</v>
      </c>
      <c r="I4748" s="0" t="n">
        <f aca="false">B4748</f>
        <v>21</v>
      </c>
    </row>
    <row r="4749" customFormat="false" ht="12.8" hidden="false" customHeight="false" outlineLevel="0" collapsed="false">
      <c r="A4749" s="0" t="n">
        <f aca="false">IF(B4748&lt;&gt;$D$1,A4748,A4748+1)</f>
        <v>64</v>
      </c>
      <c r="B4749" s="0" t="n">
        <f aca="false">IF(B4748&lt;&gt;$D$1,B4748+1,1)</f>
        <v>22</v>
      </c>
      <c r="C4749" s="0" t="str">
        <f aca="false">IFERROR(VLOOKUP(A4749,'Province Map'!$A$2:$BX$77,(MATCH(B4749,'Province Map'!$B$2:$BX$2,0)+1),0),"")</f>
        <v/>
      </c>
      <c r="D4749" s="0" t="str">
        <f aca="false">IF(C4749="T","T","")</f>
        <v/>
      </c>
      <c r="E4749" s="0" t="str">
        <f aca="false">IF(D4749="T",COUNTIF($D$3:$D4749,"T"),"")</f>
        <v/>
      </c>
      <c r="F4749" s="0" t="str">
        <f aca="false">IF(C4749="S","S","")</f>
        <v/>
      </c>
      <c r="G4749" s="0" t="str">
        <f aca="false">IF(F4749="S",COUNTIF($F$3:$F4749,"S"),"")</f>
        <v/>
      </c>
      <c r="H4749" s="0" t="n">
        <f aca="false">A4749</f>
        <v>64</v>
      </c>
      <c r="I4749" s="0" t="n">
        <f aca="false">B4749</f>
        <v>22</v>
      </c>
    </row>
    <row r="4750" customFormat="false" ht="12.8" hidden="false" customHeight="false" outlineLevel="0" collapsed="false">
      <c r="A4750" s="0" t="n">
        <f aca="false">IF(B4749&lt;&gt;$D$1,A4749,A4749+1)</f>
        <v>64</v>
      </c>
      <c r="B4750" s="0" t="n">
        <f aca="false">IF(B4749&lt;&gt;$D$1,B4749+1,1)</f>
        <v>23</v>
      </c>
      <c r="C4750" s="0" t="str">
        <f aca="false">IFERROR(VLOOKUP(A4750,'Province Map'!$A$2:$BX$77,(MATCH(B4750,'Province Map'!$B$2:$BX$2,0)+1),0),"")</f>
        <v/>
      </c>
      <c r="D4750" s="0" t="str">
        <f aca="false">IF(C4750="T","T","")</f>
        <v/>
      </c>
      <c r="E4750" s="0" t="str">
        <f aca="false">IF(D4750="T",COUNTIF($D$3:$D4750,"T"),"")</f>
        <v/>
      </c>
      <c r="F4750" s="0" t="str">
        <f aca="false">IF(C4750="S","S","")</f>
        <v/>
      </c>
      <c r="G4750" s="0" t="str">
        <f aca="false">IF(F4750="S",COUNTIF($F$3:$F4750,"S"),"")</f>
        <v/>
      </c>
      <c r="H4750" s="0" t="n">
        <f aca="false">A4750</f>
        <v>64</v>
      </c>
      <c r="I4750" s="0" t="n">
        <f aca="false">B4750</f>
        <v>23</v>
      </c>
    </row>
    <row r="4751" customFormat="false" ht="12.8" hidden="false" customHeight="false" outlineLevel="0" collapsed="false">
      <c r="A4751" s="0" t="n">
        <f aca="false">IF(B4750&lt;&gt;$D$1,A4750,A4750+1)</f>
        <v>64</v>
      </c>
      <c r="B4751" s="0" t="n">
        <f aca="false">IF(B4750&lt;&gt;$D$1,B4750+1,1)</f>
        <v>24</v>
      </c>
      <c r="C4751" s="0" t="str">
        <f aca="false">IFERROR(VLOOKUP(A4751,'Province Map'!$A$2:$BX$77,(MATCH(B4751,'Province Map'!$B$2:$BX$2,0)+1),0),"")</f>
        <v/>
      </c>
      <c r="D4751" s="0" t="str">
        <f aca="false">IF(C4751="T","T","")</f>
        <v/>
      </c>
      <c r="E4751" s="0" t="str">
        <f aca="false">IF(D4751="T",COUNTIF($D$3:$D4751,"T"),"")</f>
        <v/>
      </c>
      <c r="F4751" s="0" t="str">
        <f aca="false">IF(C4751="S","S","")</f>
        <v/>
      </c>
      <c r="G4751" s="0" t="str">
        <f aca="false">IF(F4751="S",COUNTIF($F$3:$F4751,"S"),"")</f>
        <v/>
      </c>
      <c r="H4751" s="0" t="n">
        <f aca="false">A4751</f>
        <v>64</v>
      </c>
      <c r="I4751" s="0" t="n">
        <f aca="false">B4751</f>
        <v>24</v>
      </c>
    </row>
    <row r="4752" customFormat="false" ht="12.8" hidden="false" customHeight="false" outlineLevel="0" collapsed="false">
      <c r="A4752" s="0" t="n">
        <f aca="false">IF(B4751&lt;&gt;$D$1,A4751,A4751+1)</f>
        <v>64</v>
      </c>
      <c r="B4752" s="0" t="n">
        <f aca="false">IF(B4751&lt;&gt;$D$1,B4751+1,1)</f>
        <v>25</v>
      </c>
      <c r="C4752" s="0" t="str">
        <f aca="false">IFERROR(VLOOKUP(A4752,'Province Map'!$A$2:$BX$77,(MATCH(B4752,'Province Map'!$B$2:$BX$2,0)+1),0),"")</f>
        <v/>
      </c>
      <c r="D4752" s="0" t="str">
        <f aca="false">IF(C4752="T","T","")</f>
        <v/>
      </c>
      <c r="E4752" s="0" t="str">
        <f aca="false">IF(D4752="T",COUNTIF($D$3:$D4752,"T"),"")</f>
        <v/>
      </c>
      <c r="F4752" s="0" t="str">
        <f aca="false">IF(C4752="S","S","")</f>
        <v/>
      </c>
      <c r="G4752" s="0" t="str">
        <f aca="false">IF(F4752="S",COUNTIF($F$3:$F4752,"S"),"")</f>
        <v/>
      </c>
      <c r="H4752" s="0" t="n">
        <f aca="false">A4752</f>
        <v>64</v>
      </c>
      <c r="I4752" s="0" t="n">
        <f aca="false">B4752</f>
        <v>25</v>
      </c>
    </row>
    <row r="4753" customFormat="false" ht="12.8" hidden="false" customHeight="false" outlineLevel="0" collapsed="false">
      <c r="A4753" s="0" t="n">
        <f aca="false">IF(B4752&lt;&gt;$D$1,A4752,A4752+1)</f>
        <v>64</v>
      </c>
      <c r="B4753" s="0" t="n">
        <f aca="false">IF(B4752&lt;&gt;$D$1,B4752+1,1)</f>
        <v>26</v>
      </c>
      <c r="C4753" s="0" t="str">
        <f aca="false">IFERROR(VLOOKUP(A4753,'Province Map'!$A$2:$BX$77,(MATCH(B4753,'Province Map'!$B$2:$BX$2,0)+1),0),"")</f>
        <v/>
      </c>
      <c r="D4753" s="0" t="str">
        <f aca="false">IF(C4753="T","T","")</f>
        <v/>
      </c>
      <c r="E4753" s="0" t="str">
        <f aca="false">IF(D4753="T",COUNTIF($D$3:$D4753,"T"),"")</f>
        <v/>
      </c>
      <c r="F4753" s="0" t="str">
        <f aca="false">IF(C4753="S","S","")</f>
        <v/>
      </c>
      <c r="G4753" s="0" t="str">
        <f aca="false">IF(F4753="S",COUNTIF($F$3:$F4753,"S"),"")</f>
        <v/>
      </c>
      <c r="H4753" s="0" t="n">
        <f aca="false">A4753</f>
        <v>64</v>
      </c>
      <c r="I4753" s="0" t="n">
        <f aca="false">B4753</f>
        <v>26</v>
      </c>
    </row>
    <row r="4754" customFormat="false" ht="12.8" hidden="false" customHeight="false" outlineLevel="0" collapsed="false">
      <c r="A4754" s="0" t="n">
        <f aca="false">IF(B4753&lt;&gt;$D$1,A4753,A4753+1)</f>
        <v>64</v>
      </c>
      <c r="B4754" s="0" t="n">
        <f aca="false">IF(B4753&lt;&gt;$D$1,B4753+1,1)</f>
        <v>27</v>
      </c>
      <c r="C4754" s="0" t="str">
        <f aca="false">IFERROR(VLOOKUP(A4754,'Province Map'!$A$2:$BX$77,(MATCH(B4754,'Province Map'!$B$2:$BX$2,0)+1),0),"")</f>
        <v/>
      </c>
      <c r="D4754" s="0" t="str">
        <f aca="false">IF(C4754="T","T","")</f>
        <v/>
      </c>
      <c r="E4754" s="0" t="str">
        <f aca="false">IF(D4754="T",COUNTIF($D$3:$D4754,"T"),"")</f>
        <v/>
      </c>
      <c r="F4754" s="0" t="str">
        <f aca="false">IF(C4754="S","S","")</f>
        <v/>
      </c>
      <c r="G4754" s="0" t="str">
        <f aca="false">IF(F4754="S",COUNTIF($F$3:$F4754,"S"),"")</f>
        <v/>
      </c>
      <c r="H4754" s="0" t="n">
        <f aca="false">A4754</f>
        <v>64</v>
      </c>
      <c r="I4754" s="0" t="n">
        <f aca="false">B4754</f>
        <v>27</v>
      </c>
    </row>
    <row r="4755" customFormat="false" ht="12.8" hidden="false" customHeight="false" outlineLevel="0" collapsed="false">
      <c r="A4755" s="0" t="n">
        <f aca="false">IF(B4754&lt;&gt;$D$1,A4754,A4754+1)</f>
        <v>64</v>
      </c>
      <c r="B4755" s="0" t="n">
        <f aca="false">IF(B4754&lt;&gt;$D$1,B4754+1,1)</f>
        <v>28</v>
      </c>
      <c r="C4755" s="0" t="str">
        <f aca="false">IFERROR(VLOOKUP(A4755,'Province Map'!$A$2:$BX$77,(MATCH(B4755,'Province Map'!$B$2:$BX$2,0)+1),0),"")</f>
        <v/>
      </c>
      <c r="D4755" s="0" t="str">
        <f aca="false">IF(C4755="T","T","")</f>
        <v/>
      </c>
      <c r="E4755" s="0" t="str">
        <f aca="false">IF(D4755="T",COUNTIF($D$3:$D4755,"T"),"")</f>
        <v/>
      </c>
      <c r="F4755" s="0" t="str">
        <f aca="false">IF(C4755="S","S","")</f>
        <v/>
      </c>
      <c r="G4755" s="0" t="str">
        <f aca="false">IF(F4755="S",COUNTIF($F$3:$F4755,"S"),"")</f>
        <v/>
      </c>
      <c r="H4755" s="0" t="n">
        <f aca="false">A4755</f>
        <v>64</v>
      </c>
      <c r="I4755" s="0" t="n">
        <f aca="false">B4755</f>
        <v>28</v>
      </c>
    </row>
    <row r="4756" customFormat="false" ht="12.8" hidden="false" customHeight="false" outlineLevel="0" collapsed="false">
      <c r="A4756" s="0" t="n">
        <f aca="false">IF(B4755&lt;&gt;$D$1,A4755,A4755+1)</f>
        <v>64</v>
      </c>
      <c r="B4756" s="0" t="n">
        <f aca="false">IF(B4755&lt;&gt;$D$1,B4755+1,1)</f>
        <v>29</v>
      </c>
      <c r="C4756" s="0" t="str">
        <f aca="false">IFERROR(VLOOKUP(A4756,'Province Map'!$A$2:$BX$77,(MATCH(B4756,'Province Map'!$B$2:$BX$2,0)+1),0),"")</f>
        <v/>
      </c>
      <c r="D4756" s="0" t="str">
        <f aca="false">IF(C4756="T","T","")</f>
        <v/>
      </c>
      <c r="E4756" s="0" t="str">
        <f aca="false">IF(D4756="T",COUNTIF($D$3:$D4756,"T"),"")</f>
        <v/>
      </c>
      <c r="F4756" s="0" t="str">
        <f aca="false">IF(C4756="S","S","")</f>
        <v/>
      </c>
      <c r="G4756" s="0" t="str">
        <f aca="false">IF(F4756="S",COUNTIF($F$3:$F4756,"S"),"")</f>
        <v/>
      </c>
      <c r="H4756" s="0" t="n">
        <f aca="false">A4756</f>
        <v>64</v>
      </c>
      <c r="I4756" s="0" t="n">
        <f aca="false">B4756</f>
        <v>29</v>
      </c>
    </row>
    <row r="4757" customFormat="false" ht="12.8" hidden="false" customHeight="false" outlineLevel="0" collapsed="false">
      <c r="A4757" s="0" t="n">
        <f aca="false">IF(B4756&lt;&gt;$D$1,A4756,A4756+1)</f>
        <v>64</v>
      </c>
      <c r="B4757" s="0" t="n">
        <f aca="false">IF(B4756&lt;&gt;$D$1,B4756+1,1)</f>
        <v>30</v>
      </c>
      <c r="C4757" s="0" t="str">
        <f aca="false">IFERROR(VLOOKUP(A4757,'Province Map'!$A$2:$BX$77,(MATCH(B4757,'Province Map'!$B$2:$BX$2,0)+1),0),"")</f>
        <v/>
      </c>
      <c r="D4757" s="0" t="str">
        <f aca="false">IF(C4757="T","T","")</f>
        <v/>
      </c>
      <c r="E4757" s="0" t="str">
        <f aca="false">IF(D4757="T",COUNTIF($D$3:$D4757,"T"),"")</f>
        <v/>
      </c>
      <c r="F4757" s="0" t="str">
        <f aca="false">IF(C4757="S","S","")</f>
        <v/>
      </c>
      <c r="G4757" s="0" t="str">
        <f aca="false">IF(F4757="S",COUNTIF($F$3:$F4757,"S"),"")</f>
        <v/>
      </c>
      <c r="H4757" s="0" t="n">
        <f aca="false">A4757</f>
        <v>64</v>
      </c>
      <c r="I4757" s="0" t="n">
        <f aca="false">B4757</f>
        <v>30</v>
      </c>
    </row>
    <row r="4758" customFormat="false" ht="12.8" hidden="false" customHeight="false" outlineLevel="0" collapsed="false">
      <c r="A4758" s="0" t="n">
        <f aca="false">IF(B4757&lt;&gt;$D$1,A4757,A4757+1)</f>
        <v>64</v>
      </c>
      <c r="B4758" s="0" t="n">
        <f aca="false">IF(B4757&lt;&gt;$D$1,B4757+1,1)</f>
        <v>31</v>
      </c>
      <c r="C4758" s="0" t="str">
        <f aca="false">IFERROR(VLOOKUP(A4758,'Province Map'!$A$2:$BX$77,(MATCH(B4758,'Province Map'!$B$2:$BX$2,0)+1),0),"")</f>
        <v/>
      </c>
      <c r="D4758" s="0" t="str">
        <f aca="false">IF(C4758="T","T","")</f>
        <v/>
      </c>
      <c r="E4758" s="0" t="str">
        <f aca="false">IF(D4758="T",COUNTIF($D$3:$D4758,"T"),"")</f>
        <v/>
      </c>
      <c r="F4758" s="0" t="str">
        <f aca="false">IF(C4758="S","S","")</f>
        <v/>
      </c>
      <c r="G4758" s="0" t="str">
        <f aca="false">IF(F4758="S",COUNTIF($F$3:$F4758,"S"),"")</f>
        <v/>
      </c>
      <c r="H4758" s="0" t="n">
        <f aca="false">A4758</f>
        <v>64</v>
      </c>
      <c r="I4758" s="0" t="n">
        <f aca="false">B4758</f>
        <v>31</v>
      </c>
    </row>
    <row r="4759" customFormat="false" ht="12.8" hidden="false" customHeight="false" outlineLevel="0" collapsed="false">
      <c r="A4759" s="0" t="n">
        <f aca="false">IF(B4758&lt;&gt;$D$1,A4758,A4758+1)</f>
        <v>64</v>
      </c>
      <c r="B4759" s="0" t="n">
        <f aca="false">IF(B4758&lt;&gt;$D$1,B4758+1,1)</f>
        <v>32</v>
      </c>
      <c r="C4759" s="0" t="str">
        <f aca="false">IFERROR(VLOOKUP(A4759,'Province Map'!$A$2:$BX$77,(MATCH(B4759,'Province Map'!$B$2:$BX$2,0)+1),0),"")</f>
        <v/>
      </c>
      <c r="D4759" s="0" t="str">
        <f aca="false">IF(C4759="T","T","")</f>
        <v/>
      </c>
      <c r="E4759" s="0" t="str">
        <f aca="false">IF(D4759="T",COUNTIF($D$3:$D4759,"T"),"")</f>
        <v/>
      </c>
      <c r="F4759" s="0" t="str">
        <f aca="false">IF(C4759="S","S","")</f>
        <v/>
      </c>
      <c r="G4759" s="0" t="str">
        <f aca="false">IF(F4759="S",COUNTIF($F$3:$F4759,"S"),"")</f>
        <v/>
      </c>
      <c r="H4759" s="0" t="n">
        <f aca="false">A4759</f>
        <v>64</v>
      </c>
      <c r="I4759" s="0" t="n">
        <f aca="false">B4759</f>
        <v>32</v>
      </c>
    </row>
    <row r="4760" customFormat="false" ht="12.8" hidden="false" customHeight="false" outlineLevel="0" collapsed="false">
      <c r="A4760" s="0" t="n">
        <f aca="false">IF(B4759&lt;&gt;$D$1,A4759,A4759+1)</f>
        <v>64</v>
      </c>
      <c r="B4760" s="0" t="n">
        <f aca="false">IF(B4759&lt;&gt;$D$1,B4759+1,1)</f>
        <v>33</v>
      </c>
      <c r="C4760" s="0" t="str">
        <f aca="false">IFERROR(VLOOKUP(A4760,'Province Map'!$A$2:$BX$77,(MATCH(B4760,'Province Map'!$B$2:$BX$2,0)+1),0),"")</f>
        <v/>
      </c>
      <c r="D4760" s="0" t="str">
        <f aca="false">IF(C4760="T","T","")</f>
        <v/>
      </c>
      <c r="E4760" s="0" t="str">
        <f aca="false">IF(D4760="T",COUNTIF($D$3:$D4760,"T"),"")</f>
        <v/>
      </c>
      <c r="F4760" s="0" t="str">
        <f aca="false">IF(C4760="S","S","")</f>
        <v/>
      </c>
      <c r="G4760" s="0" t="str">
        <f aca="false">IF(F4760="S",COUNTIF($F$3:$F4760,"S"),"")</f>
        <v/>
      </c>
      <c r="H4760" s="0" t="n">
        <f aca="false">A4760</f>
        <v>64</v>
      </c>
      <c r="I4760" s="0" t="n">
        <f aca="false">B4760</f>
        <v>33</v>
      </c>
    </row>
    <row r="4761" customFormat="false" ht="12.8" hidden="false" customHeight="false" outlineLevel="0" collapsed="false">
      <c r="A4761" s="0" t="n">
        <f aca="false">IF(B4760&lt;&gt;$D$1,A4760,A4760+1)</f>
        <v>64</v>
      </c>
      <c r="B4761" s="0" t="n">
        <f aca="false">IF(B4760&lt;&gt;$D$1,B4760+1,1)</f>
        <v>34</v>
      </c>
      <c r="C4761" s="0" t="str">
        <f aca="false">IFERROR(VLOOKUP(A4761,'Province Map'!$A$2:$BX$77,(MATCH(B4761,'Province Map'!$B$2:$BX$2,0)+1),0),"")</f>
        <v/>
      </c>
      <c r="D4761" s="0" t="str">
        <f aca="false">IF(C4761="T","T","")</f>
        <v/>
      </c>
      <c r="E4761" s="0" t="str">
        <f aca="false">IF(D4761="T",COUNTIF($D$3:$D4761,"T"),"")</f>
        <v/>
      </c>
      <c r="F4761" s="0" t="str">
        <f aca="false">IF(C4761="S","S","")</f>
        <v/>
      </c>
      <c r="G4761" s="0" t="str">
        <f aca="false">IF(F4761="S",COUNTIF($F$3:$F4761,"S"),"")</f>
        <v/>
      </c>
      <c r="H4761" s="0" t="n">
        <f aca="false">A4761</f>
        <v>64</v>
      </c>
      <c r="I4761" s="0" t="n">
        <f aca="false">B4761</f>
        <v>34</v>
      </c>
    </row>
    <row r="4762" customFormat="false" ht="12.8" hidden="false" customHeight="false" outlineLevel="0" collapsed="false">
      <c r="A4762" s="0" t="n">
        <f aca="false">IF(B4761&lt;&gt;$D$1,A4761,A4761+1)</f>
        <v>64</v>
      </c>
      <c r="B4762" s="0" t="n">
        <f aca="false">IF(B4761&lt;&gt;$D$1,B4761+1,1)</f>
        <v>35</v>
      </c>
      <c r="C4762" s="0" t="str">
        <f aca="false">IFERROR(VLOOKUP(A4762,'Province Map'!$A$2:$BX$77,(MATCH(B4762,'Province Map'!$B$2:$BX$2,0)+1),0),"")</f>
        <v/>
      </c>
      <c r="D4762" s="0" t="str">
        <f aca="false">IF(C4762="T","T","")</f>
        <v/>
      </c>
      <c r="E4762" s="0" t="str">
        <f aca="false">IF(D4762="T",COUNTIF($D$3:$D4762,"T"),"")</f>
        <v/>
      </c>
      <c r="F4762" s="0" t="str">
        <f aca="false">IF(C4762="S","S","")</f>
        <v/>
      </c>
      <c r="G4762" s="0" t="str">
        <f aca="false">IF(F4762="S",COUNTIF($F$3:$F4762,"S"),"")</f>
        <v/>
      </c>
      <c r="H4762" s="0" t="n">
        <f aca="false">A4762</f>
        <v>64</v>
      </c>
      <c r="I4762" s="0" t="n">
        <f aca="false">B4762</f>
        <v>35</v>
      </c>
    </row>
    <row r="4763" customFormat="false" ht="12.8" hidden="false" customHeight="false" outlineLevel="0" collapsed="false">
      <c r="A4763" s="0" t="n">
        <f aca="false">IF(B4762&lt;&gt;$D$1,A4762,A4762+1)</f>
        <v>64</v>
      </c>
      <c r="B4763" s="0" t="n">
        <f aca="false">IF(B4762&lt;&gt;$D$1,B4762+1,1)</f>
        <v>36</v>
      </c>
      <c r="C4763" s="0" t="str">
        <f aca="false">IFERROR(VLOOKUP(A4763,'Province Map'!$A$2:$BX$77,(MATCH(B4763,'Province Map'!$B$2:$BX$2,0)+1),0),"")</f>
        <v/>
      </c>
      <c r="D4763" s="0" t="str">
        <f aca="false">IF(C4763="T","T","")</f>
        <v/>
      </c>
      <c r="E4763" s="0" t="str">
        <f aca="false">IF(D4763="T",COUNTIF($D$3:$D4763,"T"),"")</f>
        <v/>
      </c>
      <c r="F4763" s="0" t="str">
        <f aca="false">IF(C4763="S","S","")</f>
        <v/>
      </c>
      <c r="G4763" s="0" t="str">
        <f aca="false">IF(F4763="S",COUNTIF($F$3:$F4763,"S"),"")</f>
        <v/>
      </c>
      <c r="H4763" s="0" t="n">
        <f aca="false">A4763</f>
        <v>64</v>
      </c>
      <c r="I4763" s="0" t="n">
        <f aca="false">B4763</f>
        <v>36</v>
      </c>
    </row>
    <row r="4764" customFormat="false" ht="12.8" hidden="false" customHeight="false" outlineLevel="0" collapsed="false">
      <c r="A4764" s="0" t="n">
        <f aca="false">IF(B4763&lt;&gt;$D$1,A4763,A4763+1)</f>
        <v>64</v>
      </c>
      <c r="B4764" s="0" t="n">
        <f aca="false">IF(B4763&lt;&gt;$D$1,B4763+1,1)</f>
        <v>37</v>
      </c>
      <c r="C4764" s="0" t="str">
        <f aca="false">IFERROR(VLOOKUP(A4764,'Province Map'!$A$2:$BX$77,(MATCH(B4764,'Province Map'!$B$2:$BX$2,0)+1),0),"")</f>
        <v/>
      </c>
      <c r="D4764" s="0" t="str">
        <f aca="false">IF(C4764="T","T","")</f>
        <v/>
      </c>
      <c r="E4764" s="0" t="str">
        <f aca="false">IF(D4764="T",COUNTIF($D$3:$D4764,"T"),"")</f>
        <v/>
      </c>
      <c r="F4764" s="0" t="str">
        <f aca="false">IF(C4764="S","S","")</f>
        <v/>
      </c>
      <c r="G4764" s="0" t="str">
        <f aca="false">IF(F4764="S",COUNTIF($F$3:$F4764,"S"),"")</f>
        <v/>
      </c>
      <c r="H4764" s="0" t="n">
        <f aca="false">A4764</f>
        <v>64</v>
      </c>
      <c r="I4764" s="0" t="n">
        <f aca="false">B4764</f>
        <v>37</v>
      </c>
    </row>
    <row r="4765" customFormat="false" ht="12.8" hidden="false" customHeight="false" outlineLevel="0" collapsed="false">
      <c r="A4765" s="0" t="n">
        <f aca="false">IF(B4764&lt;&gt;$D$1,A4764,A4764+1)</f>
        <v>64</v>
      </c>
      <c r="B4765" s="0" t="n">
        <f aca="false">IF(B4764&lt;&gt;$D$1,B4764+1,1)</f>
        <v>38</v>
      </c>
      <c r="C4765" s="0" t="str">
        <f aca="false">IFERROR(VLOOKUP(A4765,'Province Map'!$A$2:$BX$77,(MATCH(B4765,'Province Map'!$B$2:$BX$2,0)+1),0),"")</f>
        <v/>
      </c>
      <c r="D4765" s="0" t="str">
        <f aca="false">IF(C4765="T","T","")</f>
        <v/>
      </c>
      <c r="E4765" s="0" t="str">
        <f aca="false">IF(D4765="T",COUNTIF($D$3:$D4765,"T"),"")</f>
        <v/>
      </c>
      <c r="F4765" s="0" t="str">
        <f aca="false">IF(C4765="S","S","")</f>
        <v/>
      </c>
      <c r="G4765" s="0" t="str">
        <f aca="false">IF(F4765="S",COUNTIF($F$3:$F4765,"S"),"")</f>
        <v/>
      </c>
      <c r="H4765" s="0" t="n">
        <f aca="false">A4765</f>
        <v>64</v>
      </c>
      <c r="I4765" s="0" t="n">
        <f aca="false">B4765</f>
        <v>38</v>
      </c>
    </row>
    <row r="4766" customFormat="false" ht="12.8" hidden="false" customHeight="false" outlineLevel="0" collapsed="false">
      <c r="A4766" s="0" t="n">
        <f aca="false">IF(B4765&lt;&gt;$D$1,A4765,A4765+1)</f>
        <v>64</v>
      </c>
      <c r="B4766" s="0" t="n">
        <f aca="false">IF(B4765&lt;&gt;$D$1,B4765+1,1)</f>
        <v>39</v>
      </c>
      <c r="C4766" s="0" t="str">
        <f aca="false">IFERROR(VLOOKUP(A4766,'Province Map'!$A$2:$BX$77,(MATCH(B4766,'Province Map'!$B$2:$BX$2,0)+1),0),"")</f>
        <v/>
      </c>
      <c r="D4766" s="0" t="str">
        <f aca="false">IF(C4766="T","T","")</f>
        <v/>
      </c>
      <c r="E4766" s="0" t="str">
        <f aca="false">IF(D4766="T",COUNTIF($D$3:$D4766,"T"),"")</f>
        <v/>
      </c>
      <c r="F4766" s="0" t="str">
        <f aca="false">IF(C4766="S","S","")</f>
        <v/>
      </c>
      <c r="G4766" s="0" t="str">
        <f aca="false">IF(F4766="S",COUNTIF($F$3:$F4766,"S"),"")</f>
        <v/>
      </c>
      <c r="H4766" s="0" t="n">
        <f aca="false">A4766</f>
        <v>64</v>
      </c>
      <c r="I4766" s="0" t="n">
        <f aca="false">B4766</f>
        <v>39</v>
      </c>
    </row>
    <row r="4767" customFormat="false" ht="12.8" hidden="false" customHeight="false" outlineLevel="0" collapsed="false">
      <c r="A4767" s="0" t="n">
        <f aca="false">IF(B4766&lt;&gt;$D$1,A4766,A4766+1)</f>
        <v>64</v>
      </c>
      <c r="B4767" s="0" t="n">
        <f aca="false">IF(B4766&lt;&gt;$D$1,B4766+1,1)</f>
        <v>40</v>
      </c>
      <c r="C4767" s="0" t="str">
        <f aca="false">IFERROR(VLOOKUP(A4767,'Province Map'!$A$2:$BX$77,(MATCH(B4767,'Province Map'!$B$2:$BX$2,0)+1),0),"")</f>
        <v/>
      </c>
      <c r="D4767" s="0" t="str">
        <f aca="false">IF(C4767="T","T","")</f>
        <v/>
      </c>
      <c r="E4767" s="0" t="str">
        <f aca="false">IF(D4767="T",COUNTIF($D$3:$D4767,"T"),"")</f>
        <v/>
      </c>
      <c r="F4767" s="0" t="str">
        <f aca="false">IF(C4767="S","S","")</f>
        <v/>
      </c>
      <c r="G4767" s="0" t="str">
        <f aca="false">IF(F4767="S",COUNTIF($F$3:$F4767,"S"),"")</f>
        <v/>
      </c>
      <c r="H4767" s="0" t="n">
        <f aca="false">A4767</f>
        <v>64</v>
      </c>
      <c r="I4767" s="0" t="n">
        <f aca="false">B4767</f>
        <v>40</v>
      </c>
    </row>
    <row r="4768" customFormat="false" ht="12.8" hidden="false" customHeight="false" outlineLevel="0" collapsed="false">
      <c r="A4768" s="0" t="n">
        <f aca="false">IF(B4767&lt;&gt;$D$1,A4767,A4767+1)</f>
        <v>64</v>
      </c>
      <c r="B4768" s="0" t="n">
        <f aca="false">IF(B4767&lt;&gt;$D$1,B4767+1,1)</f>
        <v>41</v>
      </c>
      <c r="C4768" s="0" t="str">
        <f aca="false">IFERROR(VLOOKUP(A4768,'Province Map'!$A$2:$BX$77,(MATCH(B4768,'Province Map'!$B$2:$BX$2,0)+1),0),"")</f>
        <v/>
      </c>
      <c r="D4768" s="0" t="str">
        <f aca="false">IF(C4768="T","T","")</f>
        <v/>
      </c>
      <c r="E4768" s="0" t="str">
        <f aca="false">IF(D4768="T",COUNTIF($D$3:$D4768,"T"),"")</f>
        <v/>
      </c>
      <c r="F4768" s="0" t="str">
        <f aca="false">IF(C4768="S","S","")</f>
        <v/>
      </c>
      <c r="G4768" s="0" t="str">
        <f aca="false">IF(F4768="S",COUNTIF($F$3:$F4768,"S"),"")</f>
        <v/>
      </c>
      <c r="H4768" s="0" t="n">
        <f aca="false">A4768</f>
        <v>64</v>
      </c>
      <c r="I4768" s="0" t="n">
        <f aca="false">B4768</f>
        <v>41</v>
      </c>
    </row>
    <row r="4769" customFormat="false" ht="12.8" hidden="false" customHeight="false" outlineLevel="0" collapsed="false">
      <c r="A4769" s="0" t="n">
        <f aca="false">IF(B4768&lt;&gt;$D$1,A4768,A4768+1)</f>
        <v>64</v>
      </c>
      <c r="B4769" s="0" t="n">
        <f aca="false">IF(B4768&lt;&gt;$D$1,B4768+1,1)</f>
        <v>42</v>
      </c>
      <c r="C4769" s="0" t="str">
        <f aca="false">IFERROR(VLOOKUP(A4769,'Province Map'!$A$2:$BX$77,(MATCH(B4769,'Province Map'!$B$2:$BX$2,0)+1),0),"")</f>
        <v/>
      </c>
      <c r="D4769" s="0" t="str">
        <f aca="false">IF(C4769="T","T","")</f>
        <v/>
      </c>
      <c r="E4769" s="0" t="str">
        <f aca="false">IF(D4769="T",COUNTIF($D$3:$D4769,"T"),"")</f>
        <v/>
      </c>
      <c r="F4769" s="0" t="str">
        <f aca="false">IF(C4769="S","S","")</f>
        <v/>
      </c>
      <c r="G4769" s="0" t="str">
        <f aca="false">IF(F4769="S",COUNTIF($F$3:$F4769,"S"),"")</f>
        <v/>
      </c>
      <c r="H4769" s="0" t="n">
        <f aca="false">A4769</f>
        <v>64</v>
      </c>
      <c r="I4769" s="0" t="n">
        <f aca="false">B4769</f>
        <v>42</v>
      </c>
    </row>
    <row r="4770" customFormat="false" ht="12.8" hidden="false" customHeight="false" outlineLevel="0" collapsed="false">
      <c r="A4770" s="0" t="n">
        <f aca="false">IF(B4769&lt;&gt;$D$1,A4769,A4769+1)</f>
        <v>64</v>
      </c>
      <c r="B4770" s="0" t="n">
        <f aca="false">IF(B4769&lt;&gt;$D$1,B4769+1,1)</f>
        <v>43</v>
      </c>
      <c r="C4770" s="0" t="str">
        <f aca="false">IFERROR(VLOOKUP(A4770,'Province Map'!$A$2:$BX$77,(MATCH(B4770,'Province Map'!$B$2:$BX$2,0)+1),0),"")</f>
        <v/>
      </c>
      <c r="D4770" s="0" t="str">
        <f aca="false">IF(C4770="T","T","")</f>
        <v/>
      </c>
      <c r="E4770" s="0" t="str">
        <f aca="false">IF(D4770="T",COUNTIF($D$3:$D4770,"T"),"")</f>
        <v/>
      </c>
      <c r="F4770" s="0" t="str">
        <f aca="false">IF(C4770="S","S","")</f>
        <v/>
      </c>
      <c r="G4770" s="0" t="str">
        <f aca="false">IF(F4770="S",COUNTIF($F$3:$F4770,"S"),"")</f>
        <v/>
      </c>
      <c r="H4770" s="0" t="n">
        <f aca="false">A4770</f>
        <v>64</v>
      </c>
      <c r="I4770" s="0" t="n">
        <f aca="false">B4770</f>
        <v>43</v>
      </c>
    </row>
    <row r="4771" customFormat="false" ht="12.8" hidden="false" customHeight="false" outlineLevel="0" collapsed="false">
      <c r="A4771" s="0" t="n">
        <f aca="false">IF(B4770&lt;&gt;$D$1,A4770,A4770+1)</f>
        <v>64</v>
      </c>
      <c r="B4771" s="0" t="n">
        <f aca="false">IF(B4770&lt;&gt;$D$1,B4770+1,1)</f>
        <v>44</v>
      </c>
      <c r="C4771" s="0" t="str">
        <f aca="false">IFERROR(VLOOKUP(A4771,'Province Map'!$A$2:$BX$77,(MATCH(B4771,'Province Map'!$B$2:$BX$2,0)+1),0),"")</f>
        <v/>
      </c>
      <c r="D4771" s="0" t="str">
        <f aca="false">IF(C4771="T","T","")</f>
        <v/>
      </c>
      <c r="E4771" s="0" t="str">
        <f aca="false">IF(D4771="T",COUNTIF($D$3:$D4771,"T"),"")</f>
        <v/>
      </c>
      <c r="F4771" s="0" t="str">
        <f aca="false">IF(C4771="S","S","")</f>
        <v/>
      </c>
      <c r="G4771" s="0" t="str">
        <f aca="false">IF(F4771="S",COUNTIF($F$3:$F4771,"S"),"")</f>
        <v/>
      </c>
      <c r="H4771" s="0" t="n">
        <f aca="false">A4771</f>
        <v>64</v>
      </c>
      <c r="I4771" s="0" t="n">
        <f aca="false">B4771</f>
        <v>44</v>
      </c>
    </row>
    <row r="4772" customFormat="false" ht="12.8" hidden="false" customHeight="false" outlineLevel="0" collapsed="false">
      <c r="A4772" s="0" t="n">
        <f aca="false">IF(B4771&lt;&gt;$D$1,A4771,A4771+1)</f>
        <v>64</v>
      </c>
      <c r="B4772" s="0" t="n">
        <f aca="false">IF(B4771&lt;&gt;$D$1,B4771+1,1)</f>
        <v>45</v>
      </c>
      <c r="C4772" s="0" t="str">
        <f aca="false">IFERROR(VLOOKUP(A4772,'Province Map'!$A$2:$BX$77,(MATCH(B4772,'Province Map'!$B$2:$BX$2,0)+1),0),"")</f>
        <v/>
      </c>
      <c r="D4772" s="0" t="str">
        <f aca="false">IF(C4772="T","T","")</f>
        <v/>
      </c>
      <c r="E4772" s="0" t="str">
        <f aca="false">IF(D4772="T",COUNTIF($D$3:$D4772,"T"),"")</f>
        <v/>
      </c>
      <c r="F4772" s="0" t="str">
        <f aca="false">IF(C4772="S","S","")</f>
        <v/>
      </c>
      <c r="G4772" s="0" t="str">
        <f aca="false">IF(F4772="S",COUNTIF($F$3:$F4772,"S"),"")</f>
        <v/>
      </c>
      <c r="H4772" s="0" t="n">
        <f aca="false">A4772</f>
        <v>64</v>
      </c>
      <c r="I4772" s="0" t="n">
        <f aca="false">B4772</f>
        <v>45</v>
      </c>
    </row>
    <row r="4773" customFormat="false" ht="12.8" hidden="false" customHeight="false" outlineLevel="0" collapsed="false">
      <c r="A4773" s="0" t="n">
        <f aca="false">IF(B4772&lt;&gt;$D$1,A4772,A4772+1)</f>
        <v>64</v>
      </c>
      <c r="B4773" s="0" t="n">
        <f aca="false">IF(B4772&lt;&gt;$D$1,B4772+1,1)</f>
        <v>46</v>
      </c>
      <c r="C4773" s="0" t="str">
        <f aca="false">IFERROR(VLOOKUP(A4773,'Province Map'!$A$2:$BX$77,(MATCH(B4773,'Province Map'!$B$2:$BX$2,0)+1),0),"")</f>
        <v/>
      </c>
      <c r="D4773" s="0" t="str">
        <f aca="false">IF(C4773="T","T","")</f>
        <v/>
      </c>
      <c r="E4773" s="0" t="str">
        <f aca="false">IF(D4773="T",COUNTIF($D$3:$D4773,"T"),"")</f>
        <v/>
      </c>
      <c r="F4773" s="0" t="str">
        <f aca="false">IF(C4773="S","S","")</f>
        <v/>
      </c>
      <c r="G4773" s="0" t="str">
        <f aca="false">IF(F4773="S",COUNTIF($F$3:$F4773,"S"),"")</f>
        <v/>
      </c>
      <c r="H4773" s="0" t="n">
        <f aca="false">A4773</f>
        <v>64</v>
      </c>
      <c r="I4773" s="0" t="n">
        <f aca="false">B4773</f>
        <v>46</v>
      </c>
    </row>
    <row r="4774" customFormat="false" ht="12.8" hidden="false" customHeight="false" outlineLevel="0" collapsed="false">
      <c r="A4774" s="0" t="n">
        <f aca="false">IF(B4773&lt;&gt;$D$1,A4773,A4773+1)</f>
        <v>64</v>
      </c>
      <c r="B4774" s="0" t="n">
        <f aca="false">IF(B4773&lt;&gt;$D$1,B4773+1,1)</f>
        <v>47</v>
      </c>
      <c r="C4774" s="0" t="str">
        <f aca="false">IFERROR(VLOOKUP(A4774,'Province Map'!$A$2:$BX$77,(MATCH(B4774,'Province Map'!$B$2:$BX$2,0)+1),0),"")</f>
        <v/>
      </c>
      <c r="D4774" s="0" t="str">
        <f aca="false">IF(C4774="T","T","")</f>
        <v/>
      </c>
      <c r="E4774" s="0" t="str">
        <f aca="false">IF(D4774="T",COUNTIF($D$3:$D4774,"T"),"")</f>
        <v/>
      </c>
      <c r="F4774" s="0" t="str">
        <f aca="false">IF(C4774="S","S","")</f>
        <v/>
      </c>
      <c r="G4774" s="0" t="str">
        <f aca="false">IF(F4774="S",COUNTIF($F$3:$F4774,"S"),"")</f>
        <v/>
      </c>
      <c r="H4774" s="0" t="n">
        <f aca="false">A4774</f>
        <v>64</v>
      </c>
      <c r="I4774" s="0" t="n">
        <f aca="false">B4774</f>
        <v>47</v>
      </c>
    </row>
    <row r="4775" customFormat="false" ht="12.8" hidden="false" customHeight="false" outlineLevel="0" collapsed="false">
      <c r="A4775" s="0" t="n">
        <f aca="false">IF(B4774&lt;&gt;$D$1,A4774,A4774+1)</f>
        <v>64</v>
      </c>
      <c r="B4775" s="0" t="n">
        <f aca="false">IF(B4774&lt;&gt;$D$1,B4774+1,1)</f>
        <v>48</v>
      </c>
      <c r="C4775" s="0" t="str">
        <f aca="false">IFERROR(VLOOKUP(A4775,'Province Map'!$A$2:$BX$77,(MATCH(B4775,'Province Map'!$B$2:$BX$2,0)+1),0),"")</f>
        <v/>
      </c>
      <c r="D4775" s="0" t="str">
        <f aca="false">IF(C4775="T","T","")</f>
        <v/>
      </c>
      <c r="E4775" s="0" t="str">
        <f aca="false">IF(D4775="T",COUNTIF($D$3:$D4775,"T"),"")</f>
        <v/>
      </c>
      <c r="F4775" s="0" t="str">
        <f aca="false">IF(C4775="S","S","")</f>
        <v/>
      </c>
      <c r="G4775" s="0" t="str">
        <f aca="false">IF(F4775="S",COUNTIF($F$3:$F4775,"S"),"")</f>
        <v/>
      </c>
      <c r="H4775" s="0" t="n">
        <f aca="false">A4775</f>
        <v>64</v>
      </c>
      <c r="I4775" s="0" t="n">
        <f aca="false">B4775</f>
        <v>48</v>
      </c>
    </row>
    <row r="4776" customFormat="false" ht="12.8" hidden="false" customHeight="false" outlineLevel="0" collapsed="false">
      <c r="A4776" s="0" t="n">
        <f aca="false">IF(B4775&lt;&gt;$D$1,A4775,A4775+1)</f>
        <v>64</v>
      </c>
      <c r="B4776" s="0" t="n">
        <f aca="false">IF(B4775&lt;&gt;$D$1,B4775+1,1)</f>
        <v>49</v>
      </c>
      <c r="C4776" s="0" t="str">
        <f aca="false">IFERROR(VLOOKUP(A4776,'Province Map'!$A$2:$BX$77,(MATCH(B4776,'Province Map'!$B$2:$BX$2,0)+1),0),"")</f>
        <v/>
      </c>
      <c r="D4776" s="0" t="str">
        <f aca="false">IF(C4776="T","T","")</f>
        <v/>
      </c>
      <c r="E4776" s="0" t="str">
        <f aca="false">IF(D4776="T",COUNTIF($D$3:$D4776,"T"),"")</f>
        <v/>
      </c>
      <c r="F4776" s="0" t="str">
        <f aca="false">IF(C4776="S","S","")</f>
        <v/>
      </c>
      <c r="G4776" s="0" t="str">
        <f aca="false">IF(F4776="S",COUNTIF($F$3:$F4776,"S"),"")</f>
        <v/>
      </c>
      <c r="H4776" s="0" t="n">
        <f aca="false">A4776</f>
        <v>64</v>
      </c>
      <c r="I4776" s="0" t="n">
        <f aca="false">B4776</f>
        <v>49</v>
      </c>
    </row>
    <row r="4777" customFormat="false" ht="12.8" hidden="false" customHeight="false" outlineLevel="0" collapsed="false">
      <c r="A4777" s="0" t="n">
        <f aca="false">IF(B4776&lt;&gt;$D$1,A4776,A4776+1)</f>
        <v>64</v>
      </c>
      <c r="B4777" s="0" t="n">
        <f aca="false">IF(B4776&lt;&gt;$D$1,B4776+1,1)</f>
        <v>50</v>
      </c>
      <c r="C4777" s="0" t="str">
        <f aca="false">IFERROR(VLOOKUP(A4777,'Province Map'!$A$2:$BX$77,(MATCH(B4777,'Province Map'!$B$2:$BX$2,0)+1),0),"")</f>
        <v/>
      </c>
      <c r="D4777" s="0" t="str">
        <f aca="false">IF(C4777="T","T","")</f>
        <v/>
      </c>
      <c r="E4777" s="0" t="str">
        <f aca="false">IF(D4777="T",COUNTIF($D$3:$D4777,"T"),"")</f>
        <v/>
      </c>
      <c r="F4777" s="0" t="str">
        <f aca="false">IF(C4777="S","S","")</f>
        <v/>
      </c>
      <c r="G4777" s="0" t="str">
        <f aca="false">IF(F4777="S",COUNTIF($F$3:$F4777,"S"),"")</f>
        <v/>
      </c>
      <c r="H4777" s="0" t="n">
        <f aca="false">A4777</f>
        <v>64</v>
      </c>
      <c r="I4777" s="0" t="n">
        <f aca="false">B4777</f>
        <v>50</v>
      </c>
    </row>
    <row r="4778" customFormat="false" ht="12.8" hidden="false" customHeight="false" outlineLevel="0" collapsed="false">
      <c r="A4778" s="0" t="n">
        <f aca="false">IF(B4777&lt;&gt;$D$1,A4777,A4777+1)</f>
        <v>64</v>
      </c>
      <c r="B4778" s="0" t="n">
        <f aca="false">IF(B4777&lt;&gt;$D$1,B4777+1,1)</f>
        <v>51</v>
      </c>
      <c r="C4778" s="0" t="str">
        <f aca="false">IFERROR(VLOOKUP(A4778,'Province Map'!$A$2:$BX$77,(MATCH(B4778,'Province Map'!$B$2:$BX$2,0)+1),0),"")</f>
        <v/>
      </c>
      <c r="D4778" s="0" t="str">
        <f aca="false">IF(C4778="T","T","")</f>
        <v/>
      </c>
      <c r="E4778" s="0" t="str">
        <f aca="false">IF(D4778="T",COUNTIF($D$3:$D4778,"T"),"")</f>
        <v/>
      </c>
      <c r="F4778" s="0" t="str">
        <f aca="false">IF(C4778="S","S","")</f>
        <v/>
      </c>
      <c r="G4778" s="0" t="str">
        <f aca="false">IF(F4778="S",COUNTIF($F$3:$F4778,"S"),"")</f>
        <v/>
      </c>
      <c r="H4778" s="0" t="n">
        <f aca="false">A4778</f>
        <v>64</v>
      </c>
      <c r="I4778" s="0" t="n">
        <f aca="false">B4778</f>
        <v>51</v>
      </c>
    </row>
    <row r="4779" customFormat="false" ht="12.8" hidden="false" customHeight="false" outlineLevel="0" collapsed="false">
      <c r="A4779" s="0" t="n">
        <f aca="false">IF(B4778&lt;&gt;$D$1,A4778,A4778+1)</f>
        <v>64</v>
      </c>
      <c r="B4779" s="0" t="n">
        <f aca="false">IF(B4778&lt;&gt;$D$1,B4778+1,1)</f>
        <v>52</v>
      </c>
      <c r="C4779" s="0" t="str">
        <f aca="false">IFERROR(VLOOKUP(A4779,'Province Map'!$A$2:$BX$77,(MATCH(B4779,'Province Map'!$B$2:$BX$2,0)+1),0),"")</f>
        <v/>
      </c>
      <c r="D4779" s="0" t="str">
        <f aca="false">IF(C4779="T","T","")</f>
        <v/>
      </c>
      <c r="E4779" s="0" t="str">
        <f aca="false">IF(D4779="T",COUNTIF($D$3:$D4779,"T"),"")</f>
        <v/>
      </c>
      <c r="F4779" s="0" t="str">
        <f aca="false">IF(C4779="S","S","")</f>
        <v/>
      </c>
      <c r="G4779" s="0" t="str">
        <f aca="false">IF(F4779="S",COUNTIF($F$3:$F4779,"S"),"")</f>
        <v/>
      </c>
      <c r="H4779" s="0" t="n">
        <f aca="false">A4779</f>
        <v>64</v>
      </c>
      <c r="I4779" s="0" t="n">
        <f aca="false">B4779</f>
        <v>52</v>
      </c>
    </row>
    <row r="4780" customFormat="false" ht="12.8" hidden="false" customHeight="false" outlineLevel="0" collapsed="false">
      <c r="A4780" s="0" t="n">
        <f aca="false">IF(B4779&lt;&gt;$D$1,A4779,A4779+1)</f>
        <v>64</v>
      </c>
      <c r="B4780" s="0" t="n">
        <f aca="false">IF(B4779&lt;&gt;$D$1,B4779+1,1)</f>
        <v>53</v>
      </c>
      <c r="C4780" s="0" t="str">
        <f aca="false">IFERROR(VLOOKUP(A4780,'Province Map'!$A$2:$BX$77,(MATCH(B4780,'Province Map'!$B$2:$BX$2,0)+1),0),"")</f>
        <v/>
      </c>
      <c r="D4780" s="0" t="str">
        <f aca="false">IF(C4780="T","T","")</f>
        <v/>
      </c>
      <c r="E4780" s="0" t="str">
        <f aca="false">IF(D4780="T",COUNTIF($D$3:$D4780,"T"),"")</f>
        <v/>
      </c>
      <c r="F4780" s="0" t="str">
        <f aca="false">IF(C4780="S","S","")</f>
        <v/>
      </c>
      <c r="G4780" s="0" t="str">
        <f aca="false">IF(F4780="S",COUNTIF($F$3:$F4780,"S"),"")</f>
        <v/>
      </c>
      <c r="H4780" s="0" t="n">
        <f aca="false">A4780</f>
        <v>64</v>
      </c>
      <c r="I4780" s="0" t="n">
        <f aca="false">B4780</f>
        <v>53</v>
      </c>
    </row>
    <row r="4781" customFormat="false" ht="12.8" hidden="false" customHeight="false" outlineLevel="0" collapsed="false">
      <c r="A4781" s="0" t="n">
        <f aca="false">IF(B4780&lt;&gt;$D$1,A4780,A4780+1)</f>
        <v>64</v>
      </c>
      <c r="B4781" s="0" t="n">
        <f aca="false">IF(B4780&lt;&gt;$D$1,B4780+1,1)</f>
        <v>54</v>
      </c>
      <c r="C4781" s="0" t="str">
        <f aca="false">IFERROR(VLOOKUP(A4781,'Province Map'!$A$2:$BX$77,(MATCH(B4781,'Province Map'!$B$2:$BX$2,0)+1),0),"")</f>
        <v/>
      </c>
      <c r="D4781" s="0" t="str">
        <f aca="false">IF(C4781="T","T","")</f>
        <v/>
      </c>
      <c r="E4781" s="0" t="str">
        <f aca="false">IF(D4781="T",COUNTIF($D$3:$D4781,"T"),"")</f>
        <v/>
      </c>
      <c r="F4781" s="0" t="str">
        <f aca="false">IF(C4781="S","S","")</f>
        <v/>
      </c>
      <c r="G4781" s="0" t="str">
        <f aca="false">IF(F4781="S",COUNTIF($F$3:$F4781,"S"),"")</f>
        <v/>
      </c>
      <c r="H4781" s="0" t="n">
        <f aca="false">A4781</f>
        <v>64</v>
      </c>
      <c r="I4781" s="0" t="n">
        <f aca="false">B4781</f>
        <v>54</v>
      </c>
    </row>
    <row r="4782" customFormat="false" ht="12.8" hidden="false" customHeight="false" outlineLevel="0" collapsed="false">
      <c r="A4782" s="0" t="n">
        <f aca="false">IF(B4781&lt;&gt;$D$1,A4781,A4781+1)</f>
        <v>64</v>
      </c>
      <c r="B4782" s="0" t="n">
        <f aca="false">IF(B4781&lt;&gt;$D$1,B4781+1,1)</f>
        <v>55</v>
      </c>
      <c r="C4782" s="0" t="str">
        <f aca="false">IFERROR(VLOOKUP(A4782,'Province Map'!$A$2:$BX$77,(MATCH(B4782,'Province Map'!$B$2:$BX$2,0)+1),0),"")</f>
        <v/>
      </c>
      <c r="D4782" s="0" t="str">
        <f aca="false">IF(C4782="T","T","")</f>
        <v/>
      </c>
      <c r="E4782" s="0" t="str">
        <f aca="false">IF(D4782="T",COUNTIF($D$3:$D4782,"T"),"")</f>
        <v/>
      </c>
      <c r="F4782" s="0" t="str">
        <f aca="false">IF(C4782="S","S","")</f>
        <v/>
      </c>
      <c r="G4782" s="0" t="str">
        <f aca="false">IF(F4782="S",COUNTIF($F$3:$F4782,"S"),"")</f>
        <v/>
      </c>
      <c r="H4782" s="0" t="n">
        <f aca="false">A4782</f>
        <v>64</v>
      </c>
      <c r="I4782" s="0" t="n">
        <f aca="false">B4782</f>
        <v>55</v>
      </c>
    </row>
    <row r="4783" customFormat="false" ht="12.8" hidden="false" customHeight="false" outlineLevel="0" collapsed="false">
      <c r="A4783" s="0" t="n">
        <f aca="false">IF(B4782&lt;&gt;$D$1,A4782,A4782+1)</f>
        <v>64</v>
      </c>
      <c r="B4783" s="0" t="n">
        <f aca="false">IF(B4782&lt;&gt;$D$1,B4782+1,1)</f>
        <v>56</v>
      </c>
      <c r="C4783" s="0" t="str">
        <f aca="false">IFERROR(VLOOKUP(A4783,'Province Map'!$A$2:$BX$77,(MATCH(B4783,'Province Map'!$B$2:$BX$2,0)+1),0),"")</f>
        <v/>
      </c>
      <c r="D4783" s="0" t="str">
        <f aca="false">IF(C4783="T","T","")</f>
        <v/>
      </c>
      <c r="E4783" s="0" t="str">
        <f aca="false">IF(D4783="T",COUNTIF($D$3:$D4783,"T"),"")</f>
        <v/>
      </c>
      <c r="F4783" s="0" t="str">
        <f aca="false">IF(C4783="S","S","")</f>
        <v/>
      </c>
      <c r="G4783" s="0" t="str">
        <f aca="false">IF(F4783="S",COUNTIF($F$3:$F4783,"S"),"")</f>
        <v/>
      </c>
      <c r="H4783" s="0" t="n">
        <f aca="false">A4783</f>
        <v>64</v>
      </c>
      <c r="I4783" s="0" t="n">
        <f aca="false">B4783</f>
        <v>56</v>
      </c>
    </row>
    <row r="4784" customFormat="false" ht="12.8" hidden="false" customHeight="false" outlineLevel="0" collapsed="false">
      <c r="A4784" s="0" t="n">
        <f aca="false">IF(B4783&lt;&gt;$D$1,A4783,A4783+1)</f>
        <v>64</v>
      </c>
      <c r="B4784" s="0" t="n">
        <f aca="false">IF(B4783&lt;&gt;$D$1,B4783+1,1)</f>
        <v>57</v>
      </c>
      <c r="C4784" s="0" t="str">
        <f aca="false">IFERROR(VLOOKUP(A4784,'Province Map'!$A$2:$BX$77,(MATCH(B4784,'Province Map'!$B$2:$BX$2,0)+1),0),"")</f>
        <v/>
      </c>
      <c r="D4784" s="0" t="str">
        <f aca="false">IF(C4784="T","T","")</f>
        <v/>
      </c>
      <c r="E4784" s="0" t="str">
        <f aca="false">IF(D4784="T",COUNTIF($D$3:$D4784,"T"),"")</f>
        <v/>
      </c>
      <c r="F4784" s="0" t="str">
        <f aca="false">IF(C4784="S","S","")</f>
        <v/>
      </c>
      <c r="G4784" s="0" t="str">
        <f aca="false">IF(F4784="S",COUNTIF($F$3:$F4784,"S"),"")</f>
        <v/>
      </c>
      <c r="H4784" s="0" t="n">
        <f aca="false">A4784</f>
        <v>64</v>
      </c>
      <c r="I4784" s="0" t="n">
        <f aca="false">B4784</f>
        <v>57</v>
      </c>
    </row>
    <row r="4785" customFormat="false" ht="12.8" hidden="false" customHeight="false" outlineLevel="0" collapsed="false">
      <c r="A4785" s="0" t="n">
        <f aca="false">IF(B4784&lt;&gt;$D$1,A4784,A4784+1)</f>
        <v>64</v>
      </c>
      <c r="B4785" s="0" t="n">
        <f aca="false">IF(B4784&lt;&gt;$D$1,B4784+1,1)</f>
        <v>58</v>
      </c>
      <c r="C4785" s="0" t="str">
        <f aca="false">IFERROR(VLOOKUP(A4785,'Province Map'!$A$2:$BX$77,(MATCH(B4785,'Province Map'!$B$2:$BX$2,0)+1),0),"")</f>
        <v/>
      </c>
      <c r="D4785" s="0" t="str">
        <f aca="false">IF(C4785="T","T","")</f>
        <v/>
      </c>
      <c r="E4785" s="0" t="str">
        <f aca="false">IF(D4785="T",COUNTIF($D$3:$D4785,"T"),"")</f>
        <v/>
      </c>
      <c r="F4785" s="0" t="str">
        <f aca="false">IF(C4785="S","S","")</f>
        <v/>
      </c>
      <c r="G4785" s="0" t="str">
        <f aca="false">IF(F4785="S",COUNTIF($F$3:$F4785,"S"),"")</f>
        <v/>
      </c>
      <c r="H4785" s="0" t="n">
        <f aca="false">A4785</f>
        <v>64</v>
      </c>
      <c r="I4785" s="0" t="n">
        <f aca="false">B4785</f>
        <v>58</v>
      </c>
    </row>
    <row r="4786" customFormat="false" ht="12.8" hidden="false" customHeight="false" outlineLevel="0" collapsed="false">
      <c r="A4786" s="0" t="n">
        <f aca="false">IF(B4785&lt;&gt;$D$1,A4785,A4785+1)</f>
        <v>64</v>
      </c>
      <c r="B4786" s="0" t="n">
        <f aca="false">IF(B4785&lt;&gt;$D$1,B4785+1,1)</f>
        <v>59</v>
      </c>
      <c r="C4786" s="0" t="str">
        <f aca="false">IFERROR(VLOOKUP(A4786,'Province Map'!$A$2:$BX$77,(MATCH(B4786,'Province Map'!$B$2:$BX$2,0)+1),0),"")</f>
        <v/>
      </c>
      <c r="D4786" s="0" t="str">
        <f aca="false">IF(C4786="T","T","")</f>
        <v/>
      </c>
      <c r="E4786" s="0" t="str">
        <f aca="false">IF(D4786="T",COUNTIF($D$3:$D4786,"T"),"")</f>
        <v/>
      </c>
      <c r="F4786" s="0" t="str">
        <f aca="false">IF(C4786="S","S","")</f>
        <v/>
      </c>
      <c r="G4786" s="0" t="str">
        <f aca="false">IF(F4786="S",COUNTIF($F$3:$F4786,"S"),"")</f>
        <v/>
      </c>
      <c r="H4786" s="0" t="n">
        <f aca="false">A4786</f>
        <v>64</v>
      </c>
      <c r="I4786" s="0" t="n">
        <f aca="false">B4786</f>
        <v>59</v>
      </c>
    </row>
    <row r="4787" customFormat="false" ht="12.8" hidden="false" customHeight="false" outlineLevel="0" collapsed="false">
      <c r="A4787" s="0" t="n">
        <f aca="false">IF(B4786&lt;&gt;$D$1,A4786,A4786+1)</f>
        <v>64</v>
      </c>
      <c r="B4787" s="0" t="n">
        <f aca="false">IF(B4786&lt;&gt;$D$1,B4786+1,1)</f>
        <v>60</v>
      </c>
      <c r="C4787" s="0" t="str">
        <f aca="false">IFERROR(VLOOKUP(A4787,'Province Map'!$A$2:$BX$77,(MATCH(B4787,'Province Map'!$B$2:$BX$2,0)+1),0),"")</f>
        <v/>
      </c>
      <c r="D4787" s="0" t="str">
        <f aca="false">IF(C4787="T","T","")</f>
        <v/>
      </c>
      <c r="E4787" s="0" t="str">
        <f aca="false">IF(D4787="T",COUNTIF($D$3:$D4787,"T"),"")</f>
        <v/>
      </c>
      <c r="F4787" s="0" t="str">
        <f aca="false">IF(C4787="S","S","")</f>
        <v/>
      </c>
      <c r="G4787" s="0" t="str">
        <f aca="false">IF(F4787="S",COUNTIF($F$3:$F4787,"S"),"")</f>
        <v/>
      </c>
      <c r="H4787" s="0" t="n">
        <f aca="false">A4787</f>
        <v>64</v>
      </c>
      <c r="I4787" s="0" t="n">
        <f aca="false">B4787</f>
        <v>60</v>
      </c>
    </row>
    <row r="4788" customFormat="false" ht="12.8" hidden="false" customHeight="false" outlineLevel="0" collapsed="false">
      <c r="A4788" s="0" t="n">
        <f aca="false">IF(B4787&lt;&gt;$D$1,A4787,A4787+1)</f>
        <v>64</v>
      </c>
      <c r="B4788" s="0" t="n">
        <f aca="false">IF(B4787&lt;&gt;$D$1,B4787+1,1)</f>
        <v>61</v>
      </c>
      <c r="C4788" s="0" t="str">
        <f aca="false">IFERROR(VLOOKUP(A4788,'Province Map'!$A$2:$BX$77,(MATCH(B4788,'Province Map'!$B$2:$BX$2,0)+1),0),"")</f>
        <v/>
      </c>
      <c r="D4788" s="0" t="str">
        <f aca="false">IF(C4788="T","T","")</f>
        <v/>
      </c>
      <c r="E4788" s="0" t="str">
        <f aca="false">IF(D4788="T",COUNTIF($D$3:$D4788,"T"),"")</f>
        <v/>
      </c>
      <c r="F4788" s="0" t="str">
        <f aca="false">IF(C4788="S","S","")</f>
        <v/>
      </c>
      <c r="G4788" s="0" t="str">
        <f aca="false">IF(F4788="S",COUNTIF($F$3:$F4788,"S"),"")</f>
        <v/>
      </c>
      <c r="H4788" s="0" t="n">
        <f aca="false">A4788</f>
        <v>64</v>
      </c>
      <c r="I4788" s="0" t="n">
        <f aca="false">B4788</f>
        <v>61</v>
      </c>
    </row>
    <row r="4789" customFormat="false" ht="12.8" hidden="false" customHeight="false" outlineLevel="0" collapsed="false">
      <c r="A4789" s="0" t="n">
        <f aca="false">IF(B4788&lt;&gt;$D$1,A4788,A4788+1)</f>
        <v>64</v>
      </c>
      <c r="B4789" s="0" t="n">
        <f aca="false">IF(B4788&lt;&gt;$D$1,B4788+1,1)</f>
        <v>62</v>
      </c>
      <c r="C4789" s="0" t="str">
        <f aca="false">IFERROR(VLOOKUP(A4789,'Province Map'!$A$2:$BX$77,(MATCH(B4789,'Province Map'!$B$2:$BX$2,0)+1),0),"")</f>
        <v/>
      </c>
      <c r="D4789" s="0" t="str">
        <f aca="false">IF(C4789="T","T","")</f>
        <v/>
      </c>
      <c r="E4789" s="0" t="str">
        <f aca="false">IF(D4789="T",COUNTIF($D$3:$D4789,"T"),"")</f>
        <v/>
      </c>
      <c r="F4789" s="0" t="str">
        <f aca="false">IF(C4789="S","S","")</f>
        <v/>
      </c>
      <c r="G4789" s="0" t="str">
        <f aca="false">IF(F4789="S",COUNTIF($F$3:$F4789,"S"),"")</f>
        <v/>
      </c>
      <c r="H4789" s="0" t="n">
        <f aca="false">A4789</f>
        <v>64</v>
      </c>
      <c r="I4789" s="0" t="n">
        <f aca="false">B4789</f>
        <v>62</v>
      </c>
    </row>
    <row r="4790" customFormat="false" ht="12.8" hidden="false" customHeight="false" outlineLevel="0" collapsed="false">
      <c r="A4790" s="0" t="n">
        <f aca="false">IF(B4789&lt;&gt;$D$1,A4789,A4789+1)</f>
        <v>64</v>
      </c>
      <c r="B4790" s="0" t="n">
        <f aca="false">IF(B4789&lt;&gt;$D$1,B4789+1,1)</f>
        <v>63</v>
      </c>
      <c r="C4790" s="0" t="str">
        <f aca="false">IFERROR(VLOOKUP(A4790,'Province Map'!$A$2:$BX$77,(MATCH(B4790,'Province Map'!$B$2:$BX$2,0)+1),0),"")</f>
        <v/>
      </c>
      <c r="D4790" s="0" t="str">
        <f aca="false">IF(C4790="T","T","")</f>
        <v/>
      </c>
      <c r="E4790" s="0" t="str">
        <f aca="false">IF(D4790="T",COUNTIF($D$3:$D4790,"T"),"")</f>
        <v/>
      </c>
      <c r="F4790" s="0" t="str">
        <f aca="false">IF(C4790="S","S","")</f>
        <v/>
      </c>
      <c r="G4790" s="0" t="str">
        <f aca="false">IF(F4790="S",COUNTIF($F$3:$F4790,"S"),"")</f>
        <v/>
      </c>
      <c r="H4790" s="0" t="n">
        <f aca="false">A4790</f>
        <v>64</v>
      </c>
      <c r="I4790" s="0" t="n">
        <f aca="false">B4790</f>
        <v>63</v>
      </c>
    </row>
    <row r="4791" customFormat="false" ht="12.8" hidden="false" customHeight="false" outlineLevel="0" collapsed="false">
      <c r="A4791" s="0" t="n">
        <f aca="false">IF(B4790&lt;&gt;$D$1,A4790,A4790+1)</f>
        <v>64</v>
      </c>
      <c r="B4791" s="0" t="n">
        <f aca="false">IF(B4790&lt;&gt;$D$1,B4790+1,1)</f>
        <v>64</v>
      </c>
      <c r="C4791" s="0" t="str">
        <f aca="false">IFERROR(VLOOKUP(A4791,'Province Map'!$A$2:$BX$77,(MATCH(B4791,'Province Map'!$B$2:$BX$2,0)+1),0),"")</f>
        <v/>
      </c>
      <c r="D4791" s="0" t="str">
        <f aca="false">IF(C4791="T","T","")</f>
        <v/>
      </c>
      <c r="E4791" s="0" t="str">
        <f aca="false">IF(D4791="T",COUNTIF($D$3:$D4791,"T"),"")</f>
        <v/>
      </c>
      <c r="F4791" s="0" t="str">
        <f aca="false">IF(C4791="S","S","")</f>
        <v/>
      </c>
      <c r="G4791" s="0" t="str">
        <f aca="false">IF(F4791="S",COUNTIF($F$3:$F4791,"S"),"")</f>
        <v/>
      </c>
      <c r="H4791" s="0" t="n">
        <f aca="false">A4791</f>
        <v>64</v>
      </c>
      <c r="I4791" s="0" t="n">
        <f aca="false">B4791</f>
        <v>64</v>
      </c>
    </row>
    <row r="4792" customFormat="false" ht="12.8" hidden="false" customHeight="false" outlineLevel="0" collapsed="false">
      <c r="A4792" s="0" t="n">
        <f aca="false">IF(B4791&lt;&gt;$D$1,A4791,A4791+1)</f>
        <v>64</v>
      </c>
      <c r="B4792" s="0" t="n">
        <f aca="false">IF(B4791&lt;&gt;$D$1,B4791+1,1)</f>
        <v>65</v>
      </c>
      <c r="C4792" s="0" t="str">
        <f aca="false">IFERROR(VLOOKUP(A4792,'Province Map'!$A$2:$BX$77,(MATCH(B4792,'Province Map'!$B$2:$BX$2,0)+1),0),"")</f>
        <v/>
      </c>
      <c r="D4792" s="0" t="str">
        <f aca="false">IF(C4792="T","T","")</f>
        <v/>
      </c>
      <c r="E4792" s="0" t="str">
        <f aca="false">IF(D4792="T",COUNTIF($D$3:$D4792,"T"),"")</f>
        <v/>
      </c>
      <c r="F4792" s="0" t="str">
        <f aca="false">IF(C4792="S","S","")</f>
        <v/>
      </c>
      <c r="G4792" s="0" t="str">
        <f aca="false">IF(F4792="S",COUNTIF($F$3:$F4792,"S"),"")</f>
        <v/>
      </c>
      <c r="H4792" s="0" t="n">
        <f aca="false">A4792</f>
        <v>64</v>
      </c>
      <c r="I4792" s="0" t="n">
        <f aca="false">B4792</f>
        <v>65</v>
      </c>
    </row>
    <row r="4793" customFormat="false" ht="12.8" hidden="false" customHeight="false" outlineLevel="0" collapsed="false">
      <c r="A4793" s="0" t="n">
        <f aca="false">IF(B4792&lt;&gt;$D$1,A4792,A4792+1)</f>
        <v>64</v>
      </c>
      <c r="B4793" s="0" t="n">
        <f aca="false">IF(B4792&lt;&gt;$D$1,B4792+1,1)</f>
        <v>66</v>
      </c>
      <c r="C4793" s="0" t="str">
        <f aca="false">IFERROR(VLOOKUP(A4793,'Province Map'!$A$2:$BX$77,(MATCH(B4793,'Province Map'!$B$2:$BX$2,0)+1),0),"")</f>
        <v/>
      </c>
      <c r="D4793" s="0" t="str">
        <f aca="false">IF(C4793="T","T","")</f>
        <v/>
      </c>
      <c r="E4793" s="0" t="str">
        <f aca="false">IF(D4793="T",COUNTIF($D$3:$D4793,"T"),"")</f>
        <v/>
      </c>
      <c r="F4793" s="0" t="str">
        <f aca="false">IF(C4793="S","S","")</f>
        <v/>
      </c>
      <c r="G4793" s="0" t="str">
        <f aca="false">IF(F4793="S",COUNTIF($F$3:$F4793,"S"),"")</f>
        <v/>
      </c>
      <c r="H4793" s="0" t="n">
        <f aca="false">A4793</f>
        <v>64</v>
      </c>
      <c r="I4793" s="0" t="n">
        <f aca="false">B4793</f>
        <v>66</v>
      </c>
    </row>
    <row r="4794" customFormat="false" ht="12.8" hidden="false" customHeight="false" outlineLevel="0" collapsed="false">
      <c r="A4794" s="0" t="n">
        <f aca="false">IF(B4793&lt;&gt;$D$1,A4793,A4793+1)</f>
        <v>64</v>
      </c>
      <c r="B4794" s="0" t="n">
        <f aca="false">IF(B4793&lt;&gt;$D$1,B4793+1,1)</f>
        <v>67</v>
      </c>
      <c r="C4794" s="0" t="str">
        <f aca="false">IFERROR(VLOOKUP(A4794,'Province Map'!$A$2:$BX$77,(MATCH(B4794,'Province Map'!$B$2:$BX$2,0)+1),0),"")</f>
        <v/>
      </c>
      <c r="D4794" s="0" t="str">
        <f aca="false">IF(C4794="T","T","")</f>
        <v/>
      </c>
      <c r="E4794" s="0" t="str">
        <f aca="false">IF(D4794="T",COUNTIF($D$3:$D4794,"T"),"")</f>
        <v/>
      </c>
      <c r="F4794" s="0" t="str">
        <f aca="false">IF(C4794="S","S","")</f>
        <v/>
      </c>
      <c r="G4794" s="0" t="str">
        <f aca="false">IF(F4794="S",COUNTIF($F$3:$F4794,"S"),"")</f>
        <v/>
      </c>
      <c r="H4794" s="0" t="n">
        <f aca="false">A4794</f>
        <v>64</v>
      </c>
      <c r="I4794" s="0" t="n">
        <f aca="false">B4794</f>
        <v>67</v>
      </c>
    </row>
    <row r="4795" customFormat="false" ht="12.8" hidden="false" customHeight="false" outlineLevel="0" collapsed="false">
      <c r="A4795" s="0" t="n">
        <f aca="false">IF(B4794&lt;&gt;$D$1,A4794,A4794+1)</f>
        <v>64</v>
      </c>
      <c r="B4795" s="0" t="n">
        <f aca="false">IF(B4794&lt;&gt;$D$1,B4794+1,1)</f>
        <v>68</v>
      </c>
      <c r="C4795" s="0" t="str">
        <f aca="false">IFERROR(VLOOKUP(A4795,'Province Map'!$A$2:$BX$77,(MATCH(B4795,'Province Map'!$B$2:$BX$2,0)+1),0),"")</f>
        <v/>
      </c>
      <c r="D4795" s="0" t="str">
        <f aca="false">IF(C4795="T","T","")</f>
        <v/>
      </c>
      <c r="E4795" s="0" t="str">
        <f aca="false">IF(D4795="T",COUNTIF($D$3:$D4795,"T"),"")</f>
        <v/>
      </c>
      <c r="F4795" s="0" t="str">
        <f aca="false">IF(C4795="S","S","")</f>
        <v/>
      </c>
      <c r="G4795" s="0" t="str">
        <f aca="false">IF(F4795="S",COUNTIF($F$3:$F4795,"S"),"")</f>
        <v/>
      </c>
      <c r="H4795" s="0" t="n">
        <f aca="false">A4795</f>
        <v>64</v>
      </c>
      <c r="I4795" s="0" t="n">
        <f aca="false">B4795</f>
        <v>68</v>
      </c>
    </row>
    <row r="4796" customFormat="false" ht="12.8" hidden="false" customHeight="false" outlineLevel="0" collapsed="false">
      <c r="A4796" s="0" t="n">
        <f aca="false">IF(B4795&lt;&gt;$D$1,A4795,A4795+1)</f>
        <v>64</v>
      </c>
      <c r="B4796" s="0" t="n">
        <f aca="false">IF(B4795&lt;&gt;$D$1,B4795+1,1)</f>
        <v>69</v>
      </c>
      <c r="C4796" s="0" t="str">
        <f aca="false">IFERROR(VLOOKUP(A4796,'Province Map'!$A$2:$BX$77,(MATCH(B4796,'Province Map'!$B$2:$BX$2,0)+1),0),"")</f>
        <v/>
      </c>
      <c r="D4796" s="0" t="str">
        <f aca="false">IF(C4796="T","T","")</f>
        <v/>
      </c>
      <c r="E4796" s="0" t="str">
        <f aca="false">IF(D4796="T",COUNTIF($D$3:$D4796,"T"),"")</f>
        <v/>
      </c>
      <c r="F4796" s="0" t="str">
        <f aca="false">IF(C4796="S","S","")</f>
        <v/>
      </c>
      <c r="G4796" s="0" t="str">
        <f aca="false">IF(F4796="S",COUNTIF($F$3:$F4796,"S"),"")</f>
        <v/>
      </c>
      <c r="H4796" s="0" t="n">
        <f aca="false">A4796</f>
        <v>64</v>
      </c>
      <c r="I4796" s="0" t="n">
        <f aca="false">B4796</f>
        <v>69</v>
      </c>
    </row>
    <row r="4797" customFormat="false" ht="12.8" hidden="false" customHeight="false" outlineLevel="0" collapsed="false">
      <c r="A4797" s="0" t="n">
        <f aca="false">IF(B4796&lt;&gt;$D$1,A4796,A4796+1)</f>
        <v>64</v>
      </c>
      <c r="B4797" s="0" t="n">
        <f aca="false">IF(B4796&lt;&gt;$D$1,B4796+1,1)</f>
        <v>70</v>
      </c>
      <c r="C4797" s="0" t="str">
        <f aca="false">IFERROR(VLOOKUP(A4797,'Province Map'!$A$2:$BX$77,(MATCH(B4797,'Province Map'!$B$2:$BX$2,0)+1),0),"")</f>
        <v/>
      </c>
      <c r="D4797" s="0" t="str">
        <f aca="false">IF(C4797="T","T","")</f>
        <v/>
      </c>
      <c r="E4797" s="0" t="str">
        <f aca="false">IF(D4797="T",COUNTIF($D$3:$D4797,"T"),"")</f>
        <v/>
      </c>
      <c r="F4797" s="0" t="str">
        <f aca="false">IF(C4797="S","S","")</f>
        <v/>
      </c>
      <c r="G4797" s="0" t="str">
        <f aca="false">IF(F4797="S",COUNTIF($F$3:$F4797,"S"),"")</f>
        <v/>
      </c>
      <c r="H4797" s="0" t="n">
        <f aca="false">A4797</f>
        <v>64</v>
      </c>
      <c r="I4797" s="0" t="n">
        <f aca="false">B4797</f>
        <v>70</v>
      </c>
    </row>
    <row r="4798" customFormat="false" ht="12.8" hidden="false" customHeight="false" outlineLevel="0" collapsed="false">
      <c r="A4798" s="0" t="n">
        <f aca="false">IF(B4797&lt;&gt;$D$1,A4797,A4797+1)</f>
        <v>64</v>
      </c>
      <c r="B4798" s="0" t="n">
        <f aca="false">IF(B4797&lt;&gt;$D$1,B4797+1,1)</f>
        <v>71</v>
      </c>
      <c r="C4798" s="0" t="str">
        <f aca="false">IFERROR(VLOOKUP(A4798,'Province Map'!$A$2:$BX$77,(MATCH(B4798,'Province Map'!$B$2:$BX$2,0)+1),0),"")</f>
        <v/>
      </c>
      <c r="D4798" s="0" t="str">
        <f aca="false">IF(C4798="T","T","")</f>
        <v/>
      </c>
      <c r="E4798" s="0" t="str">
        <f aca="false">IF(D4798="T",COUNTIF($D$3:$D4798,"T"),"")</f>
        <v/>
      </c>
      <c r="F4798" s="0" t="str">
        <f aca="false">IF(C4798="S","S","")</f>
        <v/>
      </c>
      <c r="G4798" s="0" t="str">
        <f aca="false">IF(F4798="S",COUNTIF($F$3:$F4798,"S"),"")</f>
        <v/>
      </c>
      <c r="H4798" s="0" t="n">
        <f aca="false">A4798</f>
        <v>64</v>
      </c>
      <c r="I4798" s="0" t="n">
        <f aca="false">B4798</f>
        <v>71</v>
      </c>
    </row>
    <row r="4799" customFormat="false" ht="12.8" hidden="false" customHeight="false" outlineLevel="0" collapsed="false">
      <c r="A4799" s="0" t="n">
        <f aca="false">IF(B4798&lt;&gt;$D$1,A4798,A4798+1)</f>
        <v>64</v>
      </c>
      <c r="B4799" s="0" t="n">
        <f aca="false">IF(B4798&lt;&gt;$D$1,B4798+1,1)</f>
        <v>72</v>
      </c>
      <c r="C4799" s="0" t="str">
        <f aca="false">IFERROR(VLOOKUP(A4799,'Province Map'!$A$2:$BX$77,(MATCH(B4799,'Province Map'!$B$2:$BX$2,0)+1),0),"")</f>
        <v/>
      </c>
      <c r="D4799" s="0" t="str">
        <f aca="false">IF(C4799="T","T","")</f>
        <v/>
      </c>
      <c r="E4799" s="0" t="str">
        <f aca="false">IF(D4799="T",COUNTIF($D$3:$D4799,"T"),"")</f>
        <v/>
      </c>
      <c r="F4799" s="0" t="str">
        <f aca="false">IF(C4799="S","S","")</f>
        <v/>
      </c>
      <c r="G4799" s="0" t="str">
        <f aca="false">IF(F4799="S",COUNTIF($F$3:$F4799,"S"),"")</f>
        <v/>
      </c>
      <c r="H4799" s="0" t="n">
        <f aca="false">A4799</f>
        <v>64</v>
      </c>
      <c r="I4799" s="0" t="n">
        <f aca="false">B4799</f>
        <v>72</v>
      </c>
    </row>
    <row r="4800" customFormat="false" ht="12.8" hidden="false" customHeight="false" outlineLevel="0" collapsed="false">
      <c r="A4800" s="0" t="n">
        <f aca="false">IF(B4799&lt;&gt;$D$1,A4799,A4799+1)</f>
        <v>64</v>
      </c>
      <c r="B4800" s="0" t="n">
        <f aca="false">IF(B4799&lt;&gt;$D$1,B4799+1,1)</f>
        <v>73</v>
      </c>
      <c r="C4800" s="0" t="str">
        <f aca="false">IFERROR(VLOOKUP(A4800,'Province Map'!$A$2:$BX$77,(MATCH(B4800,'Province Map'!$B$2:$BX$2,0)+1),0),"")</f>
        <v/>
      </c>
      <c r="D4800" s="0" t="str">
        <f aca="false">IF(C4800="T","T","")</f>
        <v/>
      </c>
      <c r="E4800" s="0" t="str">
        <f aca="false">IF(D4800="T",COUNTIF($D$3:$D4800,"T"),"")</f>
        <v/>
      </c>
      <c r="F4800" s="0" t="str">
        <f aca="false">IF(C4800="S","S","")</f>
        <v/>
      </c>
      <c r="G4800" s="0" t="str">
        <f aca="false">IF(F4800="S",COUNTIF($F$3:$F4800,"S"),"")</f>
        <v/>
      </c>
      <c r="H4800" s="0" t="n">
        <f aca="false">A4800</f>
        <v>64</v>
      </c>
      <c r="I4800" s="0" t="n">
        <f aca="false">B4800</f>
        <v>73</v>
      </c>
    </row>
    <row r="4801" customFormat="false" ht="12.8" hidden="false" customHeight="false" outlineLevel="0" collapsed="false">
      <c r="A4801" s="0" t="n">
        <f aca="false">IF(B4800&lt;&gt;$D$1,A4800,A4800+1)</f>
        <v>64</v>
      </c>
      <c r="B4801" s="0" t="n">
        <f aca="false">IF(B4800&lt;&gt;$D$1,B4800+1,1)</f>
        <v>74</v>
      </c>
      <c r="C4801" s="0" t="str">
        <f aca="false">IFERROR(VLOOKUP(A4801,'Province Map'!$A$2:$BX$77,(MATCH(B4801,'Province Map'!$B$2:$BX$2,0)+1),0),"")</f>
        <v/>
      </c>
      <c r="D4801" s="0" t="str">
        <f aca="false">IF(C4801="T","T","")</f>
        <v/>
      </c>
      <c r="E4801" s="0" t="str">
        <f aca="false">IF(D4801="T",COUNTIF($D$3:$D4801,"T"),"")</f>
        <v/>
      </c>
      <c r="F4801" s="0" t="str">
        <f aca="false">IF(C4801="S","S","")</f>
        <v/>
      </c>
      <c r="G4801" s="0" t="str">
        <f aca="false">IF(F4801="S",COUNTIF($F$3:$F4801,"S"),"")</f>
        <v/>
      </c>
      <c r="H4801" s="0" t="n">
        <f aca="false">A4801</f>
        <v>64</v>
      </c>
      <c r="I4801" s="0" t="n">
        <f aca="false">B4801</f>
        <v>74</v>
      </c>
    </row>
    <row r="4802" customFormat="false" ht="12.8" hidden="false" customHeight="false" outlineLevel="0" collapsed="false">
      <c r="A4802" s="0" t="n">
        <f aca="false">IF(B4801&lt;&gt;$D$1,A4801,A4801+1)</f>
        <v>64</v>
      </c>
      <c r="B4802" s="0" t="n">
        <f aca="false">IF(B4801&lt;&gt;$D$1,B4801+1,1)</f>
        <v>75</v>
      </c>
      <c r="C4802" s="0" t="str">
        <f aca="false">IFERROR(VLOOKUP(A4802,'Province Map'!$A$2:$BX$77,(MATCH(B4802,'Province Map'!$B$2:$BX$2,0)+1),0),"")</f>
        <v/>
      </c>
      <c r="D4802" s="0" t="str">
        <f aca="false">IF(C4802="T","T","")</f>
        <v/>
      </c>
      <c r="E4802" s="0" t="str">
        <f aca="false">IF(D4802="T",COUNTIF($D$3:$D4802,"T"),"")</f>
        <v/>
      </c>
      <c r="F4802" s="0" t="str">
        <f aca="false">IF(C4802="S","S","")</f>
        <v/>
      </c>
      <c r="G4802" s="0" t="str">
        <f aca="false">IF(F4802="S",COUNTIF($F$3:$F4802,"S"),"")</f>
        <v/>
      </c>
      <c r="H4802" s="0" t="n">
        <f aca="false">A4802</f>
        <v>64</v>
      </c>
      <c r="I4802" s="0" t="n">
        <f aca="false">B4802</f>
        <v>75</v>
      </c>
    </row>
    <row r="4803" customFormat="false" ht="12.8" hidden="false" customHeight="false" outlineLevel="0" collapsed="false">
      <c r="A4803" s="0" t="n">
        <f aca="false">IF(B4802&lt;&gt;$D$1,A4802,A4802+1)</f>
        <v>65</v>
      </c>
      <c r="B4803" s="0" t="n">
        <f aca="false">IF(B4802&lt;&gt;$D$1,B4802+1,1)</f>
        <v>1</v>
      </c>
      <c r="C4803" s="0" t="str">
        <f aca="false">IFERROR(VLOOKUP(A4803,'Province Map'!$A$2:$BX$77,(MATCH(B4803,'Province Map'!$B$2:$BX$2,0)+1),0),"")</f>
        <v/>
      </c>
      <c r="D4803" s="0" t="str">
        <f aca="false">IF(C4803="T","T","")</f>
        <v/>
      </c>
      <c r="E4803" s="0" t="str">
        <f aca="false">IF(D4803="T",COUNTIF($D$3:$D4803,"T"),"")</f>
        <v/>
      </c>
      <c r="F4803" s="0" t="str">
        <f aca="false">IF(C4803="S","S","")</f>
        <v/>
      </c>
      <c r="G4803" s="0" t="str">
        <f aca="false">IF(F4803="S",COUNTIF($F$3:$F4803,"S"),"")</f>
        <v/>
      </c>
      <c r="H4803" s="0" t="n">
        <f aca="false">A4803</f>
        <v>65</v>
      </c>
      <c r="I4803" s="0" t="n">
        <f aca="false">B4803</f>
        <v>1</v>
      </c>
    </row>
    <row r="4804" customFormat="false" ht="12.8" hidden="false" customHeight="false" outlineLevel="0" collapsed="false">
      <c r="A4804" s="0" t="n">
        <f aca="false">IF(B4803&lt;&gt;$D$1,A4803,A4803+1)</f>
        <v>65</v>
      </c>
      <c r="B4804" s="0" t="n">
        <f aca="false">IF(B4803&lt;&gt;$D$1,B4803+1,1)</f>
        <v>2</v>
      </c>
      <c r="C4804" s="0" t="str">
        <f aca="false">IFERROR(VLOOKUP(A4804,'Province Map'!$A$2:$BX$77,(MATCH(B4804,'Province Map'!$B$2:$BX$2,0)+1),0),"")</f>
        <v/>
      </c>
      <c r="D4804" s="0" t="str">
        <f aca="false">IF(C4804="T","T","")</f>
        <v/>
      </c>
      <c r="E4804" s="0" t="str">
        <f aca="false">IF(D4804="T",COUNTIF($D$3:$D4804,"T"),"")</f>
        <v/>
      </c>
      <c r="F4804" s="0" t="str">
        <f aca="false">IF(C4804="S","S","")</f>
        <v/>
      </c>
      <c r="G4804" s="0" t="str">
        <f aca="false">IF(F4804="S",COUNTIF($F$3:$F4804,"S"),"")</f>
        <v/>
      </c>
      <c r="H4804" s="0" t="n">
        <f aca="false">A4804</f>
        <v>65</v>
      </c>
      <c r="I4804" s="0" t="n">
        <f aca="false">B4804</f>
        <v>2</v>
      </c>
    </row>
    <row r="4805" customFormat="false" ht="12.8" hidden="false" customHeight="false" outlineLevel="0" collapsed="false">
      <c r="A4805" s="0" t="n">
        <f aca="false">IF(B4804&lt;&gt;$D$1,A4804,A4804+1)</f>
        <v>65</v>
      </c>
      <c r="B4805" s="0" t="n">
        <f aca="false">IF(B4804&lt;&gt;$D$1,B4804+1,1)</f>
        <v>3</v>
      </c>
      <c r="C4805" s="0" t="str">
        <f aca="false">IFERROR(VLOOKUP(A4805,'Province Map'!$A$2:$BX$77,(MATCH(B4805,'Province Map'!$B$2:$BX$2,0)+1),0),"")</f>
        <v/>
      </c>
      <c r="D4805" s="0" t="str">
        <f aca="false">IF(C4805="T","T","")</f>
        <v/>
      </c>
      <c r="E4805" s="0" t="str">
        <f aca="false">IF(D4805="T",COUNTIF($D$3:$D4805,"T"),"")</f>
        <v/>
      </c>
      <c r="F4805" s="0" t="str">
        <f aca="false">IF(C4805="S","S","")</f>
        <v/>
      </c>
      <c r="G4805" s="0" t="str">
        <f aca="false">IF(F4805="S",COUNTIF($F$3:$F4805,"S"),"")</f>
        <v/>
      </c>
      <c r="H4805" s="0" t="n">
        <f aca="false">A4805</f>
        <v>65</v>
      </c>
      <c r="I4805" s="0" t="n">
        <f aca="false">B4805</f>
        <v>3</v>
      </c>
    </row>
    <row r="4806" customFormat="false" ht="12.8" hidden="false" customHeight="false" outlineLevel="0" collapsed="false">
      <c r="A4806" s="0" t="n">
        <f aca="false">IF(B4805&lt;&gt;$D$1,A4805,A4805+1)</f>
        <v>65</v>
      </c>
      <c r="B4806" s="0" t="n">
        <f aca="false">IF(B4805&lt;&gt;$D$1,B4805+1,1)</f>
        <v>4</v>
      </c>
      <c r="C4806" s="0" t="str">
        <f aca="false">IFERROR(VLOOKUP(A4806,'Province Map'!$A$2:$BX$77,(MATCH(B4806,'Province Map'!$B$2:$BX$2,0)+1),0),"")</f>
        <v/>
      </c>
      <c r="D4806" s="0" t="str">
        <f aca="false">IF(C4806="T","T","")</f>
        <v/>
      </c>
      <c r="E4806" s="0" t="str">
        <f aca="false">IF(D4806="T",COUNTIF($D$3:$D4806,"T"),"")</f>
        <v/>
      </c>
      <c r="F4806" s="0" t="str">
        <f aca="false">IF(C4806="S","S","")</f>
        <v/>
      </c>
      <c r="G4806" s="0" t="str">
        <f aca="false">IF(F4806="S",COUNTIF($F$3:$F4806,"S"),"")</f>
        <v/>
      </c>
      <c r="H4806" s="0" t="n">
        <f aca="false">A4806</f>
        <v>65</v>
      </c>
      <c r="I4806" s="0" t="n">
        <f aca="false">B4806</f>
        <v>4</v>
      </c>
    </row>
    <row r="4807" customFormat="false" ht="12.8" hidden="false" customHeight="false" outlineLevel="0" collapsed="false">
      <c r="A4807" s="0" t="n">
        <f aca="false">IF(B4806&lt;&gt;$D$1,A4806,A4806+1)</f>
        <v>65</v>
      </c>
      <c r="B4807" s="0" t="n">
        <f aca="false">IF(B4806&lt;&gt;$D$1,B4806+1,1)</f>
        <v>5</v>
      </c>
      <c r="C4807" s="0" t="str">
        <f aca="false">IFERROR(VLOOKUP(A4807,'Province Map'!$A$2:$BX$77,(MATCH(B4807,'Province Map'!$B$2:$BX$2,0)+1),0),"")</f>
        <v/>
      </c>
      <c r="D4807" s="0" t="str">
        <f aca="false">IF(C4807="T","T","")</f>
        <v/>
      </c>
      <c r="E4807" s="0" t="str">
        <f aca="false">IF(D4807="T",COUNTIF($D$3:$D4807,"T"),"")</f>
        <v/>
      </c>
      <c r="F4807" s="0" t="str">
        <f aca="false">IF(C4807="S","S","")</f>
        <v/>
      </c>
      <c r="G4807" s="0" t="str">
        <f aca="false">IF(F4807="S",COUNTIF($F$3:$F4807,"S"),"")</f>
        <v/>
      </c>
      <c r="H4807" s="0" t="n">
        <f aca="false">A4807</f>
        <v>65</v>
      </c>
      <c r="I4807" s="0" t="n">
        <f aca="false">B4807</f>
        <v>5</v>
      </c>
    </row>
    <row r="4808" customFormat="false" ht="12.8" hidden="false" customHeight="false" outlineLevel="0" collapsed="false">
      <c r="A4808" s="0" t="n">
        <f aca="false">IF(B4807&lt;&gt;$D$1,A4807,A4807+1)</f>
        <v>65</v>
      </c>
      <c r="B4808" s="0" t="n">
        <f aca="false">IF(B4807&lt;&gt;$D$1,B4807+1,1)</f>
        <v>6</v>
      </c>
      <c r="C4808" s="0" t="str">
        <f aca="false">IFERROR(VLOOKUP(A4808,'Province Map'!$A$2:$BX$77,(MATCH(B4808,'Province Map'!$B$2:$BX$2,0)+1),0),"")</f>
        <v/>
      </c>
      <c r="D4808" s="0" t="str">
        <f aca="false">IF(C4808="T","T","")</f>
        <v/>
      </c>
      <c r="E4808" s="0" t="str">
        <f aca="false">IF(D4808="T",COUNTIF($D$3:$D4808,"T"),"")</f>
        <v/>
      </c>
      <c r="F4808" s="0" t="str">
        <f aca="false">IF(C4808="S","S","")</f>
        <v/>
      </c>
      <c r="G4808" s="0" t="str">
        <f aca="false">IF(F4808="S",COUNTIF($F$3:$F4808,"S"),"")</f>
        <v/>
      </c>
      <c r="H4808" s="0" t="n">
        <f aca="false">A4808</f>
        <v>65</v>
      </c>
      <c r="I4808" s="0" t="n">
        <f aca="false">B4808</f>
        <v>6</v>
      </c>
    </row>
    <row r="4809" customFormat="false" ht="12.8" hidden="false" customHeight="false" outlineLevel="0" collapsed="false">
      <c r="A4809" s="0" t="n">
        <f aca="false">IF(B4808&lt;&gt;$D$1,A4808,A4808+1)</f>
        <v>65</v>
      </c>
      <c r="B4809" s="0" t="n">
        <f aca="false">IF(B4808&lt;&gt;$D$1,B4808+1,1)</f>
        <v>7</v>
      </c>
      <c r="C4809" s="0" t="str">
        <f aca="false">IFERROR(VLOOKUP(A4809,'Province Map'!$A$2:$BX$77,(MATCH(B4809,'Province Map'!$B$2:$BX$2,0)+1),0),"")</f>
        <v/>
      </c>
      <c r="D4809" s="0" t="str">
        <f aca="false">IF(C4809="T","T","")</f>
        <v/>
      </c>
      <c r="E4809" s="0" t="str">
        <f aca="false">IF(D4809="T",COUNTIF($D$3:$D4809,"T"),"")</f>
        <v/>
      </c>
      <c r="F4809" s="0" t="str">
        <f aca="false">IF(C4809="S","S","")</f>
        <v/>
      </c>
      <c r="G4809" s="0" t="str">
        <f aca="false">IF(F4809="S",COUNTIF($F$3:$F4809,"S"),"")</f>
        <v/>
      </c>
      <c r="H4809" s="0" t="n">
        <f aca="false">A4809</f>
        <v>65</v>
      </c>
      <c r="I4809" s="0" t="n">
        <f aca="false">B4809</f>
        <v>7</v>
      </c>
    </row>
    <row r="4810" customFormat="false" ht="12.8" hidden="false" customHeight="false" outlineLevel="0" collapsed="false">
      <c r="A4810" s="0" t="n">
        <f aca="false">IF(B4809&lt;&gt;$D$1,A4809,A4809+1)</f>
        <v>65</v>
      </c>
      <c r="B4810" s="0" t="n">
        <f aca="false">IF(B4809&lt;&gt;$D$1,B4809+1,1)</f>
        <v>8</v>
      </c>
      <c r="C4810" s="0" t="str">
        <f aca="false">IFERROR(VLOOKUP(A4810,'Province Map'!$A$2:$BX$77,(MATCH(B4810,'Province Map'!$B$2:$BX$2,0)+1),0),"")</f>
        <v/>
      </c>
      <c r="D4810" s="0" t="str">
        <f aca="false">IF(C4810="T","T","")</f>
        <v/>
      </c>
      <c r="E4810" s="0" t="str">
        <f aca="false">IF(D4810="T",COUNTIF($D$3:$D4810,"T"),"")</f>
        <v/>
      </c>
      <c r="F4810" s="0" t="str">
        <f aca="false">IF(C4810="S","S","")</f>
        <v/>
      </c>
      <c r="G4810" s="0" t="str">
        <f aca="false">IF(F4810="S",COUNTIF($F$3:$F4810,"S"),"")</f>
        <v/>
      </c>
      <c r="H4810" s="0" t="n">
        <f aca="false">A4810</f>
        <v>65</v>
      </c>
      <c r="I4810" s="0" t="n">
        <f aca="false">B4810</f>
        <v>8</v>
      </c>
    </row>
    <row r="4811" customFormat="false" ht="12.8" hidden="false" customHeight="false" outlineLevel="0" collapsed="false">
      <c r="A4811" s="0" t="n">
        <f aca="false">IF(B4810&lt;&gt;$D$1,A4810,A4810+1)</f>
        <v>65</v>
      </c>
      <c r="B4811" s="0" t="n">
        <f aca="false">IF(B4810&lt;&gt;$D$1,B4810+1,1)</f>
        <v>9</v>
      </c>
      <c r="C4811" s="0" t="str">
        <f aca="false">IFERROR(VLOOKUP(A4811,'Province Map'!$A$2:$BX$77,(MATCH(B4811,'Province Map'!$B$2:$BX$2,0)+1),0),"")</f>
        <v/>
      </c>
      <c r="D4811" s="0" t="str">
        <f aca="false">IF(C4811="T","T","")</f>
        <v/>
      </c>
      <c r="E4811" s="0" t="str">
        <f aca="false">IF(D4811="T",COUNTIF($D$3:$D4811,"T"),"")</f>
        <v/>
      </c>
      <c r="F4811" s="0" t="str">
        <f aca="false">IF(C4811="S","S","")</f>
        <v/>
      </c>
      <c r="G4811" s="0" t="str">
        <f aca="false">IF(F4811="S",COUNTIF($F$3:$F4811,"S"),"")</f>
        <v/>
      </c>
      <c r="H4811" s="0" t="n">
        <f aca="false">A4811</f>
        <v>65</v>
      </c>
      <c r="I4811" s="0" t="n">
        <f aca="false">B4811</f>
        <v>9</v>
      </c>
    </row>
    <row r="4812" customFormat="false" ht="12.8" hidden="false" customHeight="false" outlineLevel="0" collapsed="false">
      <c r="A4812" s="0" t="n">
        <f aca="false">IF(B4811&lt;&gt;$D$1,A4811,A4811+1)</f>
        <v>65</v>
      </c>
      <c r="B4812" s="0" t="n">
        <f aca="false">IF(B4811&lt;&gt;$D$1,B4811+1,1)</f>
        <v>10</v>
      </c>
      <c r="C4812" s="0" t="str">
        <f aca="false">IFERROR(VLOOKUP(A4812,'Province Map'!$A$2:$BX$77,(MATCH(B4812,'Province Map'!$B$2:$BX$2,0)+1),0),"")</f>
        <v/>
      </c>
      <c r="D4812" s="0" t="str">
        <f aca="false">IF(C4812="T","T","")</f>
        <v/>
      </c>
      <c r="E4812" s="0" t="str">
        <f aca="false">IF(D4812="T",COUNTIF($D$3:$D4812,"T"),"")</f>
        <v/>
      </c>
      <c r="F4812" s="0" t="str">
        <f aca="false">IF(C4812="S","S","")</f>
        <v/>
      </c>
      <c r="G4812" s="0" t="str">
        <f aca="false">IF(F4812="S",COUNTIF($F$3:$F4812,"S"),"")</f>
        <v/>
      </c>
      <c r="H4812" s="0" t="n">
        <f aca="false">A4812</f>
        <v>65</v>
      </c>
      <c r="I4812" s="0" t="n">
        <f aca="false">B4812</f>
        <v>10</v>
      </c>
    </row>
    <row r="4813" customFormat="false" ht="12.8" hidden="false" customHeight="false" outlineLevel="0" collapsed="false">
      <c r="A4813" s="0" t="n">
        <f aca="false">IF(B4812&lt;&gt;$D$1,A4812,A4812+1)</f>
        <v>65</v>
      </c>
      <c r="B4813" s="0" t="n">
        <f aca="false">IF(B4812&lt;&gt;$D$1,B4812+1,1)</f>
        <v>11</v>
      </c>
      <c r="C4813" s="0" t="str">
        <f aca="false">IFERROR(VLOOKUP(A4813,'Province Map'!$A$2:$BX$77,(MATCH(B4813,'Province Map'!$B$2:$BX$2,0)+1),0),"")</f>
        <v/>
      </c>
      <c r="D4813" s="0" t="str">
        <f aca="false">IF(C4813="T","T","")</f>
        <v/>
      </c>
      <c r="E4813" s="0" t="str">
        <f aca="false">IF(D4813="T",COUNTIF($D$3:$D4813,"T"),"")</f>
        <v/>
      </c>
      <c r="F4813" s="0" t="str">
        <f aca="false">IF(C4813="S","S","")</f>
        <v/>
      </c>
      <c r="G4813" s="0" t="str">
        <f aca="false">IF(F4813="S",COUNTIF($F$3:$F4813,"S"),"")</f>
        <v/>
      </c>
      <c r="H4813" s="0" t="n">
        <f aca="false">A4813</f>
        <v>65</v>
      </c>
      <c r="I4813" s="0" t="n">
        <f aca="false">B4813</f>
        <v>11</v>
      </c>
    </row>
    <row r="4814" customFormat="false" ht="12.8" hidden="false" customHeight="false" outlineLevel="0" collapsed="false">
      <c r="A4814" s="0" t="n">
        <f aca="false">IF(B4813&lt;&gt;$D$1,A4813,A4813+1)</f>
        <v>65</v>
      </c>
      <c r="B4814" s="0" t="n">
        <f aca="false">IF(B4813&lt;&gt;$D$1,B4813+1,1)</f>
        <v>12</v>
      </c>
      <c r="C4814" s="0" t="str">
        <f aca="false">IFERROR(VLOOKUP(A4814,'Province Map'!$A$2:$BX$77,(MATCH(B4814,'Province Map'!$B$2:$BX$2,0)+1),0),"")</f>
        <v/>
      </c>
      <c r="D4814" s="0" t="str">
        <f aca="false">IF(C4814="T","T","")</f>
        <v/>
      </c>
      <c r="E4814" s="0" t="str">
        <f aca="false">IF(D4814="T",COUNTIF($D$3:$D4814,"T"),"")</f>
        <v/>
      </c>
      <c r="F4814" s="0" t="str">
        <f aca="false">IF(C4814="S","S","")</f>
        <v/>
      </c>
      <c r="G4814" s="0" t="str">
        <f aca="false">IF(F4814="S",COUNTIF($F$3:$F4814,"S"),"")</f>
        <v/>
      </c>
      <c r="H4814" s="0" t="n">
        <f aca="false">A4814</f>
        <v>65</v>
      </c>
      <c r="I4814" s="0" t="n">
        <f aca="false">B4814</f>
        <v>12</v>
      </c>
    </row>
    <row r="4815" customFormat="false" ht="12.8" hidden="false" customHeight="false" outlineLevel="0" collapsed="false">
      <c r="A4815" s="0" t="n">
        <f aca="false">IF(B4814&lt;&gt;$D$1,A4814,A4814+1)</f>
        <v>65</v>
      </c>
      <c r="B4815" s="0" t="n">
        <f aca="false">IF(B4814&lt;&gt;$D$1,B4814+1,1)</f>
        <v>13</v>
      </c>
      <c r="C4815" s="0" t="str">
        <f aca="false">IFERROR(VLOOKUP(A4815,'Province Map'!$A$2:$BX$77,(MATCH(B4815,'Province Map'!$B$2:$BX$2,0)+1),0),"")</f>
        <v/>
      </c>
      <c r="D4815" s="0" t="str">
        <f aca="false">IF(C4815="T","T","")</f>
        <v/>
      </c>
      <c r="E4815" s="0" t="str">
        <f aca="false">IF(D4815="T",COUNTIF($D$3:$D4815,"T"),"")</f>
        <v/>
      </c>
      <c r="F4815" s="0" t="str">
        <f aca="false">IF(C4815="S","S","")</f>
        <v/>
      </c>
      <c r="G4815" s="0" t="str">
        <f aca="false">IF(F4815="S",COUNTIF($F$3:$F4815,"S"),"")</f>
        <v/>
      </c>
      <c r="H4815" s="0" t="n">
        <f aca="false">A4815</f>
        <v>65</v>
      </c>
      <c r="I4815" s="0" t="n">
        <f aca="false">B4815</f>
        <v>13</v>
      </c>
    </row>
    <row r="4816" customFormat="false" ht="12.8" hidden="false" customHeight="false" outlineLevel="0" collapsed="false">
      <c r="A4816" s="0" t="n">
        <f aca="false">IF(B4815&lt;&gt;$D$1,A4815,A4815+1)</f>
        <v>65</v>
      </c>
      <c r="B4816" s="0" t="n">
        <f aca="false">IF(B4815&lt;&gt;$D$1,B4815+1,1)</f>
        <v>14</v>
      </c>
      <c r="C4816" s="0" t="str">
        <f aca="false">IFERROR(VLOOKUP(A4816,'Province Map'!$A$2:$BX$77,(MATCH(B4816,'Province Map'!$B$2:$BX$2,0)+1),0),"")</f>
        <v/>
      </c>
      <c r="D4816" s="0" t="str">
        <f aca="false">IF(C4816="T","T","")</f>
        <v/>
      </c>
      <c r="E4816" s="0" t="str">
        <f aca="false">IF(D4816="T",COUNTIF($D$3:$D4816,"T"),"")</f>
        <v/>
      </c>
      <c r="F4816" s="0" t="str">
        <f aca="false">IF(C4816="S","S","")</f>
        <v/>
      </c>
      <c r="G4816" s="0" t="str">
        <f aca="false">IF(F4816="S",COUNTIF($F$3:$F4816,"S"),"")</f>
        <v/>
      </c>
      <c r="H4816" s="0" t="n">
        <f aca="false">A4816</f>
        <v>65</v>
      </c>
      <c r="I4816" s="0" t="n">
        <f aca="false">B4816</f>
        <v>14</v>
      </c>
    </row>
    <row r="4817" customFormat="false" ht="12.8" hidden="false" customHeight="false" outlineLevel="0" collapsed="false">
      <c r="A4817" s="0" t="n">
        <f aca="false">IF(B4816&lt;&gt;$D$1,A4816,A4816+1)</f>
        <v>65</v>
      </c>
      <c r="B4817" s="0" t="n">
        <f aca="false">IF(B4816&lt;&gt;$D$1,B4816+1,1)</f>
        <v>15</v>
      </c>
      <c r="C4817" s="0" t="str">
        <f aca="false">IFERROR(VLOOKUP(A4817,'Province Map'!$A$2:$BX$77,(MATCH(B4817,'Province Map'!$B$2:$BX$2,0)+1),0),"")</f>
        <v/>
      </c>
      <c r="D4817" s="0" t="str">
        <f aca="false">IF(C4817="T","T","")</f>
        <v/>
      </c>
      <c r="E4817" s="0" t="str">
        <f aca="false">IF(D4817="T",COUNTIF($D$3:$D4817,"T"),"")</f>
        <v/>
      </c>
      <c r="F4817" s="0" t="str">
        <f aca="false">IF(C4817="S","S","")</f>
        <v/>
      </c>
      <c r="G4817" s="0" t="str">
        <f aca="false">IF(F4817="S",COUNTIF($F$3:$F4817,"S"),"")</f>
        <v/>
      </c>
      <c r="H4817" s="0" t="n">
        <f aca="false">A4817</f>
        <v>65</v>
      </c>
      <c r="I4817" s="0" t="n">
        <f aca="false">B4817</f>
        <v>15</v>
      </c>
    </row>
    <row r="4818" customFormat="false" ht="12.8" hidden="false" customHeight="false" outlineLevel="0" collapsed="false">
      <c r="A4818" s="0" t="n">
        <f aca="false">IF(B4817&lt;&gt;$D$1,A4817,A4817+1)</f>
        <v>65</v>
      </c>
      <c r="B4818" s="0" t="n">
        <f aca="false">IF(B4817&lt;&gt;$D$1,B4817+1,1)</f>
        <v>16</v>
      </c>
      <c r="C4818" s="0" t="str">
        <f aca="false">IFERROR(VLOOKUP(A4818,'Province Map'!$A$2:$BX$77,(MATCH(B4818,'Province Map'!$B$2:$BX$2,0)+1),0),"")</f>
        <v/>
      </c>
      <c r="D4818" s="0" t="str">
        <f aca="false">IF(C4818="T","T","")</f>
        <v/>
      </c>
      <c r="E4818" s="0" t="str">
        <f aca="false">IF(D4818="T",COUNTIF($D$3:$D4818,"T"),"")</f>
        <v/>
      </c>
      <c r="F4818" s="0" t="str">
        <f aca="false">IF(C4818="S","S","")</f>
        <v/>
      </c>
      <c r="G4818" s="0" t="str">
        <f aca="false">IF(F4818="S",COUNTIF($F$3:$F4818,"S"),"")</f>
        <v/>
      </c>
      <c r="H4818" s="0" t="n">
        <f aca="false">A4818</f>
        <v>65</v>
      </c>
      <c r="I4818" s="0" t="n">
        <f aca="false">B4818</f>
        <v>16</v>
      </c>
    </row>
    <row r="4819" customFormat="false" ht="12.8" hidden="false" customHeight="false" outlineLevel="0" collapsed="false">
      <c r="A4819" s="0" t="n">
        <f aca="false">IF(B4818&lt;&gt;$D$1,A4818,A4818+1)</f>
        <v>65</v>
      </c>
      <c r="B4819" s="0" t="n">
        <f aca="false">IF(B4818&lt;&gt;$D$1,B4818+1,1)</f>
        <v>17</v>
      </c>
      <c r="C4819" s="0" t="str">
        <f aca="false">IFERROR(VLOOKUP(A4819,'Province Map'!$A$2:$BX$77,(MATCH(B4819,'Province Map'!$B$2:$BX$2,0)+1),0),"")</f>
        <v/>
      </c>
      <c r="D4819" s="0" t="str">
        <f aca="false">IF(C4819="T","T","")</f>
        <v/>
      </c>
      <c r="E4819" s="0" t="str">
        <f aca="false">IF(D4819="T",COUNTIF($D$3:$D4819,"T"),"")</f>
        <v/>
      </c>
      <c r="F4819" s="0" t="str">
        <f aca="false">IF(C4819="S","S","")</f>
        <v/>
      </c>
      <c r="G4819" s="0" t="str">
        <f aca="false">IF(F4819="S",COUNTIF($F$3:$F4819,"S"),"")</f>
        <v/>
      </c>
      <c r="H4819" s="0" t="n">
        <f aca="false">A4819</f>
        <v>65</v>
      </c>
      <c r="I4819" s="0" t="n">
        <f aca="false">B4819</f>
        <v>17</v>
      </c>
    </row>
    <row r="4820" customFormat="false" ht="12.8" hidden="false" customHeight="false" outlineLevel="0" collapsed="false">
      <c r="A4820" s="0" t="n">
        <f aca="false">IF(B4819&lt;&gt;$D$1,A4819,A4819+1)</f>
        <v>65</v>
      </c>
      <c r="B4820" s="0" t="n">
        <f aca="false">IF(B4819&lt;&gt;$D$1,B4819+1,1)</f>
        <v>18</v>
      </c>
      <c r="C4820" s="0" t="str">
        <f aca="false">IFERROR(VLOOKUP(A4820,'Province Map'!$A$2:$BX$77,(MATCH(B4820,'Province Map'!$B$2:$BX$2,0)+1),0),"")</f>
        <v/>
      </c>
      <c r="D4820" s="0" t="str">
        <f aca="false">IF(C4820="T","T","")</f>
        <v/>
      </c>
      <c r="E4820" s="0" t="str">
        <f aca="false">IF(D4820="T",COUNTIF($D$3:$D4820,"T"),"")</f>
        <v/>
      </c>
      <c r="F4820" s="0" t="str">
        <f aca="false">IF(C4820="S","S","")</f>
        <v/>
      </c>
      <c r="G4820" s="0" t="str">
        <f aca="false">IF(F4820="S",COUNTIF($F$3:$F4820,"S"),"")</f>
        <v/>
      </c>
      <c r="H4820" s="0" t="n">
        <f aca="false">A4820</f>
        <v>65</v>
      </c>
      <c r="I4820" s="0" t="n">
        <f aca="false">B4820</f>
        <v>18</v>
      </c>
    </row>
    <row r="4821" customFormat="false" ht="12.8" hidden="false" customHeight="false" outlineLevel="0" collapsed="false">
      <c r="A4821" s="0" t="n">
        <f aca="false">IF(B4820&lt;&gt;$D$1,A4820,A4820+1)</f>
        <v>65</v>
      </c>
      <c r="B4821" s="0" t="n">
        <f aca="false">IF(B4820&lt;&gt;$D$1,B4820+1,1)</f>
        <v>19</v>
      </c>
      <c r="C4821" s="0" t="str">
        <f aca="false">IFERROR(VLOOKUP(A4821,'Province Map'!$A$2:$BX$77,(MATCH(B4821,'Province Map'!$B$2:$BX$2,0)+1),0),"")</f>
        <v/>
      </c>
      <c r="D4821" s="0" t="str">
        <f aca="false">IF(C4821="T","T","")</f>
        <v/>
      </c>
      <c r="E4821" s="0" t="str">
        <f aca="false">IF(D4821="T",COUNTIF($D$3:$D4821,"T"),"")</f>
        <v/>
      </c>
      <c r="F4821" s="0" t="str">
        <f aca="false">IF(C4821="S","S","")</f>
        <v/>
      </c>
      <c r="G4821" s="0" t="str">
        <f aca="false">IF(F4821="S",COUNTIF($F$3:$F4821,"S"),"")</f>
        <v/>
      </c>
      <c r="H4821" s="0" t="n">
        <f aca="false">A4821</f>
        <v>65</v>
      </c>
      <c r="I4821" s="0" t="n">
        <f aca="false">B4821</f>
        <v>19</v>
      </c>
    </row>
    <row r="4822" customFormat="false" ht="12.8" hidden="false" customHeight="false" outlineLevel="0" collapsed="false">
      <c r="A4822" s="0" t="n">
        <f aca="false">IF(B4821&lt;&gt;$D$1,A4821,A4821+1)</f>
        <v>65</v>
      </c>
      <c r="B4822" s="0" t="n">
        <f aca="false">IF(B4821&lt;&gt;$D$1,B4821+1,1)</f>
        <v>20</v>
      </c>
      <c r="C4822" s="0" t="str">
        <f aca="false">IFERROR(VLOOKUP(A4822,'Province Map'!$A$2:$BX$77,(MATCH(B4822,'Province Map'!$B$2:$BX$2,0)+1),0),"")</f>
        <v/>
      </c>
      <c r="D4822" s="0" t="str">
        <f aca="false">IF(C4822="T","T","")</f>
        <v/>
      </c>
      <c r="E4822" s="0" t="str">
        <f aca="false">IF(D4822="T",COUNTIF($D$3:$D4822,"T"),"")</f>
        <v/>
      </c>
      <c r="F4822" s="0" t="str">
        <f aca="false">IF(C4822="S","S","")</f>
        <v/>
      </c>
      <c r="G4822" s="0" t="str">
        <f aca="false">IF(F4822="S",COUNTIF($F$3:$F4822,"S"),"")</f>
        <v/>
      </c>
      <c r="H4822" s="0" t="n">
        <f aca="false">A4822</f>
        <v>65</v>
      </c>
      <c r="I4822" s="0" t="n">
        <f aca="false">B4822</f>
        <v>20</v>
      </c>
    </row>
    <row r="4823" customFormat="false" ht="12.8" hidden="false" customHeight="false" outlineLevel="0" collapsed="false">
      <c r="A4823" s="0" t="n">
        <f aca="false">IF(B4822&lt;&gt;$D$1,A4822,A4822+1)</f>
        <v>65</v>
      </c>
      <c r="B4823" s="0" t="n">
        <f aca="false">IF(B4822&lt;&gt;$D$1,B4822+1,1)</f>
        <v>21</v>
      </c>
      <c r="C4823" s="0" t="str">
        <f aca="false">IFERROR(VLOOKUP(A4823,'Province Map'!$A$2:$BX$77,(MATCH(B4823,'Province Map'!$B$2:$BX$2,0)+1),0),"")</f>
        <v/>
      </c>
      <c r="D4823" s="0" t="str">
        <f aca="false">IF(C4823="T","T","")</f>
        <v/>
      </c>
      <c r="E4823" s="0" t="str">
        <f aca="false">IF(D4823="T",COUNTIF($D$3:$D4823,"T"),"")</f>
        <v/>
      </c>
      <c r="F4823" s="0" t="str">
        <f aca="false">IF(C4823="S","S","")</f>
        <v/>
      </c>
      <c r="G4823" s="0" t="str">
        <f aca="false">IF(F4823="S",COUNTIF($F$3:$F4823,"S"),"")</f>
        <v/>
      </c>
      <c r="H4823" s="0" t="n">
        <f aca="false">A4823</f>
        <v>65</v>
      </c>
      <c r="I4823" s="0" t="n">
        <f aca="false">B4823</f>
        <v>21</v>
      </c>
    </row>
    <row r="4824" customFormat="false" ht="12.8" hidden="false" customHeight="false" outlineLevel="0" collapsed="false">
      <c r="A4824" s="0" t="n">
        <f aca="false">IF(B4823&lt;&gt;$D$1,A4823,A4823+1)</f>
        <v>65</v>
      </c>
      <c r="B4824" s="0" t="n">
        <f aca="false">IF(B4823&lt;&gt;$D$1,B4823+1,1)</f>
        <v>22</v>
      </c>
      <c r="C4824" s="0" t="str">
        <f aca="false">IFERROR(VLOOKUP(A4824,'Province Map'!$A$2:$BX$77,(MATCH(B4824,'Province Map'!$B$2:$BX$2,0)+1),0),"")</f>
        <v/>
      </c>
      <c r="D4824" s="0" t="str">
        <f aca="false">IF(C4824="T","T","")</f>
        <v/>
      </c>
      <c r="E4824" s="0" t="str">
        <f aca="false">IF(D4824="T",COUNTIF($D$3:$D4824,"T"),"")</f>
        <v/>
      </c>
      <c r="F4824" s="0" t="str">
        <f aca="false">IF(C4824="S","S","")</f>
        <v/>
      </c>
      <c r="G4824" s="0" t="str">
        <f aca="false">IF(F4824="S",COUNTIF($F$3:$F4824,"S"),"")</f>
        <v/>
      </c>
      <c r="H4824" s="0" t="n">
        <f aca="false">A4824</f>
        <v>65</v>
      </c>
      <c r="I4824" s="0" t="n">
        <f aca="false">B4824</f>
        <v>22</v>
      </c>
    </row>
    <row r="4825" customFormat="false" ht="12.8" hidden="false" customHeight="false" outlineLevel="0" collapsed="false">
      <c r="A4825" s="0" t="n">
        <f aca="false">IF(B4824&lt;&gt;$D$1,A4824,A4824+1)</f>
        <v>65</v>
      </c>
      <c r="B4825" s="0" t="n">
        <f aca="false">IF(B4824&lt;&gt;$D$1,B4824+1,1)</f>
        <v>23</v>
      </c>
      <c r="C4825" s="0" t="str">
        <f aca="false">IFERROR(VLOOKUP(A4825,'Province Map'!$A$2:$BX$77,(MATCH(B4825,'Province Map'!$B$2:$BX$2,0)+1),0),"")</f>
        <v/>
      </c>
      <c r="D4825" s="0" t="str">
        <f aca="false">IF(C4825="T","T","")</f>
        <v/>
      </c>
      <c r="E4825" s="0" t="str">
        <f aca="false">IF(D4825="T",COUNTIF($D$3:$D4825,"T"),"")</f>
        <v/>
      </c>
      <c r="F4825" s="0" t="str">
        <f aca="false">IF(C4825="S","S","")</f>
        <v/>
      </c>
      <c r="G4825" s="0" t="str">
        <f aca="false">IF(F4825="S",COUNTIF($F$3:$F4825,"S"),"")</f>
        <v/>
      </c>
      <c r="H4825" s="0" t="n">
        <f aca="false">A4825</f>
        <v>65</v>
      </c>
      <c r="I4825" s="0" t="n">
        <f aca="false">B4825</f>
        <v>23</v>
      </c>
    </row>
    <row r="4826" customFormat="false" ht="12.8" hidden="false" customHeight="false" outlineLevel="0" collapsed="false">
      <c r="A4826" s="0" t="n">
        <f aca="false">IF(B4825&lt;&gt;$D$1,A4825,A4825+1)</f>
        <v>65</v>
      </c>
      <c r="B4826" s="0" t="n">
        <f aca="false">IF(B4825&lt;&gt;$D$1,B4825+1,1)</f>
        <v>24</v>
      </c>
      <c r="C4826" s="0" t="str">
        <f aca="false">IFERROR(VLOOKUP(A4826,'Province Map'!$A$2:$BX$77,(MATCH(B4826,'Province Map'!$B$2:$BX$2,0)+1),0),"")</f>
        <v/>
      </c>
      <c r="D4826" s="0" t="str">
        <f aca="false">IF(C4826="T","T","")</f>
        <v/>
      </c>
      <c r="E4826" s="0" t="str">
        <f aca="false">IF(D4826="T",COUNTIF($D$3:$D4826,"T"),"")</f>
        <v/>
      </c>
      <c r="F4826" s="0" t="str">
        <f aca="false">IF(C4826="S","S","")</f>
        <v/>
      </c>
      <c r="G4826" s="0" t="str">
        <f aca="false">IF(F4826="S",COUNTIF($F$3:$F4826,"S"),"")</f>
        <v/>
      </c>
      <c r="H4826" s="0" t="n">
        <f aca="false">A4826</f>
        <v>65</v>
      </c>
      <c r="I4826" s="0" t="n">
        <f aca="false">B4826</f>
        <v>24</v>
      </c>
    </row>
    <row r="4827" customFormat="false" ht="12.8" hidden="false" customHeight="false" outlineLevel="0" collapsed="false">
      <c r="A4827" s="0" t="n">
        <f aca="false">IF(B4826&lt;&gt;$D$1,A4826,A4826+1)</f>
        <v>65</v>
      </c>
      <c r="B4827" s="0" t="n">
        <f aca="false">IF(B4826&lt;&gt;$D$1,B4826+1,1)</f>
        <v>25</v>
      </c>
      <c r="C4827" s="0" t="str">
        <f aca="false">IFERROR(VLOOKUP(A4827,'Province Map'!$A$2:$BX$77,(MATCH(B4827,'Province Map'!$B$2:$BX$2,0)+1),0),"")</f>
        <v/>
      </c>
      <c r="D4827" s="0" t="str">
        <f aca="false">IF(C4827="T","T","")</f>
        <v/>
      </c>
      <c r="E4827" s="0" t="str">
        <f aca="false">IF(D4827="T",COUNTIF($D$3:$D4827,"T"),"")</f>
        <v/>
      </c>
      <c r="F4827" s="0" t="str">
        <f aca="false">IF(C4827="S","S","")</f>
        <v/>
      </c>
      <c r="G4827" s="0" t="str">
        <f aca="false">IF(F4827="S",COUNTIF($F$3:$F4827,"S"),"")</f>
        <v/>
      </c>
      <c r="H4827" s="0" t="n">
        <f aca="false">A4827</f>
        <v>65</v>
      </c>
      <c r="I4827" s="0" t="n">
        <f aca="false">B4827</f>
        <v>25</v>
      </c>
    </row>
    <row r="4828" customFormat="false" ht="12.8" hidden="false" customHeight="false" outlineLevel="0" collapsed="false">
      <c r="A4828" s="0" t="n">
        <f aca="false">IF(B4827&lt;&gt;$D$1,A4827,A4827+1)</f>
        <v>65</v>
      </c>
      <c r="B4828" s="0" t="n">
        <f aca="false">IF(B4827&lt;&gt;$D$1,B4827+1,1)</f>
        <v>26</v>
      </c>
      <c r="C4828" s="0" t="str">
        <f aca="false">IFERROR(VLOOKUP(A4828,'Province Map'!$A$2:$BX$77,(MATCH(B4828,'Province Map'!$B$2:$BX$2,0)+1),0),"")</f>
        <v/>
      </c>
      <c r="D4828" s="0" t="str">
        <f aca="false">IF(C4828="T","T","")</f>
        <v/>
      </c>
      <c r="E4828" s="0" t="str">
        <f aca="false">IF(D4828="T",COUNTIF($D$3:$D4828,"T"),"")</f>
        <v/>
      </c>
      <c r="F4828" s="0" t="str">
        <f aca="false">IF(C4828="S","S","")</f>
        <v/>
      </c>
      <c r="G4828" s="0" t="str">
        <f aca="false">IF(F4828="S",COUNTIF($F$3:$F4828,"S"),"")</f>
        <v/>
      </c>
      <c r="H4828" s="0" t="n">
        <f aca="false">A4828</f>
        <v>65</v>
      </c>
      <c r="I4828" s="0" t="n">
        <f aca="false">B4828</f>
        <v>26</v>
      </c>
    </row>
    <row r="4829" customFormat="false" ht="12.8" hidden="false" customHeight="false" outlineLevel="0" collapsed="false">
      <c r="A4829" s="0" t="n">
        <f aca="false">IF(B4828&lt;&gt;$D$1,A4828,A4828+1)</f>
        <v>65</v>
      </c>
      <c r="B4829" s="0" t="n">
        <f aca="false">IF(B4828&lt;&gt;$D$1,B4828+1,1)</f>
        <v>27</v>
      </c>
      <c r="C4829" s="0" t="str">
        <f aca="false">IFERROR(VLOOKUP(A4829,'Province Map'!$A$2:$BX$77,(MATCH(B4829,'Province Map'!$B$2:$BX$2,0)+1),0),"")</f>
        <v/>
      </c>
      <c r="D4829" s="0" t="str">
        <f aca="false">IF(C4829="T","T","")</f>
        <v/>
      </c>
      <c r="E4829" s="0" t="str">
        <f aca="false">IF(D4829="T",COUNTIF($D$3:$D4829,"T"),"")</f>
        <v/>
      </c>
      <c r="F4829" s="0" t="str">
        <f aca="false">IF(C4829="S","S","")</f>
        <v/>
      </c>
      <c r="G4829" s="0" t="str">
        <f aca="false">IF(F4829="S",COUNTIF($F$3:$F4829,"S"),"")</f>
        <v/>
      </c>
      <c r="H4829" s="0" t="n">
        <f aca="false">A4829</f>
        <v>65</v>
      </c>
      <c r="I4829" s="0" t="n">
        <f aca="false">B4829</f>
        <v>27</v>
      </c>
    </row>
    <row r="4830" customFormat="false" ht="12.8" hidden="false" customHeight="false" outlineLevel="0" collapsed="false">
      <c r="A4830" s="0" t="n">
        <f aca="false">IF(B4829&lt;&gt;$D$1,A4829,A4829+1)</f>
        <v>65</v>
      </c>
      <c r="B4830" s="0" t="n">
        <f aca="false">IF(B4829&lt;&gt;$D$1,B4829+1,1)</f>
        <v>28</v>
      </c>
      <c r="C4830" s="0" t="str">
        <f aca="false">IFERROR(VLOOKUP(A4830,'Province Map'!$A$2:$BX$77,(MATCH(B4830,'Province Map'!$B$2:$BX$2,0)+1),0),"")</f>
        <v/>
      </c>
      <c r="D4830" s="0" t="str">
        <f aca="false">IF(C4830="T","T","")</f>
        <v/>
      </c>
      <c r="E4830" s="0" t="str">
        <f aca="false">IF(D4830="T",COUNTIF($D$3:$D4830,"T"),"")</f>
        <v/>
      </c>
      <c r="F4830" s="0" t="str">
        <f aca="false">IF(C4830="S","S","")</f>
        <v/>
      </c>
      <c r="G4830" s="0" t="str">
        <f aca="false">IF(F4830="S",COUNTIF($F$3:$F4830,"S"),"")</f>
        <v/>
      </c>
      <c r="H4830" s="0" t="n">
        <f aca="false">A4830</f>
        <v>65</v>
      </c>
      <c r="I4830" s="0" t="n">
        <f aca="false">B4830</f>
        <v>28</v>
      </c>
    </row>
    <row r="4831" customFormat="false" ht="12.8" hidden="false" customHeight="false" outlineLevel="0" collapsed="false">
      <c r="A4831" s="0" t="n">
        <f aca="false">IF(B4830&lt;&gt;$D$1,A4830,A4830+1)</f>
        <v>65</v>
      </c>
      <c r="B4831" s="0" t="n">
        <f aca="false">IF(B4830&lt;&gt;$D$1,B4830+1,1)</f>
        <v>29</v>
      </c>
      <c r="C4831" s="0" t="str">
        <f aca="false">IFERROR(VLOOKUP(A4831,'Province Map'!$A$2:$BX$77,(MATCH(B4831,'Province Map'!$B$2:$BX$2,0)+1),0),"")</f>
        <v/>
      </c>
      <c r="D4831" s="0" t="str">
        <f aca="false">IF(C4831="T","T","")</f>
        <v/>
      </c>
      <c r="E4831" s="0" t="str">
        <f aca="false">IF(D4831="T",COUNTIF($D$3:$D4831,"T"),"")</f>
        <v/>
      </c>
      <c r="F4831" s="0" t="str">
        <f aca="false">IF(C4831="S","S","")</f>
        <v/>
      </c>
      <c r="G4831" s="0" t="str">
        <f aca="false">IF(F4831="S",COUNTIF($F$3:$F4831,"S"),"")</f>
        <v/>
      </c>
      <c r="H4831" s="0" t="n">
        <f aca="false">A4831</f>
        <v>65</v>
      </c>
      <c r="I4831" s="0" t="n">
        <f aca="false">B4831</f>
        <v>29</v>
      </c>
    </row>
    <row r="4832" customFormat="false" ht="12.8" hidden="false" customHeight="false" outlineLevel="0" collapsed="false">
      <c r="A4832" s="0" t="n">
        <f aca="false">IF(B4831&lt;&gt;$D$1,A4831,A4831+1)</f>
        <v>65</v>
      </c>
      <c r="B4832" s="0" t="n">
        <f aca="false">IF(B4831&lt;&gt;$D$1,B4831+1,1)</f>
        <v>30</v>
      </c>
      <c r="C4832" s="0" t="str">
        <f aca="false">IFERROR(VLOOKUP(A4832,'Province Map'!$A$2:$BX$77,(MATCH(B4832,'Province Map'!$B$2:$BX$2,0)+1),0),"")</f>
        <v/>
      </c>
      <c r="D4832" s="0" t="str">
        <f aca="false">IF(C4832="T","T","")</f>
        <v/>
      </c>
      <c r="E4832" s="0" t="str">
        <f aca="false">IF(D4832="T",COUNTIF($D$3:$D4832,"T"),"")</f>
        <v/>
      </c>
      <c r="F4832" s="0" t="str">
        <f aca="false">IF(C4832="S","S","")</f>
        <v/>
      </c>
      <c r="G4832" s="0" t="str">
        <f aca="false">IF(F4832="S",COUNTIF($F$3:$F4832,"S"),"")</f>
        <v/>
      </c>
      <c r="H4832" s="0" t="n">
        <f aca="false">A4832</f>
        <v>65</v>
      </c>
      <c r="I4832" s="0" t="n">
        <f aca="false">B4832</f>
        <v>30</v>
      </c>
    </row>
    <row r="4833" customFormat="false" ht="12.8" hidden="false" customHeight="false" outlineLevel="0" collapsed="false">
      <c r="A4833" s="0" t="n">
        <f aca="false">IF(B4832&lt;&gt;$D$1,A4832,A4832+1)</f>
        <v>65</v>
      </c>
      <c r="B4833" s="0" t="n">
        <f aca="false">IF(B4832&lt;&gt;$D$1,B4832+1,1)</f>
        <v>31</v>
      </c>
      <c r="C4833" s="0" t="str">
        <f aca="false">IFERROR(VLOOKUP(A4833,'Province Map'!$A$2:$BX$77,(MATCH(B4833,'Province Map'!$B$2:$BX$2,0)+1),0),"")</f>
        <v/>
      </c>
      <c r="D4833" s="0" t="str">
        <f aca="false">IF(C4833="T","T","")</f>
        <v/>
      </c>
      <c r="E4833" s="0" t="str">
        <f aca="false">IF(D4833="T",COUNTIF($D$3:$D4833,"T"),"")</f>
        <v/>
      </c>
      <c r="F4833" s="0" t="str">
        <f aca="false">IF(C4833="S","S","")</f>
        <v/>
      </c>
      <c r="G4833" s="0" t="str">
        <f aca="false">IF(F4833="S",COUNTIF($F$3:$F4833,"S"),"")</f>
        <v/>
      </c>
      <c r="H4833" s="0" t="n">
        <f aca="false">A4833</f>
        <v>65</v>
      </c>
      <c r="I4833" s="0" t="n">
        <f aca="false">B4833</f>
        <v>31</v>
      </c>
    </row>
    <row r="4834" customFormat="false" ht="12.8" hidden="false" customHeight="false" outlineLevel="0" collapsed="false">
      <c r="A4834" s="0" t="n">
        <f aca="false">IF(B4833&lt;&gt;$D$1,A4833,A4833+1)</f>
        <v>65</v>
      </c>
      <c r="B4834" s="0" t="n">
        <f aca="false">IF(B4833&lt;&gt;$D$1,B4833+1,1)</f>
        <v>32</v>
      </c>
      <c r="C4834" s="0" t="str">
        <f aca="false">IFERROR(VLOOKUP(A4834,'Province Map'!$A$2:$BX$77,(MATCH(B4834,'Province Map'!$B$2:$BX$2,0)+1),0),"")</f>
        <v/>
      </c>
      <c r="D4834" s="0" t="str">
        <f aca="false">IF(C4834="T","T","")</f>
        <v/>
      </c>
      <c r="E4834" s="0" t="str">
        <f aca="false">IF(D4834="T",COUNTIF($D$3:$D4834,"T"),"")</f>
        <v/>
      </c>
      <c r="F4834" s="0" t="str">
        <f aca="false">IF(C4834="S","S","")</f>
        <v/>
      </c>
      <c r="G4834" s="0" t="str">
        <f aca="false">IF(F4834="S",COUNTIF($F$3:$F4834,"S"),"")</f>
        <v/>
      </c>
      <c r="H4834" s="0" t="n">
        <f aca="false">A4834</f>
        <v>65</v>
      </c>
      <c r="I4834" s="0" t="n">
        <f aca="false">B4834</f>
        <v>32</v>
      </c>
    </row>
    <row r="4835" customFormat="false" ht="12.8" hidden="false" customHeight="false" outlineLevel="0" collapsed="false">
      <c r="A4835" s="0" t="n">
        <f aca="false">IF(B4834&lt;&gt;$D$1,A4834,A4834+1)</f>
        <v>65</v>
      </c>
      <c r="B4835" s="0" t="n">
        <f aca="false">IF(B4834&lt;&gt;$D$1,B4834+1,1)</f>
        <v>33</v>
      </c>
      <c r="C4835" s="0" t="str">
        <f aca="false">IFERROR(VLOOKUP(A4835,'Province Map'!$A$2:$BX$77,(MATCH(B4835,'Province Map'!$B$2:$BX$2,0)+1),0),"")</f>
        <v/>
      </c>
      <c r="D4835" s="0" t="str">
        <f aca="false">IF(C4835="T","T","")</f>
        <v/>
      </c>
      <c r="E4835" s="0" t="str">
        <f aca="false">IF(D4835="T",COUNTIF($D$3:$D4835,"T"),"")</f>
        <v/>
      </c>
      <c r="F4835" s="0" t="str">
        <f aca="false">IF(C4835="S","S","")</f>
        <v/>
      </c>
      <c r="G4835" s="0" t="str">
        <f aca="false">IF(F4835="S",COUNTIF($F$3:$F4835,"S"),"")</f>
        <v/>
      </c>
      <c r="H4835" s="0" t="n">
        <f aca="false">A4835</f>
        <v>65</v>
      </c>
      <c r="I4835" s="0" t="n">
        <f aca="false">B4835</f>
        <v>33</v>
      </c>
    </row>
    <row r="4836" customFormat="false" ht="12.8" hidden="false" customHeight="false" outlineLevel="0" collapsed="false">
      <c r="A4836" s="0" t="n">
        <f aca="false">IF(B4835&lt;&gt;$D$1,A4835,A4835+1)</f>
        <v>65</v>
      </c>
      <c r="B4836" s="0" t="n">
        <f aca="false">IF(B4835&lt;&gt;$D$1,B4835+1,1)</f>
        <v>34</v>
      </c>
      <c r="C4836" s="0" t="str">
        <f aca="false">IFERROR(VLOOKUP(A4836,'Province Map'!$A$2:$BX$77,(MATCH(B4836,'Province Map'!$B$2:$BX$2,0)+1),0),"")</f>
        <v/>
      </c>
      <c r="D4836" s="0" t="str">
        <f aca="false">IF(C4836="T","T","")</f>
        <v/>
      </c>
      <c r="E4836" s="0" t="str">
        <f aca="false">IF(D4836="T",COUNTIF($D$3:$D4836,"T"),"")</f>
        <v/>
      </c>
      <c r="F4836" s="0" t="str">
        <f aca="false">IF(C4836="S","S","")</f>
        <v/>
      </c>
      <c r="G4836" s="0" t="str">
        <f aca="false">IF(F4836="S",COUNTIF($F$3:$F4836,"S"),"")</f>
        <v/>
      </c>
      <c r="H4836" s="0" t="n">
        <f aca="false">A4836</f>
        <v>65</v>
      </c>
      <c r="I4836" s="0" t="n">
        <f aca="false">B4836</f>
        <v>34</v>
      </c>
    </row>
    <row r="4837" customFormat="false" ht="12.8" hidden="false" customHeight="false" outlineLevel="0" collapsed="false">
      <c r="A4837" s="0" t="n">
        <f aca="false">IF(B4836&lt;&gt;$D$1,A4836,A4836+1)</f>
        <v>65</v>
      </c>
      <c r="B4837" s="0" t="n">
        <f aca="false">IF(B4836&lt;&gt;$D$1,B4836+1,1)</f>
        <v>35</v>
      </c>
      <c r="C4837" s="0" t="str">
        <f aca="false">IFERROR(VLOOKUP(A4837,'Province Map'!$A$2:$BX$77,(MATCH(B4837,'Province Map'!$B$2:$BX$2,0)+1),0),"")</f>
        <v/>
      </c>
      <c r="D4837" s="0" t="str">
        <f aca="false">IF(C4837="T","T","")</f>
        <v/>
      </c>
      <c r="E4837" s="0" t="str">
        <f aca="false">IF(D4837="T",COUNTIF($D$3:$D4837,"T"),"")</f>
        <v/>
      </c>
      <c r="F4837" s="0" t="str">
        <f aca="false">IF(C4837="S","S","")</f>
        <v/>
      </c>
      <c r="G4837" s="0" t="str">
        <f aca="false">IF(F4837="S",COUNTIF($F$3:$F4837,"S"),"")</f>
        <v/>
      </c>
      <c r="H4837" s="0" t="n">
        <f aca="false">A4837</f>
        <v>65</v>
      </c>
      <c r="I4837" s="0" t="n">
        <f aca="false">B4837</f>
        <v>35</v>
      </c>
    </row>
    <row r="4838" customFormat="false" ht="12.8" hidden="false" customHeight="false" outlineLevel="0" collapsed="false">
      <c r="A4838" s="0" t="n">
        <f aca="false">IF(B4837&lt;&gt;$D$1,A4837,A4837+1)</f>
        <v>65</v>
      </c>
      <c r="B4838" s="0" t="n">
        <f aca="false">IF(B4837&lt;&gt;$D$1,B4837+1,1)</f>
        <v>36</v>
      </c>
      <c r="C4838" s="0" t="str">
        <f aca="false">IFERROR(VLOOKUP(A4838,'Province Map'!$A$2:$BX$77,(MATCH(B4838,'Province Map'!$B$2:$BX$2,0)+1),0),"")</f>
        <v/>
      </c>
      <c r="D4838" s="0" t="str">
        <f aca="false">IF(C4838="T","T","")</f>
        <v/>
      </c>
      <c r="E4838" s="0" t="str">
        <f aca="false">IF(D4838="T",COUNTIF($D$3:$D4838,"T"),"")</f>
        <v/>
      </c>
      <c r="F4838" s="0" t="str">
        <f aca="false">IF(C4838="S","S","")</f>
        <v/>
      </c>
      <c r="G4838" s="0" t="str">
        <f aca="false">IF(F4838="S",COUNTIF($F$3:$F4838,"S"),"")</f>
        <v/>
      </c>
      <c r="H4838" s="0" t="n">
        <f aca="false">A4838</f>
        <v>65</v>
      </c>
      <c r="I4838" s="0" t="n">
        <f aca="false">B4838</f>
        <v>36</v>
      </c>
    </row>
    <row r="4839" customFormat="false" ht="12.8" hidden="false" customHeight="false" outlineLevel="0" collapsed="false">
      <c r="A4839" s="0" t="n">
        <f aca="false">IF(B4838&lt;&gt;$D$1,A4838,A4838+1)</f>
        <v>65</v>
      </c>
      <c r="B4839" s="0" t="n">
        <f aca="false">IF(B4838&lt;&gt;$D$1,B4838+1,1)</f>
        <v>37</v>
      </c>
      <c r="C4839" s="0" t="str">
        <f aca="false">IFERROR(VLOOKUP(A4839,'Province Map'!$A$2:$BX$77,(MATCH(B4839,'Province Map'!$B$2:$BX$2,0)+1),0),"")</f>
        <v/>
      </c>
      <c r="D4839" s="0" t="str">
        <f aca="false">IF(C4839="T","T","")</f>
        <v/>
      </c>
      <c r="E4839" s="0" t="str">
        <f aca="false">IF(D4839="T",COUNTIF($D$3:$D4839,"T"),"")</f>
        <v/>
      </c>
      <c r="F4839" s="0" t="str">
        <f aca="false">IF(C4839="S","S","")</f>
        <v/>
      </c>
      <c r="G4839" s="0" t="str">
        <f aca="false">IF(F4839="S",COUNTIF($F$3:$F4839,"S"),"")</f>
        <v/>
      </c>
      <c r="H4839" s="0" t="n">
        <f aca="false">A4839</f>
        <v>65</v>
      </c>
      <c r="I4839" s="0" t="n">
        <f aca="false">B4839</f>
        <v>37</v>
      </c>
    </row>
    <row r="4840" customFormat="false" ht="12.8" hidden="false" customHeight="false" outlineLevel="0" collapsed="false">
      <c r="A4840" s="0" t="n">
        <f aca="false">IF(B4839&lt;&gt;$D$1,A4839,A4839+1)</f>
        <v>65</v>
      </c>
      <c r="B4840" s="0" t="n">
        <f aca="false">IF(B4839&lt;&gt;$D$1,B4839+1,1)</f>
        <v>38</v>
      </c>
      <c r="C4840" s="0" t="str">
        <f aca="false">IFERROR(VLOOKUP(A4840,'Province Map'!$A$2:$BX$77,(MATCH(B4840,'Province Map'!$B$2:$BX$2,0)+1),0),"")</f>
        <v/>
      </c>
      <c r="D4840" s="0" t="str">
        <f aca="false">IF(C4840="T","T","")</f>
        <v/>
      </c>
      <c r="E4840" s="0" t="str">
        <f aca="false">IF(D4840="T",COUNTIF($D$3:$D4840,"T"),"")</f>
        <v/>
      </c>
      <c r="F4840" s="0" t="str">
        <f aca="false">IF(C4840="S","S","")</f>
        <v/>
      </c>
      <c r="G4840" s="0" t="str">
        <f aca="false">IF(F4840="S",COUNTIF($F$3:$F4840,"S"),"")</f>
        <v/>
      </c>
      <c r="H4840" s="0" t="n">
        <f aca="false">A4840</f>
        <v>65</v>
      </c>
      <c r="I4840" s="0" t="n">
        <f aca="false">B4840</f>
        <v>38</v>
      </c>
    </row>
    <row r="4841" customFormat="false" ht="12.8" hidden="false" customHeight="false" outlineLevel="0" collapsed="false">
      <c r="A4841" s="0" t="n">
        <f aca="false">IF(B4840&lt;&gt;$D$1,A4840,A4840+1)</f>
        <v>65</v>
      </c>
      <c r="B4841" s="0" t="n">
        <f aca="false">IF(B4840&lt;&gt;$D$1,B4840+1,1)</f>
        <v>39</v>
      </c>
      <c r="C4841" s="0" t="str">
        <f aca="false">IFERROR(VLOOKUP(A4841,'Province Map'!$A$2:$BX$77,(MATCH(B4841,'Province Map'!$B$2:$BX$2,0)+1),0),"")</f>
        <v/>
      </c>
      <c r="D4841" s="0" t="str">
        <f aca="false">IF(C4841="T","T","")</f>
        <v/>
      </c>
      <c r="E4841" s="0" t="str">
        <f aca="false">IF(D4841="T",COUNTIF($D$3:$D4841,"T"),"")</f>
        <v/>
      </c>
      <c r="F4841" s="0" t="str">
        <f aca="false">IF(C4841="S","S","")</f>
        <v/>
      </c>
      <c r="G4841" s="0" t="str">
        <f aca="false">IF(F4841="S",COUNTIF($F$3:$F4841,"S"),"")</f>
        <v/>
      </c>
      <c r="H4841" s="0" t="n">
        <f aca="false">A4841</f>
        <v>65</v>
      </c>
      <c r="I4841" s="0" t="n">
        <f aca="false">B4841</f>
        <v>39</v>
      </c>
    </row>
    <row r="4842" customFormat="false" ht="12.8" hidden="false" customHeight="false" outlineLevel="0" collapsed="false">
      <c r="A4842" s="0" t="n">
        <f aca="false">IF(B4841&lt;&gt;$D$1,A4841,A4841+1)</f>
        <v>65</v>
      </c>
      <c r="B4842" s="0" t="n">
        <f aca="false">IF(B4841&lt;&gt;$D$1,B4841+1,1)</f>
        <v>40</v>
      </c>
      <c r="C4842" s="0" t="str">
        <f aca="false">IFERROR(VLOOKUP(A4842,'Province Map'!$A$2:$BX$77,(MATCH(B4842,'Province Map'!$B$2:$BX$2,0)+1),0),"")</f>
        <v/>
      </c>
      <c r="D4842" s="0" t="str">
        <f aca="false">IF(C4842="T","T","")</f>
        <v/>
      </c>
      <c r="E4842" s="0" t="str">
        <f aca="false">IF(D4842="T",COUNTIF($D$3:$D4842,"T"),"")</f>
        <v/>
      </c>
      <c r="F4842" s="0" t="str">
        <f aca="false">IF(C4842="S","S","")</f>
        <v/>
      </c>
      <c r="G4842" s="0" t="str">
        <f aca="false">IF(F4842="S",COUNTIF($F$3:$F4842,"S"),"")</f>
        <v/>
      </c>
      <c r="H4842" s="0" t="n">
        <f aca="false">A4842</f>
        <v>65</v>
      </c>
      <c r="I4842" s="0" t="n">
        <f aca="false">B4842</f>
        <v>40</v>
      </c>
    </row>
    <row r="4843" customFormat="false" ht="12.8" hidden="false" customHeight="false" outlineLevel="0" collapsed="false">
      <c r="A4843" s="0" t="n">
        <f aca="false">IF(B4842&lt;&gt;$D$1,A4842,A4842+1)</f>
        <v>65</v>
      </c>
      <c r="B4843" s="0" t="n">
        <f aca="false">IF(B4842&lt;&gt;$D$1,B4842+1,1)</f>
        <v>41</v>
      </c>
      <c r="C4843" s="0" t="str">
        <f aca="false">IFERROR(VLOOKUP(A4843,'Province Map'!$A$2:$BX$77,(MATCH(B4843,'Province Map'!$B$2:$BX$2,0)+1),0),"")</f>
        <v/>
      </c>
      <c r="D4843" s="0" t="str">
        <f aca="false">IF(C4843="T","T","")</f>
        <v/>
      </c>
      <c r="E4843" s="0" t="str">
        <f aca="false">IF(D4843="T",COUNTIF($D$3:$D4843,"T"),"")</f>
        <v/>
      </c>
      <c r="F4843" s="0" t="str">
        <f aca="false">IF(C4843="S","S","")</f>
        <v/>
      </c>
      <c r="G4843" s="0" t="str">
        <f aca="false">IF(F4843="S",COUNTIF($F$3:$F4843,"S"),"")</f>
        <v/>
      </c>
      <c r="H4843" s="0" t="n">
        <f aca="false">A4843</f>
        <v>65</v>
      </c>
      <c r="I4843" s="0" t="n">
        <f aca="false">B4843</f>
        <v>41</v>
      </c>
    </row>
    <row r="4844" customFormat="false" ht="12.8" hidden="false" customHeight="false" outlineLevel="0" collapsed="false">
      <c r="A4844" s="0" t="n">
        <f aca="false">IF(B4843&lt;&gt;$D$1,A4843,A4843+1)</f>
        <v>65</v>
      </c>
      <c r="B4844" s="0" t="n">
        <f aca="false">IF(B4843&lt;&gt;$D$1,B4843+1,1)</f>
        <v>42</v>
      </c>
      <c r="C4844" s="0" t="str">
        <f aca="false">IFERROR(VLOOKUP(A4844,'Province Map'!$A$2:$BX$77,(MATCH(B4844,'Province Map'!$B$2:$BX$2,0)+1),0),"")</f>
        <v/>
      </c>
      <c r="D4844" s="0" t="str">
        <f aca="false">IF(C4844="T","T","")</f>
        <v/>
      </c>
      <c r="E4844" s="0" t="str">
        <f aca="false">IF(D4844="T",COUNTIF($D$3:$D4844,"T"),"")</f>
        <v/>
      </c>
      <c r="F4844" s="0" t="str">
        <f aca="false">IF(C4844="S","S","")</f>
        <v/>
      </c>
      <c r="G4844" s="0" t="str">
        <f aca="false">IF(F4844="S",COUNTIF($F$3:$F4844,"S"),"")</f>
        <v/>
      </c>
      <c r="H4844" s="0" t="n">
        <f aca="false">A4844</f>
        <v>65</v>
      </c>
      <c r="I4844" s="0" t="n">
        <f aca="false">B4844</f>
        <v>42</v>
      </c>
    </row>
    <row r="4845" customFormat="false" ht="12.8" hidden="false" customHeight="false" outlineLevel="0" collapsed="false">
      <c r="A4845" s="0" t="n">
        <f aca="false">IF(B4844&lt;&gt;$D$1,A4844,A4844+1)</f>
        <v>65</v>
      </c>
      <c r="B4845" s="0" t="n">
        <f aca="false">IF(B4844&lt;&gt;$D$1,B4844+1,1)</f>
        <v>43</v>
      </c>
      <c r="C4845" s="0" t="str">
        <f aca="false">IFERROR(VLOOKUP(A4845,'Province Map'!$A$2:$BX$77,(MATCH(B4845,'Province Map'!$B$2:$BX$2,0)+1),0),"")</f>
        <v/>
      </c>
      <c r="D4845" s="0" t="str">
        <f aca="false">IF(C4845="T","T","")</f>
        <v/>
      </c>
      <c r="E4845" s="0" t="str">
        <f aca="false">IF(D4845="T",COUNTIF($D$3:$D4845,"T"),"")</f>
        <v/>
      </c>
      <c r="F4845" s="0" t="str">
        <f aca="false">IF(C4845="S","S","")</f>
        <v/>
      </c>
      <c r="G4845" s="0" t="str">
        <f aca="false">IF(F4845="S",COUNTIF($F$3:$F4845,"S"),"")</f>
        <v/>
      </c>
      <c r="H4845" s="0" t="n">
        <f aca="false">A4845</f>
        <v>65</v>
      </c>
      <c r="I4845" s="0" t="n">
        <f aca="false">B4845</f>
        <v>43</v>
      </c>
    </row>
    <row r="4846" customFormat="false" ht="12.8" hidden="false" customHeight="false" outlineLevel="0" collapsed="false">
      <c r="A4846" s="0" t="n">
        <f aca="false">IF(B4845&lt;&gt;$D$1,A4845,A4845+1)</f>
        <v>65</v>
      </c>
      <c r="B4846" s="0" t="n">
        <f aca="false">IF(B4845&lt;&gt;$D$1,B4845+1,1)</f>
        <v>44</v>
      </c>
      <c r="C4846" s="0" t="str">
        <f aca="false">IFERROR(VLOOKUP(A4846,'Province Map'!$A$2:$BX$77,(MATCH(B4846,'Province Map'!$B$2:$BX$2,0)+1),0),"")</f>
        <v/>
      </c>
      <c r="D4846" s="0" t="str">
        <f aca="false">IF(C4846="T","T","")</f>
        <v/>
      </c>
      <c r="E4846" s="0" t="str">
        <f aca="false">IF(D4846="T",COUNTIF($D$3:$D4846,"T"),"")</f>
        <v/>
      </c>
      <c r="F4846" s="0" t="str">
        <f aca="false">IF(C4846="S","S","")</f>
        <v/>
      </c>
      <c r="G4846" s="0" t="str">
        <f aca="false">IF(F4846="S",COUNTIF($F$3:$F4846,"S"),"")</f>
        <v/>
      </c>
      <c r="H4846" s="0" t="n">
        <f aca="false">A4846</f>
        <v>65</v>
      </c>
      <c r="I4846" s="0" t="n">
        <f aca="false">B4846</f>
        <v>44</v>
      </c>
    </row>
    <row r="4847" customFormat="false" ht="12.8" hidden="false" customHeight="false" outlineLevel="0" collapsed="false">
      <c r="A4847" s="0" t="n">
        <f aca="false">IF(B4846&lt;&gt;$D$1,A4846,A4846+1)</f>
        <v>65</v>
      </c>
      <c r="B4847" s="0" t="n">
        <f aca="false">IF(B4846&lt;&gt;$D$1,B4846+1,1)</f>
        <v>45</v>
      </c>
      <c r="C4847" s="0" t="str">
        <f aca="false">IFERROR(VLOOKUP(A4847,'Province Map'!$A$2:$BX$77,(MATCH(B4847,'Province Map'!$B$2:$BX$2,0)+1),0),"")</f>
        <v/>
      </c>
      <c r="D4847" s="0" t="str">
        <f aca="false">IF(C4847="T","T","")</f>
        <v/>
      </c>
      <c r="E4847" s="0" t="str">
        <f aca="false">IF(D4847="T",COUNTIF($D$3:$D4847,"T"),"")</f>
        <v/>
      </c>
      <c r="F4847" s="0" t="str">
        <f aca="false">IF(C4847="S","S","")</f>
        <v/>
      </c>
      <c r="G4847" s="0" t="str">
        <f aca="false">IF(F4847="S",COUNTIF($F$3:$F4847,"S"),"")</f>
        <v/>
      </c>
      <c r="H4847" s="0" t="n">
        <f aca="false">A4847</f>
        <v>65</v>
      </c>
      <c r="I4847" s="0" t="n">
        <f aca="false">B4847</f>
        <v>45</v>
      </c>
    </row>
    <row r="4848" customFormat="false" ht="12.8" hidden="false" customHeight="false" outlineLevel="0" collapsed="false">
      <c r="A4848" s="0" t="n">
        <f aca="false">IF(B4847&lt;&gt;$D$1,A4847,A4847+1)</f>
        <v>65</v>
      </c>
      <c r="B4848" s="0" t="n">
        <f aca="false">IF(B4847&lt;&gt;$D$1,B4847+1,1)</f>
        <v>46</v>
      </c>
      <c r="C4848" s="0" t="str">
        <f aca="false">IFERROR(VLOOKUP(A4848,'Province Map'!$A$2:$BX$77,(MATCH(B4848,'Province Map'!$B$2:$BX$2,0)+1),0),"")</f>
        <v/>
      </c>
      <c r="D4848" s="0" t="str">
        <f aca="false">IF(C4848="T","T","")</f>
        <v/>
      </c>
      <c r="E4848" s="0" t="str">
        <f aca="false">IF(D4848="T",COUNTIF($D$3:$D4848,"T"),"")</f>
        <v/>
      </c>
      <c r="F4848" s="0" t="str">
        <f aca="false">IF(C4848="S","S","")</f>
        <v/>
      </c>
      <c r="G4848" s="0" t="str">
        <f aca="false">IF(F4848="S",COUNTIF($F$3:$F4848,"S"),"")</f>
        <v/>
      </c>
      <c r="H4848" s="0" t="n">
        <f aca="false">A4848</f>
        <v>65</v>
      </c>
      <c r="I4848" s="0" t="n">
        <f aca="false">B4848</f>
        <v>46</v>
      </c>
    </row>
    <row r="4849" customFormat="false" ht="12.8" hidden="false" customHeight="false" outlineLevel="0" collapsed="false">
      <c r="A4849" s="0" t="n">
        <f aca="false">IF(B4848&lt;&gt;$D$1,A4848,A4848+1)</f>
        <v>65</v>
      </c>
      <c r="B4849" s="0" t="n">
        <f aca="false">IF(B4848&lt;&gt;$D$1,B4848+1,1)</f>
        <v>47</v>
      </c>
      <c r="C4849" s="0" t="str">
        <f aca="false">IFERROR(VLOOKUP(A4849,'Province Map'!$A$2:$BX$77,(MATCH(B4849,'Province Map'!$B$2:$BX$2,0)+1),0),"")</f>
        <v/>
      </c>
      <c r="D4849" s="0" t="str">
        <f aca="false">IF(C4849="T","T","")</f>
        <v/>
      </c>
      <c r="E4849" s="0" t="str">
        <f aca="false">IF(D4849="T",COUNTIF($D$3:$D4849,"T"),"")</f>
        <v/>
      </c>
      <c r="F4849" s="0" t="str">
        <f aca="false">IF(C4849="S","S","")</f>
        <v/>
      </c>
      <c r="G4849" s="0" t="str">
        <f aca="false">IF(F4849="S",COUNTIF($F$3:$F4849,"S"),"")</f>
        <v/>
      </c>
      <c r="H4849" s="0" t="n">
        <f aca="false">A4849</f>
        <v>65</v>
      </c>
      <c r="I4849" s="0" t="n">
        <f aca="false">B4849</f>
        <v>47</v>
      </c>
    </row>
    <row r="4850" customFormat="false" ht="12.8" hidden="false" customHeight="false" outlineLevel="0" collapsed="false">
      <c r="A4850" s="0" t="n">
        <f aca="false">IF(B4849&lt;&gt;$D$1,A4849,A4849+1)</f>
        <v>65</v>
      </c>
      <c r="B4850" s="0" t="n">
        <f aca="false">IF(B4849&lt;&gt;$D$1,B4849+1,1)</f>
        <v>48</v>
      </c>
      <c r="C4850" s="0" t="str">
        <f aca="false">IFERROR(VLOOKUP(A4850,'Province Map'!$A$2:$BX$77,(MATCH(B4850,'Province Map'!$B$2:$BX$2,0)+1),0),"")</f>
        <v/>
      </c>
      <c r="D4850" s="0" t="str">
        <f aca="false">IF(C4850="T","T","")</f>
        <v/>
      </c>
      <c r="E4850" s="0" t="str">
        <f aca="false">IF(D4850="T",COUNTIF($D$3:$D4850,"T"),"")</f>
        <v/>
      </c>
      <c r="F4850" s="0" t="str">
        <f aca="false">IF(C4850="S","S","")</f>
        <v/>
      </c>
      <c r="G4850" s="0" t="str">
        <f aca="false">IF(F4850="S",COUNTIF($F$3:$F4850,"S"),"")</f>
        <v/>
      </c>
      <c r="H4850" s="0" t="n">
        <f aca="false">A4850</f>
        <v>65</v>
      </c>
      <c r="I4850" s="0" t="n">
        <f aca="false">B4850</f>
        <v>48</v>
      </c>
    </row>
    <row r="4851" customFormat="false" ht="12.8" hidden="false" customHeight="false" outlineLevel="0" collapsed="false">
      <c r="A4851" s="0" t="n">
        <f aca="false">IF(B4850&lt;&gt;$D$1,A4850,A4850+1)</f>
        <v>65</v>
      </c>
      <c r="B4851" s="0" t="n">
        <f aca="false">IF(B4850&lt;&gt;$D$1,B4850+1,1)</f>
        <v>49</v>
      </c>
      <c r="C4851" s="0" t="str">
        <f aca="false">IFERROR(VLOOKUP(A4851,'Province Map'!$A$2:$BX$77,(MATCH(B4851,'Province Map'!$B$2:$BX$2,0)+1),0),"")</f>
        <v/>
      </c>
      <c r="D4851" s="0" t="str">
        <f aca="false">IF(C4851="T","T","")</f>
        <v/>
      </c>
      <c r="E4851" s="0" t="str">
        <f aca="false">IF(D4851="T",COUNTIF($D$3:$D4851,"T"),"")</f>
        <v/>
      </c>
      <c r="F4851" s="0" t="str">
        <f aca="false">IF(C4851="S","S","")</f>
        <v/>
      </c>
      <c r="G4851" s="0" t="str">
        <f aca="false">IF(F4851="S",COUNTIF($F$3:$F4851,"S"),"")</f>
        <v/>
      </c>
      <c r="H4851" s="0" t="n">
        <f aca="false">A4851</f>
        <v>65</v>
      </c>
      <c r="I4851" s="0" t="n">
        <f aca="false">B4851</f>
        <v>49</v>
      </c>
    </row>
    <row r="4852" customFormat="false" ht="12.8" hidden="false" customHeight="false" outlineLevel="0" collapsed="false">
      <c r="A4852" s="0" t="n">
        <f aca="false">IF(B4851&lt;&gt;$D$1,A4851,A4851+1)</f>
        <v>65</v>
      </c>
      <c r="B4852" s="0" t="n">
        <f aca="false">IF(B4851&lt;&gt;$D$1,B4851+1,1)</f>
        <v>50</v>
      </c>
      <c r="C4852" s="0" t="str">
        <f aca="false">IFERROR(VLOOKUP(A4852,'Province Map'!$A$2:$BX$77,(MATCH(B4852,'Province Map'!$B$2:$BX$2,0)+1),0),"")</f>
        <v/>
      </c>
      <c r="D4852" s="0" t="str">
        <f aca="false">IF(C4852="T","T","")</f>
        <v/>
      </c>
      <c r="E4852" s="0" t="str">
        <f aca="false">IF(D4852="T",COUNTIF($D$3:$D4852,"T"),"")</f>
        <v/>
      </c>
      <c r="F4852" s="0" t="str">
        <f aca="false">IF(C4852="S","S","")</f>
        <v/>
      </c>
      <c r="G4852" s="0" t="str">
        <f aca="false">IF(F4852="S",COUNTIF($F$3:$F4852,"S"),"")</f>
        <v/>
      </c>
      <c r="H4852" s="0" t="n">
        <f aca="false">A4852</f>
        <v>65</v>
      </c>
      <c r="I4852" s="0" t="n">
        <f aca="false">B4852</f>
        <v>50</v>
      </c>
    </row>
    <row r="4853" customFormat="false" ht="12.8" hidden="false" customHeight="false" outlineLevel="0" collapsed="false">
      <c r="A4853" s="0" t="n">
        <f aca="false">IF(B4852&lt;&gt;$D$1,A4852,A4852+1)</f>
        <v>65</v>
      </c>
      <c r="B4853" s="0" t="n">
        <f aca="false">IF(B4852&lt;&gt;$D$1,B4852+1,1)</f>
        <v>51</v>
      </c>
      <c r="C4853" s="0" t="str">
        <f aca="false">IFERROR(VLOOKUP(A4853,'Province Map'!$A$2:$BX$77,(MATCH(B4853,'Province Map'!$B$2:$BX$2,0)+1),0),"")</f>
        <v/>
      </c>
      <c r="D4853" s="0" t="str">
        <f aca="false">IF(C4853="T","T","")</f>
        <v/>
      </c>
      <c r="E4853" s="0" t="str">
        <f aca="false">IF(D4853="T",COUNTIF($D$3:$D4853,"T"),"")</f>
        <v/>
      </c>
      <c r="F4853" s="0" t="str">
        <f aca="false">IF(C4853="S","S","")</f>
        <v/>
      </c>
      <c r="G4853" s="0" t="str">
        <f aca="false">IF(F4853="S",COUNTIF($F$3:$F4853,"S"),"")</f>
        <v/>
      </c>
      <c r="H4853" s="0" t="n">
        <f aca="false">A4853</f>
        <v>65</v>
      </c>
      <c r="I4853" s="0" t="n">
        <f aca="false">B4853</f>
        <v>51</v>
      </c>
    </row>
    <row r="4854" customFormat="false" ht="12.8" hidden="false" customHeight="false" outlineLevel="0" collapsed="false">
      <c r="A4854" s="0" t="n">
        <f aca="false">IF(B4853&lt;&gt;$D$1,A4853,A4853+1)</f>
        <v>65</v>
      </c>
      <c r="B4854" s="0" t="n">
        <f aca="false">IF(B4853&lt;&gt;$D$1,B4853+1,1)</f>
        <v>52</v>
      </c>
      <c r="C4854" s="0" t="str">
        <f aca="false">IFERROR(VLOOKUP(A4854,'Province Map'!$A$2:$BX$77,(MATCH(B4854,'Province Map'!$B$2:$BX$2,0)+1),0),"")</f>
        <v/>
      </c>
      <c r="D4854" s="0" t="str">
        <f aca="false">IF(C4854="T","T","")</f>
        <v/>
      </c>
      <c r="E4854" s="0" t="str">
        <f aca="false">IF(D4854="T",COUNTIF($D$3:$D4854,"T"),"")</f>
        <v/>
      </c>
      <c r="F4854" s="0" t="str">
        <f aca="false">IF(C4854="S","S","")</f>
        <v/>
      </c>
      <c r="G4854" s="0" t="str">
        <f aca="false">IF(F4854="S",COUNTIF($F$3:$F4854,"S"),"")</f>
        <v/>
      </c>
      <c r="H4854" s="0" t="n">
        <f aca="false">A4854</f>
        <v>65</v>
      </c>
      <c r="I4854" s="0" t="n">
        <f aca="false">B4854</f>
        <v>52</v>
      </c>
    </row>
    <row r="4855" customFormat="false" ht="12.8" hidden="false" customHeight="false" outlineLevel="0" collapsed="false">
      <c r="A4855" s="0" t="n">
        <f aca="false">IF(B4854&lt;&gt;$D$1,A4854,A4854+1)</f>
        <v>65</v>
      </c>
      <c r="B4855" s="0" t="n">
        <f aca="false">IF(B4854&lt;&gt;$D$1,B4854+1,1)</f>
        <v>53</v>
      </c>
      <c r="C4855" s="0" t="str">
        <f aca="false">IFERROR(VLOOKUP(A4855,'Province Map'!$A$2:$BX$77,(MATCH(B4855,'Province Map'!$B$2:$BX$2,0)+1),0),"")</f>
        <v/>
      </c>
      <c r="D4855" s="0" t="str">
        <f aca="false">IF(C4855="T","T","")</f>
        <v/>
      </c>
      <c r="E4855" s="0" t="str">
        <f aca="false">IF(D4855="T",COUNTIF($D$3:$D4855,"T"),"")</f>
        <v/>
      </c>
      <c r="F4855" s="0" t="str">
        <f aca="false">IF(C4855="S","S","")</f>
        <v/>
      </c>
      <c r="G4855" s="0" t="str">
        <f aca="false">IF(F4855="S",COUNTIF($F$3:$F4855,"S"),"")</f>
        <v/>
      </c>
      <c r="H4855" s="0" t="n">
        <f aca="false">A4855</f>
        <v>65</v>
      </c>
      <c r="I4855" s="0" t="n">
        <f aca="false">B4855</f>
        <v>53</v>
      </c>
    </row>
    <row r="4856" customFormat="false" ht="12.8" hidden="false" customHeight="false" outlineLevel="0" collapsed="false">
      <c r="A4856" s="0" t="n">
        <f aca="false">IF(B4855&lt;&gt;$D$1,A4855,A4855+1)</f>
        <v>65</v>
      </c>
      <c r="B4856" s="0" t="n">
        <f aca="false">IF(B4855&lt;&gt;$D$1,B4855+1,1)</f>
        <v>54</v>
      </c>
      <c r="C4856" s="0" t="str">
        <f aca="false">IFERROR(VLOOKUP(A4856,'Province Map'!$A$2:$BX$77,(MATCH(B4856,'Province Map'!$B$2:$BX$2,0)+1),0),"")</f>
        <v/>
      </c>
      <c r="D4856" s="0" t="str">
        <f aca="false">IF(C4856="T","T","")</f>
        <v/>
      </c>
      <c r="E4856" s="0" t="str">
        <f aca="false">IF(D4856="T",COUNTIF($D$3:$D4856,"T"),"")</f>
        <v/>
      </c>
      <c r="F4856" s="0" t="str">
        <f aca="false">IF(C4856="S","S","")</f>
        <v/>
      </c>
      <c r="G4856" s="0" t="str">
        <f aca="false">IF(F4856="S",COUNTIF($F$3:$F4856,"S"),"")</f>
        <v/>
      </c>
      <c r="H4856" s="0" t="n">
        <f aca="false">A4856</f>
        <v>65</v>
      </c>
      <c r="I4856" s="0" t="n">
        <f aca="false">B4856</f>
        <v>54</v>
      </c>
    </row>
    <row r="4857" customFormat="false" ht="12.8" hidden="false" customHeight="false" outlineLevel="0" collapsed="false">
      <c r="A4857" s="0" t="n">
        <f aca="false">IF(B4856&lt;&gt;$D$1,A4856,A4856+1)</f>
        <v>65</v>
      </c>
      <c r="B4857" s="0" t="n">
        <f aca="false">IF(B4856&lt;&gt;$D$1,B4856+1,1)</f>
        <v>55</v>
      </c>
      <c r="C4857" s="0" t="str">
        <f aca="false">IFERROR(VLOOKUP(A4857,'Province Map'!$A$2:$BX$77,(MATCH(B4857,'Province Map'!$B$2:$BX$2,0)+1),0),"")</f>
        <v/>
      </c>
      <c r="D4857" s="0" t="str">
        <f aca="false">IF(C4857="T","T","")</f>
        <v/>
      </c>
      <c r="E4857" s="0" t="str">
        <f aca="false">IF(D4857="T",COUNTIF($D$3:$D4857,"T"),"")</f>
        <v/>
      </c>
      <c r="F4857" s="0" t="str">
        <f aca="false">IF(C4857="S","S","")</f>
        <v/>
      </c>
      <c r="G4857" s="0" t="str">
        <f aca="false">IF(F4857="S",COUNTIF($F$3:$F4857,"S"),"")</f>
        <v/>
      </c>
      <c r="H4857" s="0" t="n">
        <f aca="false">A4857</f>
        <v>65</v>
      </c>
      <c r="I4857" s="0" t="n">
        <f aca="false">B4857</f>
        <v>55</v>
      </c>
    </row>
    <row r="4858" customFormat="false" ht="12.8" hidden="false" customHeight="false" outlineLevel="0" collapsed="false">
      <c r="A4858" s="0" t="n">
        <f aca="false">IF(B4857&lt;&gt;$D$1,A4857,A4857+1)</f>
        <v>65</v>
      </c>
      <c r="B4858" s="0" t="n">
        <f aca="false">IF(B4857&lt;&gt;$D$1,B4857+1,1)</f>
        <v>56</v>
      </c>
      <c r="C4858" s="0" t="str">
        <f aca="false">IFERROR(VLOOKUP(A4858,'Province Map'!$A$2:$BX$77,(MATCH(B4858,'Province Map'!$B$2:$BX$2,0)+1),0),"")</f>
        <v/>
      </c>
      <c r="D4858" s="0" t="str">
        <f aca="false">IF(C4858="T","T","")</f>
        <v/>
      </c>
      <c r="E4858" s="0" t="str">
        <f aca="false">IF(D4858="T",COUNTIF($D$3:$D4858,"T"),"")</f>
        <v/>
      </c>
      <c r="F4858" s="0" t="str">
        <f aca="false">IF(C4858="S","S","")</f>
        <v/>
      </c>
      <c r="G4858" s="0" t="str">
        <f aca="false">IF(F4858="S",COUNTIF($F$3:$F4858,"S"),"")</f>
        <v/>
      </c>
      <c r="H4858" s="0" t="n">
        <f aca="false">A4858</f>
        <v>65</v>
      </c>
      <c r="I4858" s="0" t="n">
        <f aca="false">B4858</f>
        <v>56</v>
      </c>
    </row>
    <row r="4859" customFormat="false" ht="12.8" hidden="false" customHeight="false" outlineLevel="0" collapsed="false">
      <c r="A4859" s="0" t="n">
        <f aca="false">IF(B4858&lt;&gt;$D$1,A4858,A4858+1)</f>
        <v>65</v>
      </c>
      <c r="B4859" s="0" t="n">
        <f aca="false">IF(B4858&lt;&gt;$D$1,B4858+1,1)</f>
        <v>57</v>
      </c>
      <c r="C4859" s="0" t="str">
        <f aca="false">IFERROR(VLOOKUP(A4859,'Province Map'!$A$2:$BX$77,(MATCH(B4859,'Province Map'!$B$2:$BX$2,0)+1),0),"")</f>
        <v/>
      </c>
      <c r="D4859" s="0" t="str">
        <f aca="false">IF(C4859="T","T","")</f>
        <v/>
      </c>
      <c r="E4859" s="0" t="str">
        <f aca="false">IF(D4859="T",COUNTIF($D$3:$D4859,"T"),"")</f>
        <v/>
      </c>
      <c r="F4859" s="0" t="str">
        <f aca="false">IF(C4859="S","S","")</f>
        <v/>
      </c>
      <c r="G4859" s="0" t="str">
        <f aca="false">IF(F4859="S",COUNTIF($F$3:$F4859,"S"),"")</f>
        <v/>
      </c>
      <c r="H4859" s="0" t="n">
        <f aca="false">A4859</f>
        <v>65</v>
      </c>
      <c r="I4859" s="0" t="n">
        <f aca="false">B4859</f>
        <v>57</v>
      </c>
    </row>
    <row r="4860" customFormat="false" ht="12.8" hidden="false" customHeight="false" outlineLevel="0" collapsed="false">
      <c r="A4860" s="0" t="n">
        <f aca="false">IF(B4859&lt;&gt;$D$1,A4859,A4859+1)</f>
        <v>65</v>
      </c>
      <c r="B4860" s="0" t="n">
        <f aca="false">IF(B4859&lt;&gt;$D$1,B4859+1,1)</f>
        <v>58</v>
      </c>
      <c r="C4860" s="0" t="str">
        <f aca="false">IFERROR(VLOOKUP(A4860,'Province Map'!$A$2:$BX$77,(MATCH(B4860,'Province Map'!$B$2:$BX$2,0)+1),0),"")</f>
        <v/>
      </c>
      <c r="D4860" s="0" t="str">
        <f aca="false">IF(C4860="T","T","")</f>
        <v/>
      </c>
      <c r="E4860" s="0" t="str">
        <f aca="false">IF(D4860="T",COUNTIF($D$3:$D4860,"T"),"")</f>
        <v/>
      </c>
      <c r="F4860" s="0" t="str">
        <f aca="false">IF(C4860="S","S","")</f>
        <v/>
      </c>
      <c r="G4860" s="0" t="str">
        <f aca="false">IF(F4860="S",COUNTIF($F$3:$F4860,"S"),"")</f>
        <v/>
      </c>
      <c r="H4860" s="0" t="n">
        <f aca="false">A4860</f>
        <v>65</v>
      </c>
      <c r="I4860" s="0" t="n">
        <f aca="false">B4860</f>
        <v>58</v>
      </c>
    </row>
    <row r="4861" customFormat="false" ht="12.8" hidden="false" customHeight="false" outlineLevel="0" collapsed="false">
      <c r="A4861" s="0" t="n">
        <f aca="false">IF(B4860&lt;&gt;$D$1,A4860,A4860+1)</f>
        <v>65</v>
      </c>
      <c r="B4861" s="0" t="n">
        <f aca="false">IF(B4860&lt;&gt;$D$1,B4860+1,1)</f>
        <v>59</v>
      </c>
      <c r="C4861" s="0" t="str">
        <f aca="false">IFERROR(VLOOKUP(A4861,'Province Map'!$A$2:$BX$77,(MATCH(B4861,'Province Map'!$B$2:$BX$2,0)+1),0),"")</f>
        <v/>
      </c>
      <c r="D4861" s="0" t="str">
        <f aca="false">IF(C4861="T","T","")</f>
        <v/>
      </c>
      <c r="E4861" s="0" t="str">
        <f aca="false">IF(D4861="T",COUNTIF($D$3:$D4861,"T"),"")</f>
        <v/>
      </c>
      <c r="F4861" s="0" t="str">
        <f aca="false">IF(C4861="S","S","")</f>
        <v/>
      </c>
      <c r="G4861" s="0" t="str">
        <f aca="false">IF(F4861="S",COUNTIF($F$3:$F4861,"S"),"")</f>
        <v/>
      </c>
      <c r="H4861" s="0" t="n">
        <f aca="false">A4861</f>
        <v>65</v>
      </c>
      <c r="I4861" s="0" t="n">
        <f aca="false">B4861</f>
        <v>59</v>
      </c>
    </row>
    <row r="4862" customFormat="false" ht="12.8" hidden="false" customHeight="false" outlineLevel="0" collapsed="false">
      <c r="A4862" s="0" t="n">
        <f aca="false">IF(B4861&lt;&gt;$D$1,A4861,A4861+1)</f>
        <v>65</v>
      </c>
      <c r="B4862" s="0" t="n">
        <f aca="false">IF(B4861&lt;&gt;$D$1,B4861+1,1)</f>
        <v>60</v>
      </c>
      <c r="C4862" s="0" t="str">
        <f aca="false">IFERROR(VLOOKUP(A4862,'Province Map'!$A$2:$BX$77,(MATCH(B4862,'Province Map'!$B$2:$BX$2,0)+1),0),"")</f>
        <v/>
      </c>
      <c r="D4862" s="0" t="str">
        <f aca="false">IF(C4862="T","T","")</f>
        <v/>
      </c>
      <c r="E4862" s="0" t="str">
        <f aca="false">IF(D4862="T",COUNTIF($D$3:$D4862,"T"),"")</f>
        <v/>
      </c>
      <c r="F4862" s="0" t="str">
        <f aca="false">IF(C4862="S","S","")</f>
        <v/>
      </c>
      <c r="G4862" s="0" t="str">
        <f aca="false">IF(F4862="S",COUNTIF($F$3:$F4862,"S"),"")</f>
        <v/>
      </c>
      <c r="H4862" s="0" t="n">
        <f aca="false">A4862</f>
        <v>65</v>
      </c>
      <c r="I4862" s="0" t="n">
        <f aca="false">B4862</f>
        <v>60</v>
      </c>
    </row>
    <row r="4863" customFormat="false" ht="12.8" hidden="false" customHeight="false" outlineLevel="0" collapsed="false">
      <c r="A4863" s="0" t="n">
        <f aca="false">IF(B4862&lt;&gt;$D$1,A4862,A4862+1)</f>
        <v>65</v>
      </c>
      <c r="B4863" s="0" t="n">
        <f aca="false">IF(B4862&lt;&gt;$D$1,B4862+1,1)</f>
        <v>61</v>
      </c>
      <c r="C4863" s="0" t="str">
        <f aca="false">IFERROR(VLOOKUP(A4863,'Province Map'!$A$2:$BX$77,(MATCH(B4863,'Province Map'!$B$2:$BX$2,0)+1),0),"")</f>
        <v/>
      </c>
      <c r="D4863" s="0" t="str">
        <f aca="false">IF(C4863="T","T","")</f>
        <v/>
      </c>
      <c r="E4863" s="0" t="str">
        <f aca="false">IF(D4863="T",COUNTIF($D$3:$D4863,"T"),"")</f>
        <v/>
      </c>
      <c r="F4863" s="0" t="str">
        <f aca="false">IF(C4863="S","S","")</f>
        <v/>
      </c>
      <c r="G4863" s="0" t="str">
        <f aca="false">IF(F4863="S",COUNTIF($F$3:$F4863,"S"),"")</f>
        <v/>
      </c>
      <c r="H4863" s="0" t="n">
        <f aca="false">A4863</f>
        <v>65</v>
      </c>
      <c r="I4863" s="0" t="n">
        <f aca="false">B4863</f>
        <v>61</v>
      </c>
    </row>
    <row r="4864" customFormat="false" ht="12.8" hidden="false" customHeight="false" outlineLevel="0" collapsed="false">
      <c r="A4864" s="0" t="n">
        <f aca="false">IF(B4863&lt;&gt;$D$1,A4863,A4863+1)</f>
        <v>65</v>
      </c>
      <c r="B4864" s="0" t="n">
        <f aca="false">IF(B4863&lt;&gt;$D$1,B4863+1,1)</f>
        <v>62</v>
      </c>
      <c r="C4864" s="0" t="str">
        <f aca="false">IFERROR(VLOOKUP(A4864,'Province Map'!$A$2:$BX$77,(MATCH(B4864,'Province Map'!$B$2:$BX$2,0)+1),0),"")</f>
        <v/>
      </c>
      <c r="D4864" s="0" t="str">
        <f aca="false">IF(C4864="T","T","")</f>
        <v/>
      </c>
      <c r="E4864" s="0" t="str">
        <f aca="false">IF(D4864="T",COUNTIF($D$3:$D4864,"T"),"")</f>
        <v/>
      </c>
      <c r="F4864" s="0" t="str">
        <f aca="false">IF(C4864="S","S","")</f>
        <v/>
      </c>
      <c r="G4864" s="0" t="str">
        <f aca="false">IF(F4864="S",COUNTIF($F$3:$F4864,"S"),"")</f>
        <v/>
      </c>
      <c r="H4864" s="0" t="n">
        <f aca="false">A4864</f>
        <v>65</v>
      </c>
      <c r="I4864" s="0" t="n">
        <f aca="false">B4864</f>
        <v>62</v>
      </c>
    </row>
    <row r="4865" customFormat="false" ht="12.8" hidden="false" customHeight="false" outlineLevel="0" collapsed="false">
      <c r="A4865" s="0" t="n">
        <f aca="false">IF(B4864&lt;&gt;$D$1,A4864,A4864+1)</f>
        <v>65</v>
      </c>
      <c r="B4865" s="0" t="n">
        <f aca="false">IF(B4864&lt;&gt;$D$1,B4864+1,1)</f>
        <v>63</v>
      </c>
      <c r="C4865" s="0" t="str">
        <f aca="false">IFERROR(VLOOKUP(A4865,'Province Map'!$A$2:$BX$77,(MATCH(B4865,'Province Map'!$B$2:$BX$2,0)+1),0),"")</f>
        <v/>
      </c>
      <c r="D4865" s="0" t="str">
        <f aca="false">IF(C4865="T","T","")</f>
        <v/>
      </c>
      <c r="E4865" s="0" t="str">
        <f aca="false">IF(D4865="T",COUNTIF($D$3:$D4865,"T"),"")</f>
        <v/>
      </c>
      <c r="F4865" s="0" t="str">
        <f aca="false">IF(C4865="S","S","")</f>
        <v/>
      </c>
      <c r="G4865" s="0" t="str">
        <f aca="false">IF(F4865="S",COUNTIF($F$3:$F4865,"S"),"")</f>
        <v/>
      </c>
      <c r="H4865" s="0" t="n">
        <f aca="false">A4865</f>
        <v>65</v>
      </c>
      <c r="I4865" s="0" t="n">
        <f aca="false">B4865</f>
        <v>63</v>
      </c>
    </row>
    <row r="4866" customFormat="false" ht="12.8" hidden="false" customHeight="false" outlineLevel="0" collapsed="false">
      <c r="A4866" s="0" t="n">
        <f aca="false">IF(B4865&lt;&gt;$D$1,A4865,A4865+1)</f>
        <v>65</v>
      </c>
      <c r="B4866" s="0" t="n">
        <f aca="false">IF(B4865&lt;&gt;$D$1,B4865+1,1)</f>
        <v>64</v>
      </c>
      <c r="C4866" s="0" t="str">
        <f aca="false">IFERROR(VLOOKUP(A4866,'Province Map'!$A$2:$BX$77,(MATCH(B4866,'Province Map'!$B$2:$BX$2,0)+1),0),"")</f>
        <v/>
      </c>
      <c r="D4866" s="0" t="str">
        <f aca="false">IF(C4866="T","T","")</f>
        <v/>
      </c>
      <c r="E4866" s="0" t="str">
        <f aca="false">IF(D4866="T",COUNTIF($D$3:$D4866,"T"),"")</f>
        <v/>
      </c>
      <c r="F4866" s="0" t="str">
        <f aca="false">IF(C4866="S","S","")</f>
        <v/>
      </c>
      <c r="G4866" s="0" t="str">
        <f aca="false">IF(F4866="S",COUNTIF($F$3:$F4866,"S"),"")</f>
        <v/>
      </c>
      <c r="H4866" s="0" t="n">
        <f aca="false">A4866</f>
        <v>65</v>
      </c>
      <c r="I4866" s="0" t="n">
        <f aca="false">B4866</f>
        <v>64</v>
      </c>
    </row>
    <row r="4867" customFormat="false" ht="12.8" hidden="false" customHeight="false" outlineLevel="0" collapsed="false">
      <c r="A4867" s="0" t="n">
        <f aca="false">IF(B4866&lt;&gt;$D$1,A4866,A4866+1)</f>
        <v>65</v>
      </c>
      <c r="B4867" s="0" t="n">
        <f aca="false">IF(B4866&lt;&gt;$D$1,B4866+1,1)</f>
        <v>65</v>
      </c>
      <c r="C4867" s="0" t="str">
        <f aca="false">IFERROR(VLOOKUP(A4867,'Province Map'!$A$2:$BX$77,(MATCH(B4867,'Province Map'!$B$2:$BX$2,0)+1),0),"")</f>
        <v/>
      </c>
      <c r="D4867" s="0" t="str">
        <f aca="false">IF(C4867="T","T","")</f>
        <v/>
      </c>
      <c r="E4867" s="0" t="str">
        <f aca="false">IF(D4867="T",COUNTIF($D$3:$D4867,"T"),"")</f>
        <v/>
      </c>
      <c r="F4867" s="0" t="str">
        <f aca="false">IF(C4867="S","S","")</f>
        <v/>
      </c>
      <c r="G4867" s="0" t="str">
        <f aca="false">IF(F4867="S",COUNTIF($F$3:$F4867,"S"),"")</f>
        <v/>
      </c>
      <c r="H4867" s="0" t="n">
        <f aca="false">A4867</f>
        <v>65</v>
      </c>
      <c r="I4867" s="0" t="n">
        <f aca="false">B4867</f>
        <v>65</v>
      </c>
    </row>
    <row r="4868" customFormat="false" ht="12.8" hidden="false" customHeight="false" outlineLevel="0" collapsed="false">
      <c r="A4868" s="0" t="n">
        <f aca="false">IF(B4867&lt;&gt;$D$1,A4867,A4867+1)</f>
        <v>65</v>
      </c>
      <c r="B4868" s="0" t="n">
        <f aca="false">IF(B4867&lt;&gt;$D$1,B4867+1,1)</f>
        <v>66</v>
      </c>
      <c r="C4868" s="0" t="str">
        <f aca="false">IFERROR(VLOOKUP(A4868,'Province Map'!$A$2:$BX$77,(MATCH(B4868,'Province Map'!$B$2:$BX$2,0)+1),0),"")</f>
        <v/>
      </c>
      <c r="D4868" s="0" t="str">
        <f aca="false">IF(C4868="T","T","")</f>
        <v/>
      </c>
      <c r="E4868" s="0" t="str">
        <f aca="false">IF(D4868="T",COUNTIF($D$3:$D4868,"T"),"")</f>
        <v/>
      </c>
      <c r="F4868" s="0" t="str">
        <f aca="false">IF(C4868="S","S","")</f>
        <v/>
      </c>
      <c r="G4868" s="0" t="str">
        <f aca="false">IF(F4868="S",COUNTIF($F$3:$F4868,"S"),"")</f>
        <v/>
      </c>
      <c r="H4868" s="0" t="n">
        <f aca="false">A4868</f>
        <v>65</v>
      </c>
      <c r="I4868" s="0" t="n">
        <f aca="false">B4868</f>
        <v>66</v>
      </c>
    </row>
    <row r="4869" customFormat="false" ht="12.8" hidden="false" customHeight="false" outlineLevel="0" collapsed="false">
      <c r="A4869" s="0" t="n">
        <f aca="false">IF(B4868&lt;&gt;$D$1,A4868,A4868+1)</f>
        <v>65</v>
      </c>
      <c r="B4869" s="0" t="n">
        <f aca="false">IF(B4868&lt;&gt;$D$1,B4868+1,1)</f>
        <v>67</v>
      </c>
      <c r="C4869" s="0" t="str">
        <f aca="false">IFERROR(VLOOKUP(A4869,'Province Map'!$A$2:$BX$77,(MATCH(B4869,'Province Map'!$B$2:$BX$2,0)+1),0),"")</f>
        <v/>
      </c>
      <c r="D4869" s="0" t="str">
        <f aca="false">IF(C4869="T","T","")</f>
        <v/>
      </c>
      <c r="E4869" s="0" t="str">
        <f aca="false">IF(D4869="T",COUNTIF($D$3:$D4869,"T"),"")</f>
        <v/>
      </c>
      <c r="F4869" s="0" t="str">
        <f aca="false">IF(C4869="S","S","")</f>
        <v/>
      </c>
      <c r="G4869" s="0" t="str">
        <f aca="false">IF(F4869="S",COUNTIF($F$3:$F4869,"S"),"")</f>
        <v/>
      </c>
      <c r="H4869" s="0" t="n">
        <f aca="false">A4869</f>
        <v>65</v>
      </c>
      <c r="I4869" s="0" t="n">
        <f aca="false">B4869</f>
        <v>67</v>
      </c>
    </row>
    <row r="4870" customFormat="false" ht="12.8" hidden="false" customHeight="false" outlineLevel="0" collapsed="false">
      <c r="A4870" s="0" t="n">
        <f aca="false">IF(B4869&lt;&gt;$D$1,A4869,A4869+1)</f>
        <v>65</v>
      </c>
      <c r="B4870" s="0" t="n">
        <f aca="false">IF(B4869&lt;&gt;$D$1,B4869+1,1)</f>
        <v>68</v>
      </c>
      <c r="C4870" s="0" t="str">
        <f aca="false">IFERROR(VLOOKUP(A4870,'Province Map'!$A$2:$BX$77,(MATCH(B4870,'Province Map'!$B$2:$BX$2,0)+1),0),"")</f>
        <v/>
      </c>
      <c r="D4870" s="0" t="str">
        <f aca="false">IF(C4870="T","T","")</f>
        <v/>
      </c>
      <c r="E4870" s="0" t="str">
        <f aca="false">IF(D4870="T",COUNTIF($D$3:$D4870,"T"),"")</f>
        <v/>
      </c>
      <c r="F4870" s="0" t="str">
        <f aca="false">IF(C4870="S","S","")</f>
        <v/>
      </c>
      <c r="G4870" s="0" t="str">
        <f aca="false">IF(F4870="S",COUNTIF($F$3:$F4870,"S"),"")</f>
        <v/>
      </c>
      <c r="H4870" s="0" t="n">
        <f aca="false">A4870</f>
        <v>65</v>
      </c>
      <c r="I4870" s="0" t="n">
        <f aca="false">B4870</f>
        <v>68</v>
      </c>
    </row>
    <row r="4871" customFormat="false" ht="12.8" hidden="false" customHeight="false" outlineLevel="0" collapsed="false">
      <c r="A4871" s="0" t="n">
        <f aca="false">IF(B4870&lt;&gt;$D$1,A4870,A4870+1)</f>
        <v>65</v>
      </c>
      <c r="B4871" s="0" t="n">
        <f aca="false">IF(B4870&lt;&gt;$D$1,B4870+1,1)</f>
        <v>69</v>
      </c>
      <c r="C4871" s="0" t="str">
        <f aca="false">IFERROR(VLOOKUP(A4871,'Province Map'!$A$2:$BX$77,(MATCH(B4871,'Province Map'!$B$2:$BX$2,0)+1),0),"")</f>
        <v/>
      </c>
      <c r="D4871" s="0" t="str">
        <f aca="false">IF(C4871="T","T","")</f>
        <v/>
      </c>
      <c r="E4871" s="0" t="str">
        <f aca="false">IF(D4871="T",COUNTIF($D$3:$D4871,"T"),"")</f>
        <v/>
      </c>
      <c r="F4871" s="0" t="str">
        <f aca="false">IF(C4871="S","S","")</f>
        <v/>
      </c>
      <c r="G4871" s="0" t="str">
        <f aca="false">IF(F4871="S",COUNTIF($F$3:$F4871,"S"),"")</f>
        <v/>
      </c>
      <c r="H4871" s="0" t="n">
        <f aca="false">A4871</f>
        <v>65</v>
      </c>
      <c r="I4871" s="0" t="n">
        <f aca="false">B4871</f>
        <v>69</v>
      </c>
    </row>
    <row r="4872" customFormat="false" ht="12.8" hidden="false" customHeight="false" outlineLevel="0" collapsed="false">
      <c r="A4872" s="0" t="n">
        <f aca="false">IF(B4871&lt;&gt;$D$1,A4871,A4871+1)</f>
        <v>65</v>
      </c>
      <c r="B4872" s="0" t="n">
        <f aca="false">IF(B4871&lt;&gt;$D$1,B4871+1,1)</f>
        <v>70</v>
      </c>
      <c r="C4872" s="0" t="str">
        <f aca="false">IFERROR(VLOOKUP(A4872,'Province Map'!$A$2:$BX$77,(MATCH(B4872,'Province Map'!$B$2:$BX$2,0)+1),0),"")</f>
        <v/>
      </c>
      <c r="D4872" s="0" t="str">
        <f aca="false">IF(C4872="T","T","")</f>
        <v/>
      </c>
      <c r="E4872" s="0" t="str">
        <f aca="false">IF(D4872="T",COUNTIF($D$3:$D4872,"T"),"")</f>
        <v/>
      </c>
      <c r="F4872" s="0" t="str">
        <f aca="false">IF(C4872="S","S","")</f>
        <v/>
      </c>
      <c r="G4872" s="0" t="str">
        <f aca="false">IF(F4872="S",COUNTIF($F$3:$F4872,"S"),"")</f>
        <v/>
      </c>
      <c r="H4872" s="0" t="n">
        <f aca="false">A4872</f>
        <v>65</v>
      </c>
      <c r="I4872" s="0" t="n">
        <f aca="false">B4872</f>
        <v>70</v>
      </c>
    </row>
    <row r="4873" customFormat="false" ht="12.8" hidden="false" customHeight="false" outlineLevel="0" collapsed="false">
      <c r="A4873" s="0" t="n">
        <f aca="false">IF(B4872&lt;&gt;$D$1,A4872,A4872+1)</f>
        <v>65</v>
      </c>
      <c r="B4873" s="0" t="n">
        <f aca="false">IF(B4872&lt;&gt;$D$1,B4872+1,1)</f>
        <v>71</v>
      </c>
      <c r="C4873" s="0" t="str">
        <f aca="false">IFERROR(VLOOKUP(A4873,'Province Map'!$A$2:$BX$77,(MATCH(B4873,'Province Map'!$B$2:$BX$2,0)+1),0),"")</f>
        <v/>
      </c>
      <c r="D4873" s="0" t="str">
        <f aca="false">IF(C4873="T","T","")</f>
        <v/>
      </c>
      <c r="E4873" s="0" t="str">
        <f aca="false">IF(D4873="T",COUNTIF($D$3:$D4873,"T"),"")</f>
        <v/>
      </c>
      <c r="F4873" s="0" t="str">
        <f aca="false">IF(C4873="S","S","")</f>
        <v/>
      </c>
      <c r="G4873" s="0" t="str">
        <f aca="false">IF(F4873="S",COUNTIF($F$3:$F4873,"S"),"")</f>
        <v/>
      </c>
      <c r="H4873" s="0" t="n">
        <f aca="false">A4873</f>
        <v>65</v>
      </c>
      <c r="I4873" s="0" t="n">
        <f aca="false">B4873</f>
        <v>71</v>
      </c>
    </row>
    <row r="4874" customFormat="false" ht="12.8" hidden="false" customHeight="false" outlineLevel="0" collapsed="false">
      <c r="A4874" s="0" t="n">
        <f aca="false">IF(B4873&lt;&gt;$D$1,A4873,A4873+1)</f>
        <v>65</v>
      </c>
      <c r="B4874" s="0" t="n">
        <f aca="false">IF(B4873&lt;&gt;$D$1,B4873+1,1)</f>
        <v>72</v>
      </c>
      <c r="C4874" s="0" t="str">
        <f aca="false">IFERROR(VLOOKUP(A4874,'Province Map'!$A$2:$BX$77,(MATCH(B4874,'Province Map'!$B$2:$BX$2,0)+1),0),"")</f>
        <v/>
      </c>
      <c r="D4874" s="0" t="str">
        <f aca="false">IF(C4874="T","T","")</f>
        <v/>
      </c>
      <c r="E4874" s="0" t="str">
        <f aca="false">IF(D4874="T",COUNTIF($D$3:$D4874,"T"),"")</f>
        <v/>
      </c>
      <c r="F4874" s="0" t="str">
        <f aca="false">IF(C4874="S","S","")</f>
        <v/>
      </c>
      <c r="G4874" s="0" t="str">
        <f aca="false">IF(F4874="S",COUNTIF($F$3:$F4874,"S"),"")</f>
        <v/>
      </c>
      <c r="H4874" s="0" t="n">
        <f aca="false">A4874</f>
        <v>65</v>
      </c>
      <c r="I4874" s="0" t="n">
        <f aca="false">B4874</f>
        <v>72</v>
      </c>
    </row>
    <row r="4875" customFormat="false" ht="12.8" hidden="false" customHeight="false" outlineLevel="0" collapsed="false">
      <c r="A4875" s="0" t="n">
        <f aca="false">IF(B4874&lt;&gt;$D$1,A4874,A4874+1)</f>
        <v>65</v>
      </c>
      <c r="B4875" s="0" t="n">
        <f aca="false">IF(B4874&lt;&gt;$D$1,B4874+1,1)</f>
        <v>73</v>
      </c>
      <c r="C4875" s="0" t="str">
        <f aca="false">IFERROR(VLOOKUP(A4875,'Province Map'!$A$2:$BX$77,(MATCH(B4875,'Province Map'!$B$2:$BX$2,0)+1),0),"")</f>
        <v/>
      </c>
      <c r="D4875" s="0" t="str">
        <f aca="false">IF(C4875="T","T","")</f>
        <v/>
      </c>
      <c r="E4875" s="0" t="str">
        <f aca="false">IF(D4875="T",COUNTIF($D$3:$D4875,"T"),"")</f>
        <v/>
      </c>
      <c r="F4875" s="0" t="str">
        <f aca="false">IF(C4875="S","S","")</f>
        <v/>
      </c>
      <c r="G4875" s="0" t="str">
        <f aca="false">IF(F4875="S",COUNTIF($F$3:$F4875,"S"),"")</f>
        <v/>
      </c>
      <c r="H4875" s="0" t="n">
        <f aca="false">A4875</f>
        <v>65</v>
      </c>
      <c r="I4875" s="0" t="n">
        <f aca="false">B4875</f>
        <v>73</v>
      </c>
    </row>
    <row r="4876" customFormat="false" ht="12.8" hidden="false" customHeight="false" outlineLevel="0" collapsed="false">
      <c r="A4876" s="0" t="n">
        <f aca="false">IF(B4875&lt;&gt;$D$1,A4875,A4875+1)</f>
        <v>65</v>
      </c>
      <c r="B4876" s="0" t="n">
        <f aca="false">IF(B4875&lt;&gt;$D$1,B4875+1,1)</f>
        <v>74</v>
      </c>
      <c r="C4876" s="0" t="str">
        <f aca="false">IFERROR(VLOOKUP(A4876,'Province Map'!$A$2:$BX$77,(MATCH(B4876,'Province Map'!$B$2:$BX$2,0)+1),0),"")</f>
        <v/>
      </c>
      <c r="D4876" s="0" t="str">
        <f aca="false">IF(C4876="T","T","")</f>
        <v/>
      </c>
      <c r="E4876" s="0" t="str">
        <f aca="false">IF(D4876="T",COUNTIF($D$3:$D4876,"T"),"")</f>
        <v/>
      </c>
      <c r="F4876" s="0" t="str">
        <f aca="false">IF(C4876="S","S","")</f>
        <v/>
      </c>
      <c r="G4876" s="0" t="str">
        <f aca="false">IF(F4876="S",COUNTIF($F$3:$F4876,"S"),"")</f>
        <v/>
      </c>
      <c r="H4876" s="0" t="n">
        <f aca="false">A4876</f>
        <v>65</v>
      </c>
      <c r="I4876" s="0" t="n">
        <f aca="false">B4876</f>
        <v>74</v>
      </c>
    </row>
    <row r="4877" customFormat="false" ht="12.8" hidden="false" customHeight="false" outlineLevel="0" collapsed="false">
      <c r="A4877" s="0" t="n">
        <f aca="false">IF(B4876&lt;&gt;$D$1,A4876,A4876+1)</f>
        <v>65</v>
      </c>
      <c r="B4877" s="0" t="n">
        <f aca="false">IF(B4876&lt;&gt;$D$1,B4876+1,1)</f>
        <v>75</v>
      </c>
      <c r="C4877" s="0" t="str">
        <f aca="false">IFERROR(VLOOKUP(A4877,'Province Map'!$A$2:$BX$77,(MATCH(B4877,'Province Map'!$B$2:$BX$2,0)+1),0),"")</f>
        <v/>
      </c>
      <c r="D4877" s="0" t="str">
        <f aca="false">IF(C4877="T","T","")</f>
        <v/>
      </c>
      <c r="E4877" s="0" t="str">
        <f aca="false">IF(D4877="T",COUNTIF($D$3:$D4877,"T"),"")</f>
        <v/>
      </c>
      <c r="F4877" s="0" t="str">
        <f aca="false">IF(C4877="S","S","")</f>
        <v/>
      </c>
      <c r="G4877" s="0" t="str">
        <f aca="false">IF(F4877="S",COUNTIF($F$3:$F4877,"S"),"")</f>
        <v/>
      </c>
      <c r="H4877" s="0" t="n">
        <f aca="false">A4877</f>
        <v>65</v>
      </c>
      <c r="I4877" s="0" t="n">
        <f aca="false">B4877</f>
        <v>75</v>
      </c>
    </row>
    <row r="4878" customFormat="false" ht="12.8" hidden="false" customHeight="false" outlineLevel="0" collapsed="false">
      <c r="A4878" s="0" t="n">
        <f aca="false">IF(B4877&lt;&gt;$D$1,A4877,A4877+1)</f>
        <v>66</v>
      </c>
      <c r="B4878" s="0" t="n">
        <f aca="false">IF(B4877&lt;&gt;$D$1,B4877+1,1)</f>
        <v>1</v>
      </c>
      <c r="C4878" s="0" t="str">
        <f aca="false">IFERROR(VLOOKUP(A4878,'Province Map'!$A$2:$BX$77,(MATCH(B4878,'Province Map'!$B$2:$BX$2,0)+1),0),"")</f>
        <v/>
      </c>
      <c r="D4878" s="0" t="str">
        <f aca="false">IF(C4878="T","T","")</f>
        <v/>
      </c>
      <c r="E4878" s="0" t="str">
        <f aca="false">IF(D4878="T",COUNTIF($D$3:$D4878,"T"),"")</f>
        <v/>
      </c>
      <c r="F4878" s="0" t="str">
        <f aca="false">IF(C4878="S","S","")</f>
        <v/>
      </c>
      <c r="G4878" s="0" t="str">
        <f aca="false">IF(F4878="S",COUNTIF($F$3:$F4878,"S"),"")</f>
        <v/>
      </c>
      <c r="H4878" s="0" t="n">
        <f aca="false">A4878</f>
        <v>66</v>
      </c>
      <c r="I4878" s="0" t="n">
        <f aca="false">B4878</f>
        <v>1</v>
      </c>
    </row>
    <row r="4879" customFormat="false" ht="12.8" hidden="false" customHeight="false" outlineLevel="0" collapsed="false">
      <c r="A4879" s="0" t="n">
        <f aca="false">IF(B4878&lt;&gt;$D$1,A4878,A4878+1)</f>
        <v>66</v>
      </c>
      <c r="B4879" s="0" t="n">
        <f aca="false">IF(B4878&lt;&gt;$D$1,B4878+1,1)</f>
        <v>2</v>
      </c>
      <c r="C4879" s="0" t="str">
        <f aca="false">IFERROR(VLOOKUP(A4879,'Province Map'!$A$2:$BX$77,(MATCH(B4879,'Province Map'!$B$2:$BX$2,0)+1),0),"")</f>
        <v/>
      </c>
      <c r="D4879" s="0" t="str">
        <f aca="false">IF(C4879="T","T","")</f>
        <v/>
      </c>
      <c r="E4879" s="0" t="str">
        <f aca="false">IF(D4879="T",COUNTIF($D$3:$D4879,"T"),"")</f>
        <v/>
      </c>
      <c r="F4879" s="0" t="str">
        <f aca="false">IF(C4879="S","S","")</f>
        <v/>
      </c>
      <c r="G4879" s="0" t="str">
        <f aca="false">IF(F4879="S",COUNTIF($F$3:$F4879,"S"),"")</f>
        <v/>
      </c>
      <c r="H4879" s="0" t="n">
        <f aca="false">A4879</f>
        <v>66</v>
      </c>
      <c r="I4879" s="0" t="n">
        <f aca="false">B4879</f>
        <v>2</v>
      </c>
    </row>
    <row r="4880" customFormat="false" ht="12.8" hidden="false" customHeight="false" outlineLevel="0" collapsed="false">
      <c r="A4880" s="0" t="n">
        <f aca="false">IF(B4879&lt;&gt;$D$1,A4879,A4879+1)</f>
        <v>66</v>
      </c>
      <c r="B4880" s="0" t="n">
        <f aca="false">IF(B4879&lt;&gt;$D$1,B4879+1,1)</f>
        <v>3</v>
      </c>
      <c r="C4880" s="0" t="str">
        <f aca="false">IFERROR(VLOOKUP(A4880,'Province Map'!$A$2:$BX$77,(MATCH(B4880,'Province Map'!$B$2:$BX$2,0)+1),0),"")</f>
        <v/>
      </c>
      <c r="D4880" s="0" t="str">
        <f aca="false">IF(C4880="T","T","")</f>
        <v/>
      </c>
      <c r="E4880" s="0" t="str">
        <f aca="false">IF(D4880="T",COUNTIF($D$3:$D4880,"T"),"")</f>
        <v/>
      </c>
      <c r="F4880" s="0" t="str">
        <f aca="false">IF(C4880="S","S","")</f>
        <v/>
      </c>
      <c r="G4880" s="0" t="str">
        <f aca="false">IF(F4880="S",COUNTIF($F$3:$F4880,"S"),"")</f>
        <v/>
      </c>
      <c r="H4880" s="0" t="n">
        <f aca="false">A4880</f>
        <v>66</v>
      </c>
      <c r="I4880" s="0" t="n">
        <f aca="false">B4880</f>
        <v>3</v>
      </c>
    </row>
    <row r="4881" customFormat="false" ht="12.8" hidden="false" customHeight="false" outlineLevel="0" collapsed="false">
      <c r="A4881" s="0" t="n">
        <f aca="false">IF(B4880&lt;&gt;$D$1,A4880,A4880+1)</f>
        <v>66</v>
      </c>
      <c r="B4881" s="0" t="n">
        <f aca="false">IF(B4880&lt;&gt;$D$1,B4880+1,1)</f>
        <v>4</v>
      </c>
      <c r="C4881" s="0" t="str">
        <f aca="false">IFERROR(VLOOKUP(A4881,'Province Map'!$A$2:$BX$77,(MATCH(B4881,'Province Map'!$B$2:$BX$2,0)+1),0),"")</f>
        <v/>
      </c>
      <c r="D4881" s="0" t="str">
        <f aca="false">IF(C4881="T","T","")</f>
        <v/>
      </c>
      <c r="E4881" s="0" t="str">
        <f aca="false">IF(D4881="T",COUNTIF($D$3:$D4881,"T"),"")</f>
        <v/>
      </c>
      <c r="F4881" s="0" t="str">
        <f aca="false">IF(C4881="S","S","")</f>
        <v/>
      </c>
      <c r="G4881" s="0" t="str">
        <f aca="false">IF(F4881="S",COUNTIF($F$3:$F4881,"S"),"")</f>
        <v/>
      </c>
      <c r="H4881" s="0" t="n">
        <f aca="false">A4881</f>
        <v>66</v>
      </c>
      <c r="I4881" s="0" t="n">
        <f aca="false">B4881</f>
        <v>4</v>
      </c>
    </row>
    <row r="4882" customFormat="false" ht="12.8" hidden="false" customHeight="false" outlineLevel="0" collapsed="false">
      <c r="A4882" s="0" t="n">
        <f aca="false">IF(B4881&lt;&gt;$D$1,A4881,A4881+1)</f>
        <v>66</v>
      </c>
      <c r="B4882" s="0" t="n">
        <f aca="false">IF(B4881&lt;&gt;$D$1,B4881+1,1)</f>
        <v>5</v>
      </c>
      <c r="C4882" s="0" t="str">
        <f aca="false">IFERROR(VLOOKUP(A4882,'Province Map'!$A$2:$BX$77,(MATCH(B4882,'Province Map'!$B$2:$BX$2,0)+1),0),"")</f>
        <v/>
      </c>
      <c r="D4882" s="0" t="str">
        <f aca="false">IF(C4882="T","T","")</f>
        <v/>
      </c>
      <c r="E4882" s="0" t="str">
        <f aca="false">IF(D4882="T",COUNTIF($D$3:$D4882,"T"),"")</f>
        <v/>
      </c>
      <c r="F4882" s="0" t="str">
        <f aca="false">IF(C4882="S","S","")</f>
        <v/>
      </c>
      <c r="G4882" s="0" t="str">
        <f aca="false">IF(F4882="S",COUNTIF($F$3:$F4882,"S"),"")</f>
        <v/>
      </c>
      <c r="H4882" s="0" t="n">
        <f aca="false">A4882</f>
        <v>66</v>
      </c>
      <c r="I4882" s="0" t="n">
        <f aca="false">B4882</f>
        <v>5</v>
      </c>
    </row>
    <row r="4883" customFormat="false" ht="12.8" hidden="false" customHeight="false" outlineLevel="0" collapsed="false">
      <c r="A4883" s="0" t="n">
        <f aca="false">IF(B4882&lt;&gt;$D$1,A4882,A4882+1)</f>
        <v>66</v>
      </c>
      <c r="B4883" s="0" t="n">
        <f aca="false">IF(B4882&lt;&gt;$D$1,B4882+1,1)</f>
        <v>6</v>
      </c>
      <c r="C4883" s="0" t="str">
        <f aca="false">IFERROR(VLOOKUP(A4883,'Province Map'!$A$2:$BX$77,(MATCH(B4883,'Province Map'!$B$2:$BX$2,0)+1),0),"")</f>
        <v/>
      </c>
      <c r="D4883" s="0" t="str">
        <f aca="false">IF(C4883="T","T","")</f>
        <v/>
      </c>
      <c r="E4883" s="0" t="str">
        <f aca="false">IF(D4883="T",COUNTIF($D$3:$D4883,"T"),"")</f>
        <v/>
      </c>
      <c r="F4883" s="0" t="str">
        <f aca="false">IF(C4883="S","S","")</f>
        <v/>
      </c>
      <c r="G4883" s="0" t="str">
        <f aca="false">IF(F4883="S",COUNTIF($F$3:$F4883,"S"),"")</f>
        <v/>
      </c>
      <c r="H4883" s="0" t="n">
        <f aca="false">A4883</f>
        <v>66</v>
      </c>
      <c r="I4883" s="0" t="n">
        <f aca="false">B4883</f>
        <v>6</v>
      </c>
    </row>
    <row r="4884" customFormat="false" ht="12.8" hidden="false" customHeight="false" outlineLevel="0" collapsed="false">
      <c r="A4884" s="0" t="n">
        <f aca="false">IF(B4883&lt;&gt;$D$1,A4883,A4883+1)</f>
        <v>66</v>
      </c>
      <c r="B4884" s="0" t="n">
        <f aca="false">IF(B4883&lt;&gt;$D$1,B4883+1,1)</f>
        <v>7</v>
      </c>
      <c r="C4884" s="0" t="str">
        <f aca="false">IFERROR(VLOOKUP(A4884,'Province Map'!$A$2:$BX$77,(MATCH(B4884,'Province Map'!$B$2:$BX$2,0)+1),0),"")</f>
        <v/>
      </c>
      <c r="D4884" s="0" t="str">
        <f aca="false">IF(C4884="T","T","")</f>
        <v/>
      </c>
      <c r="E4884" s="0" t="str">
        <f aca="false">IF(D4884="T",COUNTIF($D$3:$D4884,"T"),"")</f>
        <v/>
      </c>
      <c r="F4884" s="0" t="str">
        <f aca="false">IF(C4884="S","S","")</f>
        <v/>
      </c>
      <c r="G4884" s="0" t="str">
        <f aca="false">IF(F4884="S",COUNTIF($F$3:$F4884,"S"),"")</f>
        <v/>
      </c>
      <c r="H4884" s="0" t="n">
        <f aca="false">A4884</f>
        <v>66</v>
      </c>
      <c r="I4884" s="0" t="n">
        <f aca="false">B4884</f>
        <v>7</v>
      </c>
    </row>
    <row r="4885" customFormat="false" ht="12.8" hidden="false" customHeight="false" outlineLevel="0" collapsed="false">
      <c r="A4885" s="0" t="n">
        <f aca="false">IF(B4884&lt;&gt;$D$1,A4884,A4884+1)</f>
        <v>66</v>
      </c>
      <c r="B4885" s="0" t="n">
        <f aca="false">IF(B4884&lt;&gt;$D$1,B4884+1,1)</f>
        <v>8</v>
      </c>
      <c r="C4885" s="0" t="str">
        <f aca="false">IFERROR(VLOOKUP(A4885,'Province Map'!$A$2:$BX$77,(MATCH(B4885,'Province Map'!$B$2:$BX$2,0)+1),0),"")</f>
        <v/>
      </c>
      <c r="D4885" s="0" t="str">
        <f aca="false">IF(C4885="T","T","")</f>
        <v/>
      </c>
      <c r="E4885" s="0" t="str">
        <f aca="false">IF(D4885="T",COUNTIF($D$3:$D4885,"T"),"")</f>
        <v/>
      </c>
      <c r="F4885" s="0" t="str">
        <f aca="false">IF(C4885="S","S","")</f>
        <v/>
      </c>
      <c r="G4885" s="0" t="str">
        <f aca="false">IF(F4885="S",COUNTIF($F$3:$F4885,"S"),"")</f>
        <v/>
      </c>
      <c r="H4885" s="0" t="n">
        <f aca="false">A4885</f>
        <v>66</v>
      </c>
      <c r="I4885" s="0" t="n">
        <f aca="false">B4885</f>
        <v>8</v>
      </c>
    </row>
    <row r="4886" customFormat="false" ht="12.8" hidden="false" customHeight="false" outlineLevel="0" collapsed="false">
      <c r="A4886" s="0" t="n">
        <f aca="false">IF(B4885&lt;&gt;$D$1,A4885,A4885+1)</f>
        <v>66</v>
      </c>
      <c r="B4886" s="0" t="n">
        <f aca="false">IF(B4885&lt;&gt;$D$1,B4885+1,1)</f>
        <v>9</v>
      </c>
      <c r="C4886" s="0" t="str">
        <f aca="false">IFERROR(VLOOKUP(A4886,'Province Map'!$A$2:$BX$77,(MATCH(B4886,'Province Map'!$B$2:$BX$2,0)+1),0),"")</f>
        <v/>
      </c>
      <c r="D4886" s="0" t="str">
        <f aca="false">IF(C4886="T","T","")</f>
        <v/>
      </c>
      <c r="E4886" s="0" t="str">
        <f aca="false">IF(D4886="T",COUNTIF($D$3:$D4886,"T"),"")</f>
        <v/>
      </c>
      <c r="F4886" s="0" t="str">
        <f aca="false">IF(C4886="S","S","")</f>
        <v/>
      </c>
      <c r="G4886" s="0" t="str">
        <f aca="false">IF(F4886="S",COUNTIF($F$3:$F4886,"S"),"")</f>
        <v/>
      </c>
      <c r="H4886" s="0" t="n">
        <f aca="false">A4886</f>
        <v>66</v>
      </c>
      <c r="I4886" s="0" t="n">
        <f aca="false">B4886</f>
        <v>9</v>
      </c>
    </row>
    <row r="4887" customFormat="false" ht="12.8" hidden="false" customHeight="false" outlineLevel="0" collapsed="false">
      <c r="A4887" s="0" t="n">
        <f aca="false">IF(B4886&lt;&gt;$D$1,A4886,A4886+1)</f>
        <v>66</v>
      </c>
      <c r="B4887" s="0" t="n">
        <f aca="false">IF(B4886&lt;&gt;$D$1,B4886+1,1)</f>
        <v>10</v>
      </c>
      <c r="C4887" s="0" t="str">
        <f aca="false">IFERROR(VLOOKUP(A4887,'Province Map'!$A$2:$BX$77,(MATCH(B4887,'Province Map'!$B$2:$BX$2,0)+1),0),"")</f>
        <v/>
      </c>
      <c r="D4887" s="0" t="str">
        <f aca="false">IF(C4887="T","T","")</f>
        <v/>
      </c>
      <c r="E4887" s="0" t="str">
        <f aca="false">IF(D4887="T",COUNTIF($D$3:$D4887,"T"),"")</f>
        <v/>
      </c>
      <c r="F4887" s="0" t="str">
        <f aca="false">IF(C4887="S","S","")</f>
        <v/>
      </c>
      <c r="G4887" s="0" t="str">
        <f aca="false">IF(F4887="S",COUNTIF($F$3:$F4887,"S"),"")</f>
        <v/>
      </c>
      <c r="H4887" s="0" t="n">
        <f aca="false">A4887</f>
        <v>66</v>
      </c>
      <c r="I4887" s="0" t="n">
        <f aca="false">B4887</f>
        <v>10</v>
      </c>
    </row>
    <row r="4888" customFormat="false" ht="12.8" hidden="false" customHeight="false" outlineLevel="0" collapsed="false">
      <c r="A4888" s="0" t="n">
        <f aca="false">IF(B4887&lt;&gt;$D$1,A4887,A4887+1)</f>
        <v>66</v>
      </c>
      <c r="B4888" s="0" t="n">
        <f aca="false">IF(B4887&lt;&gt;$D$1,B4887+1,1)</f>
        <v>11</v>
      </c>
      <c r="C4888" s="0" t="str">
        <f aca="false">IFERROR(VLOOKUP(A4888,'Province Map'!$A$2:$BX$77,(MATCH(B4888,'Province Map'!$B$2:$BX$2,0)+1),0),"")</f>
        <v/>
      </c>
      <c r="D4888" s="0" t="str">
        <f aca="false">IF(C4888="T","T","")</f>
        <v/>
      </c>
      <c r="E4888" s="0" t="str">
        <f aca="false">IF(D4888="T",COUNTIF($D$3:$D4888,"T"),"")</f>
        <v/>
      </c>
      <c r="F4888" s="0" t="str">
        <f aca="false">IF(C4888="S","S","")</f>
        <v/>
      </c>
      <c r="G4888" s="0" t="str">
        <f aca="false">IF(F4888="S",COUNTIF($F$3:$F4888,"S"),"")</f>
        <v/>
      </c>
      <c r="H4888" s="0" t="n">
        <f aca="false">A4888</f>
        <v>66</v>
      </c>
      <c r="I4888" s="0" t="n">
        <f aca="false">B4888</f>
        <v>11</v>
      </c>
    </row>
    <row r="4889" customFormat="false" ht="12.8" hidden="false" customHeight="false" outlineLevel="0" collapsed="false">
      <c r="A4889" s="0" t="n">
        <f aca="false">IF(B4888&lt;&gt;$D$1,A4888,A4888+1)</f>
        <v>66</v>
      </c>
      <c r="B4889" s="0" t="n">
        <f aca="false">IF(B4888&lt;&gt;$D$1,B4888+1,1)</f>
        <v>12</v>
      </c>
      <c r="C4889" s="0" t="str">
        <f aca="false">IFERROR(VLOOKUP(A4889,'Province Map'!$A$2:$BX$77,(MATCH(B4889,'Province Map'!$B$2:$BX$2,0)+1),0),"")</f>
        <v/>
      </c>
      <c r="D4889" s="0" t="str">
        <f aca="false">IF(C4889="T","T","")</f>
        <v/>
      </c>
      <c r="E4889" s="0" t="str">
        <f aca="false">IF(D4889="T",COUNTIF($D$3:$D4889,"T"),"")</f>
        <v/>
      </c>
      <c r="F4889" s="0" t="str">
        <f aca="false">IF(C4889="S","S","")</f>
        <v/>
      </c>
      <c r="G4889" s="0" t="str">
        <f aca="false">IF(F4889="S",COUNTIF($F$3:$F4889,"S"),"")</f>
        <v/>
      </c>
      <c r="H4889" s="0" t="n">
        <f aca="false">A4889</f>
        <v>66</v>
      </c>
      <c r="I4889" s="0" t="n">
        <f aca="false">B4889</f>
        <v>12</v>
      </c>
    </row>
    <row r="4890" customFormat="false" ht="12.8" hidden="false" customHeight="false" outlineLevel="0" collapsed="false">
      <c r="A4890" s="0" t="n">
        <f aca="false">IF(B4889&lt;&gt;$D$1,A4889,A4889+1)</f>
        <v>66</v>
      </c>
      <c r="B4890" s="0" t="n">
        <f aca="false">IF(B4889&lt;&gt;$D$1,B4889+1,1)</f>
        <v>13</v>
      </c>
      <c r="C4890" s="0" t="str">
        <f aca="false">IFERROR(VLOOKUP(A4890,'Province Map'!$A$2:$BX$77,(MATCH(B4890,'Province Map'!$B$2:$BX$2,0)+1),0),"")</f>
        <v/>
      </c>
      <c r="D4890" s="0" t="str">
        <f aca="false">IF(C4890="T","T","")</f>
        <v/>
      </c>
      <c r="E4890" s="0" t="str">
        <f aca="false">IF(D4890="T",COUNTIF($D$3:$D4890,"T"),"")</f>
        <v/>
      </c>
      <c r="F4890" s="0" t="str">
        <f aca="false">IF(C4890="S","S","")</f>
        <v/>
      </c>
      <c r="G4890" s="0" t="str">
        <f aca="false">IF(F4890="S",COUNTIF($F$3:$F4890,"S"),"")</f>
        <v/>
      </c>
      <c r="H4890" s="0" t="n">
        <f aca="false">A4890</f>
        <v>66</v>
      </c>
      <c r="I4890" s="0" t="n">
        <f aca="false">B4890</f>
        <v>13</v>
      </c>
    </row>
    <row r="4891" customFormat="false" ht="12.8" hidden="false" customHeight="false" outlineLevel="0" collapsed="false">
      <c r="A4891" s="0" t="n">
        <f aca="false">IF(B4890&lt;&gt;$D$1,A4890,A4890+1)</f>
        <v>66</v>
      </c>
      <c r="B4891" s="0" t="n">
        <f aca="false">IF(B4890&lt;&gt;$D$1,B4890+1,1)</f>
        <v>14</v>
      </c>
      <c r="C4891" s="0" t="str">
        <f aca="false">IFERROR(VLOOKUP(A4891,'Province Map'!$A$2:$BX$77,(MATCH(B4891,'Province Map'!$B$2:$BX$2,0)+1),0),"")</f>
        <v/>
      </c>
      <c r="D4891" s="0" t="str">
        <f aca="false">IF(C4891="T","T","")</f>
        <v/>
      </c>
      <c r="E4891" s="0" t="str">
        <f aca="false">IF(D4891="T",COUNTIF($D$3:$D4891,"T"),"")</f>
        <v/>
      </c>
      <c r="F4891" s="0" t="str">
        <f aca="false">IF(C4891="S","S","")</f>
        <v/>
      </c>
      <c r="G4891" s="0" t="str">
        <f aca="false">IF(F4891="S",COUNTIF($F$3:$F4891,"S"),"")</f>
        <v/>
      </c>
      <c r="H4891" s="0" t="n">
        <f aca="false">A4891</f>
        <v>66</v>
      </c>
      <c r="I4891" s="0" t="n">
        <f aca="false">B4891</f>
        <v>14</v>
      </c>
    </row>
    <row r="4892" customFormat="false" ht="12.8" hidden="false" customHeight="false" outlineLevel="0" collapsed="false">
      <c r="A4892" s="0" t="n">
        <f aca="false">IF(B4891&lt;&gt;$D$1,A4891,A4891+1)</f>
        <v>66</v>
      </c>
      <c r="B4892" s="0" t="n">
        <f aca="false">IF(B4891&lt;&gt;$D$1,B4891+1,1)</f>
        <v>15</v>
      </c>
      <c r="C4892" s="0" t="str">
        <f aca="false">IFERROR(VLOOKUP(A4892,'Province Map'!$A$2:$BX$77,(MATCH(B4892,'Province Map'!$B$2:$BX$2,0)+1),0),"")</f>
        <v/>
      </c>
      <c r="D4892" s="0" t="str">
        <f aca="false">IF(C4892="T","T","")</f>
        <v/>
      </c>
      <c r="E4892" s="0" t="str">
        <f aca="false">IF(D4892="T",COUNTIF($D$3:$D4892,"T"),"")</f>
        <v/>
      </c>
      <c r="F4892" s="0" t="str">
        <f aca="false">IF(C4892="S","S","")</f>
        <v/>
      </c>
      <c r="G4892" s="0" t="str">
        <f aca="false">IF(F4892="S",COUNTIF($F$3:$F4892,"S"),"")</f>
        <v/>
      </c>
      <c r="H4892" s="0" t="n">
        <f aca="false">A4892</f>
        <v>66</v>
      </c>
      <c r="I4892" s="0" t="n">
        <f aca="false">B4892</f>
        <v>15</v>
      </c>
    </row>
    <row r="4893" customFormat="false" ht="12.8" hidden="false" customHeight="false" outlineLevel="0" collapsed="false">
      <c r="A4893" s="0" t="n">
        <f aca="false">IF(B4892&lt;&gt;$D$1,A4892,A4892+1)</f>
        <v>66</v>
      </c>
      <c r="B4893" s="0" t="n">
        <f aca="false">IF(B4892&lt;&gt;$D$1,B4892+1,1)</f>
        <v>16</v>
      </c>
      <c r="C4893" s="0" t="str">
        <f aca="false">IFERROR(VLOOKUP(A4893,'Province Map'!$A$2:$BX$77,(MATCH(B4893,'Province Map'!$B$2:$BX$2,0)+1),0),"")</f>
        <v/>
      </c>
      <c r="D4893" s="0" t="str">
        <f aca="false">IF(C4893="T","T","")</f>
        <v/>
      </c>
      <c r="E4893" s="0" t="str">
        <f aca="false">IF(D4893="T",COUNTIF($D$3:$D4893,"T"),"")</f>
        <v/>
      </c>
      <c r="F4893" s="0" t="str">
        <f aca="false">IF(C4893="S","S","")</f>
        <v/>
      </c>
      <c r="G4893" s="0" t="str">
        <f aca="false">IF(F4893="S",COUNTIF($F$3:$F4893,"S"),"")</f>
        <v/>
      </c>
      <c r="H4893" s="0" t="n">
        <f aca="false">A4893</f>
        <v>66</v>
      </c>
      <c r="I4893" s="0" t="n">
        <f aca="false">B4893</f>
        <v>16</v>
      </c>
    </row>
    <row r="4894" customFormat="false" ht="12.8" hidden="false" customHeight="false" outlineLevel="0" collapsed="false">
      <c r="A4894" s="0" t="n">
        <f aca="false">IF(B4893&lt;&gt;$D$1,A4893,A4893+1)</f>
        <v>66</v>
      </c>
      <c r="B4894" s="0" t="n">
        <f aca="false">IF(B4893&lt;&gt;$D$1,B4893+1,1)</f>
        <v>17</v>
      </c>
      <c r="C4894" s="0" t="str">
        <f aca="false">IFERROR(VLOOKUP(A4894,'Province Map'!$A$2:$BX$77,(MATCH(B4894,'Province Map'!$B$2:$BX$2,0)+1),0),"")</f>
        <v/>
      </c>
      <c r="D4894" s="0" t="str">
        <f aca="false">IF(C4894="T","T","")</f>
        <v/>
      </c>
      <c r="E4894" s="0" t="str">
        <f aca="false">IF(D4894="T",COUNTIF($D$3:$D4894,"T"),"")</f>
        <v/>
      </c>
      <c r="F4894" s="0" t="str">
        <f aca="false">IF(C4894="S","S","")</f>
        <v/>
      </c>
      <c r="G4894" s="0" t="str">
        <f aca="false">IF(F4894="S",COUNTIF($F$3:$F4894,"S"),"")</f>
        <v/>
      </c>
      <c r="H4894" s="0" t="n">
        <f aca="false">A4894</f>
        <v>66</v>
      </c>
      <c r="I4894" s="0" t="n">
        <f aca="false">B4894</f>
        <v>17</v>
      </c>
    </row>
    <row r="4895" customFormat="false" ht="12.8" hidden="false" customHeight="false" outlineLevel="0" collapsed="false">
      <c r="A4895" s="0" t="n">
        <f aca="false">IF(B4894&lt;&gt;$D$1,A4894,A4894+1)</f>
        <v>66</v>
      </c>
      <c r="B4895" s="0" t="n">
        <f aca="false">IF(B4894&lt;&gt;$D$1,B4894+1,1)</f>
        <v>18</v>
      </c>
      <c r="C4895" s="0" t="str">
        <f aca="false">IFERROR(VLOOKUP(A4895,'Province Map'!$A$2:$BX$77,(MATCH(B4895,'Province Map'!$B$2:$BX$2,0)+1),0),"")</f>
        <v/>
      </c>
      <c r="D4895" s="0" t="str">
        <f aca="false">IF(C4895="T","T","")</f>
        <v/>
      </c>
      <c r="E4895" s="0" t="str">
        <f aca="false">IF(D4895="T",COUNTIF($D$3:$D4895,"T"),"")</f>
        <v/>
      </c>
      <c r="F4895" s="0" t="str">
        <f aca="false">IF(C4895="S","S","")</f>
        <v/>
      </c>
      <c r="G4895" s="0" t="str">
        <f aca="false">IF(F4895="S",COUNTIF($F$3:$F4895,"S"),"")</f>
        <v/>
      </c>
      <c r="H4895" s="0" t="n">
        <f aca="false">A4895</f>
        <v>66</v>
      </c>
      <c r="I4895" s="0" t="n">
        <f aca="false">B4895</f>
        <v>18</v>
      </c>
    </row>
    <row r="4896" customFormat="false" ht="12.8" hidden="false" customHeight="false" outlineLevel="0" collapsed="false">
      <c r="A4896" s="0" t="n">
        <f aca="false">IF(B4895&lt;&gt;$D$1,A4895,A4895+1)</f>
        <v>66</v>
      </c>
      <c r="B4896" s="0" t="n">
        <f aca="false">IF(B4895&lt;&gt;$D$1,B4895+1,1)</f>
        <v>19</v>
      </c>
      <c r="C4896" s="0" t="str">
        <f aca="false">IFERROR(VLOOKUP(A4896,'Province Map'!$A$2:$BX$77,(MATCH(B4896,'Province Map'!$B$2:$BX$2,0)+1),0),"")</f>
        <v/>
      </c>
      <c r="D4896" s="0" t="str">
        <f aca="false">IF(C4896="T","T","")</f>
        <v/>
      </c>
      <c r="E4896" s="0" t="str">
        <f aca="false">IF(D4896="T",COUNTIF($D$3:$D4896,"T"),"")</f>
        <v/>
      </c>
      <c r="F4896" s="0" t="str">
        <f aca="false">IF(C4896="S","S","")</f>
        <v/>
      </c>
      <c r="G4896" s="0" t="str">
        <f aca="false">IF(F4896="S",COUNTIF($F$3:$F4896,"S"),"")</f>
        <v/>
      </c>
      <c r="H4896" s="0" t="n">
        <f aca="false">A4896</f>
        <v>66</v>
      </c>
      <c r="I4896" s="0" t="n">
        <f aca="false">B4896</f>
        <v>19</v>
      </c>
    </row>
    <row r="4897" customFormat="false" ht="12.8" hidden="false" customHeight="false" outlineLevel="0" collapsed="false">
      <c r="A4897" s="0" t="n">
        <f aca="false">IF(B4896&lt;&gt;$D$1,A4896,A4896+1)</f>
        <v>66</v>
      </c>
      <c r="B4897" s="0" t="n">
        <f aca="false">IF(B4896&lt;&gt;$D$1,B4896+1,1)</f>
        <v>20</v>
      </c>
      <c r="C4897" s="0" t="str">
        <f aca="false">IFERROR(VLOOKUP(A4897,'Province Map'!$A$2:$BX$77,(MATCH(B4897,'Province Map'!$B$2:$BX$2,0)+1),0),"")</f>
        <v/>
      </c>
      <c r="D4897" s="0" t="str">
        <f aca="false">IF(C4897="T","T","")</f>
        <v/>
      </c>
      <c r="E4897" s="0" t="str">
        <f aca="false">IF(D4897="T",COUNTIF($D$3:$D4897,"T"),"")</f>
        <v/>
      </c>
      <c r="F4897" s="0" t="str">
        <f aca="false">IF(C4897="S","S","")</f>
        <v/>
      </c>
      <c r="G4897" s="0" t="str">
        <f aca="false">IF(F4897="S",COUNTIF($F$3:$F4897,"S"),"")</f>
        <v/>
      </c>
      <c r="H4897" s="0" t="n">
        <f aca="false">A4897</f>
        <v>66</v>
      </c>
      <c r="I4897" s="0" t="n">
        <f aca="false">B4897</f>
        <v>20</v>
      </c>
    </row>
    <row r="4898" customFormat="false" ht="12.8" hidden="false" customHeight="false" outlineLevel="0" collapsed="false">
      <c r="A4898" s="0" t="n">
        <f aca="false">IF(B4897&lt;&gt;$D$1,A4897,A4897+1)</f>
        <v>66</v>
      </c>
      <c r="B4898" s="0" t="n">
        <f aca="false">IF(B4897&lt;&gt;$D$1,B4897+1,1)</f>
        <v>21</v>
      </c>
      <c r="C4898" s="0" t="str">
        <f aca="false">IFERROR(VLOOKUP(A4898,'Province Map'!$A$2:$BX$77,(MATCH(B4898,'Province Map'!$B$2:$BX$2,0)+1),0),"")</f>
        <v/>
      </c>
      <c r="D4898" s="0" t="str">
        <f aca="false">IF(C4898="T","T","")</f>
        <v/>
      </c>
      <c r="E4898" s="0" t="str">
        <f aca="false">IF(D4898="T",COUNTIF($D$3:$D4898,"T"),"")</f>
        <v/>
      </c>
      <c r="F4898" s="0" t="str">
        <f aca="false">IF(C4898="S","S","")</f>
        <v/>
      </c>
      <c r="G4898" s="0" t="str">
        <f aca="false">IF(F4898="S",COUNTIF($F$3:$F4898,"S"),"")</f>
        <v/>
      </c>
      <c r="H4898" s="0" t="n">
        <f aca="false">A4898</f>
        <v>66</v>
      </c>
      <c r="I4898" s="0" t="n">
        <f aca="false">B4898</f>
        <v>21</v>
      </c>
    </row>
    <row r="4899" customFormat="false" ht="12.8" hidden="false" customHeight="false" outlineLevel="0" collapsed="false">
      <c r="A4899" s="0" t="n">
        <f aca="false">IF(B4898&lt;&gt;$D$1,A4898,A4898+1)</f>
        <v>66</v>
      </c>
      <c r="B4899" s="0" t="n">
        <f aca="false">IF(B4898&lt;&gt;$D$1,B4898+1,1)</f>
        <v>22</v>
      </c>
      <c r="C4899" s="0" t="str">
        <f aca="false">IFERROR(VLOOKUP(A4899,'Province Map'!$A$2:$BX$77,(MATCH(B4899,'Province Map'!$B$2:$BX$2,0)+1),0),"")</f>
        <v/>
      </c>
      <c r="D4899" s="0" t="str">
        <f aca="false">IF(C4899="T","T","")</f>
        <v/>
      </c>
      <c r="E4899" s="0" t="str">
        <f aca="false">IF(D4899="T",COUNTIF($D$3:$D4899,"T"),"")</f>
        <v/>
      </c>
      <c r="F4899" s="0" t="str">
        <f aca="false">IF(C4899="S","S","")</f>
        <v/>
      </c>
      <c r="G4899" s="0" t="str">
        <f aca="false">IF(F4899="S",COUNTIF($F$3:$F4899,"S"),"")</f>
        <v/>
      </c>
      <c r="H4899" s="0" t="n">
        <f aca="false">A4899</f>
        <v>66</v>
      </c>
      <c r="I4899" s="0" t="n">
        <f aca="false">B4899</f>
        <v>22</v>
      </c>
    </row>
    <row r="4900" customFormat="false" ht="12.8" hidden="false" customHeight="false" outlineLevel="0" collapsed="false">
      <c r="A4900" s="0" t="n">
        <f aca="false">IF(B4899&lt;&gt;$D$1,A4899,A4899+1)</f>
        <v>66</v>
      </c>
      <c r="B4900" s="0" t="n">
        <f aca="false">IF(B4899&lt;&gt;$D$1,B4899+1,1)</f>
        <v>23</v>
      </c>
      <c r="C4900" s="0" t="str">
        <f aca="false">IFERROR(VLOOKUP(A4900,'Province Map'!$A$2:$BX$77,(MATCH(B4900,'Province Map'!$B$2:$BX$2,0)+1),0),"")</f>
        <v/>
      </c>
      <c r="D4900" s="0" t="str">
        <f aca="false">IF(C4900="T","T","")</f>
        <v/>
      </c>
      <c r="E4900" s="0" t="str">
        <f aca="false">IF(D4900="T",COUNTIF($D$3:$D4900,"T"),"")</f>
        <v/>
      </c>
      <c r="F4900" s="0" t="str">
        <f aca="false">IF(C4900="S","S","")</f>
        <v/>
      </c>
      <c r="G4900" s="0" t="str">
        <f aca="false">IF(F4900="S",COUNTIF($F$3:$F4900,"S"),"")</f>
        <v/>
      </c>
      <c r="H4900" s="0" t="n">
        <f aca="false">A4900</f>
        <v>66</v>
      </c>
      <c r="I4900" s="0" t="n">
        <f aca="false">B4900</f>
        <v>23</v>
      </c>
    </row>
    <row r="4901" customFormat="false" ht="12.8" hidden="false" customHeight="false" outlineLevel="0" collapsed="false">
      <c r="A4901" s="0" t="n">
        <f aca="false">IF(B4900&lt;&gt;$D$1,A4900,A4900+1)</f>
        <v>66</v>
      </c>
      <c r="B4901" s="0" t="n">
        <f aca="false">IF(B4900&lt;&gt;$D$1,B4900+1,1)</f>
        <v>24</v>
      </c>
      <c r="C4901" s="0" t="str">
        <f aca="false">IFERROR(VLOOKUP(A4901,'Province Map'!$A$2:$BX$77,(MATCH(B4901,'Province Map'!$B$2:$BX$2,0)+1),0),"")</f>
        <v/>
      </c>
      <c r="D4901" s="0" t="str">
        <f aca="false">IF(C4901="T","T","")</f>
        <v/>
      </c>
      <c r="E4901" s="0" t="str">
        <f aca="false">IF(D4901="T",COUNTIF($D$3:$D4901,"T"),"")</f>
        <v/>
      </c>
      <c r="F4901" s="0" t="str">
        <f aca="false">IF(C4901="S","S","")</f>
        <v/>
      </c>
      <c r="G4901" s="0" t="str">
        <f aca="false">IF(F4901="S",COUNTIF($F$3:$F4901,"S"),"")</f>
        <v/>
      </c>
      <c r="H4901" s="0" t="n">
        <f aca="false">A4901</f>
        <v>66</v>
      </c>
      <c r="I4901" s="0" t="n">
        <f aca="false">B4901</f>
        <v>24</v>
      </c>
    </row>
    <row r="4902" customFormat="false" ht="12.8" hidden="false" customHeight="false" outlineLevel="0" collapsed="false">
      <c r="A4902" s="0" t="n">
        <f aca="false">IF(B4901&lt;&gt;$D$1,A4901,A4901+1)</f>
        <v>66</v>
      </c>
      <c r="B4902" s="0" t="n">
        <f aca="false">IF(B4901&lt;&gt;$D$1,B4901+1,1)</f>
        <v>25</v>
      </c>
      <c r="C4902" s="0" t="str">
        <f aca="false">IFERROR(VLOOKUP(A4902,'Province Map'!$A$2:$BX$77,(MATCH(B4902,'Province Map'!$B$2:$BX$2,0)+1),0),"")</f>
        <v/>
      </c>
      <c r="D4902" s="0" t="str">
        <f aca="false">IF(C4902="T","T","")</f>
        <v/>
      </c>
      <c r="E4902" s="0" t="str">
        <f aca="false">IF(D4902="T",COUNTIF($D$3:$D4902,"T"),"")</f>
        <v/>
      </c>
      <c r="F4902" s="0" t="str">
        <f aca="false">IF(C4902="S","S","")</f>
        <v/>
      </c>
      <c r="G4902" s="0" t="str">
        <f aca="false">IF(F4902="S",COUNTIF($F$3:$F4902,"S"),"")</f>
        <v/>
      </c>
      <c r="H4902" s="0" t="n">
        <f aca="false">A4902</f>
        <v>66</v>
      </c>
      <c r="I4902" s="0" t="n">
        <f aca="false">B4902</f>
        <v>25</v>
      </c>
    </row>
    <row r="4903" customFormat="false" ht="12.8" hidden="false" customHeight="false" outlineLevel="0" collapsed="false">
      <c r="A4903" s="0" t="n">
        <f aca="false">IF(B4902&lt;&gt;$D$1,A4902,A4902+1)</f>
        <v>66</v>
      </c>
      <c r="B4903" s="0" t="n">
        <f aca="false">IF(B4902&lt;&gt;$D$1,B4902+1,1)</f>
        <v>26</v>
      </c>
      <c r="C4903" s="0" t="str">
        <f aca="false">IFERROR(VLOOKUP(A4903,'Province Map'!$A$2:$BX$77,(MATCH(B4903,'Province Map'!$B$2:$BX$2,0)+1),0),"")</f>
        <v/>
      </c>
      <c r="D4903" s="0" t="str">
        <f aca="false">IF(C4903="T","T","")</f>
        <v/>
      </c>
      <c r="E4903" s="0" t="str">
        <f aca="false">IF(D4903="T",COUNTIF($D$3:$D4903,"T"),"")</f>
        <v/>
      </c>
      <c r="F4903" s="0" t="str">
        <f aca="false">IF(C4903="S","S","")</f>
        <v/>
      </c>
      <c r="G4903" s="0" t="str">
        <f aca="false">IF(F4903="S",COUNTIF($F$3:$F4903,"S"),"")</f>
        <v/>
      </c>
      <c r="H4903" s="0" t="n">
        <f aca="false">A4903</f>
        <v>66</v>
      </c>
      <c r="I4903" s="0" t="n">
        <f aca="false">B4903</f>
        <v>26</v>
      </c>
    </row>
    <row r="4904" customFormat="false" ht="12.8" hidden="false" customHeight="false" outlineLevel="0" collapsed="false">
      <c r="A4904" s="0" t="n">
        <f aca="false">IF(B4903&lt;&gt;$D$1,A4903,A4903+1)</f>
        <v>66</v>
      </c>
      <c r="B4904" s="0" t="n">
        <f aca="false">IF(B4903&lt;&gt;$D$1,B4903+1,1)</f>
        <v>27</v>
      </c>
      <c r="C4904" s="0" t="str">
        <f aca="false">IFERROR(VLOOKUP(A4904,'Province Map'!$A$2:$BX$77,(MATCH(B4904,'Province Map'!$B$2:$BX$2,0)+1),0),"")</f>
        <v/>
      </c>
      <c r="D4904" s="0" t="str">
        <f aca="false">IF(C4904="T","T","")</f>
        <v/>
      </c>
      <c r="E4904" s="0" t="str">
        <f aca="false">IF(D4904="T",COUNTIF($D$3:$D4904,"T"),"")</f>
        <v/>
      </c>
      <c r="F4904" s="0" t="str">
        <f aca="false">IF(C4904="S","S","")</f>
        <v/>
      </c>
      <c r="G4904" s="0" t="str">
        <f aca="false">IF(F4904="S",COUNTIF($F$3:$F4904,"S"),"")</f>
        <v/>
      </c>
      <c r="H4904" s="0" t="n">
        <f aca="false">A4904</f>
        <v>66</v>
      </c>
      <c r="I4904" s="0" t="n">
        <f aca="false">B4904</f>
        <v>27</v>
      </c>
    </row>
    <row r="4905" customFormat="false" ht="12.8" hidden="false" customHeight="false" outlineLevel="0" collapsed="false">
      <c r="A4905" s="0" t="n">
        <f aca="false">IF(B4904&lt;&gt;$D$1,A4904,A4904+1)</f>
        <v>66</v>
      </c>
      <c r="B4905" s="0" t="n">
        <f aca="false">IF(B4904&lt;&gt;$D$1,B4904+1,1)</f>
        <v>28</v>
      </c>
      <c r="C4905" s="0" t="str">
        <f aca="false">IFERROR(VLOOKUP(A4905,'Province Map'!$A$2:$BX$77,(MATCH(B4905,'Province Map'!$B$2:$BX$2,0)+1),0),"")</f>
        <v/>
      </c>
      <c r="D4905" s="0" t="str">
        <f aca="false">IF(C4905="T","T","")</f>
        <v/>
      </c>
      <c r="E4905" s="0" t="str">
        <f aca="false">IF(D4905="T",COUNTIF($D$3:$D4905,"T"),"")</f>
        <v/>
      </c>
      <c r="F4905" s="0" t="str">
        <f aca="false">IF(C4905="S","S","")</f>
        <v/>
      </c>
      <c r="G4905" s="0" t="str">
        <f aca="false">IF(F4905="S",COUNTIF($F$3:$F4905,"S"),"")</f>
        <v/>
      </c>
      <c r="H4905" s="0" t="n">
        <f aca="false">A4905</f>
        <v>66</v>
      </c>
      <c r="I4905" s="0" t="n">
        <f aca="false">B4905</f>
        <v>28</v>
      </c>
    </row>
    <row r="4906" customFormat="false" ht="12.8" hidden="false" customHeight="false" outlineLevel="0" collapsed="false">
      <c r="A4906" s="0" t="n">
        <f aca="false">IF(B4905&lt;&gt;$D$1,A4905,A4905+1)</f>
        <v>66</v>
      </c>
      <c r="B4906" s="0" t="n">
        <f aca="false">IF(B4905&lt;&gt;$D$1,B4905+1,1)</f>
        <v>29</v>
      </c>
      <c r="C4906" s="0" t="str">
        <f aca="false">IFERROR(VLOOKUP(A4906,'Province Map'!$A$2:$BX$77,(MATCH(B4906,'Province Map'!$B$2:$BX$2,0)+1),0),"")</f>
        <v/>
      </c>
      <c r="D4906" s="0" t="str">
        <f aca="false">IF(C4906="T","T","")</f>
        <v/>
      </c>
      <c r="E4906" s="0" t="str">
        <f aca="false">IF(D4906="T",COUNTIF($D$3:$D4906,"T"),"")</f>
        <v/>
      </c>
      <c r="F4906" s="0" t="str">
        <f aca="false">IF(C4906="S","S","")</f>
        <v/>
      </c>
      <c r="G4906" s="0" t="str">
        <f aca="false">IF(F4906="S",COUNTIF($F$3:$F4906,"S"),"")</f>
        <v/>
      </c>
      <c r="H4906" s="0" t="n">
        <f aca="false">A4906</f>
        <v>66</v>
      </c>
      <c r="I4906" s="0" t="n">
        <f aca="false">B4906</f>
        <v>29</v>
      </c>
    </row>
    <row r="4907" customFormat="false" ht="12.8" hidden="false" customHeight="false" outlineLevel="0" collapsed="false">
      <c r="A4907" s="0" t="n">
        <f aca="false">IF(B4906&lt;&gt;$D$1,A4906,A4906+1)</f>
        <v>66</v>
      </c>
      <c r="B4907" s="0" t="n">
        <f aca="false">IF(B4906&lt;&gt;$D$1,B4906+1,1)</f>
        <v>30</v>
      </c>
      <c r="C4907" s="0" t="str">
        <f aca="false">IFERROR(VLOOKUP(A4907,'Province Map'!$A$2:$BX$77,(MATCH(B4907,'Province Map'!$B$2:$BX$2,0)+1),0),"")</f>
        <v/>
      </c>
      <c r="D4907" s="0" t="str">
        <f aca="false">IF(C4907="T","T","")</f>
        <v/>
      </c>
      <c r="E4907" s="0" t="str">
        <f aca="false">IF(D4907="T",COUNTIF($D$3:$D4907,"T"),"")</f>
        <v/>
      </c>
      <c r="F4907" s="0" t="str">
        <f aca="false">IF(C4907="S","S","")</f>
        <v/>
      </c>
      <c r="G4907" s="0" t="str">
        <f aca="false">IF(F4907="S",COUNTIF($F$3:$F4907,"S"),"")</f>
        <v/>
      </c>
      <c r="H4907" s="0" t="n">
        <f aca="false">A4907</f>
        <v>66</v>
      </c>
      <c r="I4907" s="0" t="n">
        <f aca="false">B4907</f>
        <v>30</v>
      </c>
    </row>
    <row r="4908" customFormat="false" ht="12.8" hidden="false" customHeight="false" outlineLevel="0" collapsed="false">
      <c r="A4908" s="0" t="n">
        <f aca="false">IF(B4907&lt;&gt;$D$1,A4907,A4907+1)</f>
        <v>66</v>
      </c>
      <c r="B4908" s="0" t="n">
        <f aca="false">IF(B4907&lt;&gt;$D$1,B4907+1,1)</f>
        <v>31</v>
      </c>
      <c r="C4908" s="0" t="str">
        <f aca="false">IFERROR(VLOOKUP(A4908,'Province Map'!$A$2:$BX$77,(MATCH(B4908,'Province Map'!$B$2:$BX$2,0)+1),0),"")</f>
        <v/>
      </c>
      <c r="D4908" s="0" t="str">
        <f aca="false">IF(C4908="T","T","")</f>
        <v/>
      </c>
      <c r="E4908" s="0" t="str">
        <f aca="false">IF(D4908="T",COUNTIF($D$3:$D4908,"T"),"")</f>
        <v/>
      </c>
      <c r="F4908" s="0" t="str">
        <f aca="false">IF(C4908="S","S","")</f>
        <v/>
      </c>
      <c r="G4908" s="0" t="str">
        <f aca="false">IF(F4908="S",COUNTIF($F$3:$F4908,"S"),"")</f>
        <v/>
      </c>
      <c r="H4908" s="0" t="n">
        <f aca="false">A4908</f>
        <v>66</v>
      </c>
      <c r="I4908" s="0" t="n">
        <f aca="false">B4908</f>
        <v>31</v>
      </c>
    </row>
    <row r="4909" customFormat="false" ht="12.8" hidden="false" customHeight="false" outlineLevel="0" collapsed="false">
      <c r="A4909" s="0" t="n">
        <f aca="false">IF(B4908&lt;&gt;$D$1,A4908,A4908+1)</f>
        <v>66</v>
      </c>
      <c r="B4909" s="0" t="n">
        <f aca="false">IF(B4908&lt;&gt;$D$1,B4908+1,1)</f>
        <v>32</v>
      </c>
      <c r="C4909" s="0" t="str">
        <f aca="false">IFERROR(VLOOKUP(A4909,'Province Map'!$A$2:$BX$77,(MATCH(B4909,'Province Map'!$B$2:$BX$2,0)+1),0),"")</f>
        <v/>
      </c>
      <c r="D4909" s="0" t="str">
        <f aca="false">IF(C4909="T","T","")</f>
        <v/>
      </c>
      <c r="E4909" s="0" t="str">
        <f aca="false">IF(D4909="T",COUNTIF($D$3:$D4909,"T"),"")</f>
        <v/>
      </c>
      <c r="F4909" s="0" t="str">
        <f aca="false">IF(C4909="S","S","")</f>
        <v/>
      </c>
      <c r="G4909" s="0" t="str">
        <f aca="false">IF(F4909="S",COUNTIF($F$3:$F4909,"S"),"")</f>
        <v/>
      </c>
      <c r="H4909" s="0" t="n">
        <f aca="false">A4909</f>
        <v>66</v>
      </c>
      <c r="I4909" s="0" t="n">
        <f aca="false">B4909</f>
        <v>32</v>
      </c>
    </row>
    <row r="4910" customFormat="false" ht="12.8" hidden="false" customHeight="false" outlineLevel="0" collapsed="false">
      <c r="A4910" s="0" t="n">
        <f aca="false">IF(B4909&lt;&gt;$D$1,A4909,A4909+1)</f>
        <v>66</v>
      </c>
      <c r="B4910" s="0" t="n">
        <f aca="false">IF(B4909&lt;&gt;$D$1,B4909+1,1)</f>
        <v>33</v>
      </c>
      <c r="C4910" s="0" t="str">
        <f aca="false">IFERROR(VLOOKUP(A4910,'Province Map'!$A$2:$BX$77,(MATCH(B4910,'Province Map'!$B$2:$BX$2,0)+1),0),"")</f>
        <v/>
      </c>
      <c r="D4910" s="0" t="str">
        <f aca="false">IF(C4910="T","T","")</f>
        <v/>
      </c>
      <c r="E4910" s="0" t="str">
        <f aca="false">IF(D4910="T",COUNTIF($D$3:$D4910,"T"),"")</f>
        <v/>
      </c>
      <c r="F4910" s="0" t="str">
        <f aca="false">IF(C4910="S","S","")</f>
        <v/>
      </c>
      <c r="G4910" s="0" t="str">
        <f aca="false">IF(F4910="S",COUNTIF($F$3:$F4910,"S"),"")</f>
        <v/>
      </c>
      <c r="H4910" s="0" t="n">
        <f aca="false">A4910</f>
        <v>66</v>
      </c>
      <c r="I4910" s="0" t="n">
        <f aca="false">B4910</f>
        <v>33</v>
      </c>
    </row>
    <row r="4911" customFormat="false" ht="12.8" hidden="false" customHeight="false" outlineLevel="0" collapsed="false">
      <c r="A4911" s="0" t="n">
        <f aca="false">IF(B4910&lt;&gt;$D$1,A4910,A4910+1)</f>
        <v>66</v>
      </c>
      <c r="B4911" s="0" t="n">
        <f aca="false">IF(B4910&lt;&gt;$D$1,B4910+1,1)</f>
        <v>34</v>
      </c>
      <c r="C4911" s="0" t="str">
        <f aca="false">IFERROR(VLOOKUP(A4911,'Province Map'!$A$2:$BX$77,(MATCH(B4911,'Province Map'!$B$2:$BX$2,0)+1),0),"")</f>
        <v/>
      </c>
      <c r="D4911" s="0" t="str">
        <f aca="false">IF(C4911="T","T","")</f>
        <v/>
      </c>
      <c r="E4911" s="0" t="str">
        <f aca="false">IF(D4911="T",COUNTIF($D$3:$D4911,"T"),"")</f>
        <v/>
      </c>
      <c r="F4911" s="0" t="str">
        <f aca="false">IF(C4911="S","S","")</f>
        <v/>
      </c>
      <c r="G4911" s="0" t="str">
        <f aca="false">IF(F4911="S",COUNTIF($F$3:$F4911,"S"),"")</f>
        <v/>
      </c>
      <c r="H4911" s="0" t="n">
        <f aca="false">A4911</f>
        <v>66</v>
      </c>
      <c r="I4911" s="0" t="n">
        <f aca="false">B4911</f>
        <v>34</v>
      </c>
    </row>
    <row r="4912" customFormat="false" ht="12.8" hidden="false" customHeight="false" outlineLevel="0" collapsed="false">
      <c r="A4912" s="0" t="n">
        <f aca="false">IF(B4911&lt;&gt;$D$1,A4911,A4911+1)</f>
        <v>66</v>
      </c>
      <c r="B4912" s="0" t="n">
        <f aca="false">IF(B4911&lt;&gt;$D$1,B4911+1,1)</f>
        <v>35</v>
      </c>
      <c r="C4912" s="0" t="str">
        <f aca="false">IFERROR(VLOOKUP(A4912,'Province Map'!$A$2:$BX$77,(MATCH(B4912,'Province Map'!$B$2:$BX$2,0)+1),0),"")</f>
        <v/>
      </c>
      <c r="D4912" s="0" t="str">
        <f aca="false">IF(C4912="T","T","")</f>
        <v/>
      </c>
      <c r="E4912" s="0" t="str">
        <f aca="false">IF(D4912="T",COUNTIF($D$3:$D4912,"T"),"")</f>
        <v/>
      </c>
      <c r="F4912" s="0" t="str">
        <f aca="false">IF(C4912="S","S","")</f>
        <v/>
      </c>
      <c r="G4912" s="0" t="str">
        <f aca="false">IF(F4912="S",COUNTIF($F$3:$F4912,"S"),"")</f>
        <v/>
      </c>
      <c r="H4912" s="0" t="n">
        <f aca="false">A4912</f>
        <v>66</v>
      </c>
      <c r="I4912" s="0" t="n">
        <f aca="false">B4912</f>
        <v>35</v>
      </c>
    </row>
    <row r="4913" customFormat="false" ht="12.8" hidden="false" customHeight="false" outlineLevel="0" collapsed="false">
      <c r="A4913" s="0" t="n">
        <f aca="false">IF(B4912&lt;&gt;$D$1,A4912,A4912+1)</f>
        <v>66</v>
      </c>
      <c r="B4913" s="0" t="n">
        <f aca="false">IF(B4912&lt;&gt;$D$1,B4912+1,1)</f>
        <v>36</v>
      </c>
      <c r="C4913" s="0" t="str">
        <f aca="false">IFERROR(VLOOKUP(A4913,'Province Map'!$A$2:$BX$77,(MATCH(B4913,'Province Map'!$B$2:$BX$2,0)+1),0),"")</f>
        <v/>
      </c>
      <c r="D4913" s="0" t="str">
        <f aca="false">IF(C4913="T","T","")</f>
        <v/>
      </c>
      <c r="E4913" s="0" t="str">
        <f aca="false">IF(D4913="T",COUNTIF($D$3:$D4913,"T"),"")</f>
        <v/>
      </c>
      <c r="F4913" s="0" t="str">
        <f aca="false">IF(C4913="S","S","")</f>
        <v/>
      </c>
      <c r="G4913" s="0" t="str">
        <f aca="false">IF(F4913="S",COUNTIF($F$3:$F4913,"S"),"")</f>
        <v/>
      </c>
      <c r="H4913" s="0" t="n">
        <f aca="false">A4913</f>
        <v>66</v>
      </c>
      <c r="I4913" s="0" t="n">
        <f aca="false">B4913</f>
        <v>36</v>
      </c>
    </row>
    <row r="4914" customFormat="false" ht="12.8" hidden="false" customHeight="false" outlineLevel="0" collapsed="false">
      <c r="A4914" s="0" t="n">
        <f aca="false">IF(B4913&lt;&gt;$D$1,A4913,A4913+1)</f>
        <v>66</v>
      </c>
      <c r="B4914" s="0" t="n">
        <f aca="false">IF(B4913&lt;&gt;$D$1,B4913+1,1)</f>
        <v>37</v>
      </c>
      <c r="C4914" s="0" t="str">
        <f aca="false">IFERROR(VLOOKUP(A4914,'Province Map'!$A$2:$BX$77,(MATCH(B4914,'Province Map'!$B$2:$BX$2,0)+1),0),"")</f>
        <v/>
      </c>
      <c r="D4914" s="0" t="str">
        <f aca="false">IF(C4914="T","T","")</f>
        <v/>
      </c>
      <c r="E4914" s="0" t="str">
        <f aca="false">IF(D4914="T",COUNTIF($D$3:$D4914,"T"),"")</f>
        <v/>
      </c>
      <c r="F4914" s="0" t="str">
        <f aca="false">IF(C4914="S","S","")</f>
        <v/>
      </c>
      <c r="G4914" s="0" t="str">
        <f aca="false">IF(F4914="S",COUNTIF($F$3:$F4914,"S"),"")</f>
        <v/>
      </c>
      <c r="H4914" s="0" t="n">
        <f aca="false">A4914</f>
        <v>66</v>
      </c>
      <c r="I4914" s="0" t="n">
        <f aca="false">B4914</f>
        <v>37</v>
      </c>
    </row>
    <row r="4915" customFormat="false" ht="12.8" hidden="false" customHeight="false" outlineLevel="0" collapsed="false">
      <c r="A4915" s="0" t="n">
        <f aca="false">IF(B4914&lt;&gt;$D$1,A4914,A4914+1)</f>
        <v>66</v>
      </c>
      <c r="B4915" s="0" t="n">
        <f aca="false">IF(B4914&lt;&gt;$D$1,B4914+1,1)</f>
        <v>38</v>
      </c>
      <c r="C4915" s="0" t="str">
        <f aca="false">IFERROR(VLOOKUP(A4915,'Province Map'!$A$2:$BX$77,(MATCH(B4915,'Province Map'!$B$2:$BX$2,0)+1),0),"")</f>
        <v/>
      </c>
      <c r="D4915" s="0" t="str">
        <f aca="false">IF(C4915="T","T","")</f>
        <v/>
      </c>
      <c r="E4915" s="0" t="str">
        <f aca="false">IF(D4915="T",COUNTIF($D$3:$D4915,"T"),"")</f>
        <v/>
      </c>
      <c r="F4915" s="0" t="str">
        <f aca="false">IF(C4915="S","S","")</f>
        <v/>
      </c>
      <c r="G4915" s="0" t="str">
        <f aca="false">IF(F4915="S",COUNTIF($F$3:$F4915,"S"),"")</f>
        <v/>
      </c>
      <c r="H4915" s="0" t="n">
        <f aca="false">A4915</f>
        <v>66</v>
      </c>
      <c r="I4915" s="0" t="n">
        <f aca="false">B4915</f>
        <v>38</v>
      </c>
    </row>
    <row r="4916" customFormat="false" ht="12.8" hidden="false" customHeight="false" outlineLevel="0" collapsed="false">
      <c r="A4916" s="0" t="n">
        <f aca="false">IF(B4915&lt;&gt;$D$1,A4915,A4915+1)</f>
        <v>66</v>
      </c>
      <c r="B4916" s="0" t="n">
        <f aca="false">IF(B4915&lt;&gt;$D$1,B4915+1,1)</f>
        <v>39</v>
      </c>
      <c r="C4916" s="0" t="str">
        <f aca="false">IFERROR(VLOOKUP(A4916,'Province Map'!$A$2:$BX$77,(MATCH(B4916,'Province Map'!$B$2:$BX$2,0)+1),0),"")</f>
        <v/>
      </c>
      <c r="D4916" s="0" t="str">
        <f aca="false">IF(C4916="T","T","")</f>
        <v/>
      </c>
      <c r="E4916" s="0" t="str">
        <f aca="false">IF(D4916="T",COUNTIF($D$3:$D4916,"T"),"")</f>
        <v/>
      </c>
      <c r="F4916" s="0" t="str">
        <f aca="false">IF(C4916="S","S","")</f>
        <v/>
      </c>
      <c r="G4916" s="0" t="str">
        <f aca="false">IF(F4916="S",COUNTIF($F$3:$F4916,"S"),"")</f>
        <v/>
      </c>
      <c r="H4916" s="0" t="n">
        <f aca="false">A4916</f>
        <v>66</v>
      </c>
      <c r="I4916" s="0" t="n">
        <f aca="false">B4916</f>
        <v>39</v>
      </c>
    </row>
    <row r="4917" customFormat="false" ht="12.8" hidden="false" customHeight="false" outlineLevel="0" collapsed="false">
      <c r="A4917" s="0" t="n">
        <f aca="false">IF(B4916&lt;&gt;$D$1,A4916,A4916+1)</f>
        <v>66</v>
      </c>
      <c r="B4917" s="0" t="n">
        <f aca="false">IF(B4916&lt;&gt;$D$1,B4916+1,1)</f>
        <v>40</v>
      </c>
      <c r="C4917" s="0" t="str">
        <f aca="false">IFERROR(VLOOKUP(A4917,'Province Map'!$A$2:$BX$77,(MATCH(B4917,'Province Map'!$B$2:$BX$2,0)+1),0),"")</f>
        <v/>
      </c>
      <c r="D4917" s="0" t="str">
        <f aca="false">IF(C4917="T","T","")</f>
        <v/>
      </c>
      <c r="E4917" s="0" t="str">
        <f aca="false">IF(D4917="T",COUNTIF($D$3:$D4917,"T"),"")</f>
        <v/>
      </c>
      <c r="F4917" s="0" t="str">
        <f aca="false">IF(C4917="S","S","")</f>
        <v/>
      </c>
      <c r="G4917" s="0" t="str">
        <f aca="false">IF(F4917="S",COUNTIF($F$3:$F4917,"S"),"")</f>
        <v/>
      </c>
      <c r="H4917" s="0" t="n">
        <f aca="false">A4917</f>
        <v>66</v>
      </c>
      <c r="I4917" s="0" t="n">
        <f aca="false">B4917</f>
        <v>40</v>
      </c>
    </row>
    <row r="4918" customFormat="false" ht="12.8" hidden="false" customHeight="false" outlineLevel="0" collapsed="false">
      <c r="A4918" s="0" t="n">
        <f aca="false">IF(B4917&lt;&gt;$D$1,A4917,A4917+1)</f>
        <v>66</v>
      </c>
      <c r="B4918" s="0" t="n">
        <f aca="false">IF(B4917&lt;&gt;$D$1,B4917+1,1)</f>
        <v>41</v>
      </c>
      <c r="C4918" s="0" t="str">
        <f aca="false">IFERROR(VLOOKUP(A4918,'Province Map'!$A$2:$BX$77,(MATCH(B4918,'Province Map'!$B$2:$BX$2,0)+1),0),"")</f>
        <v/>
      </c>
      <c r="D4918" s="0" t="str">
        <f aca="false">IF(C4918="T","T","")</f>
        <v/>
      </c>
      <c r="E4918" s="0" t="str">
        <f aca="false">IF(D4918="T",COUNTIF($D$3:$D4918,"T"),"")</f>
        <v/>
      </c>
      <c r="F4918" s="0" t="str">
        <f aca="false">IF(C4918="S","S","")</f>
        <v/>
      </c>
      <c r="G4918" s="0" t="str">
        <f aca="false">IF(F4918="S",COUNTIF($F$3:$F4918,"S"),"")</f>
        <v/>
      </c>
      <c r="H4918" s="0" t="n">
        <f aca="false">A4918</f>
        <v>66</v>
      </c>
      <c r="I4918" s="0" t="n">
        <f aca="false">B4918</f>
        <v>41</v>
      </c>
    </row>
    <row r="4919" customFormat="false" ht="12.8" hidden="false" customHeight="false" outlineLevel="0" collapsed="false">
      <c r="A4919" s="0" t="n">
        <f aca="false">IF(B4918&lt;&gt;$D$1,A4918,A4918+1)</f>
        <v>66</v>
      </c>
      <c r="B4919" s="0" t="n">
        <f aca="false">IF(B4918&lt;&gt;$D$1,B4918+1,1)</f>
        <v>42</v>
      </c>
      <c r="C4919" s="0" t="str">
        <f aca="false">IFERROR(VLOOKUP(A4919,'Province Map'!$A$2:$BX$77,(MATCH(B4919,'Province Map'!$B$2:$BX$2,0)+1),0),"")</f>
        <v/>
      </c>
      <c r="D4919" s="0" t="str">
        <f aca="false">IF(C4919="T","T","")</f>
        <v/>
      </c>
      <c r="E4919" s="0" t="str">
        <f aca="false">IF(D4919="T",COUNTIF($D$3:$D4919,"T"),"")</f>
        <v/>
      </c>
      <c r="F4919" s="0" t="str">
        <f aca="false">IF(C4919="S","S","")</f>
        <v/>
      </c>
      <c r="G4919" s="0" t="str">
        <f aca="false">IF(F4919="S",COUNTIF($F$3:$F4919,"S"),"")</f>
        <v/>
      </c>
      <c r="H4919" s="0" t="n">
        <f aca="false">A4919</f>
        <v>66</v>
      </c>
      <c r="I4919" s="0" t="n">
        <f aca="false">B4919</f>
        <v>42</v>
      </c>
    </row>
    <row r="4920" customFormat="false" ht="12.8" hidden="false" customHeight="false" outlineLevel="0" collapsed="false">
      <c r="A4920" s="0" t="n">
        <f aca="false">IF(B4919&lt;&gt;$D$1,A4919,A4919+1)</f>
        <v>66</v>
      </c>
      <c r="B4920" s="0" t="n">
        <f aca="false">IF(B4919&lt;&gt;$D$1,B4919+1,1)</f>
        <v>43</v>
      </c>
      <c r="C4920" s="0" t="str">
        <f aca="false">IFERROR(VLOOKUP(A4920,'Province Map'!$A$2:$BX$77,(MATCH(B4920,'Province Map'!$B$2:$BX$2,0)+1),0),"")</f>
        <v/>
      </c>
      <c r="D4920" s="0" t="str">
        <f aca="false">IF(C4920="T","T","")</f>
        <v/>
      </c>
      <c r="E4920" s="0" t="str">
        <f aca="false">IF(D4920="T",COUNTIF($D$3:$D4920,"T"),"")</f>
        <v/>
      </c>
      <c r="F4920" s="0" t="str">
        <f aca="false">IF(C4920="S","S","")</f>
        <v/>
      </c>
      <c r="G4920" s="0" t="str">
        <f aca="false">IF(F4920="S",COUNTIF($F$3:$F4920,"S"),"")</f>
        <v/>
      </c>
      <c r="H4920" s="0" t="n">
        <f aca="false">A4920</f>
        <v>66</v>
      </c>
      <c r="I4920" s="0" t="n">
        <f aca="false">B4920</f>
        <v>43</v>
      </c>
    </row>
    <row r="4921" customFormat="false" ht="12.8" hidden="false" customHeight="false" outlineLevel="0" collapsed="false">
      <c r="A4921" s="0" t="n">
        <f aca="false">IF(B4920&lt;&gt;$D$1,A4920,A4920+1)</f>
        <v>66</v>
      </c>
      <c r="B4921" s="0" t="n">
        <f aca="false">IF(B4920&lt;&gt;$D$1,B4920+1,1)</f>
        <v>44</v>
      </c>
      <c r="C4921" s="0" t="str">
        <f aca="false">IFERROR(VLOOKUP(A4921,'Province Map'!$A$2:$BX$77,(MATCH(B4921,'Province Map'!$B$2:$BX$2,0)+1),0),"")</f>
        <v/>
      </c>
      <c r="D4921" s="0" t="str">
        <f aca="false">IF(C4921="T","T","")</f>
        <v/>
      </c>
      <c r="E4921" s="0" t="str">
        <f aca="false">IF(D4921="T",COUNTIF($D$3:$D4921,"T"),"")</f>
        <v/>
      </c>
      <c r="F4921" s="0" t="str">
        <f aca="false">IF(C4921="S","S","")</f>
        <v/>
      </c>
      <c r="G4921" s="0" t="str">
        <f aca="false">IF(F4921="S",COUNTIF($F$3:$F4921,"S"),"")</f>
        <v/>
      </c>
      <c r="H4921" s="0" t="n">
        <f aca="false">A4921</f>
        <v>66</v>
      </c>
      <c r="I4921" s="0" t="n">
        <f aca="false">B4921</f>
        <v>44</v>
      </c>
    </row>
    <row r="4922" customFormat="false" ht="12.8" hidden="false" customHeight="false" outlineLevel="0" collapsed="false">
      <c r="A4922" s="0" t="n">
        <f aca="false">IF(B4921&lt;&gt;$D$1,A4921,A4921+1)</f>
        <v>66</v>
      </c>
      <c r="B4922" s="0" t="n">
        <f aca="false">IF(B4921&lt;&gt;$D$1,B4921+1,1)</f>
        <v>45</v>
      </c>
      <c r="C4922" s="0" t="str">
        <f aca="false">IFERROR(VLOOKUP(A4922,'Province Map'!$A$2:$BX$77,(MATCH(B4922,'Province Map'!$B$2:$BX$2,0)+1),0),"")</f>
        <v/>
      </c>
      <c r="D4922" s="0" t="str">
        <f aca="false">IF(C4922="T","T","")</f>
        <v/>
      </c>
      <c r="E4922" s="0" t="str">
        <f aca="false">IF(D4922="T",COUNTIF($D$3:$D4922,"T"),"")</f>
        <v/>
      </c>
      <c r="F4922" s="0" t="str">
        <f aca="false">IF(C4922="S","S","")</f>
        <v/>
      </c>
      <c r="G4922" s="0" t="str">
        <f aca="false">IF(F4922="S",COUNTIF($F$3:$F4922,"S"),"")</f>
        <v/>
      </c>
      <c r="H4922" s="0" t="n">
        <f aca="false">A4922</f>
        <v>66</v>
      </c>
      <c r="I4922" s="0" t="n">
        <f aca="false">B4922</f>
        <v>45</v>
      </c>
    </row>
    <row r="4923" customFormat="false" ht="12.8" hidden="false" customHeight="false" outlineLevel="0" collapsed="false">
      <c r="A4923" s="0" t="n">
        <f aca="false">IF(B4922&lt;&gt;$D$1,A4922,A4922+1)</f>
        <v>66</v>
      </c>
      <c r="B4923" s="0" t="n">
        <f aca="false">IF(B4922&lt;&gt;$D$1,B4922+1,1)</f>
        <v>46</v>
      </c>
      <c r="C4923" s="0" t="str">
        <f aca="false">IFERROR(VLOOKUP(A4923,'Province Map'!$A$2:$BX$77,(MATCH(B4923,'Province Map'!$B$2:$BX$2,0)+1),0),"")</f>
        <v/>
      </c>
      <c r="D4923" s="0" t="str">
        <f aca="false">IF(C4923="T","T","")</f>
        <v/>
      </c>
      <c r="E4923" s="0" t="str">
        <f aca="false">IF(D4923="T",COUNTIF($D$3:$D4923,"T"),"")</f>
        <v/>
      </c>
      <c r="F4923" s="0" t="str">
        <f aca="false">IF(C4923="S","S","")</f>
        <v/>
      </c>
      <c r="G4923" s="0" t="str">
        <f aca="false">IF(F4923="S",COUNTIF($F$3:$F4923,"S"),"")</f>
        <v/>
      </c>
      <c r="H4923" s="0" t="n">
        <f aca="false">A4923</f>
        <v>66</v>
      </c>
      <c r="I4923" s="0" t="n">
        <f aca="false">B4923</f>
        <v>46</v>
      </c>
    </row>
    <row r="4924" customFormat="false" ht="12.8" hidden="false" customHeight="false" outlineLevel="0" collapsed="false">
      <c r="A4924" s="0" t="n">
        <f aca="false">IF(B4923&lt;&gt;$D$1,A4923,A4923+1)</f>
        <v>66</v>
      </c>
      <c r="B4924" s="0" t="n">
        <f aca="false">IF(B4923&lt;&gt;$D$1,B4923+1,1)</f>
        <v>47</v>
      </c>
      <c r="C4924" s="0" t="str">
        <f aca="false">IFERROR(VLOOKUP(A4924,'Province Map'!$A$2:$BX$77,(MATCH(B4924,'Province Map'!$B$2:$BX$2,0)+1),0),"")</f>
        <v/>
      </c>
      <c r="D4924" s="0" t="str">
        <f aca="false">IF(C4924="T","T","")</f>
        <v/>
      </c>
      <c r="E4924" s="0" t="str">
        <f aca="false">IF(D4924="T",COUNTIF($D$3:$D4924,"T"),"")</f>
        <v/>
      </c>
      <c r="F4924" s="0" t="str">
        <f aca="false">IF(C4924="S","S","")</f>
        <v/>
      </c>
      <c r="G4924" s="0" t="str">
        <f aca="false">IF(F4924="S",COUNTIF($F$3:$F4924,"S"),"")</f>
        <v/>
      </c>
      <c r="H4924" s="0" t="n">
        <f aca="false">A4924</f>
        <v>66</v>
      </c>
      <c r="I4924" s="0" t="n">
        <f aca="false">B4924</f>
        <v>47</v>
      </c>
    </row>
    <row r="4925" customFormat="false" ht="12.8" hidden="false" customHeight="false" outlineLevel="0" collapsed="false">
      <c r="A4925" s="0" t="n">
        <f aca="false">IF(B4924&lt;&gt;$D$1,A4924,A4924+1)</f>
        <v>66</v>
      </c>
      <c r="B4925" s="0" t="n">
        <f aca="false">IF(B4924&lt;&gt;$D$1,B4924+1,1)</f>
        <v>48</v>
      </c>
      <c r="C4925" s="0" t="str">
        <f aca="false">IFERROR(VLOOKUP(A4925,'Province Map'!$A$2:$BX$77,(MATCH(B4925,'Province Map'!$B$2:$BX$2,0)+1),0),"")</f>
        <v/>
      </c>
      <c r="D4925" s="0" t="str">
        <f aca="false">IF(C4925="T","T","")</f>
        <v/>
      </c>
      <c r="E4925" s="0" t="str">
        <f aca="false">IF(D4925="T",COUNTIF($D$3:$D4925,"T"),"")</f>
        <v/>
      </c>
      <c r="F4925" s="0" t="str">
        <f aca="false">IF(C4925="S","S","")</f>
        <v/>
      </c>
      <c r="G4925" s="0" t="str">
        <f aca="false">IF(F4925="S",COUNTIF($F$3:$F4925,"S"),"")</f>
        <v/>
      </c>
      <c r="H4925" s="0" t="n">
        <f aca="false">A4925</f>
        <v>66</v>
      </c>
      <c r="I4925" s="0" t="n">
        <f aca="false">B4925</f>
        <v>48</v>
      </c>
    </row>
    <row r="4926" customFormat="false" ht="12.8" hidden="false" customHeight="false" outlineLevel="0" collapsed="false">
      <c r="A4926" s="0" t="n">
        <f aca="false">IF(B4925&lt;&gt;$D$1,A4925,A4925+1)</f>
        <v>66</v>
      </c>
      <c r="B4926" s="0" t="n">
        <f aca="false">IF(B4925&lt;&gt;$D$1,B4925+1,1)</f>
        <v>49</v>
      </c>
      <c r="C4926" s="0" t="str">
        <f aca="false">IFERROR(VLOOKUP(A4926,'Province Map'!$A$2:$BX$77,(MATCH(B4926,'Province Map'!$B$2:$BX$2,0)+1),0),"")</f>
        <v/>
      </c>
      <c r="D4926" s="0" t="str">
        <f aca="false">IF(C4926="T","T","")</f>
        <v/>
      </c>
      <c r="E4926" s="0" t="str">
        <f aca="false">IF(D4926="T",COUNTIF($D$3:$D4926,"T"),"")</f>
        <v/>
      </c>
      <c r="F4926" s="0" t="str">
        <f aca="false">IF(C4926="S","S","")</f>
        <v/>
      </c>
      <c r="G4926" s="0" t="str">
        <f aca="false">IF(F4926="S",COUNTIF($F$3:$F4926,"S"),"")</f>
        <v/>
      </c>
      <c r="H4926" s="0" t="n">
        <f aca="false">A4926</f>
        <v>66</v>
      </c>
      <c r="I4926" s="0" t="n">
        <f aca="false">B4926</f>
        <v>49</v>
      </c>
    </row>
    <row r="4927" customFormat="false" ht="12.8" hidden="false" customHeight="false" outlineLevel="0" collapsed="false">
      <c r="A4927" s="0" t="n">
        <f aca="false">IF(B4926&lt;&gt;$D$1,A4926,A4926+1)</f>
        <v>66</v>
      </c>
      <c r="B4927" s="0" t="n">
        <f aca="false">IF(B4926&lt;&gt;$D$1,B4926+1,1)</f>
        <v>50</v>
      </c>
      <c r="C4927" s="0" t="str">
        <f aca="false">IFERROR(VLOOKUP(A4927,'Province Map'!$A$2:$BX$77,(MATCH(B4927,'Province Map'!$B$2:$BX$2,0)+1),0),"")</f>
        <v/>
      </c>
      <c r="D4927" s="0" t="str">
        <f aca="false">IF(C4927="T","T","")</f>
        <v/>
      </c>
      <c r="E4927" s="0" t="str">
        <f aca="false">IF(D4927="T",COUNTIF($D$3:$D4927,"T"),"")</f>
        <v/>
      </c>
      <c r="F4927" s="0" t="str">
        <f aca="false">IF(C4927="S","S","")</f>
        <v/>
      </c>
      <c r="G4927" s="0" t="str">
        <f aca="false">IF(F4927="S",COUNTIF($F$3:$F4927,"S"),"")</f>
        <v/>
      </c>
      <c r="H4927" s="0" t="n">
        <f aca="false">A4927</f>
        <v>66</v>
      </c>
      <c r="I4927" s="0" t="n">
        <f aca="false">B4927</f>
        <v>50</v>
      </c>
    </row>
    <row r="4928" customFormat="false" ht="12.8" hidden="false" customHeight="false" outlineLevel="0" collapsed="false">
      <c r="A4928" s="0" t="n">
        <f aca="false">IF(B4927&lt;&gt;$D$1,A4927,A4927+1)</f>
        <v>66</v>
      </c>
      <c r="B4928" s="0" t="n">
        <f aca="false">IF(B4927&lt;&gt;$D$1,B4927+1,1)</f>
        <v>51</v>
      </c>
      <c r="C4928" s="0" t="str">
        <f aca="false">IFERROR(VLOOKUP(A4928,'Province Map'!$A$2:$BX$77,(MATCH(B4928,'Province Map'!$B$2:$BX$2,0)+1),0),"")</f>
        <v/>
      </c>
      <c r="D4928" s="0" t="str">
        <f aca="false">IF(C4928="T","T","")</f>
        <v/>
      </c>
      <c r="E4928" s="0" t="str">
        <f aca="false">IF(D4928="T",COUNTIF($D$3:$D4928,"T"),"")</f>
        <v/>
      </c>
      <c r="F4928" s="0" t="str">
        <f aca="false">IF(C4928="S","S","")</f>
        <v/>
      </c>
      <c r="G4928" s="0" t="str">
        <f aca="false">IF(F4928="S",COUNTIF($F$3:$F4928,"S"),"")</f>
        <v/>
      </c>
      <c r="H4928" s="0" t="n">
        <f aca="false">A4928</f>
        <v>66</v>
      </c>
      <c r="I4928" s="0" t="n">
        <f aca="false">B4928</f>
        <v>51</v>
      </c>
    </row>
    <row r="4929" customFormat="false" ht="12.8" hidden="false" customHeight="false" outlineLevel="0" collapsed="false">
      <c r="A4929" s="0" t="n">
        <f aca="false">IF(B4928&lt;&gt;$D$1,A4928,A4928+1)</f>
        <v>66</v>
      </c>
      <c r="B4929" s="0" t="n">
        <f aca="false">IF(B4928&lt;&gt;$D$1,B4928+1,1)</f>
        <v>52</v>
      </c>
      <c r="C4929" s="0" t="str">
        <f aca="false">IFERROR(VLOOKUP(A4929,'Province Map'!$A$2:$BX$77,(MATCH(B4929,'Province Map'!$B$2:$BX$2,0)+1),0),"")</f>
        <v/>
      </c>
      <c r="D4929" s="0" t="str">
        <f aca="false">IF(C4929="T","T","")</f>
        <v/>
      </c>
      <c r="E4929" s="0" t="str">
        <f aca="false">IF(D4929="T",COUNTIF($D$3:$D4929,"T"),"")</f>
        <v/>
      </c>
      <c r="F4929" s="0" t="str">
        <f aca="false">IF(C4929="S","S","")</f>
        <v/>
      </c>
      <c r="G4929" s="0" t="str">
        <f aca="false">IF(F4929="S",COUNTIF($F$3:$F4929,"S"),"")</f>
        <v/>
      </c>
      <c r="H4929" s="0" t="n">
        <f aca="false">A4929</f>
        <v>66</v>
      </c>
      <c r="I4929" s="0" t="n">
        <f aca="false">B4929</f>
        <v>52</v>
      </c>
    </row>
    <row r="4930" customFormat="false" ht="12.8" hidden="false" customHeight="false" outlineLevel="0" collapsed="false">
      <c r="A4930" s="0" t="n">
        <f aca="false">IF(B4929&lt;&gt;$D$1,A4929,A4929+1)</f>
        <v>66</v>
      </c>
      <c r="B4930" s="0" t="n">
        <f aca="false">IF(B4929&lt;&gt;$D$1,B4929+1,1)</f>
        <v>53</v>
      </c>
      <c r="C4930" s="0" t="str">
        <f aca="false">IFERROR(VLOOKUP(A4930,'Province Map'!$A$2:$BX$77,(MATCH(B4930,'Province Map'!$B$2:$BX$2,0)+1),0),"")</f>
        <v/>
      </c>
      <c r="D4930" s="0" t="str">
        <f aca="false">IF(C4930="T","T","")</f>
        <v/>
      </c>
      <c r="E4930" s="0" t="str">
        <f aca="false">IF(D4930="T",COUNTIF($D$3:$D4930,"T"),"")</f>
        <v/>
      </c>
      <c r="F4930" s="0" t="str">
        <f aca="false">IF(C4930="S","S","")</f>
        <v/>
      </c>
      <c r="G4930" s="0" t="str">
        <f aca="false">IF(F4930="S",COUNTIF($F$3:$F4930,"S"),"")</f>
        <v/>
      </c>
      <c r="H4930" s="0" t="n">
        <f aca="false">A4930</f>
        <v>66</v>
      </c>
      <c r="I4930" s="0" t="n">
        <f aca="false">B4930</f>
        <v>53</v>
      </c>
    </row>
    <row r="4931" customFormat="false" ht="12.8" hidden="false" customHeight="false" outlineLevel="0" collapsed="false">
      <c r="A4931" s="0" t="n">
        <f aca="false">IF(B4930&lt;&gt;$D$1,A4930,A4930+1)</f>
        <v>66</v>
      </c>
      <c r="B4931" s="0" t="n">
        <f aca="false">IF(B4930&lt;&gt;$D$1,B4930+1,1)</f>
        <v>54</v>
      </c>
      <c r="C4931" s="0" t="str">
        <f aca="false">IFERROR(VLOOKUP(A4931,'Province Map'!$A$2:$BX$77,(MATCH(B4931,'Province Map'!$B$2:$BX$2,0)+1),0),"")</f>
        <v/>
      </c>
      <c r="D4931" s="0" t="str">
        <f aca="false">IF(C4931="T","T","")</f>
        <v/>
      </c>
      <c r="E4931" s="0" t="str">
        <f aca="false">IF(D4931="T",COUNTIF($D$3:$D4931,"T"),"")</f>
        <v/>
      </c>
      <c r="F4931" s="0" t="str">
        <f aca="false">IF(C4931="S","S","")</f>
        <v/>
      </c>
      <c r="G4931" s="0" t="str">
        <f aca="false">IF(F4931="S",COUNTIF($F$3:$F4931,"S"),"")</f>
        <v/>
      </c>
      <c r="H4931" s="0" t="n">
        <f aca="false">A4931</f>
        <v>66</v>
      </c>
      <c r="I4931" s="0" t="n">
        <f aca="false">B4931</f>
        <v>54</v>
      </c>
    </row>
    <row r="4932" customFormat="false" ht="12.8" hidden="false" customHeight="false" outlineLevel="0" collapsed="false">
      <c r="A4932" s="0" t="n">
        <f aca="false">IF(B4931&lt;&gt;$D$1,A4931,A4931+1)</f>
        <v>66</v>
      </c>
      <c r="B4932" s="0" t="n">
        <f aca="false">IF(B4931&lt;&gt;$D$1,B4931+1,1)</f>
        <v>55</v>
      </c>
      <c r="C4932" s="0" t="str">
        <f aca="false">IFERROR(VLOOKUP(A4932,'Province Map'!$A$2:$BX$77,(MATCH(B4932,'Province Map'!$B$2:$BX$2,0)+1),0),"")</f>
        <v/>
      </c>
      <c r="D4932" s="0" t="str">
        <f aca="false">IF(C4932="T","T","")</f>
        <v/>
      </c>
      <c r="E4932" s="0" t="str">
        <f aca="false">IF(D4932="T",COUNTIF($D$3:$D4932,"T"),"")</f>
        <v/>
      </c>
      <c r="F4932" s="0" t="str">
        <f aca="false">IF(C4932="S","S","")</f>
        <v/>
      </c>
      <c r="G4932" s="0" t="str">
        <f aca="false">IF(F4932="S",COUNTIF($F$3:$F4932,"S"),"")</f>
        <v/>
      </c>
      <c r="H4932" s="0" t="n">
        <f aca="false">A4932</f>
        <v>66</v>
      </c>
      <c r="I4932" s="0" t="n">
        <f aca="false">B4932</f>
        <v>55</v>
      </c>
    </row>
    <row r="4933" customFormat="false" ht="12.8" hidden="false" customHeight="false" outlineLevel="0" collapsed="false">
      <c r="A4933" s="0" t="n">
        <f aca="false">IF(B4932&lt;&gt;$D$1,A4932,A4932+1)</f>
        <v>66</v>
      </c>
      <c r="B4933" s="0" t="n">
        <f aca="false">IF(B4932&lt;&gt;$D$1,B4932+1,1)</f>
        <v>56</v>
      </c>
      <c r="C4933" s="0" t="str">
        <f aca="false">IFERROR(VLOOKUP(A4933,'Province Map'!$A$2:$BX$77,(MATCH(B4933,'Province Map'!$B$2:$BX$2,0)+1),0),"")</f>
        <v/>
      </c>
      <c r="D4933" s="0" t="str">
        <f aca="false">IF(C4933="T","T","")</f>
        <v/>
      </c>
      <c r="E4933" s="0" t="str">
        <f aca="false">IF(D4933="T",COUNTIF($D$3:$D4933,"T"),"")</f>
        <v/>
      </c>
      <c r="F4933" s="0" t="str">
        <f aca="false">IF(C4933="S","S","")</f>
        <v/>
      </c>
      <c r="G4933" s="0" t="str">
        <f aca="false">IF(F4933="S",COUNTIF($F$3:$F4933,"S"),"")</f>
        <v/>
      </c>
      <c r="H4933" s="0" t="n">
        <f aca="false">A4933</f>
        <v>66</v>
      </c>
      <c r="I4933" s="0" t="n">
        <f aca="false">B4933</f>
        <v>56</v>
      </c>
    </row>
    <row r="4934" customFormat="false" ht="12.8" hidden="false" customHeight="false" outlineLevel="0" collapsed="false">
      <c r="A4934" s="0" t="n">
        <f aca="false">IF(B4933&lt;&gt;$D$1,A4933,A4933+1)</f>
        <v>66</v>
      </c>
      <c r="B4934" s="0" t="n">
        <f aca="false">IF(B4933&lt;&gt;$D$1,B4933+1,1)</f>
        <v>57</v>
      </c>
      <c r="C4934" s="0" t="str">
        <f aca="false">IFERROR(VLOOKUP(A4934,'Province Map'!$A$2:$BX$77,(MATCH(B4934,'Province Map'!$B$2:$BX$2,0)+1),0),"")</f>
        <v/>
      </c>
      <c r="D4934" s="0" t="str">
        <f aca="false">IF(C4934="T","T","")</f>
        <v/>
      </c>
      <c r="E4934" s="0" t="str">
        <f aca="false">IF(D4934="T",COUNTIF($D$3:$D4934,"T"),"")</f>
        <v/>
      </c>
      <c r="F4934" s="0" t="str">
        <f aca="false">IF(C4934="S","S","")</f>
        <v/>
      </c>
      <c r="G4934" s="0" t="str">
        <f aca="false">IF(F4934="S",COUNTIF($F$3:$F4934,"S"),"")</f>
        <v/>
      </c>
      <c r="H4934" s="0" t="n">
        <f aca="false">A4934</f>
        <v>66</v>
      </c>
      <c r="I4934" s="0" t="n">
        <f aca="false">B4934</f>
        <v>57</v>
      </c>
    </row>
    <row r="4935" customFormat="false" ht="12.8" hidden="false" customHeight="false" outlineLevel="0" collapsed="false">
      <c r="A4935" s="0" t="n">
        <f aca="false">IF(B4934&lt;&gt;$D$1,A4934,A4934+1)</f>
        <v>66</v>
      </c>
      <c r="B4935" s="0" t="n">
        <f aca="false">IF(B4934&lt;&gt;$D$1,B4934+1,1)</f>
        <v>58</v>
      </c>
      <c r="C4935" s="0" t="str">
        <f aca="false">IFERROR(VLOOKUP(A4935,'Province Map'!$A$2:$BX$77,(MATCH(B4935,'Province Map'!$B$2:$BX$2,0)+1),0),"")</f>
        <v/>
      </c>
      <c r="D4935" s="0" t="str">
        <f aca="false">IF(C4935="T","T","")</f>
        <v/>
      </c>
      <c r="E4935" s="0" t="str">
        <f aca="false">IF(D4935="T",COUNTIF($D$3:$D4935,"T"),"")</f>
        <v/>
      </c>
      <c r="F4935" s="0" t="str">
        <f aca="false">IF(C4935="S","S","")</f>
        <v/>
      </c>
      <c r="G4935" s="0" t="str">
        <f aca="false">IF(F4935="S",COUNTIF($F$3:$F4935,"S"),"")</f>
        <v/>
      </c>
      <c r="H4935" s="0" t="n">
        <f aca="false">A4935</f>
        <v>66</v>
      </c>
      <c r="I4935" s="0" t="n">
        <f aca="false">B4935</f>
        <v>58</v>
      </c>
    </row>
    <row r="4936" customFormat="false" ht="12.8" hidden="false" customHeight="false" outlineLevel="0" collapsed="false">
      <c r="A4936" s="0" t="n">
        <f aca="false">IF(B4935&lt;&gt;$D$1,A4935,A4935+1)</f>
        <v>66</v>
      </c>
      <c r="B4936" s="0" t="n">
        <f aca="false">IF(B4935&lt;&gt;$D$1,B4935+1,1)</f>
        <v>59</v>
      </c>
      <c r="C4936" s="0" t="str">
        <f aca="false">IFERROR(VLOOKUP(A4936,'Province Map'!$A$2:$BX$77,(MATCH(B4936,'Province Map'!$B$2:$BX$2,0)+1),0),"")</f>
        <v/>
      </c>
      <c r="D4936" s="0" t="str">
        <f aca="false">IF(C4936="T","T","")</f>
        <v/>
      </c>
      <c r="E4936" s="0" t="str">
        <f aca="false">IF(D4936="T",COUNTIF($D$3:$D4936,"T"),"")</f>
        <v/>
      </c>
      <c r="F4936" s="0" t="str">
        <f aca="false">IF(C4936="S","S","")</f>
        <v/>
      </c>
      <c r="G4936" s="0" t="str">
        <f aca="false">IF(F4936="S",COUNTIF($F$3:$F4936,"S"),"")</f>
        <v/>
      </c>
      <c r="H4936" s="0" t="n">
        <f aca="false">A4936</f>
        <v>66</v>
      </c>
      <c r="I4936" s="0" t="n">
        <f aca="false">B4936</f>
        <v>59</v>
      </c>
    </row>
    <row r="4937" customFormat="false" ht="12.8" hidden="false" customHeight="false" outlineLevel="0" collapsed="false">
      <c r="A4937" s="0" t="n">
        <f aca="false">IF(B4936&lt;&gt;$D$1,A4936,A4936+1)</f>
        <v>66</v>
      </c>
      <c r="B4937" s="0" t="n">
        <f aca="false">IF(B4936&lt;&gt;$D$1,B4936+1,1)</f>
        <v>60</v>
      </c>
      <c r="C4937" s="0" t="str">
        <f aca="false">IFERROR(VLOOKUP(A4937,'Province Map'!$A$2:$BX$77,(MATCH(B4937,'Province Map'!$B$2:$BX$2,0)+1),0),"")</f>
        <v/>
      </c>
      <c r="D4937" s="0" t="str">
        <f aca="false">IF(C4937="T","T","")</f>
        <v/>
      </c>
      <c r="E4937" s="0" t="str">
        <f aca="false">IF(D4937="T",COUNTIF($D$3:$D4937,"T"),"")</f>
        <v/>
      </c>
      <c r="F4937" s="0" t="str">
        <f aca="false">IF(C4937="S","S","")</f>
        <v/>
      </c>
      <c r="G4937" s="0" t="str">
        <f aca="false">IF(F4937="S",COUNTIF($F$3:$F4937,"S"),"")</f>
        <v/>
      </c>
      <c r="H4937" s="0" t="n">
        <f aca="false">A4937</f>
        <v>66</v>
      </c>
      <c r="I4937" s="0" t="n">
        <f aca="false">B4937</f>
        <v>60</v>
      </c>
    </row>
    <row r="4938" customFormat="false" ht="12.8" hidden="false" customHeight="false" outlineLevel="0" collapsed="false">
      <c r="A4938" s="0" t="n">
        <f aca="false">IF(B4937&lt;&gt;$D$1,A4937,A4937+1)</f>
        <v>66</v>
      </c>
      <c r="B4938" s="0" t="n">
        <f aca="false">IF(B4937&lt;&gt;$D$1,B4937+1,1)</f>
        <v>61</v>
      </c>
      <c r="C4938" s="0" t="str">
        <f aca="false">IFERROR(VLOOKUP(A4938,'Province Map'!$A$2:$BX$77,(MATCH(B4938,'Province Map'!$B$2:$BX$2,0)+1),0),"")</f>
        <v/>
      </c>
      <c r="D4938" s="0" t="str">
        <f aca="false">IF(C4938="T","T","")</f>
        <v/>
      </c>
      <c r="E4938" s="0" t="str">
        <f aca="false">IF(D4938="T",COUNTIF($D$3:$D4938,"T"),"")</f>
        <v/>
      </c>
      <c r="F4938" s="0" t="str">
        <f aca="false">IF(C4938="S","S","")</f>
        <v/>
      </c>
      <c r="G4938" s="0" t="str">
        <f aca="false">IF(F4938="S",COUNTIF($F$3:$F4938,"S"),"")</f>
        <v/>
      </c>
      <c r="H4938" s="0" t="n">
        <f aca="false">A4938</f>
        <v>66</v>
      </c>
      <c r="I4938" s="0" t="n">
        <f aca="false">B4938</f>
        <v>61</v>
      </c>
    </row>
    <row r="4939" customFormat="false" ht="12.8" hidden="false" customHeight="false" outlineLevel="0" collapsed="false">
      <c r="A4939" s="0" t="n">
        <f aca="false">IF(B4938&lt;&gt;$D$1,A4938,A4938+1)</f>
        <v>66</v>
      </c>
      <c r="B4939" s="0" t="n">
        <f aca="false">IF(B4938&lt;&gt;$D$1,B4938+1,1)</f>
        <v>62</v>
      </c>
      <c r="C4939" s="0" t="str">
        <f aca="false">IFERROR(VLOOKUP(A4939,'Province Map'!$A$2:$BX$77,(MATCH(B4939,'Province Map'!$B$2:$BX$2,0)+1),0),"")</f>
        <v/>
      </c>
      <c r="D4939" s="0" t="str">
        <f aca="false">IF(C4939="T","T","")</f>
        <v/>
      </c>
      <c r="E4939" s="0" t="str">
        <f aca="false">IF(D4939="T",COUNTIF($D$3:$D4939,"T"),"")</f>
        <v/>
      </c>
      <c r="F4939" s="0" t="str">
        <f aca="false">IF(C4939="S","S","")</f>
        <v/>
      </c>
      <c r="G4939" s="0" t="str">
        <f aca="false">IF(F4939="S",COUNTIF($F$3:$F4939,"S"),"")</f>
        <v/>
      </c>
      <c r="H4939" s="0" t="n">
        <f aca="false">A4939</f>
        <v>66</v>
      </c>
      <c r="I4939" s="0" t="n">
        <f aca="false">B4939</f>
        <v>62</v>
      </c>
    </row>
    <row r="4940" customFormat="false" ht="12.8" hidden="false" customHeight="false" outlineLevel="0" collapsed="false">
      <c r="A4940" s="0" t="n">
        <f aca="false">IF(B4939&lt;&gt;$D$1,A4939,A4939+1)</f>
        <v>66</v>
      </c>
      <c r="B4940" s="0" t="n">
        <f aca="false">IF(B4939&lt;&gt;$D$1,B4939+1,1)</f>
        <v>63</v>
      </c>
      <c r="C4940" s="0" t="str">
        <f aca="false">IFERROR(VLOOKUP(A4940,'Province Map'!$A$2:$BX$77,(MATCH(B4940,'Province Map'!$B$2:$BX$2,0)+1),0),"")</f>
        <v/>
      </c>
      <c r="D4940" s="0" t="str">
        <f aca="false">IF(C4940="T","T","")</f>
        <v/>
      </c>
      <c r="E4940" s="0" t="str">
        <f aca="false">IF(D4940="T",COUNTIF($D$3:$D4940,"T"),"")</f>
        <v/>
      </c>
      <c r="F4940" s="0" t="str">
        <f aca="false">IF(C4940="S","S","")</f>
        <v/>
      </c>
      <c r="G4940" s="0" t="str">
        <f aca="false">IF(F4940="S",COUNTIF($F$3:$F4940,"S"),"")</f>
        <v/>
      </c>
      <c r="H4940" s="0" t="n">
        <f aca="false">A4940</f>
        <v>66</v>
      </c>
      <c r="I4940" s="0" t="n">
        <f aca="false">B4940</f>
        <v>63</v>
      </c>
    </row>
    <row r="4941" customFormat="false" ht="12.8" hidden="false" customHeight="false" outlineLevel="0" collapsed="false">
      <c r="A4941" s="0" t="n">
        <f aca="false">IF(B4940&lt;&gt;$D$1,A4940,A4940+1)</f>
        <v>66</v>
      </c>
      <c r="B4941" s="0" t="n">
        <f aca="false">IF(B4940&lt;&gt;$D$1,B4940+1,1)</f>
        <v>64</v>
      </c>
      <c r="C4941" s="0" t="str">
        <f aca="false">IFERROR(VLOOKUP(A4941,'Province Map'!$A$2:$BX$77,(MATCH(B4941,'Province Map'!$B$2:$BX$2,0)+1),0),"")</f>
        <v/>
      </c>
      <c r="D4941" s="0" t="str">
        <f aca="false">IF(C4941="T","T","")</f>
        <v/>
      </c>
      <c r="E4941" s="0" t="str">
        <f aca="false">IF(D4941="T",COUNTIF($D$3:$D4941,"T"),"")</f>
        <v/>
      </c>
      <c r="F4941" s="0" t="str">
        <f aca="false">IF(C4941="S","S","")</f>
        <v/>
      </c>
      <c r="G4941" s="0" t="str">
        <f aca="false">IF(F4941="S",COUNTIF($F$3:$F4941,"S"),"")</f>
        <v/>
      </c>
      <c r="H4941" s="0" t="n">
        <f aca="false">A4941</f>
        <v>66</v>
      </c>
      <c r="I4941" s="0" t="n">
        <f aca="false">B4941</f>
        <v>64</v>
      </c>
    </row>
    <row r="4942" customFormat="false" ht="12.8" hidden="false" customHeight="false" outlineLevel="0" collapsed="false">
      <c r="A4942" s="0" t="n">
        <f aca="false">IF(B4941&lt;&gt;$D$1,A4941,A4941+1)</f>
        <v>66</v>
      </c>
      <c r="B4942" s="0" t="n">
        <f aca="false">IF(B4941&lt;&gt;$D$1,B4941+1,1)</f>
        <v>65</v>
      </c>
      <c r="C4942" s="0" t="str">
        <f aca="false">IFERROR(VLOOKUP(A4942,'Province Map'!$A$2:$BX$77,(MATCH(B4942,'Province Map'!$B$2:$BX$2,0)+1),0),"")</f>
        <v/>
      </c>
      <c r="D4942" s="0" t="str">
        <f aca="false">IF(C4942="T","T","")</f>
        <v/>
      </c>
      <c r="E4942" s="0" t="str">
        <f aca="false">IF(D4942="T",COUNTIF($D$3:$D4942,"T"),"")</f>
        <v/>
      </c>
      <c r="F4942" s="0" t="str">
        <f aca="false">IF(C4942="S","S","")</f>
        <v/>
      </c>
      <c r="G4942" s="0" t="str">
        <f aca="false">IF(F4942="S",COUNTIF($F$3:$F4942,"S"),"")</f>
        <v/>
      </c>
      <c r="H4942" s="0" t="n">
        <f aca="false">A4942</f>
        <v>66</v>
      </c>
      <c r="I4942" s="0" t="n">
        <f aca="false">B4942</f>
        <v>65</v>
      </c>
    </row>
    <row r="4943" customFormat="false" ht="12.8" hidden="false" customHeight="false" outlineLevel="0" collapsed="false">
      <c r="A4943" s="0" t="n">
        <f aca="false">IF(B4942&lt;&gt;$D$1,A4942,A4942+1)</f>
        <v>66</v>
      </c>
      <c r="B4943" s="0" t="n">
        <f aca="false">IF(B4942&lt;&gt;$D$1,B4942+1,1)</f>
        <v>66</v>
      </c>
      <c r="C4943" s="0" t="str">
        <f aca="false">IFERROR(VLOOKUP(A4943,'Province Map'!$A$2:$BX$77,(MATCH(B4943,'Province Map'!$B$2:$BX$2,0)+1),0),"")</f>
        <v/>
      </c>
      <c r="D4943" s="0" t="str">
        <f aca="false">IF(C4943="T","T","")</f>
        <v/>
      </c>
      <c r="E4943" s="0" t="str">
        <f aca="false">IF(D4943="T",COUNTIF($D$3:$D4943,"T"),"")</f>
        <v/>
      </c>
      <c r="F4943" s="0" t="str">
        <f aca="false">IF(C4943="S","S","")</f>
        <v/>
      </c>
      <c r="G4943" s="0" t="str">
        <f aca="false">IF(F4943="S",COUNTIF($F$3:$F4943,"S"),"")</f>
        <v/>
      </c>
      <c r="H4943" s="0" t="n">
        <f aca="false">A4943</f>
        <v>66</v>
      </c>
      <c r="I4943" s="0" t="n">
        <f aca="false">B4943</f>
        <v>66</v>
      </c>
    </row>
    <row r="4944" customFormat="false" ht="12.8" hidden="false" customHeight="false" outlineLevel="0" collapsed="false">
      <c r="A4944" s="0" t="n">
        <f aca="false">IF(B4943&lt;&gt;$D$1,A4943,A4943+1)</f>
        <v>66</v>
      </c>
      <c r="B4944" s="0" t="n">
        <f aca="false">IF(B4943&lt;&gt;$D$1,B4943+1,1)</f>
        <v>67</v>
      </c>
      <c r="C4944" s="0" t="str">
        <f aca="false">IFERROR(VLOOKUP(A4944,'Province Map'!$A$2:$BX$77,(MATCH(B4944,'Province Map'!$B$2:$BX$2,0)+1),0),"")</f>
        <v/>
      </c>
      <c r="D4944" s="0" t="str">
        <f aca="false">IF(C4944="T","T","")</f>
        <v/>
      </c>
      <c r="E4944" s="0" t="str">
        <f aca="false">IF(D4944="T",COUNTIF($D$3:$D4944,"T"),"")</f>
        <v/>
      </c>
      <c r="F4944" s="0" t="str">
        <f aca="false">IF(C4944="S","S","")</f>
        <v/>
      </c>
      <c r="G4944" s="0" t="str">
        <f aca="false">IF(F4944="S",COUNTIF($F$3:$F4944,"S"),"")</f>
        <v/>
      </c>
      <c r="H4944" s="0" t="n">
        <f aca="false">A4944</f>
        <v>66</v>
      </c>
      <c r="I4944" s="0" t="n">
        <f aca="false">B4944</f>
        <v>67</v>
      </c>
    </row>
    <row r="4945" customFormat="false" ht="12.8" hidden="false" customHeight="false" outlineLevel="0" collapsed="false">
      <c r="A4945" s="0" t="n">
        <f aca="false">IF(B4944&lt;&gt;$D$1,A4944,A4944+1)</f>
        <v>66</v>
      </c>
      <c r="B4945" s="0" t="n">
        <f aca="false">IF(B4944&lt;&gt;$D$1,B4944+1,1)</f>
        <v>68</v>
      </c>
      <c r="C4945" s="0" t="str">
        <f aca="false">IFERROR(VLOOKUP(A4945,'Province Map'!$A$2:$BX$77,(MATCH(B4945,'Province Map'!$B$2:$BX$2,0)+1),0),"")</f>
        <v/>
      </c>
      <c r="D4945" s="0" t="str">
        <f aca="false">IF(C4945="T","T","")</f>
        <v/>
      </c>
      <c r="E4945" s="0" t="str">
        <f aca="false">IF(D4945="T",COUNTIF($D$3:$D4945,"T"),"")</f>
        <v/>
      </c>
      <c r="F4945" s="0" t="str">
        <f aca="false">IF(C4945="S","S","")</f>
        <v/>
      </c>
      <c r="G4945" s="0" t="str">
        <f aca="false">IF(F4945="S",COUNTIF($F$3:$F4945,"S"),"")</f>
        <v/>
      </c>
      <c r="H4945" s="0" t="n">
        <f aca="false">A4945</f>
        <v>66</v>
      </c>
      <c r="I4945" s="0" t="n">
        <f aca="false">B4945</f>
        <v>68</v>
      </c>
    </row>
    <row r="4946" customFormat="false" ht="12.8" hidden="false" customHeight="false" outlineLevel="0" collapsed="false">
      <c r="A4946" s="0" t="n">
        <f aca="false">IF(B4945&lt;&gt;$D$1,A4945,A4945+1)</f>
        <v>66</v>
      </c>
      <c r="B4946" s="0" t="n">
        <f aca="false">IF(B4945&lt;&gt;$D$1,B4945+1,1)</f>
        <v>69</v>
      </c>
      <c r="C4946" s="0" t="str">
        <f aca="false">IFERROR(VLOOKUP(A4946,'Province Map'!$A$2:$BX$77,(MATCH(B4946,'Province Map'!$B$2:$BX$2,0)+1),0),"")</f>
        <v/>
      </c>
      <c r="D4946" s="0" t="str">
        <f aca="false">IF(C4946="T","T","")</f>
        <v/>
      </c>
      <c r="E4946" s="0" t="str">
        <f aca="false">IF(D4946="T",COUNTIF($D$3:$D4946,"T"),"")</f>
        <v/>
      </c>
      <c r="F4946" s="0" t="str">
        <f aca="false">IF(C4946="S","S","")</f>
        <v/>
      </c>
      <c r="G4946" s="0" t="str">
        <f aca="false">IF(F4946="S",COUNTIF($F$3:$F4946,"S"),"")</f>
        <v/>
      </c>
      <c r="H4946" s="0" t="n">
        <f aca="false">A4946</f>
        <v>66</v>
      </c>
      <c r="I4946" s="0" t="n">
        <f aca="false">B4946</f>
        <v>69</v>
      </c>
    </row>
    <row r="4947" customFormat="false" ht="12.8" hidden="false" customHeight="false" outlineLevel="0" collapsed="false">
      <c r="A4947" s="0" t="n">
        <f aca="false">IF(B4946&lt;&gt;$D$1,A4946,A4946+1)</f>
        <v>66</v>
      </c>
      <c r="B4947" s="0" t="n">
        <f aca="false">IF(B4946&lt;&gt;$D$1,B4946+1,1)</f>
        <v>70</v>
      </c>
      <c r="C4947" s="0" t="str">
        <f aca="false">IFERROR(VLOOKUP(A4947,'Province Map'!$A$2:$BX$77,(MATCH(B4947,'Province Map'!$B$2:$BX$2,0)+1),0),"")</f>
        <v/>
      </c>
      <c r="D4947" s="0" t="str">
        <f aca="false">IF(C4947="T","T","")</f>
        <v/>
      </c>
      <c r="E4947" s="0" t="str">
        <f aca="false">IF(D4947="T",COUNTIF($D$3:$D4947,"T"),"")</f>
        <v/>
      </c>
      <c r="F4947" s="0" t="str">
        <f aca="false">IF(C4947="S","S","")</f>
        <v/>
      </c>
      <c r="G4947" s="0" t="str">
        <f aca="false">IF(F4947="S",COUNTIF($F$3:$F4947,"S"),"")</f>
        <v/>
      </c>
      <c r="H4947" s="0" t="n">
        <f aca="false">A4947</f>
        <v>66</v>
      </c>
      <c r="I4947" s="0" t="n">
        <f aca="false">B4947</f>
        <v>70</v>
      </c>
    </row>
    <row r="4948" customFormat="false" ht="12.8" hidden="false" customHeight="false" outlineLevel="0" collapsed="false">
      <c r="A4948" s="0" t="n">
        <f aca="false">IF(B4947&lt;&gt;$D$1,A4947,A4947+1)</f>
        <v>66</v>
      </c>
      <c r="B4948" s="0" t="n">
        <f aca="false">IF(B4947&lt;&gt;$D$1,B4947+1,1)</f>
        <v>71</v>
      </c>
      <c r="C4948" s="0" t="str">
        <f aca="false">IFERROR(VLOOKUP(A4948,'Province Map'!$A$2:$BX$77,(MATCH(B4948,'Province Map'!$B$2:$BX$2,0)+1),0),"")</f>
        <v/>
      </c>
      <c r="D4948" s="0" t="str">
        <f aca="false">IF(C4948="T","T","")</f>
        <v/>
      </c>
      <c r="E4948" s="0" t="str">
        <f aca="false">IF(D4948="T",COUNTIF($D$3:$D4948,"T"),"")</f>
        <v/>
      </c>
      <c r="F4948" s="0" t="str">
        <f aca="false">IF(C4948="S","S","")</f>
        <v/>
      </c>
      <c r="G4948" s="0" t="str">
        <f aca="false">IF(F4948="S",COUNTIF($F$3:$F4948,"S"),"")</f>
        <v/>
      </c>
      <c r="H4948" s="0" t="n">
        <f aca="false">A4948</f>
        <v>66</v>
      </c>
      <c r="I4948" s="0" t="n">
        <f aca="false">B4948</f>
        <v>71</v>
      </c>
    </row>
    <row r="4949" customFormat="false" ht="12.8" hidden="false" customHeight="false" outlineLevel="0" collapsed="false">
      <c r="A4949" s="0" t="n">
        <f aca="false">IF(B4948&lt;&gt;$D$1,A4948,A4948+1)</f>
        <v>66</v>
      </c>
      <c r="B4949" s="0" t="n">
        <f aca="false">IF(B4948&lt;&gt;$D$1,B4948+1,1)</f>
        <v>72</v>
      </c>
      <c r="C4949" s="0" t="str">
        <f aca="false">IFERROR(VLOOKUP(A4949,'Province Map'!$A$2:$BX$77,(MATCH(B4949,'Province Map'!$B$2:$BX$2,0)+1),0),"")</f>
        <v/>
      </c>
      <c r="D4949" s="0" t="str">
        <f aca="false">IF(C4949="T","T","")</f>
        <v/>
      </c>
      <c r="E4949" s="0" t="str">
        <f aca="false">IF(D4949="T",COUNTIF($D$3:$D4949,"T"),"")</f>
        <v/>
      </c>
      <c r="F4949" s="0" t="str">
        <f aca="false">IF(C4949="S","S","")</f>
        <v/>
      </c>
      <c r="G4949" s="0" t="str">
        <f aca="false">IF(F4949="S",COUNTIF($F$3:$F4949,"S"),"")</f>
        <v/>
      </c>
      <c r="H4949" s="0" t="n">
        <f aca="false">A4949</f>
        <v>66</v>
      </c>
      <c r="I4949" s="0" t="n">
        <f aca="false">B4949</f>
        <v>72</v>
      </c>
    </row>
    <row r="4950" customFormat="false" ht="12.8" hidden="false" customHeight="false" outlineLevel="0" collapsed="false">
      <c r="A4950" s="0" t="n">
        <f aca="false">IF(B4949&lt;&gt;$D$1,A4949,A4949+1)</f>
        <v>66</v>
      </c>
      <c r="B4950" s="0" t="n">
        <f aca="false">IF(B4949&lt;&gt;$D$1,B4949+1,1)</f>
        <v>73</v>
      </c>
      <c r="C4950" s="0" t="str">
        <f aca="false">IFERROR(VLOOKUP(A4950,'Province Map'!$A$2:$BX$77,(MATCH(B4950,'Province Map'!$B$2:$BX$2,0)+1),0),"")</f>
        <v/>
      </c>
      <c r="D4950" s="0" t="str">
        <f aca="false">IF(C4950="T","T","")</f>
        <v/>
      </c>
      <c r="E4950" s="0" t="str">
        <f aca="false">IF(D4950="T",COUNTIF($D$3:$D4950,"T"),"")</f>
        <v/>
      </c>
      <c r="F4950" s="0" t="str">
        <f aca="false">IF(C4950="S","S","")</f>
        <v/>
      </c>
      <c r="G4950" s="0" t="str">
        <f aca="false">IF(F4950="S",COUNTIF($F$3:$F4950,"S"),"")</f>
        <v/>
      </c>
      <c r="H4950" s="0" t="n">
        <f aca="false">A4950</f>
        <v>66</v>
      </c>
      <c r="I4950" s="0" t="n">
        <f aca="false">B4950</f>
        <v>73</v>
      </c>
    </row>
    <row r="4951" customFormat="false" ht="12.8" hidden="false" customHeight="false" outlineLevel="0" collapsed="false">
      <c r="A4951" s="0" t="n">
        <f aca="false">IF(B4950&lt;&gt;$D$1,A4950,A4950+1)</f>
        <v>66</v>
      </c>
      <c r="B4951" s="0" t="n">
        <f aca="false">IF(B4950&lt;&gt;$D$1,B4950+1,1)</f>
        <v>74</v>
      </c>
      <c r="C4951" s="0" t="str">
        <f aca="false">IFERROR(VLOOKUP(A4951,'Province Map'!$A$2:$BX$77,(MATCH(B4951,'Province Map'!$B$2:$BX$2,0)+1),0),"")</f>
        <v/>
      </c>
      <c r="D4951" s="0" t="str">
        <f aca="false">IF(C4951="T","T","")</f>
        <v/>
      </c>
      <c r="E4951" s="0" t="str">
        <f aca="false">IF(D4951="T",COUNTIF($D$3:$D4951,"T"),"")</f>
        <v/>
      </c>
      <c r="F4951" s="0" t="str">
        <f aca="false">IF(C4951="S","S","")</f>
        <v/>
      </c>
      <c r="G4951" s="0" t="str">
        <f aca="false">IF(F4951="S",COUNTIF($F$3:$F4951,"S"),"")</f>
        <v/>
      </c>
      <c r="H4951" s="0" t="n">
        <f aca="false">A4951</f>
        <v>66</v>
      </c>
      <c r="I4951" s="0" t="n">
        <f aca="false">B4951</f>
        <v>74</v>
      </c>
    </row>
    <row r="4952" customFormat="false" ht="12.8" hidden="false" customHeight="false" outlineLevel="0" collapsed="false">
      <c r="A4952" s="0" t="n">
        <f aca="false">IF(B4951&lt;&gt;$D$1,A4951,A4951+1)</f>
        <v>66</v>
      </c>
      <c r="B4952" s="0" t="n">
        <f aca="false">IF(B4951&lt;&gt;$D$1,B4951+1,1)</f>
        <v>75</v>
      </c>
      <c r="C4952" s="0" t="str">
        <f aca="false">IFERROR(VLOOKUP(A4952,'Province Map'!$A$2:$BX$77,(MATCH(B4952,'Province Map'!$B$2:$BX$2,0)+1),0),"")</f>
        <v/>
      </c>
      <c r="D4952" s="0" t="str">
        <f aca="false">IF(C4952="T","T","")</f>
        <v/>
      </c>
      <c r="E4952" s="0" t="str">
        <f aca="false">IF(D4952="T",COUNTIF($D$3:$D4952,"T"),"")</f>
        <v/>
      </c>
      <c r="F4952" s="0" t="str">
        <f aca="false">IF(C4952="S","S","")</f>
        <v/>
      </c>
      <c r="G4952" s="0" t="str">
        <f aca="false">IF(F4952="S",COUNTIF($F$3:$F4952,"S"),"")</f>
        <v/>
      </c>
      <c r="H4952" s="0" t="n">
        <f aca="false">A4952</f>
        <v>66</v>
      </c>
      <c r="I4952" s="0" t="n">
        <f aca="false">B4952</f>
        <v>75</v>
      </c>
    </row>
    <row r="4953" customFormat="false" ht="12.8" hidden="false" customHeight="false" outlineLevel="0" collapsed="false">
      <c r="A4953" s="0" t="n">
        <f aca="false">IF(B4952&lt;&gt;$D$1,A4952,A4952+1)</f>
        <v>67</v>
      </c>
      <c r="B4953" s="0" t="n">
        <f aca="false">IF(B4952&lt;&gt;$D$1,B4952+1,1)</f>
        <v>1</v>
      </c>
      <c r="C4953" s="0" t="str">
        <f aca="false">IFERROR(VLOOKUP(A4953,'Province Map'!$A$2:$BX$77,(MATCH(B4953,'Province Map'!$B$2:$BX$2,0)+1),0),"")</f>
        <v/>
      </c>
      <c r="D4953" s="0" t="str">
        <f aca="false">IF(C4953="T","T","")</f>
        <v/>
      </c>
      <c r="E4953" s="0" t="str">
        <f aca="false">IF(D4953="T",COUNTIF($D$3:$D4953,"T"),"")</f>
        <v/>
      </c>
      <c r="F4953" s="0" t="str">
        <f aca="false">IF(C4953="S","S","")</f>
        <v/>
      </c>
      <c r="G4953" s="0" t="str">
        <f aca="false">IF(F4953="S",COUNTIF($F$3:$F4953,"S"),"")</f>
        <v/>
      </c>
      <c r="H4953" s="0" t="n">
        <f aca="false">A4953</f>
        <v>67</v>
      </c>
      <c r="I4953" s="0" t="n">
        <f aca="false">B4953</f>
        <v>1</v>
      </c>
    </row>
    <row r="4954" customFormat="false" ht="12.8" hidden="false" customHeight="false" outlineLevel="0" collapsed="false">
      <c r="A4954" s="0" t="n">
        <f aca="false">IF(B4953&lt;&gt;$D$1,A4953,A4953+1)</f>
        <v>67</v>
      </c>
      <c r="B4954" s="0" t="n">
        <f aca="false">IF(B4953&lt;&gt;$D$1,B4953+1,1)</f>
        <v>2</v>
      </c>
      <c r="C4954" s="0" t="str">
        <f aca="false">IFERROR(VLOOKUP(A4954,'Province Map'!$A$2:$BX$77,(MATCH(B4954,'Province Map'!$B$2:$BX$2,0)+1),0),"")</f>
        <v/>
      </c>
      <c r="D4954" s="0" t="str">
        <f aca="false">IF(C4954="T","T","")</f>
        <v/>
      </c>
      <c r="E4954" s="0" t="str">
        <f aca="false">IF(D4954="T",COUNTIF($D$3:$D4954,"T"),"")</f>
        <v/>
      </c>
      <c r="F4954" s="0" t="str">
        <f aca="false">IF(C4954="S","S","")</f>
        <v/>
      </c>
      <c r="G4954" s="0" t="str">
        <f aca="false">IF(F4954="S",COUNTIF($F$3:$F4954,"S"),"")</f>
        <v/>
      </c>
      <c r="H4954" s="0" t="n">
        <f aca="false">A4954</f>
        <v>67</v>
      </c>
      <c r="I4954" s="0" t="n">
        <f aca="false">B4954</f>
        <v>2</v>
      </c>
    </row>
    <row r="4955" customFormat="false" ht="12.8" hidden="false" customHeight="false" outlineLevel="0" collapsed="false">
      <c r="A4955" s="0" t="n">
        <f aca="false">IF(B4954&lt;&gt;$D$1,A4954,A4954+1)</f>
        <v>67</v>
      </c>
      <c r="B4955" s="0" t="n">
        <f aca="false">IF(B4954&lt;&gt;$D$1,B4954+1,1)</f>
        <v>3</v>
      </c>
      <c r="C4955" s="0" t="str">
        <f aca="false">IFERROR(VLOOKUP(A4955,'Province Map'!$A$2:$BX$77,(MATCH(B4955,'Province Map'!$B$2:$BX$2,0)+1),0),"")</f>
        <v/>
      </c>
      <c r="D4955" s="0" t="str">
        <f aca="false">IF(C4955="T","T","")</f>
        <v/>
      </c>
      <c r="E4955" s="0" t="str">
        <f aca="false">IF(D4955="T",COUNTIF($D$3:$D4955,"T"),"")</f>
        <v/>
      </c>
      <c r="F4955" s="0" t="str">
        <f aca="false">IF(C4955="S","S","")</f>
        <v/>
      </c>
      <c r="G4955" s="0" t="str">
        <f aca="false">IF(F4955="S",COUNTIF($F$3:$F4955,"S"),"")</f>
        <v/>
      </c>
      <c r="H4955" s="0" t="n">
        <f aca="false">A4955</f>
        <v>67</v>
      </c>
      <c r="I4955" s="0" t="n">
        <f aca="false">B4955</f>
        <v>3</v>
      </c>
    </row>
    <row r="4956" customFormat="false" ht="12.8" hidden="false" customHeight="false" outlineLevel="0" collapsed="false">
      <c r="A4956" s="0" t="n">
        <f aca="false">IF(B4955&lt;&gt;$D$1,A4955,A4955+1)</f>
        <v>67</v>
      </c>
      <c r="B4956" s="0" t="n">
        <f aca="false">IF(B4955&lt;&gt;$D$1,B4955+1,1)</f>
        <v>4</v>
      </c>
      <c r="C4956" s="0" t="str">
        <f aca="false">IFERROR(VLOOKUP(A4956,'Province Map'!$A$2:$BX$77,(MATCH(B4956,'Province Map'!$B$2:$BX$2,0)+1),0),"")</f>
        <v/>
      </c>
      <c r="D4956" s="0" t="str">
        <f aca="false">IF(C4956="T","T","")</f>
        <v/>
      </c>
      <c r="E4956" s="0" t="str">
        <f aca="false">IF(D4956="T",COUNTIF($D$3:$D4956,"T"),"")</f>
        <v/>
      </c>
      <c r="F4956" s="0" t="str">
        <f aca="false">IF(C4956="S","S","")</f>
        <v/>
      </c>
      <c r="G4956" s="0" t="str">
        <f aca="false">IF(F4956="S",COUNTIF($F$3:$F4956,"S"),"")</f>
        <v/>
      </c>
      <c r="H4956" s="0" t="n">
        <f aca="false">A4956</f>
        <v>67</v>
      </c>
      <c r="I4956" s="0" t="n">
        <f aca="false">B4956</f>
        <v>4</v>
      </c>
    </row>
    <row r="4957" customFormat="false" ht="12.8" hidden="false" customHeight="false" outlineLevel="0" collapsed="false">
      <c r="A4957" s="0" t="n">
        <f aca="false">IF(B4956&lt;&gt;$D$1,A4956,A4956+1)</f>
        <v>67</v>
      </c>
      <c r="B4957" s="0" t="n">
        <f aca="false">IF(B4956&lt;&gt;$D$1,B4956+1,1)</f>
        <v>5</v>
      </c>
      <c r="C4957" s="0" t="str">
        <f aca="false">IFERROR(VLOOKUP(A4957,'Province Map'!$A$2:$BX$77,(MATCH(B4957,'Province Map'!$B$2:$BX$2,0)+1),0),"")</f>
        <v/>
      </c>
      <c r="D4957" s="0" t="str">
        <f aca="false">IF(C4957="T","T","")</f>
        <v/>
      </c>
      <c r="E4957" s="0" t="str">
        <f aca="false">IF(D4957="T",COUNTIF($D$3:$D4957,"T"),"")</f>
        <v/>
      </c>
      <c r="F4957" s="0" t="str">
        <f aca="false">IF(C4957="S","S","")</f>
        <v/>
      </c>
      <c r="G4957" s="0" t="str">
        <f aca="false">IF(F4957="S",COUNTIF($F$3:$F4957,"S"),"")</f>
        <v/>
      </c>
      <c r="H4957" s="0" t="n">
        <f aca="false">A4957</f>
        <v>67</v>
      </c>
      <c r="I4957" s="0" t="n">
        <f aca="false">B4957</f>
        <v>5</v>
      </c>
    </row>
    <row r="4958" customFormat="false" ht="12.8" hidden="false" customHeight="false" outlineLevel="0" collapsed="false">
      <c r="A4958" s="0" t="n">
        <f aca="false">IF(B4957&lt;&gt;$D$1,A4957,A4957+1)</f>
        <v>67</v>
      </c>
      <c r="B4958" s="0" t="n">
        <f aca="false">IF(B4957&lt;&gt;$D$1,B4957+1,1)</f>
        <v>6</v>
      </c>
      <c r="C4958" s="0" t="str">
        <f aca="false">IFERROR(VLOOKUP(A4958,'Province Map'!$A$2:$BX$77,(MATCH(B4958,'Province Map'!$B$2:$BX$2,0)+1),0),"")</f>
        <v/>
      </c>
      <c r="D4958" s="0" t="str">
        <f aca="false">IF(C4958="T","T","")</f>
        <v/>
      </c>
      <c r="E4958" s="0" t="str">
        <f aca="false">IF(D4958="T",COUNTIF($D$3:$D4958,"T"),"")</f>
        <v/>
      </c>
      <c r="F4958" s="0" t="str">
        <f aca="false">IF(C4958="S","S","")</f>
        <v/>
      </c>
      <c r="G4958" s="0" t="str">
        <f aca="false">IF(F4958="S",COUNTIF($F$3:$F4958,"S"),"")</f>
        <v/>
      </c>
      <c r="H4958" s="0" t="n">
        <f aca="false">A4958</f>
        <v>67</v>
      </c>
      <c r="I4958" s="0" t="n">
        <f aca="false">B4958</f>
        <v>6</v>
      </c>
    </row>
    <row r="4959" customFormat="false" ht="12.8" hidden="false" customHeight="false" outlineLevel="0" collapsed="false">
      <c r="A4959" s="0" t="n">
        <f aca="false">IF(B4958&lt;&gt;$D$1,A4958,A4958+1)</f>
        <v>67</v>
      </c>
      <c r="B4959" s="0" t="n">
        <f aca="false">IF(B4958&lt;&gt;$D$1,B4958+1,1)</f>
        <v>7</v>
      </c>
      <c r="C4959" s="0" t="str">
        <f aca="false">IFERROR(VLOOKUP(A4959,'Province Map'!$A$2:$BX$77,(MATCH(B4959,'Province Map'!$B$2:$BX$2,0)+1),0),"")</f>
        <v/>
      </c>
      <c r="D4959" s="0" t="str">
        <f aca="false">IF(C4959="T","T","")</f>
        <v/>
      </c>
      <c r="E4959" s="0" t="str">
        <f aca="false">IF(D4959="T",COUNTIF($D$3:$D4959,"T"),"")</f>
        <v/>
      </c>
      <c r="F4959" s="0" t="str">
        <f aca="false">IF(C4959="S","S","")</f>
        <v/>
      </c>
      <c r="G4959" s="0" t="str">
        <f aca="false">IF(F4959="S",COUNTIF($F$3:$F4959,"S"),"")</f>
        <v/>
      </c>
      <c r="H4959" s="0" t="n">
        <f aca="false">A4959</f>
        <v>67</v>
      </c>
      <c r="I4959" s="0" t="n">
        <f aca="false">B4959</f>
        <v>7</v>
      </c>
    </row>
    <row r="4960" customFormat="false" ht="12.8" hidden="false" customHeight="false" outlineLevel="0" collapsed="false">
      <c r="A4960" s="0" t="n">
        <f aca="false">IF(B4959&lt;&gt;$D$1,A4959,A4959+1)</f>
        <v>67</v>
      </c>
      <c r="B4960" s="0" t="n">
        <f aca="false">IF(B4959&lt;&gt;$D$1,B4959+1,1)</f>
        <v>8</v>
      </c>
      <c r="C4960" s="0" t="str">
        <f aca="false">IFERROR(VLOOKUP(A4960,'Province Map'!$A$2:$BX$77,(MATCH(B4960,'Province Map'!$B$2:$BX$2,0)+1),0),"")</f>
        <v/>
      </c>
      <c r="D4960" s="0" t="str">
        <f aca="false">IF(C4960="T","T","")</f>
        <v/>
      </c>
      <c r="E4960" s="0" t="str">
        <f aca="false">IF(D4960="T",COUNTIF($D$3:$D4960,"T"),"")</f>
        <v/>
      </c>
      <c r="F4960" s="0" t="str">
        <f aca="false">IF(C4960="S","S","")</f>
        <v/>
      </c>
      <c r="G4960" s="0" t="str">
        <f aca="false">IF(F4960="S",COUNTIF($F$3:$F4960,"S"),"")</f>
        <v/>
      </c>
      <c r="H4960" s="0" t="n">
        <f aca="false">A4960</f>
        <v>67</v>
      </c>
      <c r="I4960" s="0" t="n">
        <f aca="false">B4960</f>
        <v>8</v>
      </c>
    </row>
    <row r="4961" customFormat="false" ht="12.8" hidden="false" customHeight="false" outlineLevel="0" collapsed="false">
      <c r="A4961" s="0" t="n">
        <f aca="false">IF(B4960&lt;&gt;$D$1,A4960,A4960+1)</f>
        <v>67</v>
      </c>
      <c r="B4961" s="0" t="n">
        <f aca="false">IF(B4960&lt;&gt;$D$1,B4960+1,1)</f>
        <v>9</v>
      </c>
      <c r="C4961" s="0" t="str">
        <f aca="false">IFERROR(VLOOKUP(A4961,'Province Map'!$A$2:$BX$77,(MATCH(B4961,'Province Map'!$B$2:$BX$2,0)+1),0),"")</f>
        <v/>
      </c>
      <c r="D4961" s="0" t="str">
        <f aca="false">IF(C4961="T","T","")</f>
        <v/>
      </c>
      <c r="E4961" s="0" t="str">
        <f aca="false">IF(D4961="T",COUNTIF($D$3:$D4961,"T"),"")</f>
        <v/>
      </c>
      <c r="F4961" s="0" t="str">
        <f aca="false">IF(C4961="S","S","")</f>
        <v/>
      </c>
      <c r="G4961" s="0" t="str">
        <f aca="false">IF(F4961="S",COUNTIF($F$3:$F4961,"S"),"")</f>
        <v/>
      </c>
      <c r="H4961" s="0" t="n">
        <f aca="false">A4961</f>
        <v>67</v>
      </c>
      <c r="I4961" s="0" t="n">
        <f aca="false">B4961</f>
        <v>9</v>
      </c>
    </row>
    <row r="4962" customFormat="false" ht="12.8" hidden="false" customHeight="false" outlineLevel="0" collapsed="false">
      <c r="A4962" s="0" t="n">
        <f aca="false">IF(B4961&lt;&gt;$D$1,A4961,A4961+1)</f>
        <v>67</v>
      </c>
      <c r="B4962" s="0" t="n">
        <f aca="false">IF(B4961&lt;&gt;$D$1,B4961+1,1)</f>
        <v>10</v>
      </c>
      <c r="C4962" s="0" t="str">
        <f aca="false">IFERROR(VLOOKUP(A4962,'Province Map'!$A$2:$BX$77,(MATCH(B4962,'Province Map'!$B$2:$BX$2,0)+1),0),"")</f>
        <v/>
      </c>
      <c r="D4962" s="0" t="str">
        <f aca="false">IF(C4962="T","T","")</f>
        <v/>
      </c>
      <c r="E4962" s="0" t="str">
        <f aca="false">IF(D4962="T",COUNTIF($D$3:$D4962,"T"),"")</f>
        <v/>
      </c>
      <c r="F4962" s="0" t="str">
        <f aca="false">IF(C4962="S","S","")</f>
        <v/>
      </c>
      <c r="G4962" s="0" t="str">
        <f aca="false">IF(F4962="S",COUNTIF($F$3:$F4962,"S"),"")</f>
        <v/>
      </c>
      <c r="H4962" s="0" t="n">
        <f aca="false">A4962</f>
        <v>67</v>
      </c>
      <c r="I4962" s="0" t="n">
        <f aca="false">B4962</f>
        <v>10</v>
      </c>
    </row>
    <row r="4963" customFormat="false" ht="12.8" hidden="false" customHeight="false" outlineLevel="0" collapsed="false">
      <c r="A4963" s="0" t="n">
        <f aca="false">IF(B4962&lt;&gt;$D$1,A4962,A4962+1)</f>
        <v>67</v>
      </c>
      <c r="B4963" s="0" t="n">
        <f aca="false">IF(B4962&lt;&gt;$D$1,B4962+1,1)</f>
        <v>11</v>
      </c>
      <c r="C4963" s="0" t="str">
        <f aca="false">IFERROR(VLOOKUP(A4963,'Province Map'!$A$2:$BX$77,(MATCH(B4963,'Province Map'!$B$2:$BX$2,0)+1),0),"")</f>
        <v/>
      </c>
      <c r="D4963" s="0" t="str">
        <f aca="false">IF(C4963="T","T","")</f>
        <v/>
      </c>
      <c r="E4963" s="0" t="str">
        <f aca="false">IF(D4963="T",COUNTIF($D$3:$D4963,"T"),"")</f>
        <v/>
      </c>
      <c r="F4963" s="0" t="str">
        <f aca="false">IF(C4963="S","S","")</f>
        <v/>
      </c>
      <c r="G4963" s="0" t="str">
        <f aca="false">IF(F4963="S",COUNTIF($F$3:$F4963,"S"),"")</f>
        <v/>
      </c>
      <c r="H4963" s="0" t="n">
        <f aca="false">A4963</f>
        <v>67</v>
      </c>
      <c r="I4963" s="0" t="n">
        <f aca="false">B4963</f>
        <v>11</v>
      </c>
    </row>
    <row r="4964" customFormat="false" ht="12.8" hidden="false" customHeight="false" outlineLevel="0" collapsed="false">
      <c r="A4964" s="0" t="n">
        <f aca="false">IF(B4963&lt;&gt;$D$1,A4963,A4963+1)</f>
        <v>67</v>
      </c>
      <c r="B4964" s="0" t="n">
        <f aca="false">IF(B4963&lt;&gt;$D$1,B4963+1,1)</f>
        <v>12</v>
      </c>
      <c r="C4964" s="0" t="str">
        <f aca="false">IFERROR(VLOOKUP(A4964,'Province Map'!$A$2:$BX$77,(MATCH(B4964,'Province Map'!$B$2:$BX$2,0)+1),0),"")</f>
        <v/>
      </c>
      <c r="D4964" s="0" t="str">
        <f aca="false">IF(C4964="T","T","")</f>
        <v/>
      </c>
      <c r="E4964" s="0" t="str">
        <f aca="false">IF(D4964="T",COUNTIF($D$3:$D4964,"T"),"")</f>
        <v/>
      </c>
      <c r="F4964" s="0" t="str">
        <f aca="false">IF(C4964="S","S","")</f>
        <v/>
      </c>
      <c r="G4964" s="0" t="str">
        <f aca="false">IF(F4964="S",COUNTIF($F$3:$F4964,"S"),"")</f>
        <v/>
      </c>
      <c r="H4964" s="0" t="n">
        <f aca="false">A4964</f>
        <v>67</v>
      </c>
      <c r="I4964" s="0" t="n">
        <f aca="false">B4964</f>
        <v>12</v>
      </c>
    </row>
    <row r="4965" customFormat="false" ht="12.8" hidden="false" customHeight="false" outlineLevel="0" collapsed="false">
      <c r="A4965" s="0" t="n">
        <f aca="false">IF(B4964&lt;&gt;$D$1,A4964,A4964+1)</f>
        <v>67</v>
      </c>
      <c r="B4965" s="0" t="n">
        <f aca="false">IF(B4964&lt;&gt;$D$1,B4964+1,1)</f>
        <v>13</v>
      </c>
      <c r="C4965" s="0" t="str">
        <f aca="false">IFERROR(VLOOKUP(A4965,'Province Map'!$A$2:$BX$77,(MATCH(B4965,'Province Map'!$B$2:$BX$2,0)+1),0),"")</f>
        <v/>
      </c>
      <c r="D4965" s="0" t="str">
        <f aca="false">IF(C4965="T","T","")</f>
        <v/>
      </c>
      <c r="E4965" s="0" t="str">
        <f aca="false">IF(D4965="T",COUNTIF($D$3:$D4965,"T"),"")</f>
        <v/>
      </c>
      <c r="F4965" s="0" t="str">
        <f aca="false">IF(C4965="S","S","")</f>
        <v/>
      </c>
      <c r="G4965" s="0" t="str">
        <f aca="false">IF(F4965="S",COUNTIF($F$3:$F4965,"S"),"")</f>
        <v/>
      </c>
      <c r="H4965" s="0" t="n">
        <f aca="false">A4965</f>
        <v>67</v>
      </c>
      <c r="I4965" s="0" t="n">
        <f aca="false">B4965</f>
        <v>13</v>
      </c>
    </row>
    <row r="4966" customFormat="false" ht="12.8" hidden="false" customHeight="false" outlineLevel="0" collapsed="false">
      <c r="A4966" s="0" t="n">
        <f aca="false">IF(B4965&lt;&gt;$D$1,A4965,A4965+1)</f>
        <v>67</v>
      </c>
      <c r="B4966" s="0" t="n">
        <f aca="false">IF(B4965&lt;&gt;$D$1,B4965+1,1)</f>
        <v>14</v>
      </c>
      <c r="C4966" s="0" t="str">
        <f aca="false">IFERROR(VLOOKUP(A4966,'Province Map'!$A$2:$BX$77,(MATCH(B4966,'Province Map'!$B$2:$BX$2,0)+1),0),"")</f>
        <v/>
      </c>
      <c r="D4966" s="0" t="str">
        <f aca="false">IF(C4966="T","T","")</f>
        <v/>
      </c>
      <c r="E4966" s="0" t="str">
        <f aca="false">IF(D4966="T",COUNTIF($D$3:$D4966,"T"),"")</f>
        <v/>
      </c>
      <c r="F4966" s="0" t="str">
        <f aca="false">IF(C4966="S","S","")</f>
        <v/>
      </c>
      <c r="G4966" s="0" t="str">
        <f aca="false">IF(F4966="S",COUNTIF($F$3:$F4966,"S"),"")</f>
        <v/>
      </c>
      <c r="H4966" s="0" t="n">
        <f aca="false">A4966</f>
        <v>67</v>
      </c>
      <c r="I4966" s="0" t="n">
        <f aca="false">B4966</f>
        <v>14</v>
      </c>
    </row>
    <row r="4967" customFormat="false" ht="12.8" hidden="false" customHeight="false" outlineLevel="0" collapsed="false">
      <c r="A4967" s="0" t="n">
        <f aca="false">IF(B4966&lt;&gt;$D$1,A4966,A4966+1)</f>
        <v>67</v>
      </c>
      <c r="B4967" s="0" t="n">
        <f aca="false">IF(B4966&lt;&gt;$D$1,B4966+1,1)</f>
        <v>15</v>
      </c>
      <c r="C4967" s="0" t="str">
        <f aca="false">IFERROR(VLOOKUP(A4967,'Province Map'!$A$2:$BX$77,(MATCH(B4967,'Province Map'!$B$2:$BX$2,0)+1),0),"")</f>
        <v/>
      </c>
      <c r="D4967" s="0" t="str">
        <f aca="false">IF(C4967="T","T","")</f>
        <v/>
      </c>
      <c r="E4967" s="0" t="str">
        <f aca="false">IF(D4967="T",COUNTIF($D$3:$D4967,"T"),"")</f>
        <v/>
      </c>
      <c r="F4967" s="0" t="str">
        <f aca="false">IF(C4967="S","S","")</f>
        <v/>
      </c>
      <c r="G4967" s="0" t="str">
        <f aca="false">IF(F4967="S",COUNTIF($F$3:$F4967,"S"),"")</f>
        <v/>
      </c>
      <c r="H4967" s="0" t="n">
        <f aca="false">A4967</f>
        <v>67</v>
      </c>
      <c r="I4967" s="0" t="n">
        <f aca="false">B4967</f>
        <v>15</v>
      </c>
    </row>
    <row r="4968" customFormat="false" ht="12.8" hidden="false" customHeight="false" outlineLevel="0" collapsed="false">
      <c r="A4968" s="0" t="n">
        <f aca="false">IF(B4967&lt;&gt;$D$1,A4967,A4967+1)</f>
        <v>67</v>
      </c>
      <c r="B4968" s="0" t="n">
        <f aca="false">IF(B4967&lt;&gt;$D$1,B4967+1,1)</f>
        <v>16</v>
      </c>
      <c r="C4968" s="0" t="str">
        <f aca="false">IFERROR(VLOOKUP(A4968,'Province Map'!$A$2:$BX$77,(MATCH(B4968,'Province Map'!$B$2:$BX$2,0)+1),0),"")</f>
        <v/>
      </c>
      <c r="D4968" s="0" t="str">
        <f aca="false">IF(C4968="T","T","")</f>
        <v/>
      </c>
      <c r="E4968" s="0" t="str">
        <f aca="false">IF(D4968="T",COUNTIF($D$3:$D4968,"T"),"")</f>
        <v/>
      </c>
      <c r="F4968" s="0" t="str">
        <f aca="false">IF(C4968="S","S","")</f>
        <v/>
      </c>
      <c r="G4968" s="0" t="str">
        <f aca="false">IF(F4968="S",COUNTIF($F$3:$F4968,"S"),"")</f>
        <v/>
      </c>
      <c r="H4968" s="0" t="n">
        <f aca="false">A4968</f>
        <v>67</v>
      </c>
      <c r="I4968" s="0" t="n">
        <f aca="false">B4968</f>
        <v>16</v>
      </c>
    </row>
    <row r="4969" customFormat="false" ht="12.8" hidden="false" customHeight="false" outlineLevel="0" collapsed="false">
      <c r="A4969" s="0" t="n">
        <f aca="false">IF(B4968&lt;&gt;$D$1,A4968,A4968+1)</f>
        <v>67</v>
      </c>
      <c r="B4969" s="0" t="n">
        <f aca="false">IF(B4968&lt;&gt;$D$1,B4968+1,1)</f>
        <v>17</v>
      </c>
      <c r="C4969" s="0" t="str">
        <f aca="false">IFERROR(VLOOKUP(A4969,'Province Map'!$A$2:$BX$77,(MATCH(B4969,'Province Map'!$B$2:$BX$2,0)+1),0),"")</f>
        <v/>
      </c>
      <c r="D4969" s="0" t="str">
        <f aca="false">IF(C4969="T","T","")</f>
        <v/>
      </c>
      <c r="E4969" s="0" t="str">
        <f aca="false">IF(D4969="T",COUNTIF($D$3:$D4969,"T"),"")</f>
        <v/>
      </c>
      <c r="F4969" s="0" t="str">
        <f aca="false">IF(C4969="S","S","")</f>
        <v/>
      </c>
      <c r="G4969" s="0" t="str">
        <f aca="false">IF(F4969="S",COUNTIF($F$3:$F4969,"S"),"")</f>
        <v/>
      </c>
      <c r="H4969" s="0" t="n">
        <f aca="false">A4969</f>
        <v>67</v>
      </c>
      <c r="I4969" s="0" t="n">
        <f aca="false">B4969</f>
        <v>17</v>
      </c>
    </row>
    <row r="4970" customFormat="false" ht="12.8" hidden="false" customHeight="false" outlineLevel="0" collapsed="false">
      <c r="A4970" s="0" t="n">
        <f aca="false">IF(B4969&lt;&gt;$D$1,A4969,A4969+1)</f>
        <v>67</v>
      </c>
      <c r="B4970" s="0" t="n">
        <f aca="false">IF(B4969&lt;&gt;$D$1,B4969+1,1)</f>
        <v>18</v>
      </c>
      <c r="C4970" s="0" t="str">
        <f aca="false">IFERROR(VLOOKUP(A4970,'Province Map'!$A$2:$BX$77,(MATCH(B4970,'Province Map'!$B$2:$BX$2,0)+1),0),"")</f>
        <v/>
      </c>
      <c r="D4970" s="0" t="str">
        <f aca="false">IF(C4970="T","T","")</f>
        <v/>
      </c>
      <c r="E4970" s="0" t="str">
        <f aca="false">IF(D4970="T",COUNTIF($D$3:$D4970,"T"),"")</f>
        <v/>
      </c>
      <c r="F4970" s="0" t="str">
        <f aca="false">IF(C4970="S","S","")</f>
        <v/>
      </c>
      <c r="G4970" s="0" t="str">
        <f aca="false">IF(F4970="S",COUNTIF($F$3:$F4970,"S"),"")</f>
        <v/>
      </c>
      <c r="H4970" s="0" t="n">
        <f aca="false">A4970</f>
        <v>67</v>
      </c>
      <c r="I4970" s="0" t="n">
        <f aca="false">B4970</f>
        <v>18</v>
      </c>
    </row>
    <row r="4971" customFormat="false" ht="12.8" hidden="false" customHeight="false" outlineLevel="0" collapsed="false">
      <c r="A4971" s="0" t="n">
        <f aca="false">IF(B4970&lt;&gt;$D$1,A4970,A4970+1)</f>
        <v>67</v>
      </c>
      <c r="B4971" s="0" t="n">
        <f aca="false">IF(B4970&lt;&gt;$D$1,B4970+1,1)</f>
        <v>19</v>
      </c>
      <c r="C4971" s="0" t="str">
        <f aca="false">IFERROR(VLOOKUP(A4971,'Province Map'!$A$2:$BX$77,(MATCH(B4971,'Province Map'!$B$2:$BX$2,0)+1),0),"")</f>
        <v/>
      </c>
      <c r="D4971" s="0" t="str">
        <f aca="false">IF(C4971="T","T","")</f>
        <v/>
      </c>
      <c r="E4971" s="0" t="str">
        <f aca="false">IF(D4971="T",COUNTIF($D$3:$D4971,"T"),"")</f>
        <v/>
      </c>
      <c r="F4971" s="0" t="str">
        <f aca="false">IF(C4971="S","S","")</f>
        <v/>
      </c>
      <c r="G4971" s="0" t="str">
        <f aca="false">IF(F4971="S",COUNTIF($F$3:$F4971,"S"),"")</f>
        <v/>
      </c>
      <c r="H4971" s="0" t="n">
        <f aca="false">A4971</f>
        <v>67</v>
      </c>
      <c r="I4971" s="0" t="n">
        <f aca="false">B4971</f>
        <v>19</v>
      </c>
    </row>
    <row r="4972" customFormat="false" ht="12.8" hidden="false" customHeight="false" outlineLevel="0" collapsed="false">
      <c r="A4972" s="0" t="n">
        <f aca="false">IF(B4971&lt;&gt;$D$1,A4971,A4971+1)</f>
        <v>67</v>
      </c>
      <c r="B4972" s="0" t="n">
        <f aca="false">IF(B4971&lt;&gt;$D$1,B4971+1,1)</f>
        <v>20</v>
      </c>
      <c r="C4972" s="0" t="str">
        <f aca="false">IFERROR(VLOOKUP(A4972,'Province Map'!$A$2:$BX$77,(MATCH(B4972,'Province Map'!$B$2:$BX$2,0)+1),0),"")</f>
        <v/>
      </c>
      <c r="D4972" s="0" t="str">
        <f aca="false">IF(C4972="T","T","")</f>
        <v/>
      </c>
      <c r="E4972" s="0" t="str">
        <f aca="false">IF(D4972="T",COUNTIF($D$3:$D4972,"T"),"")</f>
        <v/>
      </c>
      <c r="F4972" s="0" t="str">
        <f aca="false">IF(C4972="S","S","")</f>
        <v/>
      </c>
      <c r="G4972" s="0" t="str">
        <f aca="false">IF(F4972="S",COUNTIF($F$3:$F4972,"S"),"")</f>
        <v/>
      </c>
      <c r="H4972" s="0" t="n">
        <f aca="false">A4972</f>
        <v>67</v>
      </c>
      <c r="I4972" s="0" t="n">
        <f aca="false">B4972</f>
        <v>20</v>
      </c>
    </row>
    <row r="4973" customFormat="false" ht="12.8" hidden="false" customHeight="false" outlineLevel="0" collapsed="false">
      <c r="A4973" s="0" t="n">
        <f aca="false">IF(B4972&lt;&gt;$D$1,A4972,A4972+1)</f>
        <v>67</v>
      </c>
      <c r="B4973" s="0" t="n">
        <f aca="false">IF(B4972&lt;&gt;$D$1,B4972+1,1)</f>
        <v>21</v>
      </c>
      <c r="C4973" s="0" t="str">
        <f aca="false">IFERROR(VLOOKUP(A4973,'Province Map'!$A$2:$BX$77,(MATCH(B4973,'Province Map'!$B$2:$BX$2,0)+1),0),"")</f>
        <v/>
      </c>
      <c r="D4973" s="0" t="str">
        <f aca="false">IF(C4973="T","T","")</f>
        <v/>
      </c>
      <c r="E4973" s="0" t="str">
        <f aca="false">IF(D4973="T",COUNTIF($D$3:$D4973,"T"),"")</f>
        <v/>
      </c>
      <c r="F4973" s="0" t="str">
        <f aca="false">IF(C4973="S","S","")</f>
        <v/>
      </c>
      <c r="G4973" s="0" t="str">
        <f aca="false">IF(F4973="S",COUNTIF($F$3:$F4973,"S"),"")</f>
        <v/>
      </c>
      <c r="H4973" s="0" t="n">
        <f aca="false">A4973</f>
        <v>67</v>
      </c>
      <c r="I4973" s="0" t="n">
        <f aca="false">B4973</f>
        <v>21</v>
      </c>
    </row>
    <row r="4974" customFormat="false" ht="12.8" hidden="false" customHeight="false" outlineLevel="0" collapsed="false">
      <c r="A4974" s="0" t="n">
        <f aca="false">IF(B4973&lt;&gt;$D$1,A4973,A4973+1)</f>
        <v>67</v>
      </c>
      <c r="B4974" s="0" t="n">
        <f aca="false">IF(B4973&lt;&gt;$D$1,B4973+1,1)</f>
        <v>22</v>
      </c>
      <c r="C4974" s="0" t="str">
        <f aca="false">IFERROR(VLOOKUP(A4974,'Province Map'!$A$2:$BX$77,(MATCH(B4974,'Province Map'!$B$2:$BX$2,0)+1),0),"")</f>
        <v/>
      </c>
      <c r="D4974" s="0" t="str">
        <f aca="false">IF(C4974="T","T","")</f>
        <v/>
      </c>
      <c r="E4974" s="0" t="str">
        <f aca="false">IF(D4974="T",COUNTIF($D$3:$D4974,"T"),"")</f>
        <v/>
      </c>
      <c r="F4974" s="0" t="str">
        <f aca="false">IF(C4974="S","S","")</f>
        <v/>
      </c>
      <c r="G4974" s="0" t="str">
        <f aca="false">IF(F4974="S",COUNTIF($F$3:$F4974,"S"),"")</f>
        <v/>
      </c>
      <c r="H4974" s="0" t="n">
        <f aca="false">A4974</f>
        <v>67</v>
      </c>
      <c r="I4974" s="0" t="n">
        <f aca="false">B4974</f>
        <v>22</v>
      </c>
    </row>
    <row r="4975" customFormat="false" ht="12.8" hidden="false" customHeight="false" outlineLevel="0" collapsed="false">
      <c r="A4975" s="0" t="n">
        <f aca="false">IF(B4974&lt;&gt;$D$1,A4974,A4974+1)</f>
        <v>67</v>
      </c>
      <c r="B4975" s="0" t="n">
        <f aca="false">IF(B4974&lt;&gt;$D$1,B4974+1,1)</f>
        <v>23</v>
      </c>
      <c r="C4975" s="0" t="str">
        <f aca="false">IFERROR(VLOOKUP(A4975,'Province Map'!$A$2:$BX$77,(MATCH(B4975,'Province Map'!$B$2:$BX$2,0)+1),0),"")</f>
        <v/>
      </c>
      <c r="D4975" s="0" t="str">
        <f aca="false">IF(C4975="T","T","")</f>
        <v/>
      </c>
      <c r="E4975" s="0" t="str">
        <f aca="false">IF(D4975="T",COUNTIF($D$3:$D4975,"T"),"")</f>
        <v/>
      </c>
      <c r="F4975" s="0" t="str">
        <f aca="false">IF(C4975="S","S","")</f>
        <v/>
      </c>
      <c r="G4975" s="0" t="str">
        <f aca="false">IF(F4975="S",COUNTIF($F$3:$F4975,"S"),"")</f>
        <v/>
      </c>
      <c r="H4975" s="0" t="n">
        <f aca="false">A4975</f>
        <v>67</v>
      </c>
      <c r="I4975" s="0" t="n">
        <f aca="false">B4975</f>
        <v>23</v>
      </c>
    </row>
    <row r="4976" customFormat="false" ht="12.8" hidden="false" customHeight="false" outlineLevel="0" collapsed="false">
      <c r="A4976" s="0" t="n">
        <f aca="false">IF(B4975&lt;&gt;$D$1,A4975,A4975+1)</f>
        <v>67</v>
      </c>
      <c r="B4976" s="0" t="n">
        <f aca="false">IF(B4975&lt;&gt;$D$1,B4975+1,1)</f>
        <v>24</v>
      </c>
      <c r="C4976" s="0" t="str">
        <f aca="false">IFERROR(VLOOKUP(A4976,'Province Map'!$A$2:$BX$77,(MATCH(B4976,'Province Map'!$B$2:$BX$2,0)+1),0),"")</f>
        <v/>
      </c>
      <c r="D4976" s="0" t="str">
        <f aca="false">IF(C4976="T","T","")</f>
        <v/>
      </c>
      <c r="E4976" s="0" t="str">
        <f aca="false">IF(D4976="T",COUNTIF($D$3:$D4976,"T"),"")</f>
        <v/>
      </c>
      <c r="F4976" s="0" t="str">
        <f aca="false">IF(C4976="S","S","")</f>
        <v/>
      </c>
      <c r="G4976" s="0" t="str">
        <f aca="false">IF(F4976="S",COUNTIF($F$3:$F4976,"S"),"")</f>
        <v/>
      </c>
      <c r="H4976" s="0" t="n">
        <f aca="false">A4976</f>
        <v>67</v>
      </c>
      <c r="I4976" s="0" t="n">
        <f aca="false">B4976</f>
        <v>24</v>
      </c>
    </row>
    <row r="4977" customFormat="false" ht="12.8" hidden="false" customHeight="false" outlineLevel="0" collapsed="false">
      <c r="A4977" s="0" t="n">
        <f aca="false">IF(B4976&lt;&gt;$D$1,A4976,A4976+1)</f>
        <v>67</v>
      </c>
      <c r="B4977" s="0" t="n">
        <f aca="false">IF(B4976&lt;&gt;$D$1,B4976+1,1)</f>
        <v>25</v>
      </c>
      <c r="C4977" s="0" t="str">
        <f aca="false">IFERROR(VLOOKUP(A4977,'Province Map'!$A$2:$BX$77,(MATCH(B4977,'Province Map'!$B$2:$BX$2,0)+1),0),"")</f>
        <v/>
      </c>
      <c r="D4977" s="0" t="str">
        <f aca="false">IF(C4977="T","T","")</f>
        <v/>
      </c>
      <c r="E4977" s="0" t="str">
        <f aca="false">IF(D4977="T",COUNTIF($D$3:$D4977,"T"),"")</f>
        <v/>
      </c>
      <c r="F4977" s="0" t="str">
        <f aca="false">IF(C4977="S","S","")</f>
        <v/>
      </c>
      <c r="G4977" s="0" t="str">
        <f aca="false">IF(F4977="S",COUNTIF($F$3:$F4977,"S"),"")</f>
        <v/>
      </c>
      <c r="H4977" s="0" t="n">
        <f aca="false">A4977</f>
        <v>67</v>
      </c>
      <c r="I4977" s="0" t="n">
        <f aca="false">B4977</f>
        <v>25</v>
      </c>
    </row>
    <row r="4978" customFormat="false" ht="12.8" hidden="false" customHeight="false" outlineLevel="0" collapsed="false">
      <c r="A4978" s="0" t="n">
        <f aca="false">IF(B4977&lt;&gt;$D$1,A4977,A4977+1)</f>
        <v>67</v>
      </c>
      <c r="B4978" s="0" t="n">
        <f aca="false">IF(B4977&lt;&gt;$D$1,B4977+1,1)</f>
        <v>26</v>
      </c>
      <c r="C4978" s="0" t="str">
        <f aca="false">IFERROR(VLOOKUP(A4978,'Province Map'!$A$2:$BX$77,(MATCH(B4978,'Province Map'!$B$2:$BX$2,0)+1),0),"")</f>
        <v/>
      </c>
      <c r="D4978" s="0" t="str">
        <f aca="false">IF(C4978="T","T","")</f>
        <v/>
      </c>
      <c r="E4978" s="0" t="str">
        <f aca="false">IF(D4978="T",COUNTIF($D$3:$D4978,"T"),"")</f>
        <v/>
      </c>
      <c r="F4978" s="0" t="str">
        <f aca="false">IF(C4978="S","S","")</f>
        <v/>
      </c>
      <c r="G4978" s="0" t="str">
        <f aca="false">IF(F4978="S",COUNTIF($F$3:$F4978,"S"),"")</f>
        <v/>
      </c>
      <c r="H4978" s="0" t="n">
        <f aca="false">A4978</f>
        <v>67</v>
      </c>
      <c r="I4978" s="0" t="n">
        <f aca="false">B4978</f>
        <v>26</v>
      </c>
    </row>
    <row r="4979" customFormat="false" ht="12.8" hidden="false" customHeight="false" outlineLevel="0" collapsed="false">
      <c r="A4979" s="0" t="n">
        <f aca="false">IF(B4978&lt;&gt;$D$1,A4978,A4978+1)</f>
        <v>67</v>
      </c>
      <c r="B4979" s="0" t="n">
        <f aca="false">IF(B4978&lt;&gt;$D$1,B4978+1,1)</f>
        <v>27</v>
      </c>
      <c r="C4979" s="0" t="str">
        <f aca="false">IFERROR(VLOOKUP(A4979,'Province Map'!$A$2:$BX$77,(MATCH(B4979,'Province Map'!$B$2:$BX$2,0)+1),0),"")</f>
        <v/>
      </c>
      <c r="D4979" s="0" t="str">
        <f aca="false">IF(C4979="T","T","")</f>
        <v/>
      </c>
      <c r="E4979" s="0" t="str">
        <f aca="false">IF(D4979="T",COUNTIF($D$3:$D4979,"T"),"")</f>
        <v/>
      </c>
      <c r="F4979" s="0" t="str">
        <f aca="false">IF(C4979="S","S","")</f>
        <v/>
      </c>
      <c r="G4979" s="0" t="str">
        <f aca="false">IF(F4979="S",COUNTIF($F$3:$F4979,"S"),"")</f>
        <v/>
      </c>
      <c r="H4979" s="0" t="n">
        <f aca="false">A4979</f>
        <v>67</v>
      </c>
      <c r="I4979" s="0" t="n">
        <f aca="false">B4979</f>
        <v>27</v>
      </c>
    </row>
    <row r="4980" customFormat="false" ht="12.8" hidden="false" customHeight="false" outlineLevel="0" collapsed="false">
      <c r="A4980" s="0" t="n">
        <f aca="false">IF(B4979&lt;&gt;$D$1,A4979,A4979+1)</f>
        <v>67</v>
      </c>
      <c r="B4980" s="0" t="n">
        <f aca="false">IF(B4979&lt;&gt;$D$1,B4979+1,1)</f>
        <v>28</v>
      </c>
      <c r="C4980" s="0" t="str">
        <f aca="false">IFERROR(VLOOKUP(A4980,'Province Map'!$A$2:$BX$77,(MATCH(B4980,'Province Map'!$B$2:$BX$2,0)+1),0),"")</f>
        <v/>
      </c>
      <c r="D4980" s="0" t="str">
        <f aca="false">IF(C4980="T","T","")</f>
        <v/>
      </c>
      <c r="E4980" s="0" t="str">
        <f aca="false">IF(D4980="T",COUNTIF($D$3:$D4980,"T"),"")</f>
        <v/>
      </c>
      <c r="F4980" s="0" t="str">
        <f aca="false">IF(C4980="S","S","")</f>
        <v/>
      </c>
      <c r="G4980" s="0" t="str">
        <f aca="false">IF(F4980="S",COUNTIF($F$3:$F4980,"S"),"")</f>
        <v/>
      </c>
      <c r="H4980" s="0" t="n">
        <f aca="false">A4980</f>
        <v>67</v>
      </c>
      <c r="I4980" s="0" t="n">
        <f aca="false">B4980</f>
        <v>28</v>
      </c>
    </row>
    <row r="4981" customFormat="false" ht="12.8" hidden="false" customHeight="false" outlineLevel="0" collapsed="false">
      <c r="A4981" s="0" t="n">
        <f aca="false">IF(B4980&lt;&gt;$D$1,A4980,A4980+1)</f>
        <v>67</v>
      </c>
      <c r="B4981" s="0" t="n">
        <f aca="false">IF(B4980&lt;&gt;$D$1,B4980+1,1)</f>
        <v>29</v>
      </c>
      <c r="C4981" s="0" t="str">
        <f aca="false">IFERROR(VLOOKUP(A4981,'Province Map'!$A$2:$BX$77,(MATCH(B4981,'Province Map'!$B$2:$BX$2,0)+1),0),"")</f>
        <v/>
      </c>
      <c r="D4981" s="0" t="str">
        <f aca="false">IF(C4981="T","T","")</f>
        <v/>
      </c>
      <c r="E4981" s="0" t="str">
        <f aca="false">IF(D4981="T",COUNTIF($D$3:$D4981,"T"),"")</f>
        <v/>
      </c>
      <c r="F4981" s="0" t="str">
        <f aca="false">IF(C4981="S","S","")</f>
        <v/>
      </c>
      <c r="G4981" s="0" t="str">
        <f aca="false">IF(F4981="S",COUNTIF($F$3:$F4981,"S"),"")</f>
        <v/>
      </c>
      <c r="H4981" s="0" t="n">
        <f aca="false">A4981</f>
        <v>67</v>
      </c>
      <c r="I4981" s="0" t="n">
        <f aca="false">B4981</f>
        <v>29</v>
      </c>
    </row>
    <row r="4982" customFormat="false" ht="12.8" hidden="false" customHeight="false" outlineLevel="0" collapsed="false">
      <c r="A4982" s="0" t="n">
        <f aca="false">IF(B4981&lt;&gt;$D$1,A4981,A4981+1)</f>
        <v>67</v>
      </c>
      <c r="B4982" s="0" t="n">
        <f aca="false">IF(B4981&lt;&gt;$D$1,B4981+1,1)</f>
        <v>30</v>
      </c>
      <c r="C4982" s="0" t="str">
        <f aca="false">IFERROR(VLOOKUP(A4982,'Province Map'!$A$2:$BX$77,(MATCH(B4982,'Province Map'!$B$2:$BX$2,0)+1),0),"")</f>
        <v/>
      </c>
      <c r="D4982" s="0" t="str">
        <f aca="false">IF(C4982="T","T","")</f>
        <v/>
      </c>
      <c r="E4982" s="0" t="str">
        <f aca="false">IF(D4982="T",COUNTIF($D$3:$D4982,"T"),"")</f>
        <v/>
      </c>
      <c r="F4982" s="0" t="str">
        <f aca="false">IF(C4982="S","S","")</f>
        <v/>
      </c>
      <c r="G4982" s="0" t="str">
        <f aca="false">IF(F4982="S",COUNTIF($F$3:$F4982,"S"),"")</f>
        <v/>
      </c>
      <c r="H4982" s="0" t="n">
        <f aca="false">A4982</f>
        <v>67</v>
      </c>
      <c r="I4982" s="0" t="n">
        <f aca="false">B4982</f>
        <v>30</v>
      </c>
    </row>
    <row r="4983" customFormat="false" ht="12.8" hidden="false" customHeight="false" outlineLevel="0" collapsed="false">
      <c r="A4983" s="0" t="n">
        <f aca="false">IF(B4982&lt;&gt;$D$1,A4982,A4982+1)</f>
        <v>67</v>
      </c>
      <c r="B4983" s="0" t="n">
        <f aca="false">IF(B4982&lt;&gt;$D$1,B4982+1,1)</f>
        <v>31</v>
      </c>
      <c r="C4983" s="0" t="str">
        <f aca="false">IFERROR(VLOOKUP(A4983,'Province Map'!$A$2:$BX$77,(MATCH(B4983,'Province Map'!$B$2:$BX$2,0)+1),0),"")</f>
        <v/>
      </c>
      <c r="D4983" s="0" t="str">
        <f aca="false">IF(C4983="T","T","")</f>
        <v/>
      </c>
      <c r="E4983" s="0" t="str">
        <f aca="false">IF(D4983="T",COUNTIF($D$3:$D4983,"T"),"")</f>
        <v/>
      </c>
      <c r="F4983" s="0" t="str">
        <f aca="false">IF(C4983="S","S","")</f>
        <v/>
      </c>
      <c r="G4983" s="0" t="str">
        <f aca="false">IF(F4983="S",COUNTIF($F$3:$F4983,"S"),"")</f>
        <v/>
      </c>
      <c r="H4983" s="0" t="n">
        <f aca="false">A4983</f>
        <v>67</v>
      </c>
      <c r="I4983" s="0" t="n">
        <f aca="false">B4983</f>
        <v>31</v>
      </c>
    </row>
    <row r="4984" customFormat="false" ht="12.8" hidden="false" customHeight="false" outlineLevel="0" collapsed="false">
      <c r="A4984" s="0" t="n">
        <f aca="false">IF(B4983&lt;&gt;$D$1,A4983,A4983+1)</f>
        <v>67</v>
      </c>
      <c r="B4984" s="0" t="n">
        <f aca="false">IF(B4983&lt;&gt;$D$1,B4983+1,1)</f>
        <v>32</v>
      </c>
      <c r="C4984" s="0" t="str">
        <f aca="false">IFERROR(VLOOKUP(A4984,'Province Map'!$A$2:$BX$77,(MATCH(B4984,'Province Map'!$B$2:$BX$2,0)+1),0),"")</f>
        <v/>
      </c>
      <c r="D4984" s="0" t="str">
        <f aca="false">IF(C4984="T","T","")</f>
        <v/>
      </c>
      <c r="E4984" s="0" t="str">
        <f aca="false">IF(D4984="T",COUNTIF($D$3:$D4984,"T"),"")</f>
        <v/>
      </c>
      <c r="F4984" s="0" t="str">
        <f aca="false">IF(C4984="S","S","")</f>
        <v/>
      </c>
      <c r="G4984" s="0" t="str">
        <f aca="false">IF(F4984="S",COUNTIF($F$3:$F4984,"S"),"")</f>
        <v/>
      </c>
      <c r="H4984" s="0" t="n">
        <f aca="false">A4984</f>
        <v>67</v>
      </c>
      <c r="I4984" s="0" t="n">
        <f aca="false">B4984</f>
        <v>32</v>
      </c>
    </row>
    <row r="4985" customFormat="false" ht="12.8" hidden="false" customHeight="false" outlineLevel="0" collapsed="false">
      <c r="A4985" s="0" t="n">
        <f aca="false">IF(B4984&lt;&gt;$D$1,A4984,A4984+1)</f>
        <v>67</v>
      </c>
      <c r="B4985" s="0" t="n">
        <f aca="false">IF(B4984&lt;&gt;$D$1,B4984+1,1)</f>
        <v>33</v>
      </c>
      <c r="C4985" s="0" t="str">
        <f aca="false">IFERROR(VLOOKUP(A4985,'Province Map'!$A$2:$BX$77,(MATCH(B4985,'Province Map'!$B$2:$BX$2,0)+1),0),"")</f>
        <v/>
      </c>
      <c r="D4985" s="0" t="str">
        <f aca="false">IF(C4985="T","T","")</f>
        <v/>
      </c>
      <c r="E4985" s="0" t="str">
        <f aca="false">IF(D4985="T",COUNTIF($D$3:$D4985,"T"),"")</f>
        <v/>
      </c>
      <c r="F4985" s="0" t="str">
        <f aca="false">IF(C4985="S","S","")</f>
        <v/>
      </c>
      <c r="G4985" s="0" t="str">
        <f aca="false">IF(F4985="S",COUNTIF($F$3:$F4985,"S"),"")</f>
        <v/>
      </c>
      <c r="H4985" s="0" t="n">
        <f aca="false">A4985</f>
        <v>67</v>
      </c>
      <c r="I4985" s="0" t="n">
        <f aca="false">B4985</f>
        <v>33</v>
      </c>
    </row>
    <row r="4986" customFormat="false" ht="12.8" hidden="false" customHeight="false" outlineLevel="0" collapsed="false">
      <c r="A4986" s="0" t="n">
        <f aca="false">IF(B4985&lt;&gt;$D$1,A4985,A4985+1)</f>
        <v>67</v>
      </c>
      <c r="B4986" s="0" t="n">
        <f aca="false">IF(B4985&lt;&gt;$D$1,B4985+1,1)</f>
        <v>34</v>
      </c>
      <c r="C4986" s="0" t="str">
        <f aca="false">IFERROR(VLOOKUP(A4986,'Province Map'!$A$2:$BX$77,(MATCH(B4986,'Province Map'!$B$2:$BX$2,0)+1),0),"")</f>
        <v/>
      </c>
      <c r="D4986" s="0" t="str">
        <f aca="false">IF(C4986="T","T","")</f>
        <v/>
      </c>
      <c r="E4986" s="0" t="str">
        <f aca="false">IF(D4986="T",COUNTIF($D$3:$D4986,"T"),"")</f>
        <v/>
      </c>
      <c r="F4986" s="0" t="str">
        <f aca="false">IF(C4986="S","S","")</f>
        <v/>
      </c>
      <c r="G4986" s="0" t="str">
        <f aca="false">IF(F4986="S",COUNTIF($F$3:$F4986,"S"),"")</f>
        <v/>
      </c>
      <c r="H4986" s="0" t="n">
        <f aca="false">A4986</f>
        <v>67</v>
      </c>
      <c r="I4986" s="0" t="n">
        <f aca="false">B4986</f>
        <v>34</v>
      </c>
    </row>
    <row r="4987" customFormat="false" ht="12.8" hidden="false" customHeight="false" outlineLevel="0" collapsed="false">
      <c r="A4987" s="0" t="n">
        <f aca="false">IF(B4986&lt;&gt;$D$1,A4986,A4986+1)</f>
        <v>67</v>
      </c>
      <c r="B4987" s="0" t="n">
        <f aca="false">IF(B4986&lt;&gt;$D$1,B4986+1,1)</f>
        <v>35</v>
      </c>
      <c r="C4987" s="0" t="str">
        <f aca="false">IFERROR(VLOOKUP(A4987,'Province Map'!$A$2:$BX$77,(MATCH(B4987,'Province Map'!$B$2:$BX$2,0)+1),0),"")</f>
        <v/>
      </c>
      <c r="D4987" s="0" t="str">
        <f aca="false">IF(C4987="T","T","")</f>
        <v/>
      </c>
      <c r="E4987" s="0" t="str">
        <f aca="false">IF(D4987="T",COUNTIF($D$3:$D4987,"T"),"")</f>
        <v/>
      </c>
      <c r="F4987" s="0" t="str">
        <f aca="false">IF(C4987="S","S","")</f>
        <v/>
      </c>
      <c r="G4987" s="0" t="str">
        <f aca="false">IF(F4987="S",COUNTIF($F$3:$F4987,"S"),"")</f>
        <v/>
      </c>
      <c r="H4987" s="0" t="n">
        <f aca="false">A4987</f>
        <v>67</v>
      </c>
      <c r="I4987" s="0" t="n">
        <f aca="false">B4987</f>
        <v>35</v>
      </c>
    </row>
    <row r="4988" customFormat="false" ht="12.8" hidden="false" customHeight="false" outlineLevel="0" collapsed="false">
      <c r="A4988" s="0" t="n">
        <f aca="false">IF(B4987&lt;&gt;$D$1,A4987,A4987+1)</f>
        <v>67</v>
      </c>
      <c r="B4988" s="0" t="n">
        <f aca="false">IF(B4987&lt;&gt;$D$1,B4987+1,1)</f>
        <v>36</v>
      </c>
      <c r="C4988" s="0" t="str">
        <f aca="false">IFERROR(VLOOKUP(A4988,'Province Map'!$A$2:$BX$77,(MATCH(B4988,'Province Map'!$B$2:$BX$2,0)+1),0),"")</f>
        <v/>
      </c>
      <c r="D4988" s="0" t="str">
        <f aca="false">IF(C4988="T","T","")</f>
        <v/>
      </c>
      <c r="E4988" s="0" t="str">
        <f aca="false">IF(D4988="T",COUNTIF($D$3:$D4988,"T"),"")</f>
        <v/>
      </c>
      <c r="F4988" s="0" t="str">
        <f aca="false">IF(C4988="S","S","")</f>
        <v/>
      </c>
      <c r="G4988" s="0" t="str">
        <f aca="false">IF(F4988="S",COUNTIF($F$3:$F4988,"S"),"")</f>
        <v/>
      </c>
      <c r="H4988" s="0" t="n">
        <f aca="false">A4988</f>
        <v>67</v>
      </c>
      <c r="I4988" s="0" t="n">
        <f aca="false">B4988</f>
        <v>36</v>
      </c>
    </row>
    <row r="4989" customFormat="false" ht="12.8" hidden="false" customHeight="false" outlineLevel="0" collapsed="false">
      <c r="A4989" s="0" t="n">
        <f aca="false">IF(B4988&lt;&gt;$D$1,A4988,A4988+1)</f>
        <v>67</v>
      </c>
      <c r="B4989" s="0" t="n">
        <f aca="false">IF(B4988&lt;&gt;$D$1,B4988+1,1)</f>
        <v>37</v>
      </c>
      <c r="C4989" s="0" t="str">
        <f aca="false">IFERROR(VLOOKUP(A4989,'Province Map'!$A$2:$BX$77,(MATCH(B4989,'Province Map'!$B$2:$BX$2,0)+1),0),"")</f>
        <v/>
      </c>
      <c r="D4989" s="0" t="str">
        <f aca="false">IF(C4989="T","T","")</f>
        <v/>
      </c>
      <c r="E4989" s="0" t="str">
        <f aca="false">IF(D4989="T",COUNTIF($D$3:$D4989,"T"),"")</f>
        <v/>
      </c>
      <c r="F4989" s="0" t="str">
        <f aca="false">IF(C4989="S","S","")</f>
        <v/>
      </c>
      <c r="G4989" s="0" t="str">
        <f aca="false">IF(F4989="S",COUNTIF($F$3:$F4989,"S"),"")</f>
        <v/>
      </c>
      <c r="H4989" s="0" t="n">
        <f aca="false">A4989</f>
        <v>67</v>
      </c>
      <c r="I4989" s="0" t="n">
        <f aca="false">B4989</f>
        <v>37</v>
      </c>
    </row>
    <row r="4990" customFormat="false" ht="12.8" hidden="false" customHeight="false" outlineLevel="0" collapsed="false">
      <c r="A4990" s="0" t="n">
        <f aca="false">IF(B4989&lt;&gt;$D$1,A4989,A4989+1)</f>
        <v>67</v>
      </c>
      <c r="B4990" s="0" t="n">
        <f aca="false">IF(B4989&lt;&gt;$D$1,B4989+1,1)</f>
        <v>38</v>
      </c>
      <c r="C4990" s="0" t="str">
        <f aca="false">IFERROR(VLOOKUP(A4990,'Province Map'!$A$2:$BX$77,(MATCH(B4990,'Province Map'!$B$2:$BX$2,0)+1),0),"")</f>
        <v/>
      </c>
      <c r="D4990" s="0" t="str">
        <f aca="false">IF(C4990="T","T","")</f>
        <v/>
      </c>
      <c r="E4990" s="0" t="str">
        <f aca="false">IF(D4990="T",COUNTIF($D$3:$D4990,"T"),"")</f>
        <v/>
      </c>
      <c r="F4990" s="0" t="str">
        <f aca="false">IF(C4990="S","S","")</f>
        <v/>
      </c>
      <c r="G4990" s="0" t="str">
        <f aca="false">IF(F4990="S",COUNTIF($F$3:$F4990,"S"),"")</f>
        <v/>
      </c>
      <c r="H4990" s="0" t="n">
        <f aca="false">A4990</f>
        <v>67</v>
      </c>
      <c r="I4990" s="0" t="n">
        <f aca="false">B4990</f>
        <v>38</v>
      </c>
    </row>
    <row r="4991" customFormat="false" ht="12.8" hidden="false" customHeight="false" outlineLevel="0" collapsed="false">
      <c r="A4991" s="0" t="n">
        <f aca="false">IF(B4990&lt;&gt;$D$1,A4990,A4990+1)</f>
        <v>67</v>
      </c>
      <c r="B4991" s="0" t="n">
        <f aca="false">IF(B4990&lt;&gt;$D$1,B4990+1,1)</f>
        <v>39</v>
      </c>
      <c r="C4991" s="0" t="str">
        <f aca="false">IFERROR(VLOOKUP(A4991,'Province Map'!$A$2:$BX$77,(MATCH(B4991,'Province Map'!$B$2:$BX$2,0)+1),0),"")</f>
        <v/>
      </c>
      <c r="D4991" s="0" t="str">
        <f aca="false">IF(C4991="T","T","")</f>
        <v/>
      </c>
      <c r="E4991" s="0" t="str">
        <f aca="false">IF(D4991="T",COUNTIF($D$3:$D4991,"T"),"")</f>
        <v/>
      </c>
      <c r="F4991" s="0" t="str">
        <f aca="false">IF(C4991="S","S","")</f>
        <v/>
      </c>
      <c r="G4991" s="0" t="str">
        <f aca="false">IF(F4991="S",COUNTIF($F$3:$F4991,"S"),"")</f>
        <v/>
      </c>
      <c r="H4991" s="0" t="n">
        <f aca="false">A4991</f>
        <v>67</v>
      </c>
      <c r="I4991" s="0" t="n">
        <f aca="false">B4991</f>
        <v>39</v>
      </c>
    </row>
    <row r="4992" customFormat="false" ht="12.8" hidden="false" customHeight="false" outlineLevel="0" collapsed="false">
      <c r="A4992" s="0" t="n">
        <f aca="false">IF(B4991&lt;&gt;$D$1,A4991,A4991+1)</f>
        <v>67</v>
      </c>
      <c r="B4992" s="0" t="n">
        <f aca="false">IF(B4991&lt;&gt;$D$1,B4991+1,1)</f>
        <v>40</v>
      </c>
      <c r="C4992" s="0" t="str">
        <f aca="false">IFERROR(VLOOKUP(A4992,'Province Map'!$A$2:$BX$77,(MATCH(B4992,'Province Map'!$B$2:$BX$2,0)+1),0),"")</f>
        <v/>
      </c>
      <c r="D4992" s="0" t="str">
        <f aca="false">IF(C4992="T","T","")</f>
        <v/>
      </c>
      <c r="E4992" s="0" t="str">
        <f aca="false">IF(D4992="T",COUNTIF($D$3:$D4992,"T"),"")</f>
        <v/>
      </c>
      <c r="F4992" s="0" t="str">
        <f aca="false">IF(C4992="S","S","")</f>
        <v/>
      </c>
      <c r="G4992" s="0" t="str">
        <f aca="false">IF(F4992="S",COUNTIF($F$3:$F4992,"S"),"")</f>
        <v/>
      </c>
      <c r="H4992" s="0" t="n">
        <f aca="false">A4992</f>
        <v>67</v>
      </c>
      <c r="I4992" s="0" t="n">
        <f aca="false">B4992</f>
        <v>40</v>
      </c>
    </row>
    <row r="4993" customFormat="false" ht="12.8" hidden="false" customHeight="false" outlineLevel="0" collapsed="false">
      <c r="A4993" s="0" t="n">
        <f aca="false">IF(B4992&lt;&gt;$D$1,A4992,A4992+1)</f>
        <v>67</v>
      </c>
      <c r="B4993" s="0" t="n">
        <f aca="false">IF(B4992&lt;&gt;$D$1,B4992+1,1)</f>
        <v>41</v>
      </c>
      <c r="C4993" s="0" t="str">
        <f aca="false">IFERROR(VLOOKUP(A4993,'Province Map'!$A$2:$BX$77,(MATCH(B4993,'Province Map'!$B$2:$BX$2,0)+1),0),"")</f>
        <v/>
      </c>
      <c r="D4993" s="0" t="str">
        <f aca="false">IF(C4993="T","T","")</f>
        <v/>
      </c>
      <c r="E4993" s="0" t="str">
        <f aca="false">IF(D4993="T",COUNTIF($D$3:$D4993,"T"),"")</f>
        <v/>
      </c>
      <c r="F4993" s="0" t="str">
        <f aca="false">IF(C4993="S","S","")</f>
        <v/>
      </c>
      <c r="G4993" s="0" t="str">
        <f aca="false">IF(F4993="S",COUNTIF($F$3:$F4993,"S"),"")</f>
        <v/>
      </c>
      <c r="H4993" s="0" t="n">
        <f aca="false">A4993</f>
        <v>67</v>
      </c>
      <c r="I4993" s="0" t="n">
        <f aca="false">B4993</f>
        <v>41</v>
      </c>
    </row>
    <row r="4994" customFormat="false" ht="12.8" hidden="false" customHeight="false" outlineLevel="0" collapsed="false">
      <c r="A4994" s="0" t="n">
        <f aca="false">IF(B4993&lt;&gt;$D$1,A4993,A4993+1)</f>
        <v>67</v>
      </c>
      <c r="B4994" s="0" t="n">
        <f aca="false">IF(B4993&lt;&gt;$D$1,B4993+1,1)</f>
        <v>42</v>
      </c>
      <c r="C4994" s="0" t="str">
        <f aca="false">IFERROR(VLOOKUP(A4994,'Province Map'!$A$2:$BX$77,(MATCH(B4994,'Province Map'!$B$2:$BX$2,0)+1),0),"")</f>
        <v/>
      </c>
      <c r="D4994" s="0" t="str">
        <f aca="false">IF(C4994="T","T","")</f>
        <v/>
      </c>
      <c r="E4994" s="0" t="str">
        <f aca="false">IF(D4994="T",COUNTIF($D$3:$D4994,"T"),"")</f>
        <v/>
      </c>
      <c r="F4994" s="0" t="str">
        <f aca="false">IF(C4994="S","S","")</f>
        <v/>
      </c>
      <c r="G4994" s="0" t="str">
        <f aca="false">IF(F4994="S",COUNTIF($F$3:$F4994,"S"),"")</f>
        <v/>
      </c>
      <c r="H4994" s="0" t="n">
        <f aca="false">A4994</f>
        <v>67</v>
      </c>
      <c r="I4994" s="0" t="n">
        <f aca="false">B4994</f>
        <v>42</v>
      </c>
    </row>
    <row r="4995" customFormat="false" ht="12.8" hidden="false" customHeight="false" outlineLevel="0" collapsed="false">
      <c r="A4995" s="0" t="n">
        <f aca="false">IF(B4994&lt;&gt;$D$1,A4994,A4994+1)</f>
        <v>67</v>
      </c>
      <c r="B4995" s="0" t="n">
        <f aca="false">IF(B4994&lt;&gt;$D$1,B4994+1,1)</f>
        <v>43</v>
      </c>
      <c r="C4995" s="0" t="str">
        <f aca="false">IFERROR(VLOOKUP(A4995,'Province Map'!$A$2:$BX$77,(MATCH(B4995,'Province Map'!$B$2:$BX$2,0)+1),0),"")</f>
        <v/>
      </c>
      <c r="D4995" s="0" t="str">
        <f aca="false">IF(C4995="T","T","")</f>
        <v/>
      </c>
      <c r="E4995" s="0" t="str">
        <f aca="false">IF(D4995="T",COUNTIF($D$3:$D4995,"T"),"")</f>
        <v/>
      </c>
      <c r="F4995" s="0" t="str">
        <f aca="false">IF(C4995="S","S","")</f>
        <v/>
      </c>
      <c r="G4995" s="0" t="str">
        <f aca="false">IF(F4995="S",COUNTIF($F$3:$F4995,"S"),"")</f>
        <v/>
      </c>
      <c r="H4995" s="0" t="n">
        <f aca="false">A4995</f>
        <v>67</v>
      </c>
      <c r="I4995" s="0" t="n">
        <f aca="false">B4995</f>
        <v>43</v>
      </c>
    </row>
    <row r="4996" customFormat="false" ht="12.8" hidden="false" customHeight="false" outlineLevel="0" collapsed="false">
      <c r="A4996" s="0" t="n">
        <f aca="false">IF(B4995&lt;&gt;$D$1,A4995,A4995+1)</f>
        <v>67</v>
      </c>
      <c r="B4996" s="0" t="n">
        <f aca="false">IF(B4995&lt;&gt;$D$1,B4995+1,1)</f>
        <v>44</v>
      </c>
      <c r="C4996" s="0" t="str">
        <f aca="false">IFERROR(VLOOKUP(A4996,'Province Map'!$A$2:$BX$77,(MATCH(B4996,'Province Map'!$B$2:$BX$2,0)+1),0),"")</f>
        <v/>
      </c>
      <c r="D4996" s="0" t="str">
        <f aca="false">IF(C4996="T","T","")</f>
        <v/>
      </c>
      <c r="E4996" s="0" t="str">
        <f aca="false">IF(D4996="T",COUNTIF($D$3:$D4996,"T"),"")</f>
        <v/>
      </c>
      <c r="F4996" s="0" t="str">
        <f aca="false">IF(C4996="S","S","")</f>
        <v/>
      </c>
      <c r="G4996" s="0" t="str">
        <f aca="false">IF(F4996="S",COUNTIF($F$3:$F4996,"S"),"")</f>
        <v/>
      </c>
      <c r="H4996" s="0" t="n">
        <f aca="false">A4996</f>
        <v>67</v>
      </c>
      <c r="I4996" s="0" t="n">
        <f aca="false">B4996</f>
        <v>44</v>
      </c>
    </row>
    <row r="4997" customFormat="false" ht="12.8" hidden="false" customHeight="false" outlineLevel="0" collapsed="false">
      <c r="A4997" s="0" t="n">
        <f aca="false">IF(B4996&lt;&gt;$D$1,A4996,A4996+1)</f>
        <v>67</v>
      </c>
      <c r="B4997" s="0" t="n">
        <f aca="false">IF(B4996&lt;&gt;$D$1,B4996+1,1)</f>
        <v>45</v>
      </c>
      <c r="C4997" s="0" t="str">
        <f aca="false">IFERROR(VLOOKUP(A4997,'Province Map'!$A$2:$BX$77,(MATCH(B4997,'Province Map'!$B$2:$BX$2,0)+1),0),"")</f>
        <v/>
      </c>
      <c r="D4997" s="0" t="str">
        <f aca="false">IF(C4997="T","T","")</f>
        <v/>
      </c>
      <c r="E4997" s="0" t="str">
        <f aca="false">IF(D4997="T",COUNTIF($D$3:$D4997,"T"),"")</f>
        <v/>
      </c>
      <c r="F4997" s="0" t="str">
        <f aca="false">IF(C4997="S","S","")</f>
        <v/>
      </c>
      <c r="G4997" s="0" t="str">
        <f aca="false">IF(F4997="S",COUNTIF($F$3:$F4997,"S"),"")</f>
        <v/>
      </c>
      <c r="H4997" s="0" t="n">
        <f aca="false">A4997</f>
        <v>67</v>
      </c>
      <c r="I4997" s="0" t="n">
        <f aca="false">B4997</f>
        <v>45</v>
      </c>
    </row>
    <row r="4998" customFormat="false" ht="12.8" hidden="false" customHeight="false" outlineLevel="0" collapsed="false">
      <c r="A4998" s="0" t="n">
        <f aca="false">IF(B4997&lt;&gt;$D$1,A4997,A4997+1)</f>
        <v>67</v>
      </c>
      <c r="B4998" s="0" t="n">
        <f aca="false">IF(B4997&lt;&gt;$D$1,B4997+1,1)</f>
        <v>46</v>
      </c>
      <c r="C4998" s="0" t="str">
        <f aca="false">IFERROR(VLOOKUP(A4998,'Province Map'!$A$2:$BX$77,(MATCH(B4998,'Province Map'!$B$2:$BX$2,0)+1),0),"")</f>
        <v/>
      </c>
      <c r="D4998" s="0" t="str">
        <f aca="false">IF(C4998="T","T","")</f>
        <v/>
      </c>
      <c r="E4998" s="0" t="str">
        <f aca="false">IF(D4998="T",COUNTIF($D$3:$D4998,"T"),"")</f>
        <v/>
      </c>
      <c r="F4998" s="0" t="str">
        <f aca="false">IF(C4998="S","S","")</f>
        <v/>
      </c>
      <c r="G4998" s="0" t="str">
        <f aca="false">IF(F4998="S",COUNTIF($F$3:$F4998,"S"),"")</f>
        <v/>
      </c>
      <c r="H4998" s="0" t="n">
        <f aca="false">A4998</f>
        <v>67</v>
      </c>
      <c r="I4998" s="0" t="n">
        <f aca="false">B4998</f>
        <v>46</v>
      </c>
    </row>
    <row r="4999" customFormat="false" ht="12.8" hidden="false" customHeight="false" outlineLevel="0" collapsed="false">
      <c r="A4999" s="0" t="n">
        <f aca="false">IF(B4998&lt;&gt;$D$1,A4998,A4998+1)</f>
        <v>67</v>
      </c>
      <c r="B4999" s="0" t="n">
        <f aca="false">IF(B4998&lt;&gt;$D$1,B4998+1,1)</f>
        <v>47</v>
      </c>
      <c r="C4999" s="0" t="str">
        <f aca="false">IFERROR(VLOOKUP(A4999,'Province Map'!$A$2:$BX$77,(MATCH(B4999,'Province Map'!$B$2:$BX$2,0)+1),0),"")</f>
        <v/>
      </c>
      <c r="D4999" s="0" t="str">
        <f aca="false">IF(C4999="T","T","")</f>
        <v/>
      </c>
      <c r="E4999" s="0" t="str">
        <f aca="false">IF(D4999="T",COUNTIF($D$3:$D4999,"T"),"")</f>
        <v/>
      </c>
      <c r="F4999" s="0" t="str">
        <f aca="false">IF(C4999="S","S","")</f>
        <v/>
      </c>
      <c r="G4999" s="0" t="str">
        <f aca="false">IF(F4999="S",COUNTIF($F$3:$F4999,"S"),"")</f>
        <v/>
      </c>
      <c r="H4999" s="0" t="n">
        <f aca="false">A4999</f>
        <v>67</v>
      </c>
      <c r="I4999" s="0" t="n">
        <f aca="false">B4999</f>
        <v>47</v>
      </c>
    </row>
    <row r="5000" customFormat="false" ht="12.8" hidden="false" customHeight="false" outlineLevel="0" collapsed="false">
      <c r="A5000" s="0" t="n">
        <f aca="false">IF(B4999&lt;&gt;$D$1,A4999,A4999+1)</f>
        <v>67</v>
      </c>
      <c r="B5000" s="0" t="n">
        <f aca="false">IF(B4999&lt;&gt;$D$1,B4999+1,1)</f>
        <v>48</v>
      </c>
      <c r="C5000" s="0" t="str">
        <f aca="false">IFERROR(VLOOKUP(A5000,'Province Map'!$A$2:$BX$77,(MATCH(B5000,'Province Map'!$B$2:$BX$2,0)+1),0),"")</f>
        <v/>
      </c>
      <c r="D5000" s="0" t="str">
        <f aca="false">IF(C5000="T","T","")</f>
        <v/>
      </c>
      <c r="E5000" s="0" t="str">
        <f aca="false">IF(D5000="T",COUNTIF($D$3:$D5000,"T"),"")</f>
        <v/>
      </c>
      <c r="F5000" s="0" t="str">
        <f aca="false">IF(C5000="S","S","")</f>
        <v/>
      </c>
      <c r="G5000" s="0" t="str">
        <f aca="false">IF(F5000="S",COUNTIF($F$3:$F5000,"S"),"")</f>
        <v/>
      </c>
      <c r="H5000" s="0" t="n">
        <f aca="false">A5000</f>
        <v>67</v>
      </c>
      <c r="I5000" s="0" t="n">
        <f aca="false">B5000</f>
        <v>48</v>
      </c>
    </row>
    <row r="5001" customFormat="false" ht="12.8" hidden="false" customHeight="false" outlineLevel="0" collapsed="false">
      <c r="A5001" s="0" t="n">
        <f aca="false">IF(B5000&lt;&gt;$D$1,A5000,A5000+1)</f>
        <v>67</v>
      </c>
      <c r="B5001" s="0" t="n">
        <f aca="false">IF(B5000&lt;&gt;$D$1,B5000+1,1)</f>
        <v>49</v>
      </c>
      <c r="C5001" s="0" t="str">
        <f aca="false">IFERROR(VLOOKUP(A5001,'Province Map'!$A$2:$BX$77,(MATCH(B5001,'Province Map'!$B$2:$BX$2,0)+1),0),"")</f>
        <v/>
      </c>
      <c r="D5001" s="0" t="str">
        <f aca="false">IF(C5001="T","T","")</f>
        <v/>
      </c>
      <c r="E5001" s="0" t="str">
        <f aca="false">IF(D5001="T",COUNTIF($D$3:$D5001,"T"),"")</f>
        <v/>
      </c>
      <c r="F5001" s="0" t="str">
        <f aca="false">IF(C5001="S","S","")</f>
        <v/>
      </c>
      <c r="G5001" s="0" t="str">
        <f aca="false">IF(F5001="S",COUNTIF($F$3:$F5001,"S"),"")</f>
        <v/>
      </c>
      <c r="H5001" s="0" t="n">
        <f aca="false">A5001</f>
        <v>67</v>
      </c>
      <c r="I5001" s="0" t="n">
        <f aca="false">B5001</f>
        <v>49</v>
      </c>
    </row>
    <row r="5002" customFormat="false" ht="12.8" hidden="false" customHeight="false" outlineLevel="0" collapsed="false">
      <c r="A5002" s="0" t="n">
        <f aca="false">IF(B5001&lt;&gt;$D$1,A5001,A5001+1)</f>
        <v>67</v>
      </c>
      <c r="B5002" s="0" t="n">
        <f aca="false">IF(B5001&lt;&gt;$D$1,B5001+1,1)</f>
        <v>50</v>
      </c>
      <c r="C5002" s="0" t="str">
        <f aca="false">IFERROR(VLOOKUP(A5002,'Province Map'!$A$2:$BX$77,(MATCH(B5002,'Province Map'!$B$2:$BX$2,0)+1),0),"")</f>
        <v/>
      </c>
      <c r="D5002" s="0" t="str">
        <f aca="false">IF(C5002="T","T","")</f>
        <v/>
      </c>
      <c r="E5002" s="0" t="str">
        <f aca="false">IF(D5002="T",COUNTIF($D$3:$D5002,"T"),"")</f>
        <v/>
      </c>
      <c r="F5002" s="0" t="str">
        <f aca="false">IF(C5002="S","S","")</f>
        <v/>
      </c>
      <c r="G5002" s="0" t="str">
        <f aca="false">IF(F5002="S",COUNTIF($F$3:$F5002,"S"),"")</f>
        <v/>
      </c>
      <c r="H5002" s="0" t="n">
        <f aca="false">A5002</f>
        <v>67</v>
      </c>
      <c r="I5002" s="0" t="n">
        <f aca="false">B5002</f>
        <v>50</v>
      </c>
    </row>
    <row r="5003" customFormat="false" ht="12.8" hidden="false" customHeight="false" outlineLevel="0" collapsed="false">
      <c r="A5003" s="0" t="n">
        <f aca="false">IF(B5002&lt;&gt;$D$1,A5002,A5002+1)</f>
        <v>67</v>
      </c>
      <c r="B5003" s="0" t="n">
        <f aca="false">IF(B5002&lt;&gt;$D$1,B5002+1,1)</f>
        <v>51</v>
      </c>
      <c r="C5003" s="0" t="str">
        <f aca="false">IFERROR(VLOOKUP(A5003,'Province Map'!$A$2:$BX$77,(MATCH(B5003,'Province Map'!$B$2:$BX$2,0)+1),0),"")</f>
        <v/>
      </c>
      <c r="D5003" s="0" t="str">
        <f aca="false">IF(C5003="T","T","")</f>
        <v/>
      </c>
      <c r="E5003" s="0" t="str">
        <f aca="false">IF(D5003="T",COUNTIF($D$3:$D5003,"T"),"")</f>
        <v/>
      </c>
      <c r="F5003" s="0" t="str">
        <f aca="false">IF(C5003="S","S","")</f>
        <v/>
      </c>
      <c r="G5003" s="0" t="str">
        <f aca="false">IF(F5003="S",COUNTIF($F$3:$F5003,"S"),"")</f>
        <v/>
      </c>
      <c r="H5003" s="0" t="n">
        <f aca="false">A5003</f>
        <v>67</v>
      </c>
      <c r="I5003" s="0" t="n">
        <f aca="false">B5003</f>
        <v>51</v>
      </c>
    </row>
    <row r="5004" customFormat="false" ht="12.8" hidden="false" customHeight="false" outlineLevel="0" collapsed="false">
      <c r="A5004" s="0" t="n">
        <f aca="false">IF(B5003&lt;&gt;$D$1,A5003,A5003+1)</f>
        <v>67</v>
      </c>
      <c r="B5004" s="0" t="n">
        <f aca="false">IF(B5003&lt;&gt;$D$1,B5003+1,1)</f>
        <v>52</v>
      </c>
      <c r="C5004" s="0" t="str">
        <f aca="false">IFERROR(VLOOKUP(A5004,'Province Map'!$A$2:$BX$77,(MATCH(B5004,'Province Map'!$B$2:$BX$2,0)+1),0),"")</f>
        <v/>
      </c>
      <c r="D5004" s="0" t="str">
        <f aca="false">IF(C5004="T","T","")</f>
        <v/>
      </c>
      <c r="E5004" s="0" t="str">
        <f aca="false">IF(D5004="T",COUNTIF($D$3:$D5004,"T"),"")</f>
        <v/>
      </c>
      <c r="F5004" s="0" t="str">
        <f aca="false">IF(C5004="S","S","")</f>
        <v/>
      </c>
      <c r="G5004" s="0" t="str">
        <f aca="false">IF(F5004="S",COUNTIF($F$3:$F5004,"S"),"")</f>
        <v/>
      </c>
      <c r="H5004" s="0" t="n">
        <f aca="false">A5004</f>
        <v>67</v>
      </c>
      <c r="I5004" s="0" t="n">
        <f aca="false">B5004</f>
        <v>52</v>
      </c>
    </row>
    <row r="5005" customFormat="false" ht="12.8" hidden="false" customHeight="false" outlineLevel="0" collapsed="false">
      <c r="A5005" s="0" t="n">
        <f aca="false">IF(B5004&lt;&gt;$D$1,A5004,A5004+1)</f>
        <v>67</v>
      </c>
      <c r="B5005" s="0" t="n">
        <f aca="false">IF(B5004&lt;&gt;$D$1,B5004+1,1)</f>
        <v>53</v>
      </c>
      <c r="C5005" s="0" t="str">
        <f aca="false">IFERROR(VLOOKUP(A5005,'Province Map'!$A$2:$BX$77,(MATCH(B5005,'Province Map'!$B$2:$BX$2,0)+1),0),"")</f>
        <v/>
      </c>
      <c r="D5005" s="0" t="str">
        <f aca="false">IF(C5005="T","T","")</f>
        <v/>
      </c>
      <c r="E5005" s="0" t="str">
        <f aca="false">IF(D5005="T",COUNTIF($D$3:$D5005,"T"),"")</f>
        <v/>
      </c>
      <c r="F5005" s="0" t="str">
        <f aca="false">IF(C5005="S","S","")</f>
        <v/>
      </c>
      <c r="G5005" s="0" t="str">
        <f aca="false">IF(F5005="S",COUNTIF($F$3:$F5005,"S"),"")</f>
        <v/>
      </c>
      <c r="H5005" s="0" t="n">
        <f aca="false">A5005</f>
        <v>67</v>
      </c>
      <c r="I5005" s="0" t="n">
        <f aca="false">B5005</f>
        <v>53</v>
      </c>
    </row>
    <row r="5006" customFormat="false" ht="12.8" hidden="false" customHeight="false" outlineLevel="0" collapsed="false">
      <c r="A5006" s="0" t="n">
        <f aca="false">IF(B5005&lt;&gt;$D$1,A5005,A5005+1)</f>
        <v>67</v>
      </c>
      <c r="B5006" s="0" t="n">
        <f aca="false">IF(B5005&lt;&gt;$D$1,B5005+1,1)</f>
        <v>54</v>
      </c>
      <c r="C5006" s="0" t="str">
        <f aca="false">IFERROR(VLOOKUP(A5006,'Province Map'!$A$2:$BX$77,(MATCH(B5006,'Province Map'!$B$2:$BX$2,0)+1),0),"")</f>
        <v/>
      </c>
      <c r="D5006" s="0" t="str">
        <f aca="false">IF(C5006="T","T","")</f>
        <v/>
      </c>
      <c r="E5006" s="0" t="str">
        <f aca="false">IF(D5006="T",COUNTIF($D$3:$D5006,"T"),"")</f>
        <v/>
      </c>
      <c r="F5006" s="0" t="str">
        <f aca="false">IF(C5006="S","S","")</f>
        <v/>
      </c>
      <c r="G5006" s="0" t="str">
        <f aca="false">IF(F5006="S",COUNTIF($F$3:$F5006,"S"),"")</f>
        <v/>
      </c>
      <c r="H5006" s="0" t="n">
        <f aca="false">A5006</f>
        <v>67</v>
      </c>
      <c r="I5006" s="0" t="n">
        <f aca="false">B5006</f>
        <v>54</v>
      </c>
    </row>
    <row r="5007" customFormat="false" ht="12.8" hidden="false" customHeight="false" outlineLevel="0" collapsed="false">
      <c r="A5007" s="0" t="n">
        <f aca="false">IF(B5006&lt;&gt;$D$1,A5006,A5006+1)</f>
        <v>67</v>
      </c>
      <c r="B5007" s="0" t="n">
        <f aca="false">IF(B5006&lt;&gt;$D$1,B5006+1,1)</f>
        <v>55</v>
      </c>
      <c r="C5007" s="0" t="str">
        <f aca="false">IFERROR(VLOOKUP(A5007,'Province Map'!$A$2:$BX$77,(MATCH(B5007,'Province Map'!$B$2:$BX$2,0)+1),0),"")</f>
        <v/>
      </c>
      <c r="D5007" s="0" t="str">
        <f aca="false">IF(C5007="T","T","")</f>
        <v/>
      </c>
      <c r="E5007" s="0" t="str">
        <f aca="false">IF(D5007="T",COUNTIF($D$3:$D5007,"T"),"")</f>
        <v/>
      </c>
      <c r="F5007" s="0" t="str">
        <f aca="false">IF(C5007="S","S","")</f>
        <v/>
      </c>
      <c r="G5007" s="0" t="str">
        <f aca="false">IF(F5007="S",COUNTIF($F$3:$F5007,"S"),"")</f>
        <v/>
      </c>
      <c r="H5007" s="0" t="n">
        <f aca="false">A5007</f>
        <v>67</v>
      </c>
      <c r="I5007" s="0" t="n">
        <f aca="false">B5007</f>
        <v>55</v>
      </c>
    </row>
    <row r="5008" customFormat="false" ht="12.8" hidden="false" customHeight="false" outlineLevel="0" collapsed="false">
      <c r="A5008" s="0" t="n">
        <f aca="false">IF(B5007&lt;&gt;$D$1,A5007,A5007+1)</f>
        <v>67</v>
      </c>
      <c r="B5008" s="0" t="n">
        <f aca="false">IF(B5007&lt;&gt;$D$1,B5007+1,1)</f>
        <v>56</v>
      </c>
      <c r="C5008" s="0" t="str">
        <f aca="false">IFERROR(VLOOKUP(A5008,'Province Map'!$A$2:$BX$77,(MATCH(B5008,'Province Map'!$B$2:$BX$2,0)+1),0),"")</f>
        <v/>
      </c>
      <c r="D5008" s="0" t="str">
        <f aca="false">IF(C5008="T","T","")</f>
        <v/>
      </c>
      <c r="E5008" s="0" t="str">
        <f aca="false">IF(D5008="T",COUNTIF($D$3:$D5008,"T"),"")</f>
        <v/>
      </c>
      <c r="F5008" s="0" t="str">
        <f aca="false">IF(C5008="S","S","")</f>
        <v/>
      </c>
      <c r="G5008" s="0" t="str">
        <f aca="false">IF(F5008="S",COUNTIF($F$3:$F5008,"S"),"")</f>
        <v/>
      </c>
      <c r="H5008" s="0" t="n">
        <f aca="false">A5008</f>
        <v>67</v>
      </c>
      <c r="I5008" s="0" t="n">
        <f aca="false">B5008</f>
        <v>56</v>
      </c>
    </row>
    <row r="5009" customFormat="false" ht="12.8" hidden="false" customHeight="false" outlineLevel="0" collapsed="false">
      <c r="A5009" s="0" t="n">
        <f aca="false">IF(B5008&lt;&gt;$D$1,A5008,A5008+1)</f>
        <v>67</v>
      </c>
      <c r="B5009" s="0" t="n">
        <f aca="false">IF(B5008&lt;&gt;$D$1,B5008+1,1)</f>
        <v>57</v>
      </c>
      <c r="C5009" s="0" t="str">
        <f aca="false">IFERROR(VLOOKUP(A5009,'Province Map'!$A$2:$BX$77,(MATCH(B5009,'Province Map'!$B$2:$BX$2,0)+1),0),"")</f>
        <v/>
      </c>
      <c r="D5009" s="0" t="str">
        <f aca="false">IF(C5009="T","T","")</f>
        <v/>
      </c>
      <c r="E5009" s="0" t="str">
        <f aca="false">IF(D5009="T",COUNTIF($D$3:$D5009,"T"),"")</f>
        <v/>
      </c>
      <c r="F5009" s="0" t="str">
        <f aca="false">IF(C5009="S","S","")</f>
        <v/>
      </c>
      <c r="G5009" s="0" t="str">
        <f aca="false">IF(F5009="S",COUNTIF($F$3:$F5009,"S"),"")</f>
        <v/>
      </c>
      <c r="H5009" s="0" t="n">
        <f aca="false">A5009</f>
        <v>67</v>
      </c>
      <c r="I5009" s="0" t="n">
        <f aca="false">B5009</f>
        <v>57</v>
      </c>
    </row>
    <row r="5010" customFormat="false" ht="12.8" hidden="false" customHeight="false" outlineLevel="0" collapsed="false">
      <c r="A5010" s="0" t="n">
        <f aca="false">IF(B5009&lt;&gt;$D$1,A5009,A5009+1)</f>
        <v>67</v>
      </c>
      <c r="B5010" s="0" t="n">
        <f aca="false">IF(B5009&lt;&gt;$D$1,B5009+1,1)</f>
        <v>58</v>
      </c>
      <c r="C5010" s="0" t="str">
        <f aca="false">IFERROR(VLOOKUP(A5010,'Province Map'!$A$2:$BX$77,(MATCH(B5010,'Province Map'!$B$2:$BX$2,0)+1),0),"")</f>
        <v/>
      </c>
      <c r="D5010" s="0" t="str">
        <f aca="false">IF(C5010="T","T","")</f>
        <v/>
      </c>
      <c r="E5010" s="0" t="str">
        <f aca="false">IF(D5010="T",COUNTIF($D$3:$D5010,"T"),"")</f>
        <v/>
      </c>
      <c r="F5010" s="0" t="str">
        <f aca="false">IF(C5010="S","S","")</f>
        <v/>
      </c>
      <c r="G5010" s="0" t="str">
        <f aca="false">IF(F5010="S",COUNTIF($F$3:$F5010,"S"),"")</f>
        <v/>
      </c>
      <c r="H5010" s="0" t="n">
        <f aca="false">A5010</f>
        <v>67</v>
      </c>
      <c r="I5010" s="0" t="n">
        <f aca="false">B5010</f>
        <v>58</v>
      </c>
    </row>
    <row r="5011" customFormat="false" ht="12.8" hidden="false" customHeight="false" outlineLevel="0" collapsed="false">
      <c r="A5011" s="0" t="n">
        <f aca="false">IF(B5010&lt;&gt;$D$1,A5010,A5010+1)</f>
        <v>67</v>
      </c>
      <c r="B5011" s="0" t="n">
        <f aca="false">IF(B5010&lt;&gt;$D$1,B5010+1,1)</f>
        <v>59</v>
      </c>
      <c r="C5011" s="0" t="str">
        <f aca="false">IFERROR(VLOOKUP(A5011,'Province Map'!$A$2:$BX$77,(MATCH(B5011,'Province Map'!$B$2:$BX$2,0)+1),0),"")</f>
        <v/>
      </c>
      <c r="D5011" s="0" t="str">
        <f aca="false">IF(C5011="T","T","")</f>
        <v/>
      </c>
      <c r="E5011" s="0" t="str">
        <f aca="false">IF(D5011="T",COUNTIF($D$3:$D5011,"T"),"")</f>
        <v/>
      </c>
      <c r="F5011" s="0" t="str">
        <f aca="false">IF(C5011="S","S","")</f>
        <v/>
      </c>
      <c r="G5011" s="0" t="str">
        <f aca="false">IF(F5011="S",COUNTIF($F$3:$F5011,"S"),"")</f>
        <v/>
      </c>
      <c r="H5011" s="0" t="n">
        <f aca="false">A5011</f>
        <v>67</v>
      </c>
      <c r="I5011" s="0" t="n">
        <f aca="false">B5011</f>
        <v>59</v>
      </c>
    </row>
    <row r="5012" customFormat="false" ht="12.8" hidden="false" customHeight="false" outlineLevel="0" collapsed="false">
      <c r="A5012" s="0" t="n">
        <f aca="false">IF(B5011&lt;&gt;$D$1,A5011,A5011+1)</f>
        <v>67</v>
      </c>
      <c r="B5012" s="0" t="n">
        <f aca="false">IF(B5011&lt;&gt;$D$1,B5011+1,1)</f>
        <v>60</v>
      </c>
      <c r="C5012" s="0" t="str">
        <f aca="false">IFERROR(VLOOKUP(A5012,'Province Map'!$A$2:$BX$77,(MATCH(B5012,'Province Map'!$B$2:$BX$2,0)+1),0),"")</f>
        <v/>
      </c>
      <c r="D5012" s="0" t="str">
        <f aca="false">IF(C5012="T","T","")</f>
        <v/>
      </c>
      <c r="E5012" s="0" t="str">
        <f aca="false">IF(D5012="T",COUNTIF($D$3:$D5012,"T"),"")</f>
        <v/>
      </c>
      <c r="F5012" s="0" t="str">
        <f aca="false">IF(C5012="S","S","")</f>
        <v/>
      </c>
      <c r="G5012" s="0" t="str">
        <f aca="false">IF(F5012="S",COUNTIF($F$3:$F5012,"S"),"")</f>
        <v/>
      </c>
      <c r="H5012" s="0" t="n">
        <f aca="false">A5012</f>
        <v>67</v>
      </c>
      <c r="I5012" s="0" t="n">
        <f aca="false">B5012</f>
        <v>60</v>
      </c>
    </row>
    <row r="5013" customFormat="false" ht="12.8" hidden="false" customHeight="false" outlineLevel="0" collapsed="false">
      <c r="A5013" s="0" t="n">
        <f aca="false">IF(B5012&lt;&gt;$D$1,A5012,A5012+1)</f>
        <v>67</v>
      </c>
      <c r="B5013" s="0" t="n">
        <f aca="false">IF(B5012&lt;&gt;$D$1,B5012+1,1)</f>
        <v>61</v>
      </c>
      <c r="C5013" s="0" t="str">
        <f aca="false">IFERROR(VLOOKUP(A5013,'Province Map'!$A$2:$BX$77,(MATCH(B5013,'Province Map'!$B$2:$BX$2,0)+1),0),"")</f>
        <v/>
      </c>
      <c r="D5013" s="0" t="str">
        <f aca="false">IF(C5013="T","T","")</f>
        <v/>
      </c>
      <c r="E5013" s="0" t="str">
        <f aca="false">IF(D5013="T",COUNTIF($D$3:$D5013,"T"),"")</f>
        <v/>
      </c>
      <c r="F5013" s="0" t="str">
        <f aca="false">IF(C5013="S","S","")</f>
        <v/>
      </c>
      <c r="G5013" s="0" t="str">
        <f aca="false">IF(F5013="S",COUNTIF($F$3:$F5013,"S"),"")</f>
        <v/>
      </c>
      <c r="H5013" s="0" t="n">
        <f aca="false">A5013</f>
        <v>67</v>
      </c>
      <c r="I5013" s="0" t="n">
        <f aca="false">B5013</f>
        <v>61</v>
      </c>
    </row>
    <row r="5014" customFormat="false" ht="12.8" hidden="false" customHeight="false" outlineLevel="0" collapsed="false">
      <c r="A5014" s="0" t="n">
        <f aca="false">IF(B5013&lt;&gt;$D$1,A5013,A5013+1)</f>
        <v>67</v>
      </c>
      <c r="B5014" s="0" t="n">
        <f aca="false">IF(B5013&lt;&gt;$D$1,B5013+1,1)</f>
        <v>62</v>
      </c>
      <c r="C5014" s="0" t="str">
        <f aca="false">IFERROR(VLOOKUP(A5014,'Province Map'!$A$2:$BX$77,(MATCH(B5014,'Province Map'!$B$2:$BX$2,0)+1),0),"")</f>
        <v/>
      </c>
      <c r="D5014" s="0" t="str">
        <f aca="false">IF(C5014="T","T","")</f>
        <v/>
      </c>
      <c r="E5014" s="0" t="str">
        <f aca="false">IF(D5014="T",COUNTIF($D$3:$D5014,"T"),"")</f>
        <v/>
      </c>
      <c r="F5014" s="0" t="str">
        <f aca="false">IF(C5014="S","S","")</f>
        <v/>
      </c>
      <c r="G5014" s="0" t="str">
        <f aca="false">IF(F5014="S",COUNTIF($F$3:$F5014,"S"),"")</f>
        <v/>
      </c>
      <c r="H5014" s="0" t="n">
        <f aca="false">A5014</f>
        <v>67</v>
      </c>
      <c r="I5014" s="0" t="n">
        <f aca="false">B5014</f>
        <v>62</v>
      </c>
    </row>
    <row r="5015" customFormat="false" ht="12.8" hidden="false" customHeight="false" outlineLevel="0" collapsed="false">
      <c r="A5015" s="0" t="n">
        <f aca="false">IF(B5014&lt;&gt;$D$1,A5014,A5014+1)</f>
        <v>67</v>
      </c>
      <c r="B5015" s="0" t="n">
        <f aca="false">IF(B5014&lt;&gt;$D$1,B5014+1,1)</f>
        <v>63</v>
      </c>
      <c r="C5015" s="0" t="str">
        <f aca="false">IFERROR(VLOOKUP(A5015,'Province Map'!$A$2:$BX$77,(MATCH(B5015,'Province Map'!$B$2:$BX$2,0)+1),0),"")</f>
        <v/>
      </c>
      <c r="D5015" s="0" t="str">
        <f aca="false">IF(C5015="T","T","")</f>
        <v/>
      </c>
      <c r="E5015" s="0" t="str">
        <f aca="false">IF(D5015="T",COUNTIF($D$3:$D5015,"T"),"")</f>
        <v/>
      </c>
      <c r="F5015" s="0" t="str">
        <f aca="false">IF(C5015="S","S","")</f>
        <v/>
      </c>
      <c r="G5015" s="0" t="str">
        <f aca="false">IF(F5015="S",COUNTIF($F$3:$F5015,"S"),"")</f>
        <v/>
      </c>
      <c r="H5015" s="0" t="n">
        <f aca="false">A5015</f>
        <v>67</v>
      </c>
      <c r="I5015" s="0" t="n">
        <f aca="false">B5015</f>
        <v>63</v>
      </c>
    </row>
    <row r="5016" customFormat="false" ht="12.8" hidden="false" customHeight="false" outlineLevel="0" collapsed="false">
      <c r="A5016" s="0" t="n">
        <f aca="false">IF(B5015&lt;&gt;$D$1,A5015,A5015+1)</f>
        <v>67</v>
      </c>
      <c r="B5016" s="0" t="n">
        <f aca="false">IF(B5015&lt;&gt;$D$1,B5015+1,1)</f>
        <v>64</v>
      </c>
      <c r="C5016" s="0" t="str">
        <f aca="false">IFERROR(VLOOKUP(A5016,'Province Map'!$A$2:$BX$77,(MATCH(B5016,'Province Map'!$B$2:$BX$2,0)+1),0),"")</f>
        <v/>
      </c>
      <c r="D5016" s="0" t="str">
        <f aca="false">IF(C5016="T","T","")</f>
        <v/>
      </c>
      <c r="E5016" s="0" t="str">
        <f aca="false">IF(D5016="T",COUNTIF($D$3:$D5016,"T"),"")</f>
        <v/>
      </c>
      <c r="F5016" s="0" t="str">
        <f aca="false">IF(C5016="S","S","")</f>
        <v/>
      </c>
      <c r="G5016" s="0" t="str">
        <f aca="false">IF(F5016="S",COUNTIF($F$3:$F5016,"S"),"")</f>
        <v/>
      </c>
      <c r="H5016" s="0" t="n">
        <f aca="false">A5016</f>
        <v>67</v>
      </c>
      <c r="I5016" s="0" t="n">
        <f aca="false">B5016</f>
        <v>64</v>
      </c>
    </row>
    <row r="5017" customFormat="false" ht="12.8" hidden="false" customHeight="false" outlineLevel="0" collapsed="false">
      <c r="A5017" s="0" t="n">
        <f aca="false">IF(B5016&lt;&gt;$D$1,A5016,A5016+1)</f>
        <v>67</v>
      </c>
      <c r="B5017" s="0" t="n">
        <f aca="false">IF(B5016&lt;&gt;$D$1,B5016+1,1)</f>
        <v>65</v>
      </c>
      <c r="C5017" s="0" t="str">
        <f aca="false">IFERROR(VLOOKUP(A5017,'Province Map'!$A$2:$BX$77,(MATCH(B5017,'Province Map'!$B$2:$BX$2,0)+1),0),"")</f>
        <v/>
      </c>
      <c r="D5017" s="0" t="str">
        <f aca="false">IF(C5017="T","T","")</f>
        <v/>
      </c>
      <c r="E5017" s="0" t="str">
        <f aca="false">IF(D5017="T",COUNTIF($D$3:$D5017,"T"),"")</f>
        <v/>
      </c>
      <c r="F5017" s="0" t="str">
        <f aca="false">IF(C5017="S","S","")</f>
        <v/>
      </c>
      <c r="G5017" s="0" t="str">
        <f aca="false">IF(F5017="S",COUNTIF($F$3:$F5017,"S"),"")</f>
        <v/>
      </c>
      <c r="H5017" s="0" t="n">
        <f aca="false">A5017</f>
        <v>67</v>
      </c>
      <c r="I5017" s="0" t="n">
        <f aca="false">B5017</f>
        <v>65</v>
      </c>
    </row>
    <row r="5018" customFormat="false" ht="12.8" hidden="false" customHeight="false" outlineLevel="0" collapsed="false">
      <c r="A5018" s="0" t="n">
        <f aca="false">IF(B5017&lt;&gt;$D$1,A5017,A5017+1)</f>
        <v>67</v>
      </c>
      <c r="B5018" s="0" t="n">
        <f aca="false">IF(B5017&lt;&gt;$D$1,B5017+1,1)</f>
        <v>66</v>
      </c>
      <c r="C5018" s="0" t="str">
        <f aca="false">IFERROR(VLOOKUP(A5018,'Province Map'!$A$2:$BX$77,(MATCH(B5018,'Province Map'!$B$2:$BX$2,0)+1),0),"")</f>
        <v/>
      </c>
      <c r="D5018" s="0" t="str">
        <f aca="false">IF(C5018="T","T","")</f>
        <v/>
      </c>
      <c r="E5018" s="0" t="str">
        <f aca="false">IF(D5018="T",COUNTIF($D$3:$D5018,"T"),"")</f>
        <v/>
      </c>
      <c r="F5018" s="0" t="str">
        <f aca="false">IF(C5018="S","S","")</f>
        <v/>
      </c>
      <c r="G5018" s="0" t="str">
        <f aca="false">IF(F5018="S",COUNTIF($F$3:$F5018,"S"),"")</f>
        <v/>
      </c>
      <c r="H5018" s="0" t="n">
        <f aca="false">A5018</f>
        <v>67</v>
      </c>
      <c r="I5018" s="0" t="n">
        <f aca="false">B5018</f>
        <v>66</v>
      </c>
    </row>
    <row r="5019" customFormat="false" ht="12.8" hidden="false" customHeight="false" outlineLevel="0" collapsed="false">
      <c r="A5019" s="0" t="n">
        <f aca="false">IF(B5018&lt;&gt;$D$1,A5018,A5018+1)</f>
        <v>67</v>
      </c>
      <c r="B5019" s="0" t="n">
        <f aca="false">IF(B5018&lt;&gt;$D$1,B5018+1,1)</f>
        <v>67</v>
      </c>
      <c r="C5019" s="0" t="str">
        <f aca="false">IFERROR(VLOOKUP(A5019,'Province Map'!$A$2:$BX$77,(MATCH(B5019,'Province Map'!$B$2:$BX$2,0)+1),0),"")</f>
        <v/>
      </c>
      <c r="D5019" s="0" t="str">
        <f aca="false">IF(C5019="T","T","")</f>
        <v/>
      </c>
      <c r="E5019" s="0" t="str">
        <f aca="false">IF(D5019="T",COUNTIF($D$3:$D5019,"T"),"")</f>
        <v/>
      </c>
      <c r="F5019" s="0" t="str">
        <f aca="false">IF(C5019="S","S","")</f>
        <v/>
      </c>
      <c r="G5019" s="0" t="str">
        <f aca="false">IF(F5019="S",COUNTIF($F$3:$F5019,"S"),"")</f>
        <v/>
      </c>
      <c r="H5019" s="0" t="n">
        <f aca="false">A5019</f>
        <v>67</v>
      </c>
      <c r="I5019" s="0" t="n">
        <f aca="false">B5019</f>
        <v>67</v>
      </c>
    </row>
    <row r="5020" customFormat="false" ht="12.8" hidden="false" customHeight="false" outlineLevel="0" collapsed="false">
      <c r="A5020" s="0" t="n">
        <f aca="false">IF(B5019&lt;&gt;$D$1,A5019,A5019+1)</f>
        <v>67</v>
      </c>
      <c r="B5020" s="0" t="n">
        <f aca="false">IF(B5019&lt;&gt;$D$1,B5019+1,1)</f>
        <v>68</v>
      </c>
      <c r="C5020" s="0" t="str">
        <f aca="false">IFERROR(VLOOKUP(A5020,'Province Map'!$A$2:$BX$77,(MATCH(B5020,'Province Map'!$B$2:$BX$2,0)+1),0),"")</f>
        <v/>
      </c>
      <c r="D5020" s="0" t="str">
        <f aca="false">IF(C5020="T","T","")</f>
        <v/>
      </c>
      <c r="E5020" s="0" t="str">
        <f aca="false">IF(D5020="T",COUNTIF($D$3:$D5020,"T"),"")</f>
        <v/>
      </c>
      <c r="F5020" s="0" t="str">
        <f aca="false">IF(C5020="S","S","")</f>
        <v/>
      </c>
      <c r="G5020" s="0" t="str">
        <f aca="false">IF(F5020="S",COUNTIF($F$3:$F5020,"S"),"")</f>
        <v/>
      </c>
      <c r="H5020" s="0" t="n">
        <f aca="false">A5020</f>
        <v>67</v>
      </c>
      <c r="I5020" s="0" t="n">
        <f aca="false">B5020</f>
        <v>68</v>
      </c>
    </row>
    <row r="5021" customFormat="false" ht="12.8" hidden="false" customHeight="false" outlineLevel="0" collapsed="false">
      <c r="A5021" s="0" t="n">
        <f aca="false">IF(B5020&lt;&gt;$D$1,A5020,A5020+1)</f>
        <v>67</v>
      </c>
      <c r="B5021" s="0" t="n">
        <f aca="false">IF(B5020&lt;&gt;$D$1,B5020+1,1)</f>
        <v>69</v>
      </c>
      <c r="C5021" s="0" t="str">
        <f aca="false">IFERROR(VLOOKUP(A5021,'Province Map'!$A$2:$BX$77,(MATCH(B5021,'Province Map'!$B$2:$BX$2,0)+1),0),"")</f>
        <v/>
      </c>
      <c r="D5021" s="0" t="str">
        <f aca="false">IF(C5021="T","T","")</f>
        <v/>
      </c>
      <c r="E5021" s="0" t="str">
        <f aca="false">IF(D5021="T",COUNTIF($D$3:$D5021,"T"),"")</f>
        <v/>
      </c>
      <c r="F5021" s="0" t="str">
        <f aca="false">IF(C5021="S","S","")</f>
        <v/>
      </c>
      <c r="G5021" s="0" t="str">
        <f aca="false">IF(F5021="S",COUNTIF($F$3:$F5021,"S"),"")</f>
        <v/>
      </c>
      <c r="H5021" s="0" t="n">
        <f aca="false">A5021</f>
        <v>67</v>
      </c>
      <c r="I5021" s="0" t="n">
        <f aca="false">B5021</f>
        <v>69</v>
      </c>
    </row>
    <row r="5022" customFormat="false" ht="12.8" hidden="false" customHeight="false" outlineLevel="0" collapsed="false">
      <c r="A5022" s="0" t="n">
        <f aca="false">IF(B5021&lt;&gt;$D$1,A5021,A5021+1)</f>
        <v>67</v>
      </c>
      <c r="B5022" s="0" t="n">
        <f aca="false">IF(B5021&lt;&gt;$D$1,B5021+1,1)</f>
        <v>70</v>
      </c>
      <c r="C5022" s="0" t="str">
        <f aca="false">IFERROR(VLOOKUP(A5022,'Province Map'!$A$2:$BX$77,(MATCH(B5022,'Province Map'!$B$2:$BX$2,0)+1),0),"")</f>
        <v/>
      </c>
      <c r="D5022" s="0" t="str">
        <f aca="false">IF(C5022="T","T","")</f>
        <v/>
      </c>
      <c r="E5022" s="0" t="str">
        <f aca="false">IF(D5022="T",COUNTIF($D$3:$D5022,"T"),"")</f>
        <v/>
      </c>
      <c r="F5022" s="0" t="str">
        <f aca="false">IF(C5022="S","S","")</f>
        <v/>
      </c>
      <c r="G5022" s="0" t="str">
        <f aca="false">IF(F5022="S",COUNTIF($F$3:$F5022,"S"),"")</f>
        <v/>
      </c>
      <c r="H5022" s="0" t="n">
        <f aca="false">A5022</f>
        <v>67</v>
      </c>
      <c r="I5022" s="0" t="n">
        <f aca="false">B5022</f>
        <v>70</v>
      </c>
    </row>
    <row r="5023" customFormat="false" ht="12.8" hidden="false" customHeight="false" outlineLevel="0" collapsed="false">
      <c r="A5023" s="0" t="n">
        <f aca="false">IF(B5022&lt;&gt;$D$1,A5022,A5022+1)</f>
        <v>67</v>
      </c>
      <c r="B5023" s="0" t="n">
        <f aca="false">IF(B5022&lt;&gt;$D$1,B5022+1,1)</f>
        <v>71</v>
      </c>
      <c r="C5023" s="0" t="str">
        <f aca="false">IFERROR(VLOOKUP(A5023,'Province Map'!$A$2:$BX$77,(MATCH(B5023,'Province Map'!$B$2:$BX$2,0)+1),0),"")</f>
        <v/>
      </c>
      <c r="D5023" s="0" t="str">
        <f aca="false">IF(C5023="T","T","")</f>
        <v/>
      </c>
      <c r="E5023" s="0" t="str">
        <f aca="false">IF(D5023="T",COUNTIF($D$3:$D5023,"T"),"")</f>
        <v/>
      </c>
      <c r="F5023" s="0" t="str">
        <f aca="false">IF(C5023="S","S","")</f>
        <v/>
      </c>
      <c r="G5023" s="0" t="str">
        <f aca="false">IF(F5023="S",COUNTIF($F$3:$F5023,"S"),"")</f>
        <v/>
      </c>
      <c r="H5023" s="0" t="n">
        <f aca="false">A5023</f>
        <v>67</v>
      </c>
      <c r="I5023" s="0" t="n">
        <f aca="false">B5023</f>
        <v>71</v>
      </c>
    </row>
    <row r="5024" customFormat="false" ht="12.8" hidden="false" customHeight="false" outlineLevel="0" collapsed="false">
      <c r="A5024" s="0" t="n">
        <f aca="false">IF(B5023&lt;&gt;$D$1,A5023,A5023+1)</f>
        <v>67</v>
      </c>
      <c r="B5024" s="0" t="n">
        <f aca="false">IF(B5023&lt;&gt;$D$1,B5023+1,1)</f>
        <v>72</v>
      </c>
      <c r="C5024" s="0" t="str">
        <f aca="false">IFERROR(VLOOKUP(A5024,'Province Map'!$A$2:$BX$77,(MATCH(B5024,'Province Map'!$B$2:$BX$2,0)+1),0),"")</f>
        <v/>
      </c>
      <c r="D5024" s="0" t="str">
        <f aca="false">IF(C5024="T","T","")</f>
        <v/>
      </c>
      <c r="E5024" s="0" t="str">
        <f aca="false">IF(D5024="T",COUNTIF($D$3:$D5024,"T"),"")</f>
        <v/>
      </c>
      <c r="F5024" s="0" t="str">
        <f aca="false">IF(C5024="S","S","")</f>
        <v/>
      </c>
      <c r="G5024" s="0" t="str">
        <f aca="false">IF(F5024="S",COUNTIF($F$3:$F5024,"S"),"")</f>
        <v/>
      </c>
      <c r="H5024" s="0" t="n">
        <f aca="false">A5024</f>
        <v>67</v>
      </c>
      <c r="I5024" s="0" t="n">
        <f aca="false">B5024</f>
        <v>72</v>
      </c>
    </row>
    <row r="5025" customFormat="false" ht="12.8" hidden="false" customHeight="false" outlineLevel="0" collapsed="false">
      <c r="A5025" s="0" t="n">
        <f aca="false">IF(B5024&lt;&gt;$D$1,A5024,A5024+1)</f>
        <v>67</v>
      </c>
      <c r="B5025" s="0" t="n">
        <f aca="false">IF(B5024&lt;&gt;$D$1,B5024+1,1)</f>
        <v>73</v>
      </c>
      <c r="C5025" s="0" t="str">
        <f aca="false">IFERROR(VLOOKUP(A5025,'Province Map'!$A$2:$BX$77,(MATCH(B5025,'Province Map'!$B$2:$BX$2,0)+1),0),"")</f>
        <v/>
      </c>
      <c r="D5025" s="0" t="str">
        <f aca="false">IF(C5025="T","T","")</f>
        <v/>
      </c>
      <c r="E5025" s="0" t="str">
        <f aca="false">IF(D5025="T",COUNTIF($D$3:$D5025,"T"),"")</f>
        <v/>
      </c>
      <c r="F5025" s="0" t="str">
        <f aca="false">IF(C5025="S","S","")</f>
        <v/>
      </c>
      <c r="G5025" s="0" t="str">
        <f aca="false">IF(F5025="S",COUNTIF($F$3:$F5025,"S"),"")</f>
        <v/>
      </c>
      <c r="H5025" s="0" t="n">
        <f aca="false">A5025</f>
        <v>67</v>
      </c>
      <c r="I5025" s="0" t="n">
        <f aca="false">B5025</f>
        <v>73</v>
      </c>
    </row>
    <row r="5026" customFormat="false" ht="12.8" hidden="false" customHeight="false" outlineLevel="0" collapsed="false">
      <c r="A5026" s="0" t="n">
        <f aca="false">IF(B5025&lt;&gt;$D$1,A5025,A5025+1)</f>
        <v>67</v>
      </c>
      <c r="B5026" s="0" t="n">
        <f aca="false">IF(B5025&lt;&gt;$D$1,B5025+1,1)</f>
        <v>74</v>
      </c>
      <c r="C5026" s="0" t="str">
        <f aca="false">IFERROR(VLOOKUP(A5026,'Province Map'!$A$2:$BX$77,(MATCH(B5026,'Province Map'!$B$2:$BX$2,0)+1),0),"")</f>
        <v/>
      </c>
      <c r="D5026" s="0" t="str">
        <f aca="false">IF(C5026="T","T","")</f>
        <v/>
      </c>
      <c r="E5026" s="0" t="str">
        <f aca="false">IF(D5026="T",COUNTIF($D$3:$D5026,"T"),"")</f>
        <v/>
      </c>
      <c r="F5026" s="0" t="str">
        <f aca="false">IF(C5026="S","S","")</f>
        <v/>
      </c>
      <c r="G5026" s="0" t="str">
        <f aca="false">IF(F5026="S",COUNTIF($F$3:$F5026,"S"),"")</f>
        <v/>
      </c>
      <c r="H5026" s="0" t="n">
        <f aca="false">A5026</f>
        <v>67</v>
      </c>
      <c r="I5026" s="0" t="n">
        <f aca="false">B5026</f>
        <v>74</v>
      </c>
    </row>
    <row r="5027" customFormat="false" ht="12.8" hidden="false" customHeight="false" outlineLevel="0" collapsed="false">
      <c r="A5027" s="0" t="n">
        <f aca="false">IF(B5026&lt;&gt;$D$1,A5026,A5026+1)</f>
        <v>67</v>
      </c>
      <c r="B5027" s="0" t="n">
        <f aca="false">IF(B5026&lt;&gt;$D$1,B5026+1,1)</f>
        <v>75</v>
      </c>
      <c r="C5027" s="0" t="str">
        <f aca="false">IFERROR(VLOOKUP(A5027,'Province Map'!$A$2:$BX$77,(MATCH(B5027,'Province Map'!$B$2:$BX$2,0)+1),0),"")</f>
        <v/>
      </c>
      <c r="D5027" s="0" t="str">
        <f aca="false">IF(C5027="T","T","")</f>
        <v/>
      </c>
      <c r="E5027" s="0" t="str">
        <f aca="false">IF(D5027="T",COUNTIF($D$3:$D5027,"T"),"")</f>
        <v/>
      </c>
      <c r="F5027" s="0" t="str">
        <f aca="false">IF(C5027="S","S","")</f>
        <v/>
      </c>
      <c r="G5027" s="0" t="str">
        <f aca="false">IF(F5027="S",COUNTIF($F$3:$F5027,"S"),"")</f>
        <v/>
      </c>
      <c r="H5027" s="0" t="n">
        <f aca="false">A5027</f>
        <v>67</v>
      </c>
      <c r="I5027" s="0" t="n">
        <f aca="false">B5027</f>
        <v>75</v>
      </c>
    </row>
    <row r="5028" customFormat="false" ht="12.8" hidden="false" customHeight="false" outlineLevel="0" collapsed="false">
      <c r="A5028" s="0" t="n">
        <f aca="false">IF(B5027&lt;&gt;$D$1,A5027,A5027+1)</f>
        <v>68</v>
      </c>
      <c r="B5028" s="0" t="n">
        <f aca="false">IF(B5027&lt;&gt;$D$1,B5027+1,1)</f>
        <v>1</v>
      </c>
      <c r="C5028" s="0" t="str">
        <f aca="false">IFERROR(VLOOKUP(A5028,'Province Map'!$A$2:$BX$77,(MATCH(B5028,'Province Map'!$B$2:$BX$2,0)+1),0),"")</f>
        <v/>
      </c>
      <c r="D5028" s="0" t="str">
        <f aca="false">IF(C5028="T","T","")</f>
        <v/>
      </c>
      <c r="E5028" s="0" t="str">
        <f aca="false">IF(D5028="T",COUNTIF($D$3:$D5028,"T"),"")</f>
        <v/>
      </c>
      <c r="F5028" s="0" t="str">
        <f aca="false">IF(C5028="S","S","")</f>
        <v/>
      </c>
      <c r="G5028" s="0" t="str">
        <f aca="false">IF(F5028="S",COUNTIF($F$3:$F5028,"S"),"")</f>
        <v/>
      </c>
      <c r="H5028" s="0" t="n">
        <f aca="false">A5028</f>
        <v>68</v>
      </c>
      <c r="I5028" s="0" t="n">
        <f aca="false">B5028</f>
        <v>1</v>
      </c>
    </row>
    <row r="5029" customFormat="false" ht="12.8" hidden="false" customHeight="false" outlineLevel="0" collapsed="false">
      <c r="A5029" s="0" t="n">
        <f aca="false">IF(B5028&lt;&gt;$D$1,A5028,A5028+1)</f>
        <v>68</v>
      </c>
      <c r="B5029" s="0" t="n">
        <f aca="false">IF(B5028&lt;&gt;$D$1,B5028+1,1)</f>
        <v>2</v>
      </c>
      <c r="C5029" s="0" t="str">
        <f aca="false">IFERROR(VLOOKUP(A5029,'Province Map'!$A$2:$BX$77,(MATCH(B5029,'Province Map'!$B$2:$BX$2,0)+1),0),"")</f>
        <v/>
      </c>
      <c r="D5029" s="0" t="str">
        <f aca="false">IF(C5029="T","T","")</f>
        <v/>
      </c>
      <c r="E5029" s="0" t="str">
        <f aca="false">IF(D5029="T",COUNTIF($D$3:$D5029,"T"),"")</f>
        <v/>
      </c>
      <c r="F5029" s="0" t="str">
        <f aca="false">IF(C5029="S","S","")</f>
        <v/>
      </c>
      <c r="G5029" s="0" t="str">
        <f aca="false">IF(F5029="S",COUNTIF($F$3:$F5029,"S"),"")</f>
        <v/>
      </c>
      <c r="H5029" s="0" t="n">
        <f aca="false">A5029</f>
        <v>68</v>
      </c>
      <c r="I5029" s="0" t="n">
        <f aca="false">B5029</f>
        <v>2</v>
      </c>
    </row>
    <row r="5030" customFormat="false" ht="12.8" hidden="false" customHeight="false" outlineLevel="0" collapsed="false">
      <c r="A5030" s="0" t="n">
        <f aca="false">IF(B5029&lt;&gt;$D$1,A5029,A5029+1)</f>
        <v>68</v>
      </c>
      <c r="B5030" s="0" t="n">
        <f aca="false">IF(B5029&lt;&gt;$D$1,B5029+1,1)</f>
        <v>3</v>
      </c>
      <c r="C5030" s="0" t="str">
        <f aca="false">IFERROR(VLOOKUP(A5030,'Province Map'!$A$2:$BX$77,(MATCH(B5030,'Province Map'!$B$2:$BX$2,0)+1),0),"")</f>
        <v/>
      </c>
      <c r="D5030" s="0" t="str">
        <f aca="false">IF(C5030="T","T","")</f>
        <v/>
      </c>
      <c r="E5030" s="0" t="str">
        <f aca="false">IF(D5030="T",COUNTIF($D$3:$D5030,"T"),"")</f>
        <v/>
      </c>
      <c r="F5030" s="0" t="str">
        <f aca="false">IF(C5030="S","S","")</f>
        <v/>
      </c>
      <c r="G5030" s="0" t="str">
        <f aca="false">IF(F5030="S",COUNTIF($F$3:$F5030,"S"),"")</f>
        <v/>
      </c>
      <c r="H5030" s="0" t="n">
        <f aca="false">A5030</f>
        <v>68</v>
      </c>
      <c r="I5030" s="0" t="n">
        <f aca="false">B5030</f>
        <v>3</v>
      </c>
    </row>
    <row r="5031" customFormat="false" ht="12.8" hidden="false" customHeight="false" outlineLevel="0" collapsed="false">
      <c r="A5031" s="0" t="n">
        <f aca="false">IF(B5030&lt;&gt;$D$1,A5030,A5030+1)</f>
        <v>68</v>
      </c>
      <c r="B5031" s="0" t="n">
        <f aca="false">IF(B5030&lt;&gt;$D$1,B5030+1,1)</f>
        <v>4</v>
      </c>
      <c r="C5031" s="0" t="str">
        <f aca="false">IFERROR(VLOOKUP(A5031,'Province Map'!$A$2:$BX$77,(MATCH(B5031,'Province Map'!$B$2:$BX$2,0)+1),0),"")</f>
        <v/>
      </c>
      <c r="D5031" s="0" t="str">
        <f aca="false">IF(C5031="T","T","")</f>
        <v/>
      </c>
      <c r="E5031" s="0" t="str">
        <f aca="false">IF(D5031="T",COUNTIF($D$3:$D5031,"T"),"")</f>
        <v/>
      </c>
      <c r="F5031" s="0" t="str">
        <f aca="false">IF(C5031="S","S","")</f>
        <v/>
      </c>
      <c r="G5031" s="0" t="str">
        <f aca="false">IF(F5031="S",COUNTIF($F$3:$F5031,"S"),"")</f>
        <v/>
      </c>
      <c r="H5031" s="0" t="n">
        <f aca="false">A5031</f>
        <v>68</v>
      </c>
      <c r="I5031" s="0" t="n">
        <f aca="false">B5031</f>
        <v>4</v>
      </c>
    </row>
    <row r="5032" customFormat="false" ht="12.8" hidden="false" customHeight="false" outlineLevel="0" collapsed="false">
      <c r="A5032" s="0" t="n">
        <f aca="false">IF(B5031&lt;&gt;$D$1,A5031,A5031+1)</f>
        <v>68</v>
      </c>
      <c r="B5032" s="0" t="n">
        <f aca="false">IF(B5031&lt;&gt;$D$1,B5031+1,1)</f>
        <v>5</v>
      </c>
      <c r="C5032" s="0" t="str">
        <f aca="false">IFERROR(VLOOKUP(A5032,'Province Map'!$A$2:$BX$77,(MATCH(B5032,'Province Map'!$B$2:$BX$2,0)+1),0),"")</f>
        <v/>
      </c>
      <c r="D5032" s="0" t="str">
        <f aca="false">IF(C5032="T","T","")</f>
        <v/>
      </c>
      <c r="E5032" s="0" t="str">
        <f aca="false">IF(D5032="T",COUNTIF($D$3:$D5032,"T"),"")</f>
        <v/>
      </c>
      <c r="F5032" s="0" t="str">
        <f aca="false">IF(C5032="S","S","")</f>
        <v/>
      </c>
      <c r="G5032" s="0" t="str">
        <f aca="false">IF(F5032="S",COUNTIF($F$3:$F5032,"S"),"")</f>
        <v/>
      </c>
      <c r="H5032" s="0" t="n">
        <f aca="false">A5032</f>
        <v>68</v>
      </c>
      <c r="I5032" s="0" t="n">
        <f aca="false">B5032</f>
        <v>5</v>
      </c>
    </row>
    <row r="5033" customFormat="false" ht="12.8" hidden="false" customHeight="false" outlineLevel="0" collapsed="false">
      <c r="A5033" s="0" t="n">
        <f aca="false">IF(B5032&lt;&gt;$D$1,A5032,A5032+1)</f>
        <v>68</v>
      </c>
      <c r="B5033" s="0" t="n">
        <f aca="false">IF(B5032&lt;&gt;$D$1,B5032+1,1)</f>
        <v>6</v>
      </c>
      <c r="C5033" s="0" t="str">
        <f aca="false">IFERROR(VLOOKUP(A5033,'Province Map'!$A$2:$BX$77,(MATCH(B5033,'Province Map'!$B$2:$BX$2,0)+1),0),"")</f>
        <v/>
      </c>
      <c r="D5033" s="0" t="str">
        <f aca="false">IF(C5033="T","T","")</f>
        <v/>
      </c>
      <c r="E5033" s="0" t="str">
        <f aca="false">IF(D5033="T",COUNTIF($D$3:$D5033,"T"),"")</f>
        <v/>
      </c>
      <c r="F5033" s="0" t="str">
        <f aca="false">IF(C5033="S","S","")</f>
        <v/>
      </c>
      <c r="G5033" s="0" t="str">
        <f aca="false">IF(F5033="S",COUNTIF($F$3:$F5033,"S"),"")</f>
        <v/>
      </c>
      <c r="H5033" s="0" t="n">
        <f aca="false">A5033</f>
        <v>68</v>
      </c>
      <c r="I5033" s="0" t="n">
        <f aca="false">B5033</f>
        <v>6</v>
      </c>
    </row>
    <row r="5034" customFormat="false" ht="12.8" hidden="false" customHeight="false" outlineLevel="0" collapsed="false">
      <c r="A5034" s="0" t="n">
        <f aca="false">IF(B5033&lt;&gt;$D$1,A5033,A5033+1)</f>
        <v>68</v>
      </c>
      <c r="B5034" s="0" t="n">
        <f aca="false">IF(B5033&lt;&gt;$D$1,B5033+1,1)</f>
        <v>7</v>
      </c>
      <c r="C5034" s="0" t="str">
        <f aca="false">IFERROR(VLOOKUP(A5034,'Province Map'!$A$2:$BX$77,(MATCH(B5034,'Province Map'!$B$2:$BX$2,0)+1),0),"")</f>
        <v/>
      </c>
      <c r="D5034" s="0" t="str">
        <f aca="false">IF(C5034="T","T","")</f>
        <v/>
      </c>
      <c r="E5034" s="0" t="str">
        <f aca="false">IF(D5034="T",COUNTIF($D$3:$D5034,"T"),"")</f>
        <v/>
      </c>
      <c r="F5034" s="0" t="str">
        <f aca="false">IF(C5034="S","S","")</f>
        <v/>
      </c>
      <c r="G5034" s="0" t="str">
        <f aca="false">IF(F5034="S",COUNTIF($F$3:$F5034,"S"),"")</f>
        <v/>
      </c>
      <c r="H5034" s="0" t="n">
        <f aca="false">A5034</f>
        <v>68</v>
      </c>
      <c r="I5034" s="0" t="n">
        <f aca="false">B5034</f>
        <v>7</v>
      </c>
    </row>
    <row r="5035" customFormat="false" ht="12.8" hidden="false" customHeight="false" outlineLevel="0" collapsed="false">
      <c r="A5035" s="0" t="n">
        <f aca="false">IF(B5034&lt;&gt;$D$1,A5034,A5034+1)</f>
        <v>68</v>
      </c>
      <c r="B5035" s="0" t="n">
        <f aca="false">IF(B5034&lt;&gt;$D$1,B5034+1,1)</f>
        <v>8</v>
      </c>
      <c r="C5035" s="0" t="str">
        <f aca="false">IFERROR(VLOOKUP(A5035,'Province Map'!$A$2:$BX$77,(MATCH(B5035,'Province Map'!$B$2:$BX$2,0)+1),0),"")</f>
        <v/>
      </c>
      <c r="D5035" s="0" t="str">
        <f aca="false">IF(C5035="T","T","")</f>
        <v/>
      </c>
      <c r="E5035" s="0" t="str">
        <f aca="false">IF(D5035="T",COUNTIF($D$3:$D5035,"T"),"")</f>
        <v/>
      </c>
      <c r="F5035" s="0" t="str">
        <f aca="false">IF(C5035="S","S","")</f>
        <v/>
      </c>
      <c r="G5035" s="0" t="str">
        <f aca="false">IF(F5035="S",COUNTIF($F$3:$F5035,"S"),"")</f>
        <v/>
      </c>
      <c r="H5035" s="0" t="n">
        <f aca="false">A5035</f>
        <v>68</v>
      </c>
      <c r="I5035" s="0" t="n">
        <f aca="false">B5035</f>
        <v>8</v>
      </c>
    </row>
    <row r="5036" customFormat="false" ht="12.8" hidden="false" customHeight="false" outlineLevel="0" collapsed="false">
      <c r="A5036" s="0" t="n">
        <f aca="false">IF(B5035&lt;&gt;$D$1,A5035,A5035+1)</f>
        <v>68</v>
      </c>
      <c r="B5036" s="0" t="n">
        <f aca="false">IF(B5035&lt;&gt;$D$1,B5035+1,1)</f>
        <v>9</v>
      </c>
      <c r="C5036" s="0" t="str">
        <f aca="false">IFERROR(VLOOKUP(A5036,'Province Map'!$A$2:$BX$77,(MATCH(B5036,'Province Map'!$B$2:$BX$2,0)+1),0),"")</f>
        <v/>
      </c>
      <c r="D5036" s="0" t="str">
        <f aca="false">IF(C5036="T","T","")</f>
        <v/>
      </c>
      <c r="E5036" s="0" t="str">
        <f aca="false">IF(D5036="T",COUNTIF($D$3:$D5036,"T"),"")</f>
        <v/>
      </c>
      <c r="F5036" s="0" t="str">
        <f aca="false">IF(C5036="S","S","")</f>
        <v/>
      </c>
      <c r="G5036" s="0" t="str">
        <f aca="false">IF(F5036="S",COUNTIF($F$3:$F5036,"S"),"")</f>
        <v/>
      </c>
      <c r="H5036" s="0" t="n">
        <f aca="false">A5036</f>
        <v>68</v>
      </c>
      <c r="I5036" s="0" t="n">
        <f aca="false">B5036</f>
        <v>9</v>
      </c>
    </row>
    <row r="5037" customFormat="false" ht="12.8" hidden="false" customHeight="false" outlineLevel="0" collapsed="false">
      <c r="A5037" s="0" t="n">
        <f aca="false">IF(B5036&lt;&gt;$D$1,A5036,A5036+1)</f>
        <v>68</v>
      </c>
      <c r="B5037" s="0" t="n">
        <f aca="false">IF(B5036&lt;&gt;$D$1,B5036+1,1)</f>
        <v>10</v>
      </c>
      <c r="C5037" s="0" t="str">
        <f aca="false">IFERROR(VLOOKUP(A5037,'Province Map'!$A$2:$BX$77,(MATCH(B5037,'Province Map'!$B$2:$BX$2,0)+1),0),"")</f>
        <v/>
      </c>
      <c r="D5037" s="0" t="str">
        <f aca="false">IF(C5037="T","T","")</f>
        <v/>
      </c>
      <c r="E5037" s="0" t="str">
        <f aca="false">IF(D5037="T",COUNTIF($D$3:$D5037,"T"),"")</f>
        <v/>
      </c>
      <c r="F5037" s="0" t="str">
        <f aca="false">IF(C5037="S","S","")</f>
        <v/>
      </c>
      <c r="G5037" s="0" t="str">
        <f aca="false">IF(F5037="S",COUNTIF($F$3:$F5037,"S"),"")</f>
        <v/>
      </c>
      <c r="H5037" s="0" t="n">
        <f aca="false">A5037</f>
        <v>68</v>
      </c>
      <c r="I5037" s="0" t="n">
        <f aca="false">B5037</f>
        <v>10</v>
      </c>
    </row>
    <row r="5038" customFormat="false" ht="12.8" hidden="false" customHeight="false" outlineLevel="0" collapsed="false">
      <c r="A5038" s="0" t="n">
        <f aca="false">IF(B5037&lt;&gt;$D$1,A5037,A5037+1)</f>
        <v>68</v>
      </c>
      <c r="B5038" s="0" t="n">
        <f aca="false">IF(B5037&lt;&gt;$D$1,B5037+1,1)</f>
        <v>11</v>
      </c>
      <c r="C5038" s="0" t="str">
        <f aca="false">IFERROR(VLOOKUP(A5038,'Province Map'!$A$2:$BX$77,(MATCH(B5038,'Province Map'!$B$2:$BX$2,0)+1),0),"")</f>
        <v/>
      </c>
      <c r="D5038" s="0" t="str">
        <f aca="false">IF(C5038="T","T","")</f>
        <v/>
      </c>
      <c r="E5038" s="0" t="str">
        <f aca="false">IF(D5038="T",COUNTIF($D$3:$D5038,"T"),"")</f>
        <v/>
      </c>
      <c r="F5038" s="0" t="str">
        <f aca="false">IF(C5038="S","S","")</f>
        <v/>
      </c>
      <c r="G5038" s="0" t="str">
        <f aca="false">IF(F5038="S",COUNTIF($F$3:$F5038,"S"),"")</f>
        <v/>
      </c>
      <c r="H5038" s="0" t="n">
        <f aca="false">A5038</f>
        <v>68</v>
      </c>
      <c r="I5038" s="0" t="n">
        <f aca="false">B5038</f>
        <v>11</v>
      </c>
    </row>
    <row r="5039" customFormat="false" ht="12.8" hidden="false" customHeight="false" outlineLevel="0" collapsed="false">
      <c r="A5039" s="0" t="n">
        <f aca="false">IF(B5038&lt;&gt;$D$1,A5038,A5038+1)</f>
        <v>68</v>
      </c>
      <c r="B5039" s="0" t="n">
        <f aca="false">IF(B5038&lt;&gt;$D$1,B5038+1,1)</f>
        <v>12</v>
      </c>
      <c r="C5039" s="0" t="str">
        <f aca="false">IFERROR(VLOOKUP(A5039,'Province Map'!$A$2:$BX$77,(MATCH(B5039,'Province Map'!$B$2:$BX$2,0)+1),0),"")</f>
        <v/>
      </c>
      <c r="D5039" s="0" t="str">
        <f aca="false">IF(C5039="T","T","")</f>
        <v/>
      </c>
      <c r="E5039" s="0" t="str">
        <f aca="false">IF(D5039="T",COUNTIF($D$3:$D5039,"T"),"")</f>
        <v/>
      </c>
      <c r="F5039" s="0" t="str">
        <f aca="false">IF(C5039="S","S","")</f>
        <v/>
      </c>
      <c r="G5039" s="0" t="str">
        <f aca="false">IF(F5039="S",COUNTIF($F$3:$F5039,"S"),"")</f>
        <v/>
      </c>
      <c r="H5039" s="0" t="n">
        <f aca="false">A5039</f>
        <v>68</v>
      </c>
      <c r="I5039" s="0" t="n">
        <f aca="false">B5039</f>
        <v>12</v>
      </c>
    </row>
    <row r="5040" customFormat="false" ht="12.8" hidden="false" customHeight="false" outlineLevel="0" collapsed="false">
      <c r="A5040" s="0" t="n">
        <f aca="false">IF(B5039&lt;&gt;$D$1,A5039,A5039+1)</f>
        <v>68</v>
      </c>
      <c r="B5040" s="0" t="n">
        <f aca="false">IF(B5039&lt;&gt;$D$1,B5039+1,1)</f>
        <v>13</v>
      </c>
      <c r="C5040" s="0" t="str">
        <f aca="false">IFERROR(VLOOKUP(A5040,'Province Map'!$A$2:$BX$77,(MATCH(B5040,'Province Map'!$B$2:$BX$2,0)+1),0),"")</f>
        <v/>
      </c>
      <c r="D5040" s="0" t="str">
        <f aca="false">IF(C5040="T","T","")</f>
        <v/>
      </c>
      <c r="E5040" s="0" t="str">
        <f aca="false">IF(D5040="T",COUNTIF($D$3:$D5040,"T"),"")</f>
        <v/>
      </c>
      <c r="F5040" s="0" t="str">
        <f aca="false">IF(C5040="S","S","")</f>
        <v/>
      </c>
      <c r="G5040" s="0" t="str">
        <f aca="false">IF(F5040="S",COUNTIF($F$3:$F5040,"S"),"")</f>
        <v/>
      </c>
      <c r="H5040" s="0" t="n">
        <f aca="false">A5040</f>
        <v>68</v>
      </c>
      <c r="I5040" s="0" t="n">
        <f aca="false">B5040</f>
        <v>13</v>
      </c>
    </row>
    <row r="5041" customFormat="false" ht="12.8" hidden="false" customHeight="false" outlineLevel="0" collapsed="false">
      <c r="A5041" s="0" t="n">
        <f aca="false">IF(B5040&lt;&gt;$D$1,A5040,A5040+1)</f>
        <v>68</v>
      </c>
      <c r="B5041" s="0" t="n">
        <f aca="false">IF(B5040&lt;&gt;$D$1,B5040+1,1)</f>
        <v>14</v>
      </c>
      <c r="C5041" s="0" t="str">
        <f aca="false">IFERROR(VLOOKUP(A5041,'Province Map'!$A$2:$BX$77,(MATCH(B5041,'Province Map'!$B$2:$BX$2,0)+1),0),"")</f>
        <v/>
      </c>
      <c r="D5041" s="0" t="str">
        <f aca="false">IF(C5041="T","T","")</f>
        <v/>
      </c>
      <c r="E5041" s="0" t="str">
        <f aca="false">IF(D5041="T",COUNTIF($D$3:$D5041,"T"),"")</f>
        <v/>
      </c>
      <c r="F5041" s="0" t="str">
        <f aca="false">IF(C5041="S","S","")</f>
        <v/>
      </c>
      <c r="G5041" s="0" t="str">
        <f aca="false">IF(F5041="S",COUNTIF($F$3:$F5041,"S"),"")</f>
        <v/>
      </c>
      <c r="H5041" s="0" t="n">
        <f aca="false">A5041</f>
        <v>68</v>
      </c>
      <c r="I5041" s="0" t="n">
        <f aca="false">B5041</f>
        <v>14</v>
      </c>
    </row>
    <row r="5042" customFormat="false" ht="12.8" hidden="false" customHeight="false" outlineLevel="0" collapsed="false">
      <c r="A5042" s="0" t="n">
        <f aca="false">IF(B5041&lt;&gt;$D$1,A5041,A5041+1)</f>
        <v>68</v>
      </c>
      <c r="B5042" s="0" t="n">
        <f aca="false">IF(B5041&lt;&gt;$D$1,B5041+1,1)</f>
        <v>15</v>
      </c>
      <c r="C5042" s="0" t="str">
        <f aca="false">IFERROR(VLOOKUP(A5042,'Province Map'!$A$2:$BX$77,(MATCH(B5042,'Province Map'!$B$2:$BX$2,0)+1),0),"")</f>
        <v/>
      </c>
      <c r="D5042" s="0" t="str">
        <f aca="false">IF(C5042="T","T","")</f>
        <v/>
      </c>
      <c r="E5042" s="0" t="str">
        <f aca="false">IF(D5042="T",COUNTIF($D$3:$D5042,"T"),"")</f>
        <v/>
      </c>
      <c r="F5042" s="0" t="str">
        <f aca="false">IF(C5042="S","S","")</f>
        <v/>
      </c>
      <c r="G5042" s="0" t="str">
        <f aca="false">IF(F5042="S",COUNTIF($F$3:$F5042,"S"),"")</f>
        <v/>
      </c>
      <c r="H5042" s="0" t="n">
        <f aca="false">A5042</f>
        <v>68</v>
      </c>
      <c r="I5042" s="0" t="n">
        <f aca="false">B5042</f>
        <v>15</v>
      </c>
    </row>
    <row r="5043" customFormat="false" ht="12.8" hidden="false" customHeight="false" outlineLevel="0" collapsed="false">
      <c r="A5043" s="0" t="n">
        <f aca="false">IF(B5042&lt;&gt;$D$1,A5042,A5042+1)</f>
        <v>68</v>
      </c>
      <c r="B5043" s="0" t="n">
        <f aca="false">IF(B5042&lt;&gt;$D$1,B5042+1,1)</f>
        <v>16</v>
      </c>
      <c r="C5043" s="0" t="str">
        <f aca="false">IFERROR(VLOOKUP(A5043,'Province Map'!$A$2:$BX$77,(MATCH(B5043,'Province Map'!$B$2:$BX$2,0)+1),0),"")</f>
        <v/>
      </c>
      <c r="D5043" s="0" t="str">
        <f aca="false">IF(C5043="T","T","")</f>
        <v/>
      </c>
      <c r="E5043" s="0" t="str">
        <f aca="false">IF(D5043="T",COUNTIF($D$3:$D5043,"T"),"")</f>
        <v/>
      </c>
      <c r="F5043" s="0" t="str">
        <f aca="false">IF(C5043="S","S","")</f>
        <v/>
      </c>
      <c r="G5043" s="0" t="str">
        <f aca="false">IF(F5043="S",COUNTIF($F$3:$F5043,"S"),"")</f>
        <v/>
      </c>
      <c r="H5043" s="0" t="n">
        <f aca="false">A5043</f>
        <v>68</v>
      </c>
      <c r="I5043" s="0" t="n">
        <f aca="false">B5043</f>
        <v>16</v>
      </c>
    </row>
    <row r="5044" customFormat="false" ht="12.8" hidden="false" customHeight="false" outlineLevel="0" collapsed="false">
      <c r="A5044" s="0" t="n">
        <f aca="false">IF(B5043&lt;&gt;$D$1,A5043,A5043+1)</f>
        <v>68</v>
      </c>
      <c r="B5044" s="0" t="n">
        <f aca="false">IF(B5043&lt;&gt;$D$1,B5043+1,1)</f>
        <v>17</v>
      </c>
      <c r="C5044" s="0" t="str">
        <f aca="false">IFERROR(VLOOKUP(A5044,'Province Map'!$A$2:$BX$77,(MATCH(B5044,'Province Map'!$B$2:$BX$2,0)+1),0),"")</f>
        <v/>
      </c>
      <c r="D5044" s="0" t="str">
        <f aca="false">IF(C5044="T","T","")</f>
        <v/>
      </c>
      <c r="E5044" s="0" t="str">
        <f aca="false">IF(D5044="T",COUNTIF($D$3:$D5044,"T"),"")</f>
        <v/>
      </c>
      <c r="F5044" s="0" t="str">
        <f aca="false">IF(C5044="S","S","")</f>
        <v/>
      </c>
      <c r="G5044" s="0" t="str">
        <f aca="false">IF(F5044="S",COUNTIF($F$3:$F5044,"S"),"")</f>
        <v/>
      </c>
      <c r="H5044" s="0" t="n">
        <f aca="false">A5044</f>
        <v>68</v>
      </c>
      <c r="I5044" s="0" t="n">
        <f aca="false">B5044</f>
        <v>17</v>
      </c>
    </row>
    <row r="5045" customFormat="false" ht="12.8" hidden="false" customHeight="false" outlineLevel="0" collapsed="false">
      <c r="A5045" s="0" t="n">
        <f aca="false">IF(B5044&lt;&gt;$D$1,A5044,A5044+1)</f>
        <v>68</v>
      </c>
      <c r="B5045" s="0" t="n">
        <f aca="false">IF(B5044&lt;&gt;$D$1,B5044+1,1)</f>
        <v>18</v>
      </c>
      <c r="C5045" s="0" t="str">
        <f aca="false">IFERROR(VLOOKUP(A5045,'Province Map'!$A$2:$BX$77,(MATCH(B5045,'Province Map'!$B$2:$BX$2,0)+1),0),"")</f>
        <v/>
      </c>
      <c r="D5045" s="0" t="str">
        <f aca="false">IF(C5045="T","T","")</f>
        <v/>
      </c>
      <c r="E5045" s="0" t="str">
        <f aca="false">IF(D5045="T",COUNTIF($D$3:$D5045,"T"),"")</f>
        <v/>
      </c>
      <c r="F5045" s="0" t="str">
        <f aca="false">IF(C5045="S","S","")</f>
        <v/>
      </c>
      <c r="G5045" s="0" t="str">
        <f aca="false">IF(F5045="S",COUNTIF($F$3:$F5045,"S"),"")</f>
        <v/>
      </c>
      <c r="H5045" s="0" t="n">
        <f aca="false">A5045</f>
        <v>68</v>
      </c>
      <c r="I5045" s="0" t="n">
        <f aca="false">B5045</f>
        <v>18</v>
      </c>
    </row>
    <row r="5046" customFormat="false" ht="12.8" hidden="false" customHeight="false" outlineLevel="0" collapsed="false">
      <c r="A5046" s="0" t="n">
        <f aca="false">IF(B5045&lt;&gt;$D$1,A5045,A5045+1)</f>
        <v>68</v>
      </c>
      <c r="B5046" s="0" t="n">
        <f aca="false">IF(B5045&lt;&gt;$D$1,B5045+1,1)</f>
        <v>19</v>
      </c>
      <c r="C5046" s="0" t="str">
        <f aca="false">IFERROR(VLOOKUP(A5046,'Province Map'!$A$2:$BX$77,(MATCH(B5046,'Province Map'!$B$2:$BX$2,0)+1),0),"")</f>
        <v/>
      </c>
      <c r="D5046" s="0" t="str">
        <f aca="false">IF(C5046="T","T","")</f>
        <v/>
      </c>
      <c r="E5046" s="0" t="str">
        <f aca="false">IF(D5046="T",COUNTIF($D$3:$D5046,"T"),"")</f>
        <v/>
      </c>
      <c r="F5046" s="0" t="str">
        <f aca="false">IF(C5046="S","S","")</f>
        <v/>
      </c>
      <c r="G5046" s="0" t="str">
        <f aca="false">IF(F5046="S",COUNTIF($F$3:$F5046,"S"),"")</f>
        <v/>
      </c>
      <c r="H5046" s="0" t="n">
        <f aca="false">A5046</f>
        <v>68</v>
      </c>
      <c r="I5046" s="0" t="n">
        <f aca="false">B5046</f>
        <v>19</v>
      </c>
    </row>
    <row r="5047" customFormat="false" ht="12.8" hidden="false" customHeight="false" outlineLevel="0" collapsed="false">
      <c r="A5047" s="0" t="n">
        <f aca="false">IF(B5046&lt;&gt;$D$1,A5046,A5046+1)</f>
        <v>68</v>
      </c>
      <c r="B5047" s="0" t="n">
        <f aca="false">IF(B5046&lt;&gt;$D$1,B5046+1,1)</f>
        <v>20</v>
      </c>
      <c r="C5047" s="0" t="str">
        <f aca="false">IFERROR(VLOOKUP(A5047,'Province Map'!$A$2:$BX$77,(MATCH(B5047,'Province Map'!$B$2:$BX$2,0)+1),0),"")</f>
        <v/>
      </c>
      <c r="D5047" s="0" t="str">
        <f aca="false">IF(C5047="T","T","")</f>
        <v/>
      </c>
      <c r="E5047" s="0" t="str">
        <f aca="false">IF(D5047="T",COUNTIF($D$3:$D5047,"T"),"")</f>
        <v/>
      </c>
      <c r="F5047" s="0" t="str">
        <f aca="false">IF(C5047="S","S","")</f>
        <v/>
      </c>
      <c r="G5047" s="0" t="str">
        <f aca="false">IF(F5047="S",COUNTIF($F$3:$F5047,"S"),"")</f>
        <v/>
      </c>
      <c r="H5047" s="0" t="n">
        <f aca="false">A5047</f>
        <v>68</v>
      </c>
      <c r="I5047" s="0" t="n">
        <f aca="false">B5047</f>
        <v>20</v>
      </c>
    </row>
    <row r="5048" customFormat="false" ht="12.8" hidden="false" customHeight="false" outlineLevel="0" collapsed="false">
      <c r="A5048" s="0" t="n">
        <f aca="false">IF(B5047&lt;&gt;$D$1,A5047,A5047+1)</f>
        <v>68</v>
      </c>
      <c r="B5048" s="0" t="n">
        <f aca="false">IF(B5047&lt;&gt;$D$1,B5047+1,1)</f>
        <v>21</v>
      </c>
      <c r="C5048" s="0" t="str">
        <f aca="false">IFERROR(VLOOKUP(A5048,'Province Map'!$A$2:$BX$77,(MATCH(B5048,'Province Map'!$B$2:$BX$2,0)+1),0),"")</f>
        <v/>
      </c>
      <c r="D5048" s="0" t="str">
        <f aca="false">IF(C5048="T","T","")</f>
        <v/>
      </c>
      <c r="E5048" s="0" t="str">
        <f aca="false">IF(D5048="T",COUNTIF($D$3:$D5048,"T"),"")</f>
        <v/>
      </c>
      <c r="F5048" s="0" t="str">
        <f aca="false">IF(C5048="S","S","")</f>
        <v/>
      </c>
      <c r="G5048" s="0" t="str">
        <f aca="false">IF(F5048="S",COUNTIF($F$3:$F5048,"S"),"")</f>
        <v/>
      </c>
      <c r="H5048" s="0" t="n">
        <f aca="false">A5048</f>
        <v>68</v>
      </c>
      <c r="I5048" s="0" t="n">
        <f aca="false">B5048</f>
        <v>21</v>
      </c>
    </row>
    <row r="5049" customFormat="false" ht="12.8" hidden="false" customHeight="false" outlineLevel="0" collapsed="false">
      <c r="A5049" s="0" t="n">
        <f aca="false">IF(B5048&lt;&gt;$D$1,A5048,A5048+1)</f>
        <v>68</v>
      </c>
      <c r="B5049" s="0" t="n">
        <f aca="false">IF(B5048&lt;&gt;$D$1,B5048+1,1)</f>
        <v>22</v>
      </c>
      <c r="C5049" s="0" t="str">
        <f aca="false">IFERROR(VLOOKUP(A5049,'Province Map'!$A$2:$BX$77,(MATCH(B5049,'Province Map'!$B$2:$BX$2,0)+1),0),"")</f>
        <v/>
      </c>
      <c r="D5049" s="0" t="str">
        <f aca="false">IF(C5049="T","T","")</f>
        <v/>
      </c>
      <c r="E5049" s="0" t="str">
        <f aca="false">IF(D5049="T",COUNTIF($D$3:$D5049,"T"),"")</f>
        <v/>
      </c>
      <c r="F5049" s="0" t="str">
        <f aca="false">IF(C5049="S","S","")</f>
        <v/>
      </c>
      <c r="G5049" s="0" t="str">
        <f aca="false">IF(F5049="S",COUNTIF($F$3:$F5049,"S"),"")</f>
        <v/>
      </c>
      <c r="H5049" s="0" t="n">
        <f aca="false">A5049</f>
        <v>68</v>
      </c>
      <c r="I5049" s="0" t="n">
        <f aca="false">B5049</f>
        <v>22</v>
      </c>
    </row>
    <row r="5050" customFormat="false" ht="12.8" hidden="false" customHeight="false" outlineLevel="0" collapsed="false">
      <c r="A5050" s="0" t="n">
        <f aca="false">IF(B5049&lt;&gt;$D$1,A5049,A5049+1)</f>
        <v>68</v>
      </c>
      <c r="B5050" s="0" t="n">
        <f aca="false">IF(B5049&lt;&gt;$D$1,B5049+1,1)</f>
        <v>23</v>
      </c>
      <c r="C5050" s="0" t="str">
        <f aca="false">IFERROR(VLOOKUP(A5050,'Province Map'!$A$2:$BX$77,(MATCH(B5050,'Province Map'!$B$2:$BX$2,0)+1),0),"")</f>
        <v/>
      </c>
      <c r="D5050" s="0" t="str">
        <f aca="false">IF(C5050="T","T","")</f>
        <v/>
      </c>
      <c r="E5050" s="0" t="str">
        <f aca="false">IF(D5050="T",COUNTIF($D$3:$D5050,"T"),"")</f>
        <v/>
      </c>
      <c r="F5050" s="0" t="str">
        <f aca="false">IF(C5050="S","S","")</f>
        <v/>
      </c>
      <c r="G5050" s="0" t="str">
        <f aca="false">IF(F5050="S",COUNTIF($F$3:$F5050,"S"),"")</f>
        <v/>
      </c>
      <c r="H5050" s="0" t="n">
        <f aca="false">A5050</f>
        <v>68</v>
      </c>
      <c r="I5050" s="0" t="n">
        <f aca="false">B5050</f>
        <v>23</v>
      </c>
    </row>
    <row r="5051" customFormat="false" ht="12.8" hidden="false" customHeight="false" outlineLevel="0" collapsed="false">
      <c r="A5051" s="0" t="n">
        <f aca="false">IF(B5050&lt;&gt;$D$1,A5050,A5050+1)</f>
        <v>68</v>
      </c>
      <c r="B5051" s="0" t="n">
        <f aca="false">IF(B5050&lt;&gt;$D$1,B5050+1,1)</f>
        <v>24</v>
      </c>
      <c r="C5051" s="0" t="str">
        <f aca="false">IFERROR(VLOOKUP(A5051,'Province Map'!$A$2:$BX$77,(MATCH(B5051,'Province Map'!$B$2:$BX$2,0)+1),0),"")</f>
        <v/>
      </c>
      <c r="D5051" s="0" t="str">
        <f aca="false">IF(C5051="T","T","")</f>
        <v/>
      </c>
      <c r="E5051" s="0" t="str">
        <f aca="false">IF(D5051="T",COUNTIF($D$3:$D5051,"T"),"")</f>
        <v/>
      </c>
      <c r="F5051" s="0" t="str">
        <f aca="false">IF(C5051="S","S","")</f>
        <v/>
      </c>
      <c r="G5051" s="0" t="str">
        <f aca="false">IF(F5051="S",COUNTIF($F$3:$F5051,"S"),"")</f>
        <v/>
      </c>
      <c r="H5051" s="0" t="n">
        <f aca="false">A5051</f>
        <v>68</v>
      </c>
      <c r="I5051" s="0" t="n">
        <f aca="false">B5051</f>
        <v>24</v>
      </c>
    </row>
    <row r="5052" customFormat="false" ht="12.8" hidden="false" customHeight="false" outlineLevel="0" collapsed="false">
      <c r="A5052" s="0" t="n">
        <f aca="false">IF(B5051&lt;&gt;$D$1,A5051,A5051+1)</f>
        <v>68</v>
      </c>
      <c r="B5052" s="0" t="n">
        <f aca="false">IF(B5051&lt;&gt;$D$1,B5051+1,1)</f>
        <v>25</v>
      </c>
      <c r="C5052" s="0" t="str">
        <f aca="false">IFERROR(VLOOKUP(A5052,'Province Map'!$A$2:$BX$77,(MATCH(B5052,'Province Map'!$B$2:$BX$2,0)+1),0),"")</f>
        <v/>
      </c>
      <c r="D5052" s="0" t="str">
        <f aca="false">IF(C5052="T","T","")</f>
        <v/>
      </c>
      <c r="E5052" s="0" t="str">
        <f aca="false">IF(D5052="T",COUNTIF($D$3:$D5052,"T"),"")</f>
        <v/>
      </c>
      <c r="F5052" s="0" t="str">
        <f aca="false">IF(C5052="S","S","")</f>
        <v/>
      </c>
      <c r="G5052" s="0" t="str">
        <f aca="false">IF(F5052="S",COUNTIF($F$3:$F5052,"S"),"")</f>
        <v/>
      </c>
      <c r="H5052" s="0" t="n">
        <f aca="false">A5052</f>
        <v>68</v>
      </c>
      <c r="I5052" s="0" t="n">
        <f aca="false">B5052</f>
        <v>25</v>
      </c>
    </row>
    <row r="5053" customFormat="false" ht="12.8" hidden="false" customHeight="false" outlineLevel="0" collapsed="false">
      <c r="A5053" s="0" t="n">
        <f aca="false">IF(B5052&lt;&gt;$D$1,A5052,A5052+1)</f>
        <v>68</v>
      </c>
      <c r="B5053" s="0" t="n">
        <f aca="false">IF(B5052&lt;&gt;$D$1,B5052+1,1)</f>
        <v>26</v>
      </c>
      <c r="C5053" s="0" t="str">
        <f aca="false">IFERROR(VLOOKUP(A5053,'Province Map'!$A$2:$BX$77,(MATCH(B5053,'Province Map'!$B$2:$BX$2,0)+1),0),"")</f>
        <v/>
      </c>
      <c r="D5053" s="0" t="str">
        <f aca="false">IF(C5053="T","T","")</f>
        <v/>
      </c>
      <c r="E5053" s="0" t="str">
        <f aca="false">IF(D5053="T",COUNTIF($D$3:$D5053,"T"),"")</f>
        <v/>
      </c>
      <c r="F5053" s="0" t="str">
        <f aca="false">IF(C5053="S","S","")</f>
        <v/>
      </c>
      <c r="G5053" s="0" t="str">
        <f aca="false">IF(F5053="S",COUNTIF($F$3:$F5053,"S"),"")</f>
        <v/>
      </c>
      <c r="H5053" s="0" t="n">
        <f aca="false">A5053</f>
        <v>68</v>
      </c>
      <c r="I5053" s="0" t="n">
        <f aca="false">B5053</f>
        <v>26</v>
      </c>
    </row>
    <row r="5054" customFormat="false" ht="12.8" hidden="false" customHeight="false" outlineLevel="0" collapsed="false">
      <c r="A5054" s="0" t="n">
        <f aca="false">IF(B5053&lt;&gt;$D$1,A5053,A5053+1)</f>
        <v>68</v>
      </c>
      <c r="B5054" s="0" t="n">
        <f aca="false">IF(B5053&lt;&gt;$D$1,B5053+1,1)</f>
        <v>27</v>
      </c>
      <c r="C5054" s="0" t="str">
        <f aca="false">IFERROR(VLOOKUP(A5054,'Province Map'!$A$2:$BX$77,(MATCH(B5054,'Province Map'!$B$2:$BX$2,0)+1),0),"")</f>
        <v/>
      </c>
      <c r="D5054" s="0" t="str">
        <f aca="false">IF(C5054="T","T","")</f>
        <v/>
      </c>
      <c r="E5054" s="0" t="str">
        <f aca="false">IF(D5054="T",COUNTIF($D$3:$D5054,"T"),"")</f>
        <v/>
      </c>
      <c r="F5054" s="0" t="str">
        <f aca="false">IF(C5054="S","S","")</f>
        <v/>
      </c>
      <c r="G5054" s="0" t="str">
        <f aca="false">IF(F5054="S",COUNTIF($F$3:$F5054,"S"),"")</f>
        <v/>
      </c>
      <c r="H5054" s="0" t="n">
        <f aca="false">A5054</f>
        <v>68</v>
      </c>
      <c r="I5054" s="0" t="n">
        <f aca="false">B5054</f>
        <v>27</v>
      </c>
    </row>
    <row r="5055" customFormat="false" ht="12.8" hidden="false" customHeight="false" outlineLevel="0" collapsed="false">
      <c r="A5055" s="0" t="n">
        <f aca="false">IF(B5054&lt;&gt;$D$1,A5054,A5054+1)</f>
        <v>68</v>
      </c>
      <c r="B5055" s="0" t="n">
        <f aca="false">IF(B5054&lt;&gt;$D$1,B5054+1,1)</f>
        <v>28</v>
      </c>
      <c r="C5055" s="0" t="str">
        <f aca="false">IFERROR(VLOOKUP(A5055,'Province Map'!$A$2:$BX$77,(MATCH(B5055,'Province Map'!$B$2:$BX$2,0)+1),0),"")</f>
        <v/>
      </c>
      <c r="D5055" s="0" t="str">
        <f aca="false">IF(C5055="T","T","")</f>
        <v/>
      </c>
      <c r="E5055" s="0" t="str">
        <f aca="false">IF(D5055="T",COUNTIF($D$3:$D5055,"T"),"")</f>
        <v/>
      </c>
      <c r="F5055" s="0" t="str">
        <f aca="false">IF(C5055="S","S","")</f>
        <v/>
      </c>
      <c r="G5055" s="0" t="str">
        <f aca="false">IF(F5055="S",COUNTIF($F$3:$F5055,"S"),"")</f>
        <v/>
      </c>
      <c r="H5055" s="0" t="n">
        <f aca="false">A5055</f>
        <v>68</v>
      </c>
      <c r="I5055" s="0" t="n">
        <f aca="false">B5055</f>
        <v>28</v>
      </c>
    </row>
    <row r="5056" customFormat="false" ht="12.8" hidden="false" customHeight="false" outlineLevel="0" collapsed="false">
      <c r="A5056" s="0" t="n">
        <f aca="false">IF(B5055&lt;&gt;$D$1,A5055,A5055+1)</f>
        <v>68</v>
      </c>
      <c r="B5056" s="0" t="n">
        <f aca="false">IF(B5055&lt;&gt;$D$1,B5055+1,1)</f>
        <v>29</v>
      </c>
      <c r="C5056" s="0" t="str">
        <f aca="false">IFERROR(VLOOKUP(A5056,'Province Map'!$A$2:$BX$77,(MATCH(B5056,'Province Map'!$B$2:$BX$2,0)+1),0),"")</f>
        <v/>
      </c>
      <c r="D5056" s="0" t="str">
        <f aca="false">IF(C5056="T","T","")</f>
        <v/>
      </c>
      <c r="E5056" s="0" t="str">
        <f aca="false">IF(D5056="T",COUNTIF($D$3:$D5056,"T"),"")</f>
        <v/>
      </c>
      <c r="F5056" s="0" t="str">
        <f aca="false">IF(C5056="S","S","")</f>
        <v/>
      </c>
      <c r="G5056" s="0" t="str">
        <f aca="false">IF(F5056="S",COUNTIF($F$3:$F5056,"S"),"")</f>
        <v/>
      </c>
      <c r="H5056" s="0" t="n">
        <f aca="false">A5056</f>
        <v>68</v>
      </c>
      <c r="I5056" s="0" t="n">
        <f aca="false">B5056</f>
        <v>29</v>
      </c>
    </row>
    <row r="5057" customFormat="false" ht="12.8" hidden="false" customHeight="false" outlineLevel="0" collapsed="false">
      <c r="A5057" s="0" t="n">
        <f aca="false">IF(B5056&lt;&gt;$D$1,A5056,A5056+1)</f>
        <v>68</v>
      </c>
      <c r="B5057" s="0" t="n">
        <f aca="false">IF(B5056&lt;&gt;$D$1,B5056+1,1)</f>
        <v>30</v>
      </c>
      <c r="C5057" s="0" t="str">
        <f aca="false">IFERROR(VLOOKUP(A5057,'Province Map'!$A$2:$BX$77,(MATCH(B5057,'Province Map'!$B$2:$BX$2,0)+1),0),"")</f>
        <v/>
      </c>
      <c r="D5057" s="0" t="str">
        <f aca="false">IF(C5057="T","T","")</f>
        <v/>
      </c>
      <c r="E5057" s="0" t="str">
        <f aca="false">IF(D5057="T",COUNTIF($D$3:$D5057,"T"),"")</f>
        <v/>
      </c>
      <c r="F5057" s="0" t="str">
        <f aca="false">IF(C5057="S","S","")</f>
        <v/>
      </c>
      <c r="G5057" s="0" t="str">
        <f aca="false">IF(F5057="S",COUNTIF($F$3:$F5057,"S"),"")</f>
        <v/>
      </c>
      <c r="H5057" s="0" t="n">
        <f aca="false">A5057</f>
        <v>68</v>
      </c>
      <c r="I5057" s="0" t="n">
        <f aca="false">B5057</f>
        <v>30</v>
      </c>
    </row>
    <row r="5058" customFormat="false" ht="12.8" hidden="false" customHeight="false" outlineLevel="0" collapsed="false">
      <c r="A5058" s="0" t="n">
        <f aca="false">IF(B5057&lt;&gt;$D$1,A5057,A5057+1)</f>
        <v>68</v>
      </c>
      <c r="B5058" s="0" t="n">
        <f aca="false">IF(B5057&lt;&gt;$D$1,B5057+1,1)</f>
        <v>31</v>
      </c>
      <c r="C5058" s="0" t="str">
        <f aca="false">IFERROR(VLOOKUP(A5058,'Province Map'!$A$2:$BX$77,(MATCH(B5058,'Province Map'!$B$2:$BX$2,0)+1),0),"")</f>
        <v/>
      </c>
      <c r="D5058" s="0" t="str">
        <f aca="false">IF(C5058="T","T","")</f>
        <v/>
      </c>
      <c r="E5058" s="0" t="str">
        <f aca="false">IF(D5058="T",COUNTIF($D$3:$D5058,"T"),"")</f>
        <v/>
      </c>
      <c r="F5058" s="0" t="str">
        <f aca="false">IF(C5058="S","S","")</f>
        <v/>
      </c>
      <c r="G5058" s="0" t="str">
        <f aca="false">IF(F5058="S",COUNTIF($F$3:$F5058,"S"),"")</f>
        <v/>
      </c>
      <c r="H5058" s="0" t="n">
        <f aca="false">A5058</f>
        <v>68</v>
      </c>
      <c r="I5058" s="0" t="n">
        <f aca="false">B5058</f>
        <v>31</v>
      </c>
    </row>
    <row r="5059" customFormat="false" ht="12.8" hidden="false" customHeight="false" outlineLevel="0" collapsed="false">
      <c r="A5059" s="0" t="n">
        <f aca="false">IF(B5058&lt;&gt;$D$1,A5058,A5058+1)</f>
        <v>68</v>
      </c>
      <c r="B5059" s="0" t="n">
        <f aca="false">IF(B5058&lt;&gt;$D$1,B5058+1,1)</f>
        <v>32</v>
      </c>
      <c r="C5059" s="0" t="str">
        <f aca="false">IFERROR(VLOOKUP(A5059,'Province Map'!$A$2:$BX$77,(MATCH(B5059,'Province Map'!$B$2:$BX$2,0)+1),0),"")</f>
        <v/>
      </c>
      <c r="D5059" s="0" t="str">
        <f aca="false">IF(C5059="T","T","")</f>
        <v/>
      </c>
      <c r="E5059" s="0" t="str">
        <f aca="false">IF(D5059="T",COUNTIF($D$3:$D5059,"T"),"")</f>
        <v/>
      </c>
      <c r="F5059" s="0" t="str">
        <f aca="false">IF(C5059="S","S","")</f>
        <v/>
      </c>
      <c r="G5059" s="0" t="str">
        <f aca="false">IF(F5059="S",COUNTIF($F$3:$F5059,"S"),"")</f>
        <v/>
      </c>
      <c r="H5059" s="0" t="n">
        <f aca="false">A5059</f>
        <v>68</v>
      </c>
      <c r="I5059" s="0" t="n">
        <f aca="false">B5059</f>
        <v>32</v>
      </c>
    </row>
    <row r="5060" customFormat="false" ht="12.8" hidden="false" customHeight="false" outlineLevel="0" collapsed="false">
      <c r="A5060" s="0" t="n">
        <f aca="false">IF(B5059&lt;&gt;$D$1,A5059,A5059+1)</f>
        <v>68</v>
      </c>
      <c r="B5060" s="0" t="n">
        <f aca="false">IF(B5059&lt;&gt;$D$1,B5059+1,1)</f>
        <v>33</v>
      </c>
      <c r="C5060" s="0" t="str">
        <f aca="false">IFERROR(VLOOKUP(A5060,'Province Map'!$A$2:$BX$77,(MATCH(B5060,'Province Map'!$B$2:$BX$2,0)+1),0),"")</f>
        <v/>
      </c>
      <c r="D5060" s="0" t="str">
        <f aca="false">IF(C5060="T","T","")</f>
        <v/>
      </c>
      <c r="E5060" s="0" t="str">
        <f aca="false">IF(D5060="T",COUNTIF($D$3:$D5060,"T"),"")</f>
        <v/>
      </c>
      <c r="F5060" s="0" t="str">
        <f aca="false">IF(C5060="S","S","")</f>
        <v/>
      </c>
      <c r="G5060" s="0" t="str">
        <f aca="false">IF(F5060="S",COUNTIF($F$3:$F5060,"S"),"")</f>
        <v/>
      </c>
      <c r="H5060" s="0" t="n">
        <f aca="false">A5060</f>
        <v>68</v>
      </c>
      <c r="I5060" s="0" t="n">
        <f aca="false">B5060</f>
        <v>33</v>
      </c>
    </row>
    <row r="5061" customFormat="false" ht="12.8" hidden="false" customHeight="false" outlineLevel="0" collapsed="false">
      <c r="A5061" s="0" t="n">
        <f aca="false">IF(B5060&lt;&gt;$D$1,A5060,A5060+1)</f>
        <v>68</v>
      </c>
      <c r="B5061" s="0" t="n">
        <f aca="false">IF(B5060&lt;&gt;$D$1,B5060+1,1)</f>
        <v>34</v>
      </c>
      <c r="C5061" s="0" t="str">
        <f aca="false">IFERROR(VLOOKUP(A5061,'Province Map'!$A$2:$BX$77,(MATCH(B5061,'Province Map'!$B$2:$BX$2,0)+1),0),"")</f>
        <v/>
      </c>
      <c r="D5061" s="0" t="str">
        <f aca="false">IF(C5061="T","T","")</f>
        <v/>
      </c>
      <c r="E5061" s="0" t="str">
        <f aca="false">IF(D5061="T",COUNTIF($D$3:$D5061,"T"),"")</f>
        <v/>
      </c>
      <c r="F5061" s="0" t="str">
        <f aca="false">IF(C5061="S","S","")</f>
        <v/>
      </c>
      <c r="G5061" s="0" t="str">
        <f aca="false">IF(F5061="S",COUNTIF($F$3:$F5061,"S"),"")</f>
        <v/>
      </c>
      <c r="H5061" s="0" t="n">
        <f aca="false">A5061</f>
        <v>68</v>
      </c>
      <c r="I5061" s="0" t="n">
        <f aca="false">B5061</f>
        <v>34</v>
      </c>
    </row>
    <row r="5062" customFormat="false" ht="12.8" hidden="false" customHeight="false" outlineLevel="0" collapsed="false">
      <c r="A5062" s="0" t="n">
        <f aca="false">IF(B5061&lt;&gt;$D$1,A5061,A5061+1)</f>
        <v>68</v>
      </c>
      <c r="B5062" s="0" t="n">
        <f aca="false">IF(B5061&lt;&gt;$D$1,B5061+1,1)</f>
        <v>35</v>
      </c>
      <c r="C5062" s="0" t="str">
        <f aca="false">IFERROR(VLOOKUP(A5062,'Province Map'!$A$2:$BX$77,(MATCH(B5062,'Province Map'!$B$2:$BX$2,0)+1),0),"")</f>
        <v/>
      </c>
      <c r="D5062" s="0" t="str">
        <f aca="false">IF(C5062="T","T","")</f>
        <v/>
      </c>
      <c r="E5062" s="0" t="str">
        <f aca="false">IF(D5062="T",COUNTIF($D$3:$D5062,"T"),"")</f>
        <v/>
      </c>
      <c r="F5062" s="0" t="str">
        <f aca="false">IF(C5062="S","S","")</f>
        <v/>
      </c>
      <c r="G5062" s="0" t="str">
        <f aca="false">IF(F5062="S",COUNTIF($F$3:$F5062,"S"),"")</f>
        <v/>
      </c>
      <c r="H5062" s="0" t="n">
        <f aca="false">A5062</f>
        <v>68</v>
      </c>
      <c r="I5062" s="0" t="n">
        <f aca="false">B5062</f>
        <v>35</v>
      </c>
    </row>
    <row r="5063" customFormat="false" ht="12.8" hidden="false" customHeight="false" outlineLevel="0" collapsed="false">
      <c r="A5063" s="0" t="n">
        <f aca="false">IF(B5062&lt;&gt;$D$1,A5062,A5062+1)</f>
        <v>68</v>
      </c>
      <c r="B5063" s="0" t="n">
        <f aca="false">IF(B5062&lt;&gt;$D$1,B5062+1,1)</f>
        <v>36</v>
      </c>
      <c r="C5063" s="0" t="str">
        <f aca="false">IFERROR(VLOOKUP(A5063,'Province Map'!$A$2:$BX$77,(MATCH(B5063,'Province Map'!$B$2:$BX$2,0)+1),0),"")</f>
        <v/>
      </c>
      <c r="D5063" s="0" t="str">
        <f aca="false">IF(C5063="T","T","")</f>
        <v/>
      </c>
      <c r="E5063" s="0" t="str">
        <f aca="false">IF(D5063="T",COUNTIF($D$3:$D5063,"T"),"")</f>
        <v/>
      </c>
      <c r="F5063" s="0" t="str">
        <f aca="false">IF(C5063="S","S","")</f>
        <v/>
      </c>
      <c r="G5063" s="0" t="str">
        <f aca="false">IF(F5063="S",COUNTIF($F$3:$F5063,"S"),"")</f>
        <v/>
      </c>
      <c r="H5063" s="0" t="n">
        <f aca="false">A5063</f>
        <v>68</v>
      </c>
      <c r="I5063" s="0" t="n">
        <f aca="false">B5063</f>
        <v>36</v>
      </c>
    </row>
    <row r="5064" customFormat="false" ht="12.8" hidden="false" customHeight="false" outlineLevel="0" collapsed="false">
      <c r="A5064" s="0" t="n">
        <f aca="false">IF(B5063&lt;&gt;$D$1,A5063,A5063+1)</f>
        <v>68</v>
      </c>
      <c r="B5064" s="0" t="n">
        <f aca="false">IF(B5063&lt;&gt;$D$1,B5063+1,1)</f>
        <v>37</v>
      </c>
      <c r="C5064" s="0" t="str">
        <f aca="false">IFERROR(VLOOKUP(A5064,'Province Map'!$A$2:$BX$77,(MATCH(B5064,'Province Map'!$B$2:$BX$2,0)+1),0),"")</f>
        <v/>
      </c>
      <c r="D5064" s="0" t="str">
        <f aca="false">IF(C5064="T","T","")</f>
        <v/>
      </c>
      <c r="E5064" s="0" t="str">
        <f aca="false">IF(D5064="T",COUNTIF($D$3:$D5064,"T"),"")</f>
        <v/>
      </c>
      <c r="F5064" s="0" t="str">
        <f aca="false">IF(C5064="S","S","")</f>
        <v/>
      </c>
      <c r="G5064" s="0" t="str">
        <f aca="false">IF(F5064="S",COUNTIF($F$3:$F5064,"S"),"")</f>
        <v/>
      </c>
      <c r="H5064" s="0" t="n">
        <f aca="false">A5064</f>
        <v>68</v>
      </c>
      <c r="I5064" s="0" t="n">
        <f aca="false">B5064</f>
        <v>37</v>
      </c>
    </row>
    <row r="5065" customFormat="false" ht="12.8" hidden="false" customHeight="false" outlineLevel="0" collapsed="false">
      <c r="A5065" s="0" t="n">
        <f aca="false">IF(B5064&lt;&gt;$D$1,A5064,A5064+1)</f>
        <v>68</v>
      </c>
      <c r="B5065" s="0" t="n">
        <f aca="false">IF(B5064&lt;&gt;$D$1,B5064+1,1)</f>
        <v>38</v>
      </c>
      <c r="C5065" s="0" t="str">
        <f aca="false">IFERROR(VLOOKUP(A5065,'Province Map'!$A$2:$BX$77,(MATCH(B5065,'Province Map'!$B$2:$BX$2,0)+1),0),"")</f>
        <v/>
      </c>
      <c r="D5065" s="0" t="str">
        <f aca="false">IF(C5065="T","T","")</f>
        <v/>
      </c>
      <c r="E5065" s="0" t="str">
        <f aca="false">IF(D5065="T",COUNTIF($D$3:$D5065,"T"),"")</f>
        <v/>
      </c>
      <c r="F5065" s="0" t="str">
        <f aca="false">IF(C5065="S","S","")</f>
        <v/>
      </c>
      <c r="G5065" s="0" t="str">
        <f aca="false">IF(F5065="S",COUNTIF($F$3:$F5065,"S"),"")</f>
        <v/>
      </c>
      <c r="H5065" s="0" t="n">
        <f aca="false">A5065</f>
        <v>68</v>
      </c>
      <c r="I5065" s="0" t="n">
        <f aca="false">B5065</f>
        <v>38</v>
      </c>
    </row>
    <row r="5066" customFormat="false" ht="12.8" hidden="false" customHeight="false" outlineLevel="0" collapsed="false">
      <c r="A5066" s="0" t="n">
        <f aca="false">IF(B5065&lt;&gt;$D$1,A5065,A5065+1)</f>
        <v>68</v>
      </c>
      <c r="B5066" s="0" t="n">
        <f aca="false">IF(B5065&lt;&gt;$D$1,B5065+1,1)</f>
        <v>39</v>
      </c>
      <c r="C5066" s="0" t="str">
        <f aca="false">IFERROR(VLOOKUP(A5066,'Province Map'!$A$2:$BX$77,(MATCH(B5066,'Province Map'!$B$2:$BX$2,0)+1),0),"")</f>
        <v/>
      </c>
      <c r="D5066" s="0" t="str">
        <f aca="false">IF(C5066="T","T","")</f>
        <v/>
      </c>
      <c r="E5066" s="0" t="str">
        <f aca="false">IF(D5066="T",COUNTIF($D$3:$D5066,"T"),"")</f>
        <v/>
      </c>
      <c r="F5066" s="0" t="str">
        <f aca="false">IF(C5066="S","S","")</f>
        <v/>
      </c>
      <c r="G5066" s="0" t="str">
        <f aca="false">IF(F5066="S",COUNTIF($F$3:$F5066,"S"),"")</f>
        <v/>
      </c>
      <c r="H5066" s="0" t="n">
        <f aca="false">A5066</f>
        <v>68</v>
      </c>
      <c r="I5066" s="0" t="n">
        <f aca="false">B5066</f>
        <v>39</v>
      </c>
    </row>
    <row r="5067" customFormat="false" ht="12.8" hidden="false" customHeight="false" outlineLevel="0" collapsed="false">
      <c r="A5067" s="0" t="n">
        <f aca="false">IF(B5066&lt;&gt;$D$1,A5066,A5066+1)</f>
        <v>68</v>
      </c>
      <c r="B5067" s="0" t="n">
        <f aca="false">IF(B5066&lt;&gt;$D$1,B5066+1,1)</f>
        <v>40</v>
      </c>
      <c r="C5067" s="0" t="str">
        <f aca="false">IFERROR(VLOOKUP(A5067,'Province Map'!$A$2:$BX$77,(MATCH(B5067,'Province Map'!$B$2:$BX$2,0)+1),0),"")</f>
        <v/>
      </c>
      <c r="D5067" s="0" t="str">
        <f aca="false">IF(C5067="T","T","")</f>
        <v/>
      </c>
      <c r="E5067" s="0" t="str">
        <f aca="false">IF(D5067="T",COUNTIF($D$3:$D5067,"T"),"")</f>
        <v/>
      </c>
      <c r="F5067" s="0" t="str">
        <f aca="false">IF(C5067="S","S","")</f>
        <v/>
      </c>
      <c r="G5067" s="0" t="str">
        <f aca="false">IF(F5067="S",COUNTIF($F$3:$F5067,"S"),"")</f>
        <v/>
      </c>
      <c r="H5067" s="0" t="n">
        <f aca="false">A5067</f>
        <v>68</v>
      </c>
      <c r="I5067" s="0" t="n">
        <f aca="false">B5067</f>
        <v>40</v>
      </c>
    </row>
    <row r="5068" customFormat="false" ht="12.8" hidden="false" customHeight="false" outlineLevel="0" collapsed="false">
      <c r="A5068" s="0" t="n">
        <f aca="false">IF(B5067&lt;&gt;$D$1,A5067,A5067+1)</f>
        <v>68</v>
      </c>
      <c r="B5068" s="0" t="n">
        <f aca="false">IF(B5067&lt;&gt;$D$1,B5067+1,1)</f>
        <v>41</v>
      </c>
      <c r="C5068" s="0" t="str">
        <f aca="false">IFERROR(VLOOKUP(A5068,'Province Map'!$A$2:$BX$77,(MATCH(B5068,'Province Map'!$B$2:$BX$2,0)+1),0),"")</f>
        <v/>
      </c>
      <c r="D5068" s="0" t="str">
        <f aca="false">IF(C5068="T","T","")</f>
        <v/>
      </c>
      <c r="E5068" s="0" t="str">
        <f aca="false">IF(D5068="T",COUNTIF($D$3:$D5068,"T"),"")</f>
        <v/>
      </c>
      <c r="F5068" s="0" t="str">
        <f aca="false">IF(C5068="S","S","")</f>
        <v/>
      </c>
      <c r="G5068" s="0" t="str">
        <f aca="false">IF(F5068="S",COUNTIF($F$3:$F5068,"S"),"")</f>
        <v/>
      </c>
      <c r="H5068" s="0" t="n">
        <f aca="false">A5068</f>
        <v>68</v>
      </c>
      <c r="I5068" s="0" t="n">
        <f aca="false">B5068</f>
        <v>41</v>
      </c>
    </row>
    <row r="5069" customFormat="false" ht="12.8" hidden="false" customHeight="false" outlineLevel="0" collapsed="false">
      <c r="A5069" s="0" t="n">
        <f aca="false">IF(B5068&lt;&gt;$D$1,A5068,A5068+1)</f>
        <v>68</v>
      </c>
      <c r="B5069" s="0" t="n">
        <f aca="false">IF(B5068&lt;&gt;$D$1,B5068+1,1)</f>
        <v>42</v>
      </c>
      <c r="C5069" s="0" t="str">
        <f aca="false">IFERROR(VLOOKUP(A5069,'Province Map'!$A$2:$BX$77,(MATCH(B5069,'Province Map'!$B$2:$BX$2,0)+1),0),"")</f>
        <v/>
      </c>
      <c r="D5069" s="0" t="str">
        <f aca="false">IF(C5069="T","T","")</f>
        <v/>
      </c>
      <c r="E5069" s="0" t="str">
        <f aca="false">IF(D5069="T",COUNTIF($D$3:$D5069,"T"),"")</f>
        <v/>
      </c>
      <c r="F5069" s="0" t="str">
        <f aca="false">IF(C5069="S","S","")</f>
        <v/>
      </c>
      <c r="G5069" s="0" t="str">
        <f aca="false">IF(F5069="S",COUNTIF($F$3:$F5069,"S"),"")</f>
        <v/>
      </c>
      <c r="H5069" s="0" t="n">
        <f aca="false">A5069</f>
        <v>68</v>
      </c>
      <c r="I5069" s="0" t="n">
        <f aca="false">B5069</f>
        <v>42</v>
      </c>
    </row>
    <row r="5070" customFormat="false" ht="12.8" hidden="false" customHeight="false" outlineLevel="0" collapsed="false">
      <c r="A5070" s="0" t="n">
        <f aca="false">IF(B5069&lt;&gt;$D$1,A5069,A5069+1)</f>
        <v>68</v>
      </c>
      <c r="B5070" s="0" t="n">
        <f aca="false">IF(B5069&lt;&gt;$D$1,B5069+1,1)</f>
        <v>43</v>
      </c>
      <c r="C5070" s="0" t="str">
        <f aca="false">IFERROR(VLOOKUP(A5070,'Province Map'!$A$2:$BX$77,(MATCH(B5070,'Province Map'!$B$2:$BX$2,0)+1),0),"")</f>
        <v/>
      </c>
      <c r="D5070" s="0" t="str">
        <f aca="false">IF(C5070="T","T","")</f>
        <v/>
      </c>
      <c r="E5070" s="0" t="str">
        <f aca="false">IF(D5070="T",COUNTIF($D$3:$D5070,"T"),"")</f>
        <v/>
      </c>
      <c r="F5070" s="0" t="str">
        <f aca="false">IF(C5070="S","S","")</f>
        <v/>
      </c>
      <c r="G5070" s="0" t="str">
        <f aca="false">IF(F5070="S",COUNTIF($F$3:$F5070,"S"),"")</f>
        <v/>
      </c>
      <c r="H5070" s="0" t="n">
        <f aca="false">A5070</f>
        <v>68</v>
      </c>
      <c r="I5070" s="0" t="n">
        <f aca="false">B5070</f>
        <v>43</v>
      </c>
    </row>
    <row r="5071" customFormat="false" ht="12.8" hidden="false" customHeight="false" outlineLevel="0" collapsed="false">
      <c r="A5071" s="0" t="n">
        <f aca="false">IF(B5070&lt;&gt;$D$1,A5070,A5070+1)</f>
        <v>68</v>
      </c>
      <c r="B5071" s="0" t="n">
        <f aca="false">IF(B5070&lt;&gt;$D$1,B5070+1,1)</f>
        <v>44</v>
      </c>
      <c r="C5071" s="0" t="str">
        <f aca="false">IFERROR(VLOOKUP(A5071,'Province Map'!$A$2:$BX$77,(MATCH(B5071,'Province Map'!$B$2:$BX$2,0)+1),0),"")</f>
        <v/>
      </c>
      <c r="D5071" s="0" t="str">
        <f aca="false">IF(C5071="T","T","")</f>
        <v/>
      </c>
      <c r="E5071" s="0" t="str">
        <f aca="false">IF(D5071="T",COUNTIF($D$3:$D5071,"T"),"")</f>
        <v/>
      </c>
      <c r="F5071" s="0" t="str">
        <f aca="false">IF(C5071="S","S","")</f>
        <v/>
      </c>
      <c r="G5071" s="0" t="str">
        <f aca="false">IF(F5071="S",COUNTIF($F$3:$F5071,"S"),"")</f>
        <v/>
      </c>
      <c r="H5071" s="0" t="n">
        <f aca="false">A5071</f>
        <v>68</v>
      </c>
      <c r="I5071" s="0" t="n">
        <f aca="false">B5071</f>
        <v>44</v>
      </c>
    </row>
    <row r="5072" customFormat="false" ht="12.8" hidden="false" customHeight="false" outlineLevel="0" collapsed="false">
      <c r="A5072" s="0" t="n">
        <f aca="false">IF(B5071&lt;&gt;$D$1,A5071,A5071+1)</f>
        <v>68</v>
      </c>
      <c r="B5072" s="0" t="n">
        <f aca="false">IF(B5071&lt;&gt;$D$1,B5071+1,1)</f>
        <v>45</v>
      </c>
      <c r="C5072" s="0" t="str">
        <f aca="false">IFERROR(VLOOKUP(A5072,'Province Map'!$A$2:$BX$77,(MATCH(B5072,'Province Map'!$B$2:$BX$2,0)+1),0),"")</f>
        <v/>
      </c>
      <c r="D5072" s="0" t="str">
        <f aca="false">IF(C5072="T","T","")</f>
        <v/>
      </c>
      <c r="E5072" s="0" t="str">
        <f aca="false">IF(D5072="T",COUNTIF($D$3:$D5072,"T"),"")</f>
        <v/>
      </c>
      <c r="F5072" s="0" t="str">
        <f aca="false">IF(C5072="S","S","")</f>
        <v/>
      </c>
      <c r="G5072" s="0" t="str">
        <f aca="false">IF(F5072="S",COUNTIF($F$3:$F5072,"S"),"")</f>
        <v/>
      </c>
      <c r="H5072" s="0" t="n">
        <f aca="false">A5072</f>
        <v>68</v>
      </c>
      <c r="I5072" s="0" t="n">
        <f aca="false">B5072</f>
        <v>45</v>
      </c>
    </row>
    <row r="5073" customFormat="false" ht="12.8" hidden="false" customHeight="false" outlineLevel="0" collapsed="false">
      <c r="A5073" s="0" t="n">
        <f aca="false">IF(B5072&lt;&gt;$D$1,A5072,A5072+1)</f>
        <v>68</v>
      </c>
      <c r="B5073" s="0" t="n">
        <f aca="false">IF(B5072&lt;&gt;$D$1,B5072+1,1)</f>
        <v>46</v>
      </c>
      <c r="C5073" s="0" t="str">
        <f aca="false">IFERROR(VLOOKUP(A5073,'Province Map'!$A$2:$BX$77,(MATCH(B5073,'Province Map'!$B$2:$BX$2,0)+1),0),"")</f>
        <v/>
      </c>
      <c r="D5073" s="0" t="str">
        <f aca="false">IF(C5073="T","T","")</f>
        <v/>
      </c>
      <c r="E5073" s="0" t="str">
        <f aca="false">IF(D5073="T",COUNTIF($D$3:$D5073,"T"),"")</f>
        <v/>
      </c>
      <c r="F5073" s="0" t="str">
        <f aca="false">IF(C5073="S","S","")</f>
        <v/>
      </c>
      <c r="G5073" s="0" t="str">
        <f aca="false">IF(F5073="S",COUNTIF($F$3:$F5073,"S"),"")</f>
        <v/>
      </c>
      <c r="H5073" s="0" t="n">
        <f aca="false">A5073</f>
        <v>68</v>
      </c>
      <c r="I5073" s="0" t="n">
        <f aca="false">B5073</f>
        <v>46</v>
      </c>
    </row>
    <row r="5074" customFormat="false" ht="12.8" hidden="false" customHeight="false" outlineLevel="0" collapsed="false">
      <c r="A5074" s="0" t="n">
        <f aca="false">IF(B5073&lt;&gt;$D$1,A5073,A5073+1)</f>
        <v>68</v>
      </c>
      <c r="B5074" s="0" t="n">
        <f aca="false">IF(B5073&lt;&gt;$D$1,B5073+1,1)</f>
        <v>47</v>
      </c>
      <c r="C5074" s="0" t="str">
        <f aca="false">IFERROR(VLOOKUP(A5074,'Province Map'!$A$2:$BX$77,(MATCH(B5074,'Province Map'!$B$2:$BX$2,0)+1),0),"")</f>
        <v/>
      </c>
      <c r="D5074" s="0" t="str">
        <f aca="false">IF(C5074="T","T","")</f>
        <v/>
      </c>
      <c r="E5074" s="0" t="str">
        <f aca="false">IF(D5074="T",COUNTIF($D$3:$D5074,"T"),"")</f>
        <v/>
      </c>
      <c r="F5074" s="0" t="str">
        <f aca="false">IF(C5074="S","S","")</f>
        <v/>
      </c>
      <c r="G5074" s="0" t="str">
        <f aca="false">IF(F5074="S",COUNTIF($F$3:$F5074,"S"),"")</f>
        <v/>
      </c>
      <c r="H5074" s="0" t="n">
        <f aca="false">A5074</f>
        <v>68</v>
      </c>
      <c r="I5074" s="0" t="n">
        <f aca="false">B5074</f>
        <v>47</v>
      </c>
    </row>
    <row r="5075" customFormat="false" ht="12.8" hidden="false" customHeight="false" outlineLevel="0" collapsed="false">
      <c r="A5075" s="0" t="n">
        <f aca="false">IF(B5074&lt;&gt;$D$1,A5074,A5074+1)</f>
        <v>68</v>
      </c>
      <c r="B5075" s="0" t="n">
        <f aca="false">IF(B5074&lt;&gt;$D$1,B5074+1,1)</f>
        <v>48</v>
      </c>
      <c r="C5075" s="0" t="str">
        <f aca="false">IFERROR(VLOOKUP(A5075,'Province Map'!$A$2:$BX$77,(MATCH(B5075,'Province Map'!$B$2:$BX$2,0)+1),0),"")</f>
        <v/>
      </c>
      <c r="D5075" s="0" t="str">
        <f aca="false">IF(C5075="T","T","")</f>
        <v/>
      </c>
      <c r="E5075" s="0" t="str">
        <f aca="false">IF(D5075="T",COUNTIF($D$3:$D5075,"T"),"")</f>
        <v/>
      </c>
      <c r="F5075" s="0" t="str">
        <f aca="false">IF(C5075="S","S","")</f>
        <v/>
      </c>
      <c r="G5075" s="0" t="str">
        <f aca="false">IF(F5075="S",COUNTIF($F$3:$F5075,"S"),"")</f>
        <v/>
      </c>
      <c r="H5075" s="0" t="n">
        <f aca="false">A5075</f>
        <v>68</v>
      </c>
      <c r="I5075" s="0" t="n">
        <f aca="false">B5075</f>
        <v>48</v>
      </c>
    </row>
    <row r="5076" customFormat="false" ht="12.8" hidden="false" customHeight="false" outlineLevel="0" collapsed="false">
      <c r="A5076" s="0" t="n">
        <f aca="false">IF(B5075&lt;&gt;$D$1,A5075,A5075+1)</f>
        <v>68</v>
      </c>
      <c r="B5076" s="0" t="n">
        <f aca="false">IF(B5075&lt;&gt;$D$1,B5075+1,1)</f>
        <v>49</v>
      </c>
      <c r="C5076" s="0" t="str">
        <f aca="false">IFERROR(VLOOKUP(A5076,'Province Map'!$A$2:$BX$77,(MATCH(B5076,'Province Map'!$B$2:$BX$2,0)+1),0),"")</f>
        <v/>
      </c>
      <c r="D5076" s="0" t="str">
        <f aca="false">IF(C5076="T","T","")</f>
        <v/>
      </c>
      <c r="E5076" s="0" t="str">
        <f aca="false">IF(D5076="T",COUNTIF($D$3:$D5076,"T"),"")</f>
        <v/>
      </c>
      <c r="F5076" s="0" t="str">
        <f aca="false">IF(C5076="S","S","")</f>
        <v/>
      </c>
      <c r="G5076" s="0" t="str">
        <f aca="false">IF(F5076="S",COUNTIF($F$3:$F5076,"S"),"")</f>
        <v/>
      </c>
      <c r="H5076" s="0" t="n">
        <f aca="false">A5076</f>
        <v>68</v>
      </c>
      <c r="I5076" s="0" t="n">
        <f aca="false">B5076</f>
        <v>49</v>
      </c>
    </row>
    <row r="5077" customFormat="false" ht="12.8" hidden="false" customHeight="false" outlineLevel="0" collapsed="false">
      <c r="A5077" s="0" t="n">
        <f aca="false">IF(B5076&lt;&gt;$D$1,A5076,A5076+1)</f>
        <v>68</v>
      </c>
      <c r="B5077" s="0" t="n">
        <f aca="false">IF(B5076&lt;&gt;$D$1,B5076+1,1)</f>
        <v>50</v>
      </c>
      <c r="C5077" s="0" t="str">
        <f aca="false">IFERROR(VLOOKUP(A5077,'Province Map'!$A$2:$BX$77,(MATCH(B5077,'Province Map'!$B$2:$BX$2,0)+1),0),"")</f>
        <v/>
      </c>
      <c r="D5077" s="0" t="str">
        <f aca="false">IF(C5077="T","T","")</f>
        <v/>
      </c>
      <c r="E5077" s="0" t="str">
        <f aca="false">IF(D5077="T",COUNTIF($D$3:$D5077,"T"),"")</f>
        <v/>
      </c>
      <c r="F5077" s="0" t="str">
        <f aca="false">IF(C5077="S","S","")</f>
        <v/>
      </c>
      <c r="G5077" s="0" t="str">
        <f aca="false">IF(F5077="S",COUNTIF($F$3:$F5077,"S"),"")</f>
        <v/>
      </c>
      <c r="H5077" s="0" t="n">
        <f aca="false">A5077</f>
        <v>68</v>
      </c>
      <c r="I5077" s="0" t="n">
        <f aca="false">B5077</f>
        <v>50</v>
      </c>
    </row>
    <row r="5078" customFormat="false" ht="12.8" hidden="false" customHeight="false" outlineLevel="0" collapsed="false">
      <c r="A5078" s="0" t="n">
        <f aca="false">IF(B5077&lt;&gt;$D$1,A5077,A5077+1)</f>
        <v>68</v>
      </c>
      <c r="B5078" s="0" t="n">
        <f aca="false">IF(B5077&lt;&gt;$D$1,B5077+1,1)</f>
        <v>51</v>
      </c>
      <c r="C5078" s="0" t="str">
        <f aca="false">IFERROR(VLOOKUP(A5078,'Province Map'!$A$2:$BX$77,(MATCH(B5078,'Province Map'!$B$2:$BX$2,0)+1),0),"")</f>
        <v/>
      </c>
      <c r="D5078" s="0" t="str">
        <f aca="false">IF(C5078="T","T","")</f>
        <v/>
      </c>
      <c r="E5078" s="0" t="str">
        <f aca="false">IF(D5078="T",COUNTIF($D$3:$D5078,"T"),"")</f>
        <v/>
      </c>
      <c r="F5078" s="0" t="str">
        <f aca="false">IF(C5078="S","S","")</f>
        <v/>
      </c>
      <c r="G5078" s="0" t="str">
        <f aca="false">IF(F5078="S",COUNTIF($F$3:$F5078,"S"),"")</f>
        <v/>
      </c>
      <c r="H5078" s="0" t="n">
        <f aca="false">A5078</f>
        <v>68</v>
      </c>
      <c r="I5078" s="0" t="n">
        <f aca="false">B5078</f>
        <v>51</v>
      </c>
    </row>
    <row r="5079" customFormat="false" ht="12.8" hidden="false" customHeight="false" outlineLevel="0" collapsed="false">
      <c r="A5079" s="0" t="n">
        <f aca="false">IF(B5078&lt;&gt;$D$1,A5078,A5078+1)</f>
        <v>68</v>
      </c>
      <c r="B5079" s="0" t="n">
        <f aca="false">IF(B5078&lt;&gt;$D$1,B5078+1,1)</f>
        <v>52</v>
      </c>
      <c r="C5079" s="0" t="str">
        <f aca="false">IFERROR(VLOOKUP(A5079,'Province Map'!$A$2:$BX$77,(MATCH(B5079,'Province Map'!$B$2:$BX$2,0)+1),0),"")</f>
        <v/>
      </c>
      <c r="D5079" s="0" t="str">
        <f aca="false">IF(C5079="T","T","")</f>
        <v/>
      </c>
      <c r="E5079" s="0" t="str">
        <f aca="false">IF(D5079="T",COUNTIF($D$3:$D5079,"T"),"")</f>
        <v/>
      </c>
      <c r="F5079" s="0" t="str">
        <f aca="false">IF(C5079="S","S","")</f>
        <v/>
      </c>
      <c r="G5079" s="0" t="str">
        <f aca="false">IF(F5079="S",COUNTIF($F$3:$F5079,"S"),"")</f>
        <v/>
      </c>
      <c r="H5079" s="0" t="n">
        <f aca="false">A5079</f>
        <v>68</v>
      </c>
      <c r="I5079" s="0" t="n">
        <f aca="false">B5079</f>
        <v>52</v>
      </c>
    </row>
    <row r="5080" customFormat="false" ht="12.8" hidden="false" customHeight="false" outlineLevel="0" collapsed="false">
      <c r="A5080" s="0" t="n">
        <f aca="false">IF(B5079&lt;&gt;$D$1,A5079,A5079+1)</f>
        <v>68</v>
      </c>
      <c r="B5080" s="0" t="n">
        <f aca="false">IF(B5079&lt;&gt;$D$1,B5079+1,1)</f>
        <v>53</v>
      </c>
      <c r="C5080" s="0" t="str">
        <f aca="false">IFERROR(VLOOKUP(A5080,'Province Map'!$A$2:$BX$77,(MATCH(B5080,'Province Map'!$B$2:$BX$2,0)+1),0),"")</f>
        <v/>
      </c>
      <c r="D5080" s="0" t="str">
        <f aca="false">IF(C5080="T","T","")</f>
        <v/>
      </c>
      <c r="E5080" s="0" t="str">
        <f aca="false">IF(D5080="T",COUNTIF($D$3:$D5080,"T"),"")</f>
        <v/>
      </c>
      <c r="F5080" s="0" t="str">
        <f aca="false">IF(C5080="S","S","")</f>
        <v/>
      </c>
      <c r="G5080" s="0" t="str">
        <f aca="false">IF(F5080="S",COUNTIF($F$3:$F5080,"S"),"")</f>
        <v/>
      </c>
      <c r="H5080" s="0" t="n">
        <f aca="false">A5080</f>
        <v>68</v>
      </c>
      <c r="I5080" s="0" t="n">
        <f aca="false">B5080</f>
        <v>53</v>
      </c>
    </row>
    <row r="5081" customFormat="false" ht="12.8" hidden="false" customHeight="false" outlineLevel="0" collapsed="false">
      <c r="A5081" s="0" t="n">
        <f aca="false">IF(B5080&lt;&gt;$D$1,A5080,A5080+1)</f>
        <v>68</v>
      </c>
      <c r="B5081" s="0" t="n">
        <f aca="false">IF(B5080&lt;&gt;$D$1,B5080+1,1)</f>
        <v>54</v>
      </c>
      <c r="C5081" s="0" t="str">
        <f aca="false">IFERROR(VLOOKUP(A5081,'Province Map'!$A$2:$BX$77,(MATCH(B5081,'Province Map'!$B$2:$BX$2,0)+1),0),"")</f>
        <v/>
      </c>
      <c r="D5081" s="0" t="str">
        <f aca="false">IF(C5081="T","T","")</f>
        <v/>
      </c>
      <c r="E5081" s="0" t="str">
        <f aca="false">IF(D5081="T",COUNTIF($D$3:$D5081,"T"),"")</f>
        <v/>
      </c>
      <c r="F5081" s="0" t="str">
        <f aca="false">IF(C5081="S","S","")</f>
        <v/>
      </c>
      <c r="G5081" s="0" t="str">
        <f aca="false">IF(F5081="S",COUNTIF($F$3:$F5081,"S"),"")</f>
        <v/>
      </c>
      <c r="H5081" s="0" t="n">
        <f aca="false">A5081</f>
        <v>68</v>
      </c>
      <c r="I5081" s="0" t="n">
        <f aca="false">B5081</f>
        <v>54</v>
      </c>
    </row>
    <row r="5082" customFormat="false" ht="12.8" hidden="false" customHeight="false" outlineLevel="0" collapsed="false">
      <c r="A5082" s="0" t="n">
        <f aca="false">IF(B5081&lt;&gt;$D$1,A5081,A5081+1)</f>
        <v>68</v>
      </c>
      <c r="B5082" s="0" t="n">
        <f aca="false">IF(B5081&lt;&gt;$D$1,B5081+1,1)</f>
        <v>55</v>
      </c>
      <c r="C5082" s="0" t="str">
        <f aca="false">IFERROR(VLOOKUP(A5082,'Province Map'!$A$2:$BX$77,(MATCH(B5082,'Province Map'!$B$2:$BX$2,0)+1),0),"")</f>
        <v/>
      </c>
      <c r="D5082" s="0" t="str">
        <f aca="false">IF(C5082="T","T","")</f>
        <v/>
      </c>
      <c r="E5082" s="0" t="str">
        <f aca="false">IF(D5082="T",COUNTIF($D$3:$D5082,"T"),"")</f>
        <v/>
      </c>
      <c r="F5082" s="0" t="str">
        <f aca="false">IF(C5082="S","S","")</f>
        <v/>
      </c>
      <c r="G5082" s="0" t="str">
        <f aca="false">IF(F5082="S",COUNTIF($F$3:$F5082,"S"),"")</f>
        <v/>
      </c>
      <c r="H5082" s="0" t="n">
        <f aca="false">A5082</f>
        <v>68</v>
      </c>
      <c r="I5082" s="0" t="n">
        <f aca="false">B5082</f>
        <v>55</v>
      </c>
    </row>
    <row r="5083" customFormat="false" ht="12.8" hidden="false" customHeight="false" outlineLevel="0" collapsed="false">
      <c r="A5083" s="0" t="n">
        <f aca="false">IF(B5082&lt;&gt;$D$1,A5082,A5082+1)</f>
        <v>68</v>
      </c>
      <c r="B5083" s="0" t="n">
        <f aca="false">IF(B5082&lt;&gt;$D$1,B5082+1,1)</f>
        <v>56</v>
      </c>
      <c r="C5083" s="0" t="str">
        <f aca="false">IFERROR(VLOOKUP(A5083,'Province Map'!$A$2:$BX$77,(MATCH(B5083,'Province Map'!$B$2:$BX$2,0)+1),0),"")</f>
        <v/>
      </c>
      <c r="D5083" s="0" t="str">
        <f aca="false">IF(C5083="T","T","")</f>
        <v/>
      </c>
      <c r="E5083" s="0" t="str">
        <f aca="false">IF(D5083="T",COUNTIF($D$3:$D5083,"T"),"")</f>
        <v/>
      </c>
      <c r="F5083" s="0" t="str">
        <f aca="false">IF(C5083="S","S","")</f>
        <v/>
      </c>
      <c r="G5083" s="0" t="str">
        <f aca="false">IF(F5083="S",COUNTIF($F$3:$F5083,"S"),"")</f>
        <v/>
      </c>
      <c r="H5083" s="0" t="n">
        <f aca="false">A5083</f>
        <v>68</v>
      </c>
      <c r="I5083" s="0" t="n">
        <f aca="false">B5083</f>
        <v>56</v>
      </c>
    </row>
    <row r="5084" customFormat="false" ht="12.8" hidden="false" customHeight="false" outlineLevel="0" collapsed="false">
      <c r="A5084" s="0" t="n">
        <f aca="false">IF(B5083&lt;&gt;$D$1,A5083,A5083+1)</f>
        <v>68</v>
      </c>
      <c r="B5084" s="0" t="n">
        <f aca="false">IF(B5083&lt;&gt;$D$1,B5083+1,1)</f>
        <v>57</v>
      </c>
      <c r="C5084" s="0" t="str">
        <f aca="false">IFERROR(VLOOKUP(A5084,'Province Map'!$A$2:$BX$77,(MATCH(B5084,'Province Map'!$B$2:$BX$2,0)+1),0),"")</f>
        <v/>
      </c>
      <c r="D5084" s="0" t="str">
        <f aca="false">IF(C5084="T","T","")</f>
        <v/>
      </c>
      <c r="E5084" s="0" t="str">
        <f aca="false">IF(D5084="T",COUNTIF($D$3:$D5084,"T"),"")</f>
        <v/>
      </c>
      <c r="F5084" s="0" t="str">
        <f aca="false">IF(C5084="S","S","")</f>
        <v/>
      </c>
      <c r="G5084" s="0" t="str">
        <f aca="false">IF(F5084="S",COUNTIF($F$3:$F5084,"S"),"")</f>
        <v/>
      </c>
      <c r="H5084" s="0" t="n">
        <f aca="false">A5084</f>
        <v>68</v>
      </c>
      <c r="I5084" s="0" t="n">
        <f aca="false">B5084</f>
        <v>57</v>
      </c>
    </row>
    <row r="5085" customFormat="false" ht="12.8" hidden="false" customHeight="false" outlineLevel="0" collapsed="false">
      <c r="A5085" s="0" t="n">
        <f aca="false">IF(B5084&lt;&gt;$D$1,A5084,A5084+1)</f>
        <v>68</v>
      </c>
      <c r="B5085" s="0" t="n">
        <f aca="false">IF(B5084&lt;&gt;$D$1,B5084+1,1)</f>
        <v>58</v>
      </c>
      <c r="C5085" s="0" t="str">
        <f aca="false">IFERROR(VLOOKUP(A5085,'Province Map'!$A$2:$BX$77,(MATCH(B5085,'Province Map'!$B$2:$BX$2,0)+1),0),"")</f>
        <v/>
      </c>
      <c r="D5085" s="0" t="str">
        <f aca="false">IF(C5085="T","T","")</f>
        <v/>
      </c>
      <c r="E5085" s="0" t="str">
        <f aca="false">IF(D5085="T",COUNTIF($D$3:$D5085,"T"),"")</f>
        <v/>
      </c>
      <c r="F5085" s="0" t="str">
        <f aca="false">IF(C5085="S","S","")</f>
        <v/>
      </c>
      <c r="G5085" s="0" t="str">
        <f aca="false">IF(F5085="S",COUNTIF($F$3:$F5085,"S"),"")</f>
        <v/>
      </c>
      <c r="H5085" s="0" t="n">
        <f aca="false">A5085</f>
        <v>68</v>
      </c>
      <c r="I5085" s="0" t="n">
        <f aca="false">B5085</f>
        <v>58</v>
      </c>
    </row>
    <row r="5086" customFormat="false" ht="12.8" hidden="false" customHeight="false" outlineLevel="0" collapsed="false">
      <c r="A5086" s="0" t="n">
        <f aca="false">IF(B5085&lt;&gt;$D$1,A5085,A5085+1)</f>
        <v>68</v>
      </c>
      <c r="B5086" s="0" t="n">
        <f aca="false">IF(B5085&lt;&gt;$D$1,B5085+1,1)</f>
        <v>59</v>
      </c>
      <c r="C5086" s="0" t="str">
        <f aca="false">IFERROR(VLOOKUP(A5086,'Province Map'!$A$2:$BX$77,(MATCH(B5086,'Province Map'!$B$2:$BX$2,0)+1),0),"")</f>
        <v/>
      </c>
      <c r="D5086" s="0" t="str">
        <f aca="false">IF(C5086="T","T","")</f>
        <v/>
      </c>
      <c r="E5086" s="0" t="str">
        <f aca="false">IF(D5086="T",COUNTIF($D$3:$D5086,"T"),"")</f>
        <v/>
      </c>
      <c r="F5086" s="0" t="str">
        <f aca="false">IF(C5086="S","S","")</f>
        <v/>
      </c>
      <c r="G5086" s="0" t="str">
        <f aca="false">IF(F5086="S",COUNTIF($F$3:$F5086,"S"),"")</f>
        <v/>
      </c>
      <c r="H5086" s="0" t="n">
        <f aca="false">A5086</f>
        <v>68</v>
      </c>
      <c r="I5086" s="0" t="n">
        <f aca="false">B5086</f>
        <v>59</v>
      </c>
    </row>
    <row r="5087" customFormat="false" ht="12.8" hidden="false" customHeight="false" outlineLevel="0" collapsed="false">
      <c r="A5087" s="0" t="n">
        <f aca="false">IF(B5086&lt;&gt;$D$1,A5086,A5086+1)</f>
        <v>68</v>
      </c>
      <c r="B5087" s="0" t="n">
        <f aca="false">IF(B5086&lt;&gt;$D$1,B5086+1,1)</f>
        <v>60</v>
      </c>
      <c r="C5087" s="0" t="str">
        <f aca="false">IFERROR(VLOOKUP(A5087,'Province Map'!$A$2:$BX$77,(MATCH(B5087,'Province Map'!$B$2:$BX$2,0)+1),0),"")</f>
        <v/>
      </c>
      <c r="D5087" s="0" t="str">
        <f aca="false">IF(C5087="T","T","")</f>
        <v/>
      </c>
      <c r="E5087" s="0" t="str">
        <f aca="false">IF(D5087="T",COUNTIF($D$3:$D5087,"T"),"")</f>
        <v/>
      </c>
      <c r="F5087" s="0" t="str">
        <f aca="false">IF(C5087="S","S","")</f>
        <v/>
      </c>
      <c r="G5087" s="0" t="str">
        <f aca="false">IF(F5087="S",COUNTIF($F$3:$F5087,"S"),"")</f>
        <v/>
      </c>
      <c r="H5087" s="0" t="n">
        <f aca="false">A5087</f>
        <v>68</v>
      </c>
      <c r="I5087" s="0" t="n">
        <f aca="false">B5087</f>
        <v>60</v>
      </c>
    </row>
    <row r="5088" customFormat="false" ht="12.8" hidden="false" customHeight="false" outlineLevel="0" collapsed="false">
      <c r="A5088" s="0" t="n">
        <f aca="false">IF(B5087&lt;&gt;$D$1,A5087,A5087+1)</f>
        <v>68</v>
      </c>
      <c r="B5088" s="0" t="n">
        <f aca="false">IF(B5087&lt;&gt;$D$1,B5087+1,1)</f>
        <v>61</v>
      </c>
      <c r="C5088" s="0" t="str">
        <f aca="false">IFERROR(VLOOKUP(A5088,'Province Map'!$A$2:$BX$77,(MATCH(B5088,'Province Map'!$B$2:$BX$2,0)+1),0),"")</f>
        <v/>
      </c>
      <c r="D5088" s="0" t="str">
        <f aca="false">IF(C5088="T","T","")</f>
        <v/>
      </c>
      <c r="E5088" s="0" t="str">
        <f aca="false">IF(D5088="T",COUNTIF($D$3:$D5088,"T"),"")</f>
        <v/>
      </c>
      <c r="F5088" s="0" t="str">
        <f aca="false">IF(C5088="S","S","")</f>
        <v/>
      </c>
      <c r="G5088" s="0" t="str">
        <f aca="false">IF(F5088="S",COUNTIF($F$3:$F5088,"S"),"")</f>
        <v/>
      </c>
      <c r="H5088" s="0" t="n">
        <f aca="false">A5088</f>
        <v>68</v>
      </c>
      <c r="I5088" s="0" t="n">
        <f aca="false">B5088</f>
        <v>61</v>
      </c>
    </row>
    <row r="5089" customFormat="false" ht="12.8" hidden="false" customHeight="false" outlineLevel="0" collapsed="false">
      <c r="A5089" s="0" t="n">
        <f aca="false">IF(B5088&lt;&gt;$D$1,A5088,A5088+1)</f>
        <v>68</v>
      </c>
      <c r="B5089" s="0" t="n">
        <f aca="false">IF(B5088&lt;&gt;$D$1,B5088+1,1)</f>
        <v>62</v>
      </c>
      <c r="C5089" s="0" t="str">
        <f aca="false">IFERROR(VLOOKUP(A5089,'Province Map'!$A$2:$BX$77,(MATCH(B5089,'Province Map'!$B$2:$BX$2,0)+1),0),"")</f>
        <v/>
      </c>
      <c r="D5089" s="0" t="str">
        <f aca="false">IF(C5089="T","T","")</f>
        <v/>
      </c>
      <c r="E5089" s="0" t="str">
        <f aca="false">IF(D5089="T",COUNTIF($D$3:$D5089,"T"),"")</f>
        <v/>
      </c>
      <c r="F5089" s="0" t="str">
        <f aca="false">IF(C5089="S","S","")</f>
        <v/>
      </c>
      <c r="G5089" s="0" t="str">
        <f aca="false">IF(F5089="S",COUNTIF($F$3:$F5089,"S"),"")</f>
        <v/>
      </c>
      <c r="H5089" s="0" t="n">
        <f aca="false">A5089</f>
        <v>68</v>
      </c>
      <c r="I5089" s="0" t="n">
        <f aca="false">B5089</f>
        <v>62</v>
      </c>
    </row>
    <row r="5090" customFormat="false" ht="12.8" hidden="false" customHeight="false" outlineLevel="0" collapsed="false">
      <c r="A5090" s="0" t="n">
        <f aca="false">IF(B5089&lt;&gt;$D$1,A5089,A5089+1)</f>
        <v>68</v>
      </c>
      <c r="B5090" s="0" t="n">
        <f aca="false">IF(B5089&lt;&gt;$D$1,B5089+1,1)</f>
        <v>63</v>
      </c>
      <c r="C5090" s="0" t="str">
        <f aca="false">IFERROR(VLOOKUP(A5090,'Province Map'!$A$2:$BX$77,(MATCH(B5090,'Province Map'!$B$2:$BX$2,0)+1),0),"")</f>
        <v/>
      </c>
      <c r="D5090" s="0" t="str">
        <f aca="false">IF(C5090="T","T","")</f>
        <v/>
      </c>
      <c r="E5090" s="0" t="str">
        <f aca="false">IF(D5090="T",COUNTIF($D$3:$D5090,"T"),"")</f>
        <v/>
      </c>
      <c r="F5090" s="0" t="str">
        <f aca="false">IF(C5090="S","S","")</f>
        <v/>
      </c>
      <c r="G5090" s="0" t="str">
        <f aca="false">IF(F5090="S",COUNTIF($F$3:$F5090,"S"),"")</f>
        <v/>
      </c>
      <c r="H5090" s="0" t="n">
        <f aca="false">A5090</f>
        <v>68</v>
      </c>
      <c r="I5090" s="0" t="n">
        <f aca="false">B5090</f>
        <v>63</v>
      </c>
    </row>
    <row r="5091" customFormat="false" ht="12.8" hidden="false" customHeight="false" outlineLevel="0" collapsed="false">
      <c r="A5091" s="0" t="n">
        <f aca="false">IF(B5090&lt;&gt;$D$1,A5090,A5090+1)</f>
        <v>68</v>
      </c>
      <c r="B5091" s="0" t="n">
        <f aca="false">IF(B5090&lt;&gt;$D$1,B5090+1,1)</f>
        <v>64</v>
      </c>
      <c r="C5091" s="0" t="str">
        <f aca="false">IFERROR(VLOOKUP(A5091,'Province Map'!$A$2:$BX$77,(MATCH(B5091,'Province Map'!$B$2:$BX$2,0)+1),0),"")</f>
        <v/>
      </c>
      <c r="D5091" s="0" t="str">
        <f aca="false">IF(C5091="T","T","")</f>
        <v/>
      </c>
      <c r="E5091" s="0" t="str">
        <f aca="false">IF(D5091="T",COUNTIF($D$3:$D5091,"T"),"")</f>
        <v/>
      </c>
      <c r="F5091" s="0" t="str">
        <f aca="false">IF(C5091="S","S","")</f>
        <v/>
      </c>
      <c r="G5091" s="0" t="str">
        <f aca="false">IF(F5091="S",COUNTIF($F$3:$F5091,"S"),"")</f>
        <v/>
      </c>
      <c r="H5091" s="0" t="n">
        <f aca="false">A5091</f>
        <v>68</v>
      </c>
      <c r="I5091" s="0" t="n">
        <f aca="false">B5091</f>
        <v>64</v>
      </c>
    </row>
    <row r="5092" customFormat="false" ht="12.8" hidden="false" customHeight="false" outlineLevel="0" collapsed="false">
      <c r="A5092" s="0" t="n">
        <f aca="false">IF(B5091&lt;&gt;$D$1,A5091,A5091+1)</f>
        <v>68</v>
      </c>
      <c r="B5092" s="0" t="n">
        <f aca="false">IF(B5091&lt;&gt;$D$1,B5091+1,1)</f>
        <v>65</v>
      </c>
      <c r="C5092" s="0" t="str">
        <f aca="false">IFERROR(VLOOKUP(A5092,'Province Map'!$A$2:$BX$77,(MATCH(B5092,'Province Map'!$B$2:$BX$2,0)+1),0),"")</f>
        <v/>
      </c>
      <c r="D5092" s="0" t="str">
        <f aca="false">IF(C5092="T","T","")</f>
        <v/>
      </c>
      <c r="E5092" s="0" t="str">
        <f aca="false">IF(D5092="T",COUNTIF($D$3:$D5092,"T"),"")</f>
        <v/>
      </c>
      <c r="F5092" s="0" t="str">
        <f aca="false">IF(C5092="S","S","")</f>
        <v/>
      </c>
      <c r="G5092" s="0" t="str">
        <f aca="false">IF(F5092="S",COUNTIF($F$3:$F5092,"S"),"")</f>
        <v/>
      </c>
      <c r="H5092" s="0" t="n">
        <f aca="false">A5092</f>
        <v>68</v>
      </c>
      <c r="I5092" s="0" t="n">
        <f aca="false">B5092</f>
        <v>65</v>
      </c>
    </row>
    <row r="5093" customFormat="false" ht="12.8" hidden="false" customHeight="false" outlineLevel="0" collapsed="false">
      <c r="A5093" s="0" t="n">
        <f aca="false">IF(B5092&lt;&gt;$D$1,A5092,A5092+1)</f>
        <v>68</v>
      </c>
      <c r="B5093" s="0" t="n">
        <f aca="false">IF(B5092&lt;&gt;$D$1,B5092+1,1)</f>
        <v>66</v>
      </c>
      <c r="C5093" s="0" t="str">
        <f aca="false">IFERROR(VLOOKUP(A5093,'Province Map'!$A$2:$BX$77,(MATCH(B5093,'Province Map'!$B$2:$BX$2,0)+1),0),"")</f>
        <v/>
      </c>
      <c r="D5093" s="0" t="str">
        <f aca="false">IF(C5093="T","T","")</f>
        <v/>
      </c>
      <c r="E5093" s="0" t="str">
        <f aca="false">IF(D5093="T",COUNTIF($D$3:$D5093,"T"),"")</f>
        <v/>
      </c>
      <c r="F5093" s="0" t="str">
        <f aca="false">IF(C5093="S","S","")</f>
        <v/>
      </c>
      <c r="G5093" s="0" t="str">
        <f aca="false">IF(F5093="S",COUNTIF($F$3:$F5093,"S"),"")</f>
        <v/>
      </c>
      <c r="H5093" s="0" t="n">
        <f aca="false">A5093</f>
        <v>68</v>
      </c>
      <c r="I5093" s="0" t="n">
        <f aca="false">B5093</f>
        <v>66</v>
      </c>
    </row>
    <row r="5094" customFormat="false" ht="12.8" hidden="false" customHeight="false" outlineLevel="0" collapsed="false">
      <c r="A5094" s="0" t="n">
        <f aca="false">IF(B5093&lt;&gt;$D$1,A5093,A5093+1)</f>
        <v>68</v>
      </c>
      <c r="B5094" s="0" t="n">
        <f aca="false">IF(B5093&lt;&gt;$D$1,B5093+1,1)</f>
        <v>67</v>
      </c>
      <c r="C5094" s="0" t="str">
        <f aca="false">IFERROR(VLOOKUP(A5094,'Province Map'!$A$2:$BX$77,(MATCH(B5094,'Province Map'!$B$2:$BX$2,0)+1),0),"")</f>
        <v/>
      </c>
      <c r="D5094" s="0" t="str">
        <f aca="false">IF(C5094="T","T","")</f>
        <v/>
      </c>
      <c r="E5094" s="0" t="str">
        <f aca="false">IF(D5094="T",COUNTIF($D$3:$D5094,"T"),"")</f>
        <v/>
      </c>
      <c r="F5094" s="0" t="str">
        <f aca="false">IF(C5094="S","S","")</f>
        <v/>
      </c>
      <c r="G5094" s="0" t="str">
        <f aca="false">IF(F5094="S",COUNTIF($F$3:$F5094,"S"),"")</f>
        <v/>
      </c>
      <c r="H5094" s="0" t="n">
        <f aca="false">A5094</f>
        <v>68</v>
      </c>
      <c r="I5094" s="0" t="n">
        <f aca="false">B5094</f>
        <v>67</v>
      </c>
    </row>
    <row r="5095" customFormat="false" ht="12.8" hidden="false" customHeight="false" outlineLevel="0" collapsed="false">
      <c r="A5095" s="0" t="n">
        <f aca="false">IF(B5094&lt;&gt;$D$1,A5094,A5094+1)</f>
        <v>68</v>
      </c>
      <c r="B5095" s="0" t="n">
        <f aca="false">IF(B5094&lt;&gt;$D$1,B5094+1,1)</f>
        <v>68</v>
      </c>
      <c r="C5095" s="0" t="str">
        <f aca="false">IFERROR(VLOOKUP(A5095,'Province Map'!$A$2:$BX$77,(MATCH(B5095,'Province Map'!$B$2:$BX$2,0)+1),0),"")</f>
        <v/>
      </c>
      <c r="D5095" s="0" t="str">
        <f aca="false">IF(C5095="T","T","")</f>
        <v/>
      </c>
      <c r="E5095" s="0" t="str">
        <f aca="false">IF(D5095="T",COUNTIF($D$3:$D5095,"T"),"")</f>
        <v/>
      </c>
      <c r="F5095" s="0" t="str">
        <f aca="false">IF(C5095="S","S","")</f>
        <v/>
      </c>
      <c r="G5095" s="0" t="str">
        <f aca="false">IF(F5095="S",COUNTIF($F$3:$F5095,"S"),"")</f>
        <v/>
      </c>
      <c r="H5095" s="0" t="n">
        <f aca="false">A5095</f>
        <v>68</v>
      </c>
      <c r="I5095" s="0" t="n">
        <f aca="false">B5095</f>
        <v>68</v>
      </c>
    </row>
    <row r="5096" customFormat="false" ht="12.8" hidden="false" customHeight="false" outlineLevel="0" collapsed="false">
      <c r="A5096" s="0" t="n">
        <f aca="false">IF(B5095&lt;&gt;$D$1,A5095,A5095+1)</f>
        <v>68</v>
      </c>
      <c r="B5096" s="0" t="n">
        <f aca="false">IF(B5095&lt;&gt;$D$1,B5095+1,1)</f>
        <v>69</v>
      </c>
      <c r="C5096" s="0" t="str">
        <f aca="false">IFERROR(VLOOKUP(A5096,'Province Map'!$A$2:$BX$77,(MATCH(B5096,'Province Map'!$B$2:$BX$2,0)+1),0),"")</f>
        <v/>
      </c>
      <c r="D5096" s="0" t="str">
        <f aca="false">IF(C5096="T","T","")</f>
        <v/>
      </c>
      <c r="E5096" s="0" t="str">
        <f aca="false">IF(D5096="T",COUNTIF($D$3:$D5096,"T"),"")</f>
        <v/>
      </c>
      <c r="F5096" s="0" t="str">
        <f aca="false">IF(C5096="S","S","")</f>
        <v/>
      </c>
      <c r="G5096" s="0" t="str">
        <f aca="false">IF(F5096="S",COUNTIF($F$3:$F5096,"S"),"")</f>
        <v/>
      </c>
      <c r="H5096" s="0" t="n">
        <f aca="false">A5096</f>
        <v>68</v>
      </c>
      <c r="I5096" s="0" t="n">
        <f aca="false">B5096</f>
        <v>69</v>
      </c>
    </row>
    <row r="5097" customFormat="false" ht="12.8" hidden="false" customHeight="false" outlineLevel="0" collapsed="false">
      <c r="A5097" s="0" t="n">
        <f aca="false">IF(B5096&lt;&gt;$D$1,A5096,A5096+1)</f>
        <v>68</v>
      </c>
      <c r="B5097" s="0" t="n">
        <f aca="false">IF(B5096&lt;&gt;$D$1,B5096+1,1)</f>
        <v>70</v>
      </c>
      <c r="C5097" s="0" t="str">
        <f aca="false">IFERROR(VLOOKUP(A5097,'Province Map'!$A$2:$BX$77,(MATCH(B5097,'Province Map'!$B$2:$BX$2,0)+1),0),"")</f>
        <v/>
      </c>
      <c r="D5097" s="0" t="str">
        <f aca="false">IF(C5097="T","T","")</f>
        <v/>
      </c>
      <c r="E5097" s="0" t="str">
        <f aca="false">IF(D5097="T",COUNTIF($D$3:$D5097,"T"),"")</f>
        <v/>
      </c>
      <c r="F5097" s="0" t="str">
        <f aca="false">IF(C5097="S","S","")</f>
        <v/>
      </c>
      <c r="G5097" s="0" t="str">
        <f aca="false">IF(F5097="S",COUNTIF($F$3:$F5097,"S"),"")</f>
        <v/>
      </c>
      <c r="H5097" s="0" t="n">
        <f aca="false">A5097</f>
        <v>68</v>
      </c>
      <c r="I5097" s="0" t="n">
        <f aca="false">B5097</f>
        <v>70</v>
      </c>
    </row>
    <row r="5098" customFormat="false" ht="12.8" hidden="false" customHeight="false" outlineLevel="0" collapsed="false">
      <c r="A5098" s="0" t="n">
        <f aca="false">IF(B5097&lt;&gt;$D$1,A5097,A5097+1)</f>
        <v>68</v>
      </c>
      <c r="B5098" s="0" t="n">
        <f aca="false">IF(B5097&lt;&gt;$D$1,B5097+1,1)</f>
        <v>71</v>
      </c>
      <c r="C5098" s="0" t="str">
        <f aca="false">IFERROR(VLOOKUP(A5098,'Province Map'!$A$2:$BX$77,(MATCH(B5098,'Province Map'!$B$2:$BX$2,0)+1),0),"")</f>
        <v/>
      </c>
      <c r="D5098" s="0" t="str">
        <f aca="false">IF(C5098="T","T","")</f>
        <v/>
      </c>
      <c r="E5098" s="0" t="str">
        <f aca="false">IF(D5098="T",COUNTIF($D$3:$D5098,"T"),"")</f>
        <v/>
      </c>
      <c r="F5098" s="0" t="str">
        <f aca="false">IF(C5098="S","S","")</f>
        <v/>
      </c>
      <c r="G5098" s="0" t="str">
        <f aca="false">IF(F5098="S",COUNTIF($F$3:$F5098,"S"),"")</f>
        <v/>
      </c>
      <c r="H5098" s="0" t="n">
        <f aca="false">A5098</f>
        <v>68</v>
      </c>
      <c r="I5098" s="0" t="n">
        <f aca="false">B5098</f>
        <v>71</v>
      </c>
    </row>
    <row r="5099" customFormat="false" ht="12.8" hidden="false" customHeight="false" outlineLevel="0" collapsed="false">
      <c r="A5099" s="0" t="n">
        <f aca="false">IF(B5098&lt;&gt;$D$1,A5098,A5098+1)</f>
        <v>68</v>
      </c>
      <c r="B5099" s="0" t="n">
        <f aca="false">IF(B5098&lt;&gt;$D$1,B5098+1,1)</f>
        <v>72</v>
      </c>
      <c r="C5099" s="0" t="str">
        <f aca="false">IFERROR(VLOOKUP(A5099,'Province Map'!$A$2:$BX$77,(MATCH(B5099,'Province Map'!$B$2:$BX$2,0)+1),0),"")</f>
        <v/>
      </c>
      <c r="D5099" s="0" t="str">
        <f aca="false">IF(C5099="T","T","")</f>
        <v/>
      </c>
      <c r="E5099" s="0" t="str">
        <f aca="false">IF(D5099="T",COUNTIF($D$3:$D5099,"T"),"")</f>
        <v/>
      </c>
      <c r="F5099" s="0" t="str">
        <f aca="false">IF(C5099="S","S","")</f>
        <v/>
      </c>
      <c r="G5099" s="0" t="str">
        <f aca="false">IF(F5099="S",COUNTIF($F$3:$F5099,"S"),"")</f>
        <v/>
      </c>
      <c r="H5099" s="0" t="n">
        <f aca="false">A5099</f>
        <v>68</v>
      </c>
      <c r="I5099" s="0" t="n">
        <f aca="false">B5099</f>
        <v>72</v>
      </c>
    </row>
    <row r="5100" customFormat="false" ht="12.8" hidden="false" customHeight="false" outlineLevel="0" collapsed="false">
      <c r="A5100" s="0" t="n">
        <f aca="false">IF(B5099&lt;&gt;$D$1,A5099,A5099+1)</f>
        <v>68</v>
      </c>
      <c r="B5100" s="0" t="n">
        <f aca="false">IF(B5099&lt;&gt;$D$1,B5099+1,1)</f>
        <v>73</v>
      </c>
      <c r="C5100" s="0" t="str">
        <f aca="false">IFERROR(VLOOKUP(A5100,'Province Map'!$A$2:$BX$77,(MATCH(B5100,'Province Map'!$B$2:$BX$2,0)+1),0),"")</f>
        <v/>
      </c>
      <c r="D5100" s="0" t="str">
        <f aca="false">IF(C5100="T","T","")</f>
        <v/>
      </c>
      <c r="E5100" s="0" t="str">
        <f aca="false">IF(D5100="T",COUNTIF($D$3:$D5100,"T"),"")</f>
        <v/>
      </c>
      <c r="F5100" s="0" t="str">
        <f aca="false">IF(C5100="S","S","")</f>
        <v/>
      </c>
      <c r="G5100" s="0" t="str">
        <f aca="false">IF(F5100="S",COUNTIF($F$3:$F5100,"S"),"")</f>
        <v/>
      </c>
      <c r="H5100" s="0" t="n">
        <f aca="false">A5100</f>
        <v>68</v>
      </c>
      <c r="I5100" s="0" t="n">
        <f aca="false">B5100</f>
        <v>73</v>
      </c>
    </row>
    <row r="5101" customFormat="false" ht="12.8" hidden="false" customHeight="false" outlineLevel="0" collapsed="false">
      <c r="A5101" s="0" t="n">
        <f aca="false">IF(B5100&lt;&gt;$D$1,A5100,A5100+1)</f>
        <v>68</v>
      </c>
      <c r="B5101" s="0" t="n">
        <f aca="false">IF(B5100&lt;&gt;$D$1,B5100+1,1)</f>
        <v>74</v>
      </c>
      <c r="C5101" s="0" t="str">
        <f aca="false">IFERROR(VLOOKUP(A5101,'Province Map'!$A$2:$BX$77,(MATCH(B5101,'Province Map'!$B$2:$BX$2,0)+1),0),"")</f>
        <v/>
      </c>
      <c r="D5101" s="0" t="str">
        <f aca="false">IF(C5101="T","T","")</f>
        <v/>
      </c>
      <c r="E5101" s="0" t="str">
        <f aca="false">IF(D5101="T",COUNTIF($D$3:$D5101,"T"),"")</f>
        <v/>
      </c>
      <c r="F5101" s="0" t="str">
        <f aca="false">IF(C5101="S","S","")</f>
        <v/>
      </c>
      <c r="G5101" s="0" t="str">
        <f aca="false">IF(F5101="S",COUNTIF($F$3:$F5101,"S"),"")</f>
        <v/>
      </c>
      <c r="H5101" s="0" t="n">
        <f aca="false">A5101</f>
        <v>68</v>
      </c>
      <c r="I5101" s="0" t="n">
        <f aca="false">B5101</f>
        <v>74</v>
      </c>
    </row>
    <row r="5102" customFormat="false" ht="12.8" hidden="false" customHeight="false" outlineLevel="0" collapsed="false">
      <c r="A5102" s="0" t="n">
        <f aca="false">IF(B5101&lt;&gt;$D$1,A5101,A5101+1)</f>
        <v>68</v>
      </c>
      <c r="B5102" s="0" t="n">
        <f aca="false">IF(B5101&lt;&gt;$D$1,B5101+1,1)</f>
        <v>75</v>
      </c>
      <c r="C5102" s="0" t="str">
        <f aca="false">IFERROR(VLOOKUP(A5102,'Province Map'!$A$2:$BX$77,(MATCH(B5102,'Province Map'!$B$2:$BX$2,0)+1),0),"")</f>
        <v/>
      </c>
      <c r="D5102" s="0" t="str">
        <f aca="false">IF(C5102="T","T","")</f>
        <v/>
      </c>
      <c r="E5102" s="0" t="str">
        <f aca="false">IF(D5102="T",COUNTIF($D$3:$D5102,"T"),"")</f>
        <v/>
      </c>
      <c r="F5102" s="0" t="str">
        <f aca="false">IF(C5102="S","S","")</f>
        <v/>
      </c>
      <c r="G5102" s="0" t="str">
        <f aca="false">IF(F5102="S",COUNTIF($F$3:$F5102,"S"),"")</f>
        <v/>
      </c>
      <c r="H5102" s="0" t="n">
        <f aca="false">A5102</f>
        <v>68</v>
      </c>
      <c r="I5102" s="0" t="n">
        <f aca="false">B5102</f>
        <v>75</v>
      </c>
    </row>
    <row r="5103" customFormat="false" ht="12.8" hidden="false" customHeight="false" outlineLevel="0" collapsed="false">
      <c r="A5103" s="0" t="n">
        <f aca="false">IF(B5102&lt;&gt;$D$1,A5102,A5102+1)</f>
        <v>69</v>
      </c>
      <c r="B5103" s="0" t="n">
        <f aca="false">IF(B5102&lt;&gt;$D$1,B5102+1,1)</f>
        <v>1</v>
      </c>
      <c r="C5103" s="0" t="str">
        <f aca="false">IFERROR(VLOOKUP(A5103,'Province Map'!$A$2:$BX$77,(MATCH(B5103,'Province Map'!$B$2:$BX$2,0)+1),0),"")</f>
        <v/>
      </c>
      <c r="D5103" s="0" t="str">
        <f aca="false">IF(C5103="T","T","")</f>
        <v/>
      </c>
      <c r="E5103" s="0" t="str">
        <f aca="false">IF(D5103="T",COUNTIF($D$3:$D5103,"T"),"")</f>
        <v/>
      </c>
      <c r="F5103" s="0" t="str">
        <f aca="false">IF(C5103="S","S","")</f>
        <v/>
      </c>
      <c r="G5103" s="0" t="str">
        <f aca="false">IF(F5103="S",COUNTIF($F$3:$F5103,"S"),"")</f>
        <v/>
      </c>
      <c r="H5103" s="0" t="n">
        <f aca="false">A5103</f>
        <v>69</v>
      </c>
      <c r="I5103" s="0" t="n">
        <f aca="false">B5103</f>
        <v>1</v>
      </c>
    </row>
    <row r="5104" customFormat="false" ht="12.8" hidden="false" customHeight="false" outlineLevel="0" collapsed="false">
      <c r="A5104" s="0" t="n">
        <f aca="false">IF(B5103&lt;&gt;$D$1,A5103,A5103+1)</f>
        <v>69</v>
      </c>
      <c r="B5104" s="0" t="n">
        <f aca="false">IF(B5103&lt;&gt;$D$1,B5103+1,1)</f>
        <v>2</v>
      </c>
      <c r="C5104" s="0" t="str">
        <f aca="false">IFERROR(VLOOKUP(A5104,'Province Map'!$A$2:$BX$77,(MATCH(B5104,'Province Map'!$B$2:$BX$2,0)+1),0),"")</f>
        <v/>
      </c>
      <c r="D5104" s="0" t="str">
        <f aca="false">IF(C5104="T","T","")</f>
        <v/>
      </c>
      <c r="E5104" s="0" t="str">
        <f aca="false">IF(D5104="T",COUNTIF($D$3:$D5104,"T"),"")</f>
        <v/>
      </c>
      <c r="F5104" s="0" t="str">
        <f aca="false">IF(C5104="S","S","")</f>
        <v/>
      </c>
      <c r="G5104" s="0" t="str">
        <f aca="false">IF(F5104="S",COUNTIF($F$3:$F5104,"S"),"")</f>
        <v/>
      </c>
      <c r="H5104" s="0" t="n">
        <f aca="false">A5104</f>
        <v>69</v>
      </c>
      <c r="I5104" s="0" t="n">
        <f aca="false">B5104</f>
        <v>2</v>
      </c>
    </row>
    <row r="5105" customFormat="false" ht="12.8" hidden="false" customHeight="false" outlineLevel="0" collapsed="false">
      <c r="A5105" s="0" t="n">
        <f aca="false">IF(B5104&lt;&gt;$D$1,A5104,A5104+1)</f>
        <v>69</v>
      </c>
      <c r="B5105" s="0" t="n">
        <f aca="false">IF(B5104&lt;&gt;$D$1,B5104+1,1)</f>
        <v>3</v>
      </c>
      <c r="C5105" s="0" t="str">
        <f aca="false">IFERROR(VLOOKUP(A5105,'Province Map'!$A$2:$BX$77,(MATCH(B5105,'Province Map'!$B$2:$BX$2,0)+1),0),"")</f>
        <v/>
      </c>
      <c r="D5105" s="0" t="str">
        <f aca="false">IF(C5105="T","T","")</f>
        <v/>
      </c>
      <c r="E5105" s="0" t="str">
        <f aca="false">IF(D5105="T",COUNTIF($D$3:$D5105,"T"),"")</f>
        <v/>
      </c>
      <c r="F5105" s="0" t="str">
        <f aca="false">IF(C5105="S","S","")</f>
        <v/>
      </c>
      <c r="G5105" s="0" t="str">
        <f aca="false">IF(F5105="S",COUNTIF($F$3:$F5105,"S"),"")</f>
        <v/>
      </c>
      <c r="H5105" s="0" t="n">
        <f aca="false">A5105</f>
        <v>69</v>
      </c>
      <c r="I5105" s="0" t="n">
        <f aca="false">B5105</f>
        <v>3</v>
      </c>
    </row>
    <row r="5106" customFormat="false" ht="12.8" hidden="false" customHeight="false" outlineLevel="0" collapsed="false">
      <c r="A5106" s="0" t="n">
        <f aca="false">IF(B5105&lt;&gt;$D$1,A5105,A5105+1)</f>
        <v>69</v>
      </c>
      <c r="B5106" s="0" t="n">
        <f aca="false">IF(B5105&lt;&gt;$D$1,B5105+1,1)</f>
        <v>4</v>
      </c>
      <c r="C5106" s="0" t="str">
        <f aca="false">IFERROR(VLOOKUP(A5106,'Province Map'!$A$2:$BX$77,(MATCH(B5106,'Province Map'!$B$2:$BX$2,0)+1),0),"")</f>
        <v/>
      </c>
      <c r="D5106" s="0" t="str">
        <f aca="false">IF(C5106="T","T","")</f>
        <v/>
      </c>
      <c r="E5106" s="0" t="str">
        <f aca="false">IF(D5106="T",COUNTIF($D$3:$D5106,"T"),"")</f>
        <v/>
      </c>
      <c r="F5106" s="0" t="str">
        <f aca="false">IF(C5106="S","S","")</f>
        <v/>
      </c>
      <c r="G5106" s="0" t="str">
        <f aca="false">IF(F5106="S",COUNTIF($F$3:$F5106,"S"),"")</f>
        <v/>
      </c>
      <c r="H5106" s="0" t="n">
        <f aca="false">A5106</f>
        <v>69</v>
      </c>
      <c r="I5106" s="0" t="n">
        <f aca="false">B5106</f>
        <v>4</v>
      </c>
    </row>
    <row r="5107" customFormat="false" ht="12.8" hidden="false" customHeight="false" outlineLevel="0" collapsed="false">
      <c r="A5107" s="0" t="n">
        <f aca="false">IF(B5106&lt;&gt;$D$1,A5106,A5106+1)</f>
        <v>69</v>
      </c>
      <c r="B5107" s="0" t="n">
        <f aca="false">IF(B5106&lt;&gt;$D$1,B5106+1,1)</f>
        <v>5</v>
      </c>
      <c r="C5107" s="0" t="str">
        <f aca="false">IFERROR(VLOOKUP(A5107,'Province Map'!$A$2:$BX$77,(MATCH(B5107,'Province Map'!$B$2:$BX$2,0)+1),0),"")</f>
        <v/>
      </c>
      <c r="D5107" s="0" t="str">
        <f aca="false">IF(C5107="T","T","")</f>
        <v/>
      </c>
      <c r="E5107" s="0" t="str">
        <f aca="false">IF(D5107="T",COUNTIF($D$3:$D5107,"T"),"")</f>
        <v/>
      </c>
      <c r="F5107" s="0" t="str">
        <f aca="false">IF(C5107="S","S","")</f>
        <v/>
      </c>
      <c r="G5107" s="0" t="str">
        <f aca="false">IF(F5107="S",COUNTIF($F$3:$F5107,"S"),"")</f>
        <v/>
      </c>
      <c r="H5107" s="0" t="n">
        <f aca="false">A5107</f>
        <v>69</v>
      </c>
      <c r="I5107" s="0" t="n">
        <f aca="false">B5107</f>
        <v>5</v>
      </c>
    </row>
    <row r="5108" customFormat="false" ht="12.8" hidden="false" customHeight="false" outlineLevel="0" collapsed="false">
      <c r="A5108" s="0" t="n">
        <f aca="false">IF(B5107&lt;&gt;$D$1,A5107,A5107+1)</f>
        <v>69</v>
      </c>
      <c r="B5108" s="0" t="n">
        <f aca="false">IF(B5107&lt;&gt;$D$1,B5107+1,1)</f>
        <v>6</v>
      </c>
      <c r="C5108" s="0" t="str">
        <f aca="false">IFERROR(VLOOKUP(A5108,'Province Map'!$A$2:$BX$77,(MATCH(B5108,'Province Map'!$B$2:$BX$2,0)+1),0),"")</f>
        <v/>
      </c>
      <c r="D5108" s="0" t="str">
        <f aca="false">IF(C5108="T","T","")</f>
        <v/>
      </c>
      <c r="E5108" s="0" t="str">
        <f aca="false">IF(D5108="T",COUNTIF($D$3:$D5108,"T"),"")</f>
        <v/>
      </c>
      <c r="F5108" s="0" t="str">
        <f aca="false">IF(C5108="S","S","")</f>
        <v/>
      </c>
      <c r="G5108" s="0" t="str">
        <f aca="false">IF(F5108="S",COUNTIF($F$3:$F5108,"S"),"")</f>
        <v/>
      </c>
      <c r="H5108" s="0" t="n">
        <f aca="false">A5108</f>
        <v>69</v>
      </c>
      <c r="I5108" s="0" t="n">
        <f aca="false">B5108</f>
        <v>6</v>
      </c>
    </row>
    <row r="5109" customFormat="false" ht="12.8" hidden="false" customHeight="false" outlineLevel="0" collapsed="false">
      <c r="A5109" s="0" t="n">
        <f aca="false">IF(B5108&lt;&gt;$D$1,A5108,A5108+1)</f>
        <v>69</v>
      </c>
      <c r="B5109" s="0" t="n">
        <f aca="false">IF(B5108&lt;&gt;$D$1,B5108+1,1)</f>
        <v>7</v>
      </c>
      <c r="C5109" s="0" t="str">
        <f aca="false">IFERROR(VLOOKUP(A5109,'Province Map'!$A$2:$BX$77,(MATCH(B5109,'Province Map'!$B$2:$BX$2,0)+1),0),"")</f>
        <v/>
      </c>
      <c r="D5109" s="0" t="str">
        <f aca="false">IF(C5109="T","T","")</f>
        <v/>
      </c>
      <c r="E5109" s="0" t="str">
        <f aca="false">IF(D5109="T",COUNTIF($D$3:$D5109,"T"),"")</f>
        <v/>
      </c>
      <c r="F5109" s="0" t="str">
        <f aca="false">IF(C5109="S","S","")</f>
        <v/>
      </c>
      <c r="G5109" s="0" t="str">
        <f aca="false">IF(F5109="S",COUNTIF($F$3:$F5109,"S"),"")</f>
        <v/>
      </c>
      <c r="H5109" s="0" t="n">
        <f aca="false">A5109</f>
        <v>69</v>
      </c>
      <c r="I5109" s="0" t="n">
        <f aca="false">B5109</f>
        <v>7</v>
      </c>
    </row>
    <row r="5110" customFormat="false" ht="12.8" hidden="false" customHeight="false" outlineLevel="0" collapsed="false">
      <c r="A5110" s="0" t="n">
        <f aca="false">IF(B5109&lt;&gt;$D$1,A5109,A5109+1)</f>
        <v>69</v>
      </c>
      <c r="B5110" s="0" t="n">
        <f aca="false">IF(B5109&lt;&gt;$D$1,B5109+1,1)</f>
        <v>8</v>
      </c>
      <c r="C5110" s="0" t="str">
        <f aca="false">IFERROR(VLOOKUP(A5110,'Province Map'!$A$2:$BX$77,(MATCH(B5110,'Province Map'!$B$2:$BX$2,0)+1),0),"")</f>
        <v/>
      </c>
      <c r="D5110" s="0" t="str">
        <f aca="false">IF(C5110="T","T","")</f>
        <v/>
      </c>
      <c r="E5110" s="0" t="str">
        <f aca="false">IF(D5110="T",COUNTIF($D$3:$D5110,"T"),"")</f>
        <v/>
      </c>
      <c r="F5110" s="0" t="str">
        <f aca="false">IF(C5110="S","S","")</f>
        <v/>
      </c>
      <c r="G5110" s="0" t="str">
        <f aca="false">IF(F5110="S",COUNTIF($F$3:$F5110,"S"),"")</f>
        <v/>
      </c>
      <c r="H5110" s="0" t="n">
        <f aca="false">A5110</f>
        <v>69</v>
      </c>
      <c r="I5110" s="0" t="n">
        <f aca="false">B5110</f>
        <v>8</v>
      </c>
    </row>
    <row r="5111" customFormat="false" ht="12.8" hidden="false" customHeight="false" outlineLevel="0" collapsed="false">
      <c r="A5111" s="0" t="n">
        <f aca="false">IF(B5110&lt;&gt;$D$1,A5110,A5110+1)</f>
        <v>69</v>
      </c>
      <c r="B5111" s="0" t="n">
        <f aca="false">IF(B5110&lt;&gt;$D$1,B5110+1,1)</f>
        <v>9</v>
      </c>
      <c r="C5111" s="0" t="str">
        <f aca="false">IFERROR(VLOOKUP(A5111,'Province Map'!$A$2:$BX$77,(MATCH(B5111,'Province Map'!$B$2:$BX$2,0)+1),0),"")</f>
        <v/>
      </c>
      <c r="D5111" s="0" t="str">
        <f aca="false">IF(C5111="T","T","")</f>
        <v/>
      </c>
      <c r="E5111" s="0" t="str">
        <f aca="false">IF(D5111="T",COUNTIF($D$3:$D5111,"T"),"")</f>
        <v/>
      </c>
      <c r="F5111" s="0" t="str">
        <f aca="false">IF(C5111="S","S","")</f>
        <v/>
      </c>
      <c r="G5111" s="0" t="str">
        <f aca="false">IF(F5111="S",COUNTIF($F$3:$F5111,"S"),"")</f>
        <v/>
      </c>
      <c r="H5111" s="0" t="n">
        <f aca="false">A5111</f>
        <v>69</v>
      </c>
      <c r="I5111" s="0" t="n">
        <f aca="false">B5111</f>
        <v>9</v>
      </c>
    </row>
    <row r="5112" customFormat="false" ht="12.8" hidden="false" customHeight="false" outlineLevel="0" collapsed="false">
      <c r="A5112" s="0" t="n">
        <f aca="false">IF(B5111&lt;&gt;$D$1,A5111,A5111+1)</f>
        <v>69</v>
      </c>
      <c r="B5112" s="0" t="n">
        <f aca="false">IF(B5111&lt;&gt;$D$1,B5111+1,1)</f>
        <v>10</v>
      </c>
      <c r="C5112" s="0" t="str">
        <f aca="false">IFERROR(VLOOKUP(A5112,'Province Map'!$A$2:$BX$77,(MATCH(B5112,'Province Map'!$B$2:$BX$2,0)+1),0),"")</f>
        <v/>
      </c>
      <c r="D5112" s="0" t="str">
        <f aca="false">IF(C5112="T","T","")</f>
        <v/>
      </c>
      <c r="E5112" s="0" t="str">
        <f aca="false">IF(D5112="T",COUNTIF($D$3:$D5112,"T"),"")</f>
        <v/>
      </c>
      <c r="F5112" s="0" t="str">
        <f aca="false">IF(C5112="S","S","")</f>
        <v/>
      </c>
      <c r="G5112" s="0" t="str">
        <f aca="false">IF(F5112="S",COUNTIF($F$3:$F5112,"S"),"")</f>
        <v/>
      </c>
      <c r="H5112" s="0" t="n">
        <f aca="false">A5112</f>
        <v>69</v>
      </c>
      <c r="I5112" s="0" t="n">
        <f aca="false">B5112</f>
        <v>10</v>
      </c>
    </row>
    <row r="5113" customFormat="false" ht="12.8" hidden="false" customHeight="false" outlineLevel="0" collapsed="false">
      <c r="A5113" s="0" t="n">
        <f aca="false">IF(B5112&lt;&gt;$D$1,A5112,A5112+1)</f>
        <v>69</v>
      </c>
      <c r="B5113" s="0" t="n">
        <f aca="false">IF(B5112&lt;&gt;$D$1,B5112+1,1)</f>
        <v>11</v>
      </c>
      <c r="C5113" s="0" t="str">
        <f aca="false">IFERROR(VLOOKUP(A5113,'Province Map'!$A$2:$BX$77,(MATCH(B5113,'Province Map'!$B$2:$BX$2,0)+1),0),"")</f>
        <v/>
      </c>
      <c r="D5113" s="0" t="str">
        <f aca="false">IF(C5113="T","T","")</f>
        <v/>
      </c>
      <c r="E5113" s="0" t="str">
        <f aca="false">IF(D5113="T",COUNTIF($D$3:$D5113,"T"),"")</f>
        <v/>
      </c>
      <c r="F5113" s="0" t="str">
        <f aca="false">IF(C5113="S","S","")</f>
        <v/>
      </c>
      <c r="G5113" s="0" t="str">
        <f aca="false">IF(F5113="S",COUNTIF($F$3:$F5113,"S"),"")</f>
        <v/>
      </c>
      <c r="H5113" s="0" t="n">
        <f aca="false">A5113</f>
        <v>69</v>
      </c>
      <c r="I5113" s="0" t="n">
        <f aca="false">B5113</f>
        <v>11</v>
      </c>
    </row>
    <row r="5114" customFormat="false" ht="12.8" hidden="false" customHeight="false" outlineLevel="0" collapsed="false">
      <c r="A5114" s="0" t="n">
        <f aca="false">IF(B5113&lt;&gt;$D$1,A5113,A5113+1)</f>
        <v>69</v>
      </c>
      <c r="B5114" s="0" t="n">
        <f aca="false">IF(B5113&lt;&gt;$D$1,B5113+1,1)</f>
        <v>12</v>
      </c>
      <c r="C5114" s="0" t="str">
        <f aca="false">IFERROR(VLOOKUP(A5114,'Province Map'!$A$2:$BX$77,(MATCH(B5114,'Province Map'!$B$2:$BX$2,0)+1),0),"")</f>
        <v/>
      </c>
      <c r="D5114" s="0" t="str">
        <f aca="false">IF(C5114="T","T","")</f>
        <v/>
      </c>
      <c r="E5114" s="0" t="str">
        <f aca="false">IF(D5114="T",COUNTIF($D$3:$D5114,"T"),"")</f>
        <v/>
      </c>
      <c r="F5114" s="0" t="str">
        <f aca="false">IF(C5114="S","S","")</f>
        <v/>
      </c>
      <c r="G5114" s="0" t="str">
        <f aca="false">IF(F5114="S",COUNTIF($F$3:$F5114,"S"),"")</f>
        <v/>
      </c>
      <c r="H5114" s="0" t="n">
        <f aca="false">A5114</f>
        <v>69</v>
      </c>
      <c r="I5114" s="0" t="n">
        <f aca="false">B5114</f>
        <v>12</v>
      </c>
    </row>
    <row r="5115" customFormat="false" ht="12.8" hidden="false" customHeight="false" outlineLevel="0" collapsed="false">
      <c r="A5115" s="0" t="n">
        <f aca="false">IF(B5114&lt;&gt;$D$1,A5114,A5114+1)</f>
        <v>69</v>
      </c>
      <c r="B5115" s="0" t="n">
        <f aca="false">IF(B5114&lt;&gt;$D$1,B5114+1,1)</f>
        <v>13</v>
      </c>
      <c r="C5115" s="0" t="str">
        <f aca="false">IFERROR(VLOOKUP(A5115,'Province Map'!$A$2:$BX$77,(MATCH(B5115,'Province Map'!$B$2:$BX$2,0)+1),0),"")</f>
        <v/>
      </c>
      <c r="D5115" s="0" t="str">
        <f aca="false">IF(C5115="T","T","")</f>
        <v/>
      </c>
      <c r="E5115" s="0" t="str">
        <f aca="false">IF(D5115="T",COUNTIF($D$3:$D5115,"T"),"")</f>
        <v/>
      </c>
      <c r="F5115" s="0" t="str">
        <f aca="false">IF(C5115="S","S","")</f>
        <v/>
      </c>
      <c r="G5115" s="0" t="str">
        <f aca="false">IF(F5115="S",COUNTIF($F$3:$F5115,"S"),"")</f>
        <v/>
      </c>
      <c r="H5115" s="0" t="n">
        <f aca="false">A5115</f>
        <v>69</v>
      </c>
      <c r="I5115" s="0" t="n">
        <f aca="false">B5115</f>
        <v>13</v>
      </c>
    </row>
    <row r="5116" customFormat="false" ht="12.8" hidden="false" customHeight="false" outlineLevel="0" collapsed="false">
      <c r="A5116" s="0" t="n">
        <f aca="false">IF(B5115&lt;&gt;$D$1,A5115,A5115+1)</f>
        <v>69</v>
      </c>
      <c r="B5116" s="0" t="n">
        <f aca="false">IF(B5115&lt;&gt;$D$1,B5115+1,1)</f>
        <v>14</v>
      </c>
      <c r="C5116" s="0" t="str">
        <f aca="false">IFERROR(VLOOKUP(A5116,'Province Map'!$A$2:$BX$77,(MATCH(B5116,'Province Map'!$B$2:$BX$2,0)+1),0),"")</f>
        <v/>
      </c>
      <c r="D5116" s="0" t="str">
        <f aca="false">IF(C5116="T","T","")</f>
        <v/>
      </c>
      <c r="E5116" s="0" t="str">
        <f aca="false">IF(D5116="T",COUNTIF($D$3:$D5116,"T"),"")</f>
        <v/>
      </c>
      <c r="F5116" s="0" t="str">
        <f aca="false">IF(C5116="S","S","")</f>
        <v/>
      </c>
      <c r="G5116" s="0" t="str">
        <f aca="false">IF(F5116="S",COUNTIF($F$3:$F5116,"S"),"")</f>
        <v/>
      </c>
      <c r="H5116" s="0" t="n">
        <f aca="false">A5116</f>
        <v>69</v>
      </c>
      <c r="I5116" s="0" t="n">
        <f aca="false">B5116</f>
        <v>14</v>
      </c>
    </row>
    <row r="5117" customFormat="false" ht="12.8" hidden="false" customHeight="false" outlineLevel="0" collapsed="false">
      <c r="A5117" s="0" t="n">
        <f aca="false">IF(B5116&lt;&gt;$D$1,A5116,A5116+1)</f>
        <v>69</v>
      </c>
      <c r="B5117" s="0" t="n">
        <f aca="false">IF(B5116&lt;&gt;$D$1,B5116+1,1)</f>
        <v>15</v>
      </c>
      <c r="C5117" s="0" t="str">
        <f aca="false">IFERROR(VLOOKUP(A5117,'Province Map'!$A$2:$BX$77,(MATCH(B5117,'Province Map'!$B$2:$BX$2,0)+1),0),"")</f>
        <v/>
      </c>
      <c r="D5117" s="0" t="str">
        <f aca="false">IF(C5117="T","T","")</f>
        <v/>
      </c>
      <c r="E5117" s="0" t="str">
        <f aca="false">IF(D5117="T",COUNTIF($D$3:$D5117,"T"),"")</f>
        <v/>
      </c>
      <c r="F5117" s="0" t="str">
        <f aca="false">IF(C5117="S","S","")</f>
        <v/>
      </c>
      <c r="G5117" s="0" t="str">
        <f aca="false">IF(F5117="S",COUNTIF($F$3:$F5117,"S"),"")</f>
        <v/>
      </c>
      <c r="H5117" s="0" t="n">
        <f aca="false">A5117</f>
        <v>69</v>
      </c>
      <c r="I5117" s="0" t="n">
        <f aca="false">B5117</f>
        <v>15</v>
      </c>
    </row>
    <row r="5118" customFormat="false" ht="12.8" hidden="false" customHeight="false" outlineLevel="0" collapsed="false">
      <c r="A5118" s="0" t="n">
        <f aca="false">IF(B5117&lt;&gt;$D$1,A5117,A5117+1)</f>
        <v>69</v>
      </c>
      <c r="B5118" s="0" t="n">
        <f aca="false">IF(B5117&lt;&gt;$D$1,B5117+1,1)</f>
        <v>16</v>
      </c>
      <c r="C5118" s="0" t="str">
        <f aca="false">IFERROR(VLOOKUP(A5118,'Province Map'!$A$2:$BX$77,(MATCH(B5118,'Province Map'!$B$2:$BX$2,0)+1),0),"")</f>
        <v/>
      </c>
      <c r="D5118" s="0" t="str">
        <f aca="false">IF(C5118="T","T","")</f>
        <v/>
      </c>
      <c r="E5118" s="0" t="str">
        <f aca="false">IF(D5118="T",COUNTIF($D$3:$D5118,"T"),"")</f>
        <v/>
      </c>
      <c r="F5118" s="0" t="str">
        <f aca="false">IF(C5118="S","S","")</f>
        <v/>
      </c>
      <c r="G5118" s="0" t="str">
        <f aca="false">IF(F5118="S",COUNTIF($F$3:$F5118,"S"),"")</f>
        <v/>
      </c>
      <c r="H5118" s="0" t="n">
        <f aca="false">A5118</f>
        <v>69</v>
      </c>
      <c r="I5118" s="0" t="n">
        <f aca="false">B5118</f>
        <v>16</v>
      </c>
    </row>
    <row r="5119" customFormat="false" ht="12.8" hidden="false" customHeight="false" outlineLevel="0" collapsed="false">
      <c r="A5119" s="0" t="n">
        <f aca="false">IF(B5118&lt;&gt;$D$1,A5118,A5118+1)</f>
        <v>69</v>
      </c>
      <c r="B5119" s="0" t="n">
        <f aca="false">IF(B5118&lt;&gt;$D$1,B5118+1,1)</f>
        <v>17</v>
      </c>
      <c r="C5119" s="0" t="str">
        <f aca="false">IFERROR(VLOOKUP(A5119,'Province Map'!$A$2:$BX$77,(MATCH(B5119,'Province Map'!$B$2:$BX$2,0)+1),0),"")</f>
        <v/>
      </c>
      <c r="D5119" s="0" t="str">
        <f aca="false">IF(C5119="T","T","")</f>
        <v/>
      </c>
      <c r="E5119" s="0" t="str">
        <f aca="false">IF(D5119="T",COUNTIF($D$3:$D5119,"T"),"")</f>
        <v/>
      </c>
      <c r="F5119" s="0" t="str">
        <f aca="false">IF(C5119="S","S","")</f>
        <v/>
      </c>
      <c r="G5119" s="0" t="str">
        <f aca="false">IF(F5119="S",COUNTIF($F$3:$F5119,"S"),"")</f>
        <v/>
      </c>
      <c r="H5119" s="0" t="n">
        <f aca="false">A5119</f>
        <v>69</v>
      </c>
      <c r="I5119" s="0" t="n">
        <f aca="false">B5119</f>
        <v>17</v>
      </c>
    </row>
    <row r="5120" customFormat="false" ht="12.8" hidden="false" customHeight="false" outlineLevel="0" collapsed="false">
      <c r="A5120" s="0" t="n">
        <f aca="false">IF(B5119&lt;&gt;$D$1,A5119,A5119+1)</f>
        <v>69</v>
      </c>
      <c r="B5120" s="0" t="n">
        <f aca="false">IF(B5119&lt;&gt;$D$1,B5119+1,1)</f>
        <v>18</v>
      </c>
      <c r="C5120" s="0" t="str">
        <f aca="false">IFERROR(VLOOKUP(A5120,'Province Map'!$A$2:$BX$77,(MATCH(B5120,'Province Map'!$B$2:$BX$2,0)+1),0),"")</f>
        <v/>
      </c>
      <c r="D5120" s="0" t="str">
        <f aca="false">IF(C5120="T","T","")</f>
        <v/>
      </c>
      <c r="E5120" s="0" t="str">
        <f aca="false">IF(D5120="T",COUNTIF($D$3:$D5120,"T"),"")</f>
        <v/>
      </c>
      <c r="F5120" s="0" t="str">
        <f aca="false">IF(C5120="S","S","")</f>
        <v/>
      </c>
      <c r="G5120" s="0" t="str">
        <f aca="false">IF(F5120="S",COUNTIF($F$3:$F5120,"S"),"")</f>
        <v/>
      </c>
      <c r="H5120" s="0" t="n">
        <f aca="false">A5120</f>
        <v>69</v>
      </c>
      <c r="I5120" s="0" t="n">
        <f aca="false">B5120</f>
        <v>18</v>
      </c>
    </row>
    <row r="5121" customFormat="false" ht="12.8" hidden="false" customHeight="false" outlineLevel="0" collapsed="false">
      <c r="A5121" s="0" t="n">
        <f aca="false">IF(B5120&lt;&gt;$D$1,A5120,A5120+1)</f>
        <v>69</v>
      </c>
      <c r="B5121" s="0" t="n">
        <f aca="false">IF(B5120&lt;&gt;$D$1,B5120+1,1)</f>
        <v>19</v>
      </c>
      <c r="C5121" s="0" t="str">
        <f aca="false">IFERROR(VLOOKUP(A5121,'Province Map'!$A$2:$BX$77,(MATCH(B5121,'Province Map'!$B$2:$BX$2,0)+1),0),"")</f>
        <v/>
      </c>
      <c r="D5121" s="0" t="str">
        <f aca="false">IF(C5121="T","T","")</f>
        <v/>
      </c>
      <c r="E5121" s="0" t="str">
        <f aca="false">IF(D5121="T",COUNTIF($D$3:$D5121,"T"),"")</f>
        <v/>
      </c>
      <c r="F5121" s="0" t="str">
        <f aca="false">IF(C5121="S","S","")</f>
        <v/>
      </c>
      <c r="G5121" s="0" t="str">
        <f aca="false">IF(F5121="S",COUNTIF($F$3:$F5121,"S"),"")</f>
        <v/>
      </c>
      <c r="H5121" s="0" t="n">
        <f aca="false">A5121</f>
        <v>69</v>
      </c>
      <c r="I5121" s="0" t="n">
        <f aca="false">B5121</f>
        <v>19</v>
      </c>
    </row>
    <row r="5122" customFormat="false" ht="12.8" hidden="false" customHeight="false" outlineLevel="0" collapsed="false">
      <c r="A5122" s="0" t="n">
        <f aca="false">IF(B5121&lt;&gt;$D$1,A5121,A5121+1)</f>
        <v>69</v>
      </c>
      <c r="B5122" s="0" t="n">
        <f aca="false">IF(B5121&lt;&gt;$D$1,B5121+1,1)</f>
        <v>20</v>
      </c>
      <c r="C5122" s="0" t="str">
        <f aca="false">IFERROR(VLOOKUP(A5122,'Province Map'!$A$2:$BX$77,(MATCH(B5122,'Province Map'!$B$2:$BX$2,0)+1),0),"")</f>
        <v/>
      </c>
      <c r="D5122" s="0" t="str">
        <f aca="false">IF(C5122="T","T","")</f>
        <v/>
      </c>
      <c r="E5122" s="0" t="str">
        <f aca="false">IF(D5122="T",COUNTIF($D$3:$D5122,"T"),"")</f>
        <v/>
      </c>
      <c r="F5122" s="0" t="str">
        <f aca="false">IF(C5122="S","S","")</f>
        <v/>
      </c>
      <c r="G5122" s="0" t="str">
        <f aca="false">IF(F5122="S",COUNTIF($F$3:$F5122,"S"),"")</f>
        <v/>
      </c>
      <c r="H5122" s="0" t="n">
        <f aca="false">A5122</f>
        <v>69</v>
      </c>
      <c r="I5122" s="0" t="n">
        <f aca="false">B5122</f>
        <v>20</v>
      </c>
    </row>
    <row r="5123" customFormat="false" ht="12.8" hidden="false" customHeight="false" outlineLevel="0" collapsed="false">
      <c r="A5123" s="0" t="n">
        <f aca="false">IF(B5122&lt;&gt;$D$1,A5122,A5122+1)</f>
        <v>69</v>
      </c>
      <c r="B5123" s="0" t="n">
        <f aca="false">IF(B5122&lt;&gt;$D$1,B5122+1,1)</f>
        <v>21</v>
      </c>
      <c r="C5123" s="0" t="str">
        <f aca="false">IFERROR(VLOOKUP(A5123,'Province Map'!$A$2:$BX$77,(MATCH(B5123,'Province Map'!$B$2:$BX$2,0)+1),0),"")</f>
        <v/>
      </c>
      <c r="D5123" s="0" t="str">
        <f aca="false">IF(C5123="T","T","")</f>
        <v/>
      </c>
      <c r="E5123" s="0" t="str">
        <f aca="false">IF(D5123="T",COUNTIF($D$3:$D5123,"T"),"")</f>
        <v/>
      </c>
      <c r="F5123" s="0" t="str">
        <f aca="false">IF(C5123="S","S","")</f>
        <v/>
      </c>
      <c r="G5123" s="0" t="str">
        <f aca="false">IF(F5123="S",COUNTIF($F$3:$F5123,"S"),"")</f>
        <v/>
      </c>
      <c r="H5123" s="0" t="n">
        <f aca="false">A5123</f>
        <v>69</v>
      </c>
      <c r="I5123" s="0" t="n">
        <f aca="false">B5123</f>
        <v>21</v>
      </c>
    </row>
    <row r="5124" customFormat="false" ht="12.8" hidden="false" customHeight="false" outlineLevel="0" collapsed="false">
      <c r="A5124" s="0" t="n">
        <f aca="false">IF(B5123&lt;&gt;$D$1,A5123,A5123+1)</f>
        <v>69</v>
      </c>
      <c r="B5124" s="0" t="n">
        <f aca="false">IF(B5123&lt;&gt;$D$1,B5123+1,1)</f>
        <v>22</v>
      </c>
      <c r="C5124" s="0" t="str">
        <f aca="false">IFERROR(VLOOKUP(A5124,'Province Map'!$A$2:$BX$77,(MATCH(B5124,'Province Map'!$B$2:$BX$2,0)+1),0),"")</f>
        <v/>
      </c>
      <c r="D5124" s="0" t="str">
        <f aca="false">IF(C5124="T","T","")</f>
        <v/>
      </c>
      <c r="E5124" s="0" t="str">
        <f aca="false">IF(D5124="T",COUNTIF($D$3:$D5124,"T"),"")</f>
        <v/>
      </c>
      <c r="F5124" s="0" t="str">
        <f aca="false">IF(C5124="S","S","")</f>
        <v/>
      </c>
      <c r="G5124" s="0" t="str">
        <f aca="false">IF(F5124="S",COUNTIF($F$3:$F5124,"S"),"")</f>
        <v/>
      </c>
      <c r="H5124" s="0" t="n">
        <f aca="false">A5124</f>
        <v>69</v>
      </c>
      <c r="I5124" s="0" t="n">
        <f aca="false">B5124</f>
        <v>22</v>
      </c>
    </row>
    <row r="5125" customFormat="false" ht="12.8" hidden="false" customHeight="false" outlineLevel="0" collapsed="false">
      <c r="A5125" s="0" t="n">
        <f aca="false">IF(B5124&lt;&gt;$D$1,A5124,A5124+1)</f>
        <v>69</v>
      </c>
      <c r="B5125" s="0" t="n">
        <f aca="false">IF(B5124&lt;&gt;$D$1,B5124+1,1)</f>
        <v>23</v>
      </c>
      <c r="C5125" s="0" t="str">
        <f aca="false">IFERROR(VLOOKUP(A5125,'Province Map'!$A$2:$BX$77,(MATCH(B5125,'Province Map'!$B$2:$BX$2,0)+1),0),"")</f>
        <v/>
      </c>
      <c r="D5125" s="0" t="str">
        <f aca="false">IF(C5125="T","T","")</f>
        <v/>
      </c>
      <c r="E5125" s="0" t="str">
        <f aca="false">IF(D5125="T",COUNTIF($D$3:$D5125,"T"),"")</f>
        <v/>
      </c>
      <c r="F5125" s="0" t="str">
        <f aca="false">IF(C5125="S","S","")</f>
        <v/>
      </c>
      <c r="G5125" s="0" t="str">
        <f aca="false">IF(F5125="S",COUNTIF($F$3:$F5125,"S"),"")</f>
        <v/>
      </c>
      <c r="H5125" s="0" t="n">
        <f aca="false">A5125</f>
        <v>69</v>
      </c>
      <c r="I5125" s="0" t="n">
        <f aca="false">B5125</f>
        <v>23</v>
      </c>
    </row>
    <row r="5126" customFormat="false" ht="12.8" hidden="false" customHeight="false" outlineLevel="0" collapsed="false">
      <c r="A5126" s="0" t="n">
        <f aca="false">IF(B5125&lt;&gt;$D$1,A5125,A5125+1)</f>
        <v>69</v>
      </c>
      <c r="B5126" s="0" t="n">
        <f aca="false">IF(B5125&lt;&gt;$D$1,B5125+1,1)</f>
        <v>24</v>
      </c>
      <c r="C5126" s="0" t="str">
        <f aca="false">IFERROR(VLOOKUP(A5126,'Province Map'!$A$2:$BX$77,(MATCH(B5126,'Province Map'!$B$2:$BX$2,0)+1),0),"")</f>
        <v/>
      </c>
      <c r="D5126" s="0" t="str">
        <f aca="false">IF(C5126="T","T","")</f>
        <v/>
      </c>
      <c r="E5126" s="0" t="str">
        <f aca="false">IF(D5126="T",COUNTIF($D$3:$D5126,"T"),"")</f>
        <v/>
      </c>
      <c r="F5126" s="0" t="str">
        <f aca="false">IF(C5126="S","S","")</f>
        <v/>
      </c>
      <c r="G5126" s="0" t="str">
        <f aca="false">IF(F5126="S",COUNTIF($F$3:$F5126,"S"),"")</f>
        <v/>
      </c>
      <c r="H5126" s="0" t="n">
        <f aca="false">A5126</f>
        <v>69</v>
      </c>
      <c r="I5126" s="0" t="n">
        <f aca="false">B5126</f>
        <v>24</v>
      </c>
    </row>
    <row r="5127" customFormat="false" ht="12.8" hidden="false" customHeight="false" outlineLevel="0" collapsed="false">
      <c r="A5127" s="0" t="n">
        <f aca="false">IF(B5126&lt;&gt;$D$1,A5126,A5126+1)</f>
        <v>69</v>
      </c>
      <c r="B5127" s="0" t="n">
        <f aca="false">IF(B5126&lt;&gt;$D$1,B5126+1,1)</f>
        <v>25</v>
      </c>
      <c r="C5127" s="0" t="str">
        <f aca="false">IFERROR(VLOOKUP(A5127,'Province Map'!$A$2:$BX$77,(MATCH(B5127,'Province Map'!$B$2:$BX$2,0)+1),0),"")</f>
        <v/>
      </c>
      <c r="D5127" s="0" t="str">
        <f aca="false">IF(C5127="T","T","")</f>
        <v/>
      </c>
      <c r="E5127" s="0" t="str">
        <f aca="false">IF(D5127="T",COUNTIF($D$3:$D5127,"T"),"")</f>
        <v/>
      </c>
      <c r="F5127" s="0" t="str">
        <f aca="false">IF(C5127="S","S","")</f>
        <v/>
      </c>
      <c r="G5127" s="0" t="str">
        <f aca="false">IF(F5127="S",COUNTIF($F$3:$F5127,"S"),"")</f>
        <v/>
      </c>
      <c r="H5127" s="0" t="n">
        <f aca="false">A5127</f>
        <v>69</v>
      </c>
      <c r="I5127" s="0" t="n">
        <f aca="false">B5127</f>
        <v>25</v>
      </c>
    </row>
    <row r="5128" customFormat="false" ht="12.8" hidden="false" customHeight="false" outlineLevel="0" collapsed="false">
      <c r="A5128" s="0" t="n">
        <f aca="false">IF(B5127&lt;&gt;$D$1,A5127,A5127+1)</f>
        <v>69</v>
      </c>
      <c r="B5128" s="0" t="n">
        <f aca="false">IF(B5127&lt;&gt;$D$1,B5127+1,1)</f>
        <v>26</v>
      </c>
      <c r="C5128" s="0" t="str">
        <f aca="false">IFERROR(VLOOKUP(A5128,'Province Map'!$A$2:$BX$77,(MATCH(B5128,'Province Map'!$B$2:$BX$2,0)+1),0),"")</f>
        <v/>
      </c>
      <c r="D5128" s="0" t="str">
        <f aca="false">IF(C5128="T","T","")</f>
        <v/>
      </c>
      <c r="E5128" s="0" t="str">
        <f aca="false">IF(D5128="T",COUNTIF($D$3:$D5128,"T"),"")</f>
        <v/>
      </c>
      <c r="F5128" s="0" t="str">
        <f aca="false">IF(C5128="S","S","")</f>
        <v/>
      </c>
      <c r="G5128" s="0" t="str">
        <f aca="false">IF(F5128="S",COUNTIF($F$3:$F5128,"S"),"")</f>
        <v/>
      </c>
      <c r="H5128" s="0" t="n">
        <f aca="false">A5128</f>
        <v>69</v>
      </c>
      <c r="I5128" s="0" t="n">
        <f aca="false">B5128</f>
        <v>26</v>
      </c>
    </row>
    <row r="5129" customFormat="false" ht="12.8" hidden="false" customHeight="false" outlineLevel="0" collapsed="false">
      <c r="A5129" s="0" t="n">
        <f aca="false">IF(B5128&lt;&gt;$D$1,A5128,A5128+1)</f>
        <v>69</v>
      </c>
      <c r="B5129" s="0" t="n">
        <f aca="false">IF(B5128&lt;&gt;$D$1,B5128+1,1)</f>
        <v>27</v>
      </c>
      <c r="C5129" s="0" t="str">
        <f aca="false">IFERROR(VLOOKUP(A5129,'Province Map'!$A$2:$BX$77,(MATCH(B5129,'Province Map'!$B$2:$BX$2,0)+1),0),"")</f>
        <v/>
      </c>
      <c r="D5129" s="0" t="str">
        <f aca="false">IF(C5129="T","T","")</f>
        <v/>
      </c>
      <c r="E5129" s="0" t="str">
        <f aca="false">IF(D5129="T",COUNTIF($D$3:$D5129,"T"),"")</f>
        <v/>
      </c>
      <c r="F5129" s="0" t="str">
        <f aca="false">IF(C5129="S","S","")</f>
        <v/>
      </c>
      <c r="G5129" s="0" t="str">
        <f aca="false">IF(F5129="S",COUNTIF($F$3:$F5129,"S"),"")</f>
        <v/>
      </c>
      <c r="H5129" s="0" t="n">
        <f aca="false">A5129</f>
        <v>69</v>
      </c>
      <c r="I5129" s="0" t="n">
        <f aca="false">B5129</f>
        <v>27</v>
      </c>
    </row>
    <row r="5130" customFormat="false" ht="12.8" hidden="false" customHeight="false" outlineLevel="0" collapsed="false">
      <c r="A5130" s="0" t="n">
        <f aca="false">IF(B5129&lt;&gt;$D$1,A5129,A5129+1)</f>
        <v>69</v>
      </c>
      <c r="B5130" s="0" t="n">
        <f aca="false">IF(B5129&lt;&gt;$D$1,B5129+1,1)</f>
        <v>28</v>
      </c>
      <c r="C5130" s="0" t="str">
        <f aca="false">IFERROR(VLOOKUP(A5130,'Province Map'!$A$2:$BX$77,(MATCH(B5130,'Province Map'!$B$2:$BX$2,0)+1),0),"")</f>
        <v/>
      </c>
      <c r="D5130" s="0" t="str">
        <f aca="false">IF(C5130="T","T","")</f>
        <v/>
      </c>
      <c r="E5130" s="0" t="str">
        <f aca="false">IF(D5130="T",COUNTIF($D$3:$D5130,"T"),"")</f>
        <v/>
      </c>
      <c r="F5130" s="0" t="str">
        <f aca="false">IF(C5130="S","S","")</f>
        <v/>
      </c>
      <c r="G5130" s="0" t="str">
        <f aca="false">IF(F5130="S",COUNTIF($F$3:$F5130,"S"),"")</f>
        <v/>
      </c>
      <c r="H5130" s="0" t="n">
        <f aca="false">A5130</f>
        <v>69</v>
      </c>
      <c r="I5130" s="0" t="n">
        <f aca="false">B5130</f>
        <v>28</v>
      </c>
    </row>
    <row r="5131" customFormat="false" ht="12.8" hidden="false" customHeight="false" outlineLevel="0" collapsed="false">
      <c r="A5131" s="0" t="n">
        <f aca="false">IF(B5130&lt;&gt;$D$1,A5130,A5130+1)</f>
        <v>69</v>
      </c>
      <c r="B5131" s="0" t="n">
        <f aca="false">IF(B5130&lt;&gt;$D$1,B5130+1,1)</f>
        <v>29</v>
      </c>
      <c r="C5131" s="0" t="str">
        <f aca="false">IFERROR(VLOOKUP(A5131,'Province Map'!$A$2:$BX$77,(MATCH(B5131,'Province Map'!$B$2:$BX$2,0)+1),0),"")</f>
        <v/>
      </c>
      <c r="D5131" s="0" t="str">
        <f aca="false">IF(C5131="T","T","")</f>
        <v/>
      </c>
      <c r="E5131" s="0" t="str">
        <f aca="false">IF(D5131="T",COUNTIF($D$3:$D5131,"T"),"")</f>
        <v/>
      </c>
      <c r="F5131" s="0" t="str">
        <f aca="false">IF(C5131="S","S","")</f>
        <v/>
      </c>
      <c r="G5131" s="0" t="str">
        <f aca="false">IF(F5131="S",COUNTIF($F$3:$F5131,"S"),"")</f>
        <v/>
      </c>
      <c r="H5131" s="0" t="n">
        <f aca="false">A5131</f>
        <v>69</v>
      </c>
      <c r="I5131" s="0" t="n">
        <f aca="false">B5131</f>
        <v>29</v>
      </c>
    </row>
    <row r="5132" customFormat="false" ht="12.8" hidden="false" customHeight="false" outlineLevel="0" collapsed="false">
      <c r="A5132" s="0" t="n">
        <f aca="false">IF(B5131&lt;&gt;$D$1,A5131,A5131+1)</f>
        <v>69</v>
      </c>
      <c r="B5132" s="0" t="n">
        <f aca="false">IF(B5131&lt;&gt;$D$1,B5131+1,1)</f>
        <v>30</v>
      </c>
      <c r="C5132" s="0" t="str">
        <f aca="false">IFERROR(VLOOKUP(A5132,'Province Map'!$A$2:$BX$77,(MATCH(B5132,'Province Map'!$B$2:$BX$2,0)+1),0),"")</f>
        <v/>
      </c>
      <c r="D5132" s="0" t="str">
        <f aca="false">IF(C5132="T","T","")</f>
        <v/>
      </c>
      <c r="E5132" s="0" t="str">
        <f aca="false">IF(D5132="T",COUNTIF($D$3:$D5132,"T"),"")</f>
        <v/>
      </c>
      <c r="F5132" s="0" t="str">
        <f aca="false">IF(C5132="S","S","")</f>
        <v/>
      </c>
      <c r="G5132" s="0" t="str">
        <f aca="false">IF(F5132="S",COUNTIF($F$3:$F5132,"S"),"")</f>
        <v/>
      </c>
      <c r="H5132" s="0" t="n">
        <f aca="false">A5132</f>
        <v>69</v>
      </c>
      <c r="I5132" s="0" t="n">
        <f aca="false">B5132</f>
        <v>30</v>
      </c>
    </row>
    <row r="5133" customFormat="false" ht="12.8" hidden="false" customHeight="false" outlineLevel="0" collapsed="false">
      <c r="A5133" s="0" t="n">
        <f aca="false">IF(B5132&lt;&gt;$D$1,A5132,A5132+1)</f>
        <v>69</v>
      </c>
      <c r="B5133" s="0" t="n">
        <f aca="false">IF(B5132&lt;&gt;$D$1,B5132+1,1)</f>
        <v>31</v>
      </c>
      <c r="C5133" s="0" t="str">
        <f aca="false">IFERROR(VLOOKUP(A5133,'Province Map'!$A$2:$BX$77,(MATCH(B5133,'Province Map'!$B$2:$BX$2,0)+1),0),"")</f>
        <v/>
      </c>
      <c r="D5133" s="0" t="str">
        <f aca="false">IF(C5133="T","T","")</f>
        <v/>
      </c>
      <c r="E5133" s="0" t="str">
        <f aca="false">IF(D5133="T",COUNTIF($D$3:$D5133,"T"),"")</f>
        <v/>
      </c>
      <c r="F5133" s="0" t="str">
        <f aca="false">IF(C5133="S","S","")</f>
        <v/>
      </c>
      <c r="G5133" s="0" t="str">
        <f aca="false">IF(F5133="S",COUNTIF($F$3:$F5133,"S"),"")</f>
        <v/>
      </c>
      <c r="H5133" s="0" t="n">
        <f aca="false">A5133</f>
        <v>69</v>
      </c>
      <c r="I5133" s="0" t="n">
        <f aca="false">B5133</f>
        <v>31</v>
      </c>
    </row>
    <row r="5134" customFormat="false" ht="12.8" hidden="false" customHeight="false" outlineLevel="0" collapsed="false">
      <c r="A5134" s="0" t="n">
        <f aca="false">IF(B5133&lt;&gt;$D$1,A5133,A5133+1)</f>
        <v>69</v>
      </c>
      <c r="B5134" s="0" t="n">
        <f aca="false">IF(B5133&lt;&gt;$D$1,B5133+1,1)</f>
        <v>32</v>
      </c>
      <c r="C5134" s="0" t="str">
        <f aca="false">IFERROR(VLOOKUP(A5134,'Province Map'!$A$2:$BX$77,(MATCH(B5134,'Province Map'!$B$2:$BX$2,0)+1),0),"")</f>
        <v/>
      </c>
      <c r="D5134" s="0" t="str">
        <f aca="false">IF(C5134="T","T","")</f>
        <v/>
      </c>
      <c r="E5134" s="0" t="str">
        <f aca="false">IF(D5134="T",COUNTIF($D$3:$D5134,"T"),"")</f>
        <v/>
      </c>
      <c r="F5134" s="0" t="str">
        <f aca="false">IF(C5134="S","S","")</f>
        <v/>
      </c>
      <c r="G5134" s="0" t="str">
        <f aca="false">IF(F5134="S",COUNTIF($F$3:$F5134,"S"),"")</f>
        <v/>
      </c>
      <c r="H5134" s="0" t="n">
        <f aca="false">A5134</f>
        <v>69</v>
      </c>
      <c r="I5134" s="0" t="n">
        <f aca="false">B5134</f>
        <v>32</v>
      </c>
    </row>
    <row r="5135" customFormat="false" ht="12.8" hidden="false" customHeight="false" outlineLevel="0" collapsed="false">
      <c r="A5135" s="0" t="n">
        <f aca="false">IF(B5134&lt;&gt;$D$1,A5134,A5134+1)</f>
        <v>69</v>
      </c>
      <c r="B5135" s="0" t="n">
        <f aca="false">IF(B5134&lt;&gt;$D$1,B5134+1,1)</f>
        <v>33</v>
      </c>
      <c r="C5135" s="0" t="str">
        <f aca="false">IFERROR(VLOOKUP(A5135,'Province Map'!$A$2:$BX$77,(MATCH(B5135,'Province Map'!$B$2:$BX$2,0)+1),0),"")</f>
        <v/>
      </c>
      <c r="D5135" s="0" t="str">
        <f aca="false">IF(C5135="T","T","")</f>
        <v/>
      </c>
      <c r="E5135" s="0" t="str">
        <f aca="false">IF(D5135="T",COUNTIF($D$3:$D5135,"T"),"")</f>
        <v/>
      </c>
      <c r="F5135" s="0" t="str">
        <f aca="false">IF(C5135="S","S","")</f>
        <v/>
      </c>
      <c r="G5135" s="0" t="str">
        <f aca="false">IF(F5135="S",COUNTIF($F$3:$F5135,"S"),"")</f>
        <v/>
      </c>
      <c r="H5135" s="0" t="n">
        <f aca="false">A5135</f>
        <v>69</v>
      </c>
      <c r="I5135" s="0" t="n">
        <f aca="false">B5135</f>
        <v>33</v>
      </c>
    </row>
    <row r="5136" customFormat="false" ht="12.8" hidden="false" customHeight="false" outlineLevel="0" collapsed="false">
      <c r="A5136" s="0" t="n">
        <f aca="false">IF(B5135&lt;&gt;$D$1,A5135,A5135+1)</f>
        <v>69</v>
      </c>
      <c r="B5136" s="0" t="n">
        <f aca="false">IF(B5135&lt;&gt;$D$1,B5135+1,1)</f>
        <v>34</v>
      </c>
      <c r="C5136" s="0" t="str">
        <f aca="false">IFERROR(VLOOKUP(A5136,'Province Map'!$A$2:$BX$77,(MATCH(B5136,'Province Map'!$B$2:$BX$2,0)+1),0),"")</f>
        <v/>
      </c>
      <c r="D5136" s="0" t="str">
        <f aca="false">IF(C5136="T","T","")</f>
        <v/>
      </c>
      <c r="E5136" s="0" t="str">
        <f aca="false">IF(D5136="T",COUNTIF($D$3:$D5136,"T"),"")</f>
        <v/>
      </c>
      <c r="F5136" s="0" t="str">
        <f aca="false">IF(C5136="S","S","")</f>
        <v/>
      </c>
      <c r="G5136" s="0" t="str">
        <f aca="false">IF(F5136="S",COUNTIF($F$3:$F5136,"S"),"")</f>
        <v/>
      </c>
      <c r="H5136" s="0" t="n">
        <f aca="false">A5136</f>
        <v>69</v>
      </c>
      <c r="I5136" s="0" t="n">
        <f aca="false">B5136</f>
        <v>34</v>
      </c>
    </row>
    <row r="5137" customFormat="false" ht="12.8" hidden="false" customHeight="false" outlineLevel="0" collapsed="false">
      <c r="A5137" s="0" t="n">
        <f aca="false">IF(B5136&lt;&gt;$D$1,A5136,A5136+1)</f>
        <v>69</v>
      </c>
      <c r="B5137" s="0" t="n">
        <f aca="false">IF(B5136&lt;&gt;$D$1,B5136+1,1)</f>
        <v>35</v>
      </c>
      <c r="C5137" s="0" t="str">
        <f aca="false">IFERROR(VLOOKUP(A5137,'Province Map'!$A$2:$BX$77,(MATCH(B5137,'Province Map'!$B$2:$BX$2,0)+1),0),"")</f>
        <v/>
      </c>
      <c r="D5137" s="0" t="str">
        <f aca="false">IF(C5137="T","T","")</f>
        <v/>
      </c>
      <c r="E5137" s="0" t="str">
        <f aca="false">IF(D5137="T",COUNTIF($D$3:$D5137,"T"),"")</f>
        <v/>
      </c>
      <c r="F5137" s="0" t="str">
        <f aca="false">IF(C5137="S","S","")</f>
        <v/>
      </c>
      <c r="G5137" s="0" t="str">
        <f aca="false">IF(F5137="S",COUNTIF($F$3:$F5137,"S"),"")</f>
        <v/>
      </c>
      <c r="H5137" s="0" t="n">
        <f aca="false">A5137</f>
        <v>69</v>
      </c>
      <c r="I5137" s="0" t="n">
        <f aca="false">B5137</f>
        <v>35</v>
      </c>
    </row>
    <row r="5138" customFormat="false" ht="12.8" hidden="false" customHeight="false" outlineLevel="0" collapsed="false">
      <c r="A5138" s="0" t="n">
        <f aca="false">IF(B5137&lt;&gt;$D$1,A5137,A5137+1)</f>
        <v>69</v>
      </c>
      <c r="B5138" s="0" t="n">
        <f aca="false">IF(B5137&lt;&gt;$D$1,B5137+1,1)</f>
        <v>36</v>
      </c>
      <c r="C5138" s="0" t="str">
        <f aca="false">IFERROR(VLOOKUP(A5138,'Province Map'!$A$2:$BX$77,(MATCH(B5138,'Province Map'!$B$2:$BX$2,0)+1),0),"")</f>
        <v/>
      </c>
      <c r="D5138" s="0" t="str">
        <f aca="false">IF(C5138="T","T","")</f>
        <v/>
      </c>
      <c r="E5138" s="0" t="str">
        <f aca="false">IF(D5138="T",COUNTIF($D$3:$D5138,"T"),"")</f>
        <v/>
      </c>
      <c r="F5138" s="0" t="str">
        <f aca="false">IF(C5138="S","S","")</f>
        <v/>
      </c>
      <c r="G5138" s="0" t="str">
        <f aca="false">IF(F5138="S",COUNTIF($F$3:$F5138,"S"),"")</f>
        <v/>
      </c>
      <c r="H5138" s="0" t="n">
        <f aca="false">A5138</f>
        <v>69</v>
      </c>
      <c r="I5138" s="0" t="n">
        <f aca="false">B5138</f>
        <v>36</v>
      </c>
    </row>
    <row r="5139" customFormat="false" ht="12.8" hidden="false" customHeight="false" outlineLevel="0" collapsed="false">
      <c r="A5139" s="0" t="n">
        <f aca="false">IF(B5138&lt;&gt;$D$1,A5138,A5138+1)</f>
        <v>69</v>
      </c>
      <c r="B5139" s="0" t="n">
        <f aca="false">IF(B5138&lt;&gt;$D$1,B5138+1,1)</f>
        <v>37</v>
      </c>
      <c r="C5139" s="0" t="str">
        <f aca="false">IFERROR(VLOOKUP(A5139,'Province Map'!$A$2:$BX$77,(MATCH(B5139,'Province Map'!$B$2:$BX$2,0)+1),0),"")</f>
        <v/>
      </c>
      <c r="D5139" s="0" t="str">
        <f aca="false">IF(C5139="T","T","")</f>
        <v/>
      </c>
      <c r="E5139" s="0" t="str">
        <f aca="false">IF(D5139="T",COUNTIF($D$3:$D5139,"T"),"")</f>
        <v/>
      </c>
      <c r="F5139" s="0" t="str">
        <f aca="false">IF(C5139="S","S","")</f>
        <v/>
      </c>
      <c r="G5139" s="0" t="str">
        <f aca="false">IF(F5139="S",COUNTIF($F$3:$F5139,"S"),"")</f>
        <v/>
      </c>
      <c r="H5139" s="0" t="n">
        <f aca="false">A5139</f>
        <v>69</v>
      </c>
      <c r="I5139" s="0" t="n">
        <f aca="false">B5139</f>
        <v>37</v>
      </c>
    </row>
    <row r="5140" customFormat="false" ht="12.8" hidden="false" customHeight="false" outlineLevel="0" collapsed="false">
      <c r="A5140" s="0" t="n">
        <f aca="false">IF(B5139&lt;&gt;$D$1,A5139,A5139+1)</f>
        <v>69</v>
      </c>
      <c r="B5140" s="0" t="n">
        <f aca="false">IF(B5139&lt;&gt;$D$1,B5139+1,1)</f>
        <v>38</v>
      </c>
      <c r="C5140" s="0" t="str">
        <f aca="false">IFERROR(VLOOKUP(A5140,'Province Map'!$A$2:$BX$77,(MATCH(B5140,'Province Map'!$B$2:$BX$2,0)+1),0),"")</f>
        <v/>
      </c>
      <c r="D5140" s="0" t="str">
        <f aca="false">IF(C5140="T","T","")</f>
        <v/>
      </c>
      <c r="E5140" s="0" t="str">
        <f aca="false">IF(D5140="T",COUNTIF($D$3:$D5140,"T"),"")</f>
        <v/>
      </c>
      <c r="F5140" s="0" t="str">
        <f aca="false">IF(C5140="S","S","")</f>
        <v/>
      </c>
      <c r="G5140" s="0" t="str">
        <f aca="false">IF(F5140="S",COUNTIF($F$3:$F5140,"S"),"")</f>
        <v/>
      </c>
      <c r="H5140" s="0" t="n">
        <f aca="false">A5140</f>
        <v>69</v>
      </c>
      <c r="I5140" s="0" t="n">
        <f aca="false">B5140</f>
        <v>38</v>
      </c>
    </row>
    <row r="5141" customFormat="false" ht="12.8" hidden="false" customHeight="false" outlineLevel="0" collapsed="false">
      <c r="A5141" s="0" t="n">
        <f aca="false">IF(B5140&lt;&gt;$D$1,A5140,A5140+1)</f>
        <v>69</v>
      </c>
      <c r="B5141" s="0" t="n">
        <f aca="false">IF(B5140&lt;&gt;$D$1,B5140+1,1)</f>
        <v>39</v>
      </c>
      <c r="C5141" s="0" t="str">
        <f aca="false">IFERROR(VLOOKUP(A5141,'Province Map'!$A$2:$BX$77,(MATCH(B5141,'Province Map'!$B$2:$BX$2,0)+1),0),"")</f>
        <v/>
      </c>
      <c r="D5141" s="0" t="str">
        <f aca="false">IF(C5141="T","T","")</f>
        <v/>
      </c>
      <c r="E5141" s="0" t="str">
        <f aca="false">IF(D5141="T",COUNTIF($D$3:$D5141,"T"),"")</f>
        <v/>
      </c>
      <c r="F5141" s="0" t="str">
        <f aca="false">IF(C5141="S","S","")</f>
        <v/>
      </c>
      <c r="G5141" s="0" t="str">
        <f aca="false">IF(F5141="S",COUNTIF($F$3:$F5141,"S"),"")</f>
        <v/>
      </c>
      <c r="H5141" s="0" t="n">
        <f aca="false">A5141</f>
        <v>69</v>
      </c>
      <c r="I5141" s="0" t="n">
        <f aca="false">B5141</f>
        <v>39</v>
      </c>
    </row>
    <row r="5142" customFormat="false" ht="12.8" hidden="false" customHeight="false" outlineLevel="0" collapsed="false">
      <c r="A5142" s="0" t="n">
        <f aca="false">IF(B5141&lt;&gt;$D$1,A5141,A5141+1)</f>
        <v>69</v>
      </c>
      <c r="B5142" s="0" t="n">
        <f aca="false">IF(B5141&lt;&gt;$D$1,B5141+1,1)</f>
        <v>40</v>
      </c>
      <c r="C5142" s="0" t="str">
        <f aca="false">IFERROR(VLOOKUP(A5142,'Province Map'!$A$2:$BX$77,(MATCH(B5142,'Province Map'!$B$2:$BX$2,0)+1),0),"")</f>
        <v/>
      </c>
      <c r="D5142" s="0" t="str">
        <f aca="false">IF(C5142="T","T","")</f>
        <v/>
      </c>
      <c r="E5142" s="0" t="str">
        <f aca="false">IF(D5142="T",COUNTIF($D$3:$D5142,"T"),"")</f>
        <v/>
      </c>
      <c r="F5142" s="0" t="str">
        <f aca="false">IF(C5142="S","S","")</f>
        <v/>
      </c>
      <c r="G5142" s="0" t="str">
        <f aca="false">IF(F5142="S",COUNTIF($F$3:$F5142,"S"),"")</f>
        <v/>
      </c>
      <c r="H5142" s="0" t="n">
        <f aca="false">A5142</f>
        <v>69</v>
      </c>
      <c r="I5142" s="0" t="n">
        <f aca="false">B5142</f>
        <v>40</v>
      </c>
    </row>
    <row r="5143" customFormat="false" ht="12.8" hidden="false" customHeight="false" outlineLevel="0" collapsed="false">
      <c r="A5143" s="0" t="n">
        <f aca="false">IF(B5142&lt;&gt;$D$1,A5142,A5142+1)</f>
        <v>69</v>
      </c>
      <c r="B5143" s="0" t="n">
        <f aca="false">IF(B5142&lt;&gt;$D$1,B5142+1,1)</f>
        <v>41</v>
      </c>
      <c r="C5143" s="0" t="str">
        <f aca="false">IFERROR(VLOOKUP(A5143,'Province Map'!$A$2:$BX$77,(MATCH(B5143,'Province Map'!$B$2:$BX$2,0)+1),0),"")</f>
        <v/>
      </c>
      <c r="D5143" s="0" t="str">
        <f aca="false">IF(C5143="T","T","")</f>
        <v/>
      </c>
      <c r="E5143" s="0" t="str">
        <f aca="false">IF(D5143="T",COUNTIF($D$3:$D5143,"T"),"")</f>
        <v/>
      </c>
      <c r="F5143" s="0" t="str">
        <f aca="false">IF(C5143="S","S","")</f>
        <v/>
      </c>
      <c r="G5143" s="0" t="str">
        <f aca="false">IF(F5143="S",COUNTIF($F$3:$F5143,"S"),"")</f>
        <v/>
      </c>
      <c r="H5143" s="0" t="n">
        <f aca="false">A5143</f>
        <v>69</v>
      </c>
      <c r="I5143" s="0" t="n">
        <f aca="false">B5143</f>
        <v>41</v>
      </c>
    </row>
    <row r="5144" customFormat="false" ht="12.8" hidden="false" customHeight="false" outlineLevel="0" collapsed="false">
      <c r="A5144" s="0" t="n">
        <f aca="false">IF(B5143&lt;&gt;$D$1,A5143,A5143+1)</f>
        <v>69</v>
      </c>
      <c r="B5144" s="0" t="n">
        <f aca="false">IF(B5143&lt;&gt;$D$1,B5143+1,1)</f>
        <v>42</v>
      </c>
      <c r="C5144" s="0" t="str">
        <f aca="false">IFERROR(VLOOKUP(A5144,'Province Map'!$A$2:$BX$77,(MATCH(B5144,'Province Map'!$B$2:$BX$2,0)+1),0),"")</f>
        <v/>
      </c>
      <c r="D5144" s="0" t="str">
        <f aca="false">IF(C5144="T","T","")</f>
        <v/>
      </c>
      <c r="E5144" s="0" t="str">
        <f aca="false">IF(D5144="T",COUNTIF($D$3:$D5144,"T"),"")</f>
        <v/>
      </c>
      <c r="F5144" s="0" t="str">
        <f aca="false">IF(C5144="S","S","")</f>
        <v/>
      </c>
      <c r="G5144" s="0" t="str">
        <f aca="false">IF(F5144="S",COUNTIF($F$3:$F5144,"S"),"")</f>
        <v/>
      </c>
      <c r="H5144" s="0" t="n">
        <f aca="false">A5144</f>
        <v>69</v>
      </c>
      <c r="I5144" s="0" t="n">
        <f aca="false">B5144</f>
        <v>42</v>
      </c>
    </row>
    <row r="5145" customFormat="false" ht="12.8" hidden="false" customHeight="false" outlineLevel="0" collapsed="false">
      <c r="A5145" s="0" t="n">
        <f aca="false">IF(B5144&lt;&gt;$D$1,A5144,A5144+1)</f>
        <v>69</v>
      </c>
      <c r="B5145" s="0" t="n">
        <f aca="false">IF(B5144&lt;&gt;$D$1,B5144+1,1)</f>
        <v>43</v>
      </c>
      <c r="C5145" s="0" t="str">
        <f aca="false">IFERROR(VLOOKUP(A5145,'Province Map'!$A$2:$BX$77,(MATCH(B5145,'Province Map'!$B$2:$BX$2,0)+1),0),"")</f>
        <v/>
      </c>
      <c r="D5145" s="0" t="str">
        <f aca="false">IF(C5145="T","T","")</f>
        <v/>
      </c>
      <c r="E5145" s="0" t="str">
        <f aca="false">IF(D5145="T",COUNTIF($D$3:$D5145,"T"),"")</f>
        <v/>
      </c>
      <c r="F5145" s="0" t="str">
        <f aca="false">IF(C5145="S","S","")</f>
        <v/>
      </c>
      <c r="G5145" s="0" t="str">
        <f aca="false">IF(F5145="S",COUNTIF($F$3:$F5145,"S"),"")</f>
        <v/>
      </c>
      <c r="H5145" s="0" t="n">
        <f aca="false">A5145</f>
        <v>69</v>
      </c>
      <c r="I5145" s="0" t="n">
        <f aca="false">B5145</f>
        <v>43</v>
      </c>
    </row>
    <row r="5146" customFormat="false" ht="12.8" hidden="false" customHeight="false" outlineLevel="0" collapsed="false">
      <c r="A5146" s="0" t="n">
        <f aca="false">IF(B5145&lt;&gt;$D$1,A5145,A5145+1)</f>
        <v>69</v>
      </c>
      <c r="B5146" s="0" t="n">
        <f aca="false">IF(B5145&lt;&gt;$D$1,B5145+1,1)</f>
        <v>44</v>
      </c>
      <c r="C5146" s="0" t="str">
        <f aca="false">IFERROR(VLOOKUP(A5146,'Province Map'!$A$2:$BX$77,(MATCH(B5146,'Province Map'!$B$2:$BX$2,0)+1),0),"")</f>
        <v/>
      </c>
      <c r="D5146" s="0" t="str">
        <f aca="false">IF(C5146="T","T","")</f>
        <v/>
      </c>
      <c r="E5146" s="0" t="str">
        <f aca="false">IF(D5146="T",COUNTIF($D$3:$D5146,"T"),"")</f>
        <v/>
      </c>
      <c r="F5146" s="0" t="str">
        <f aca="false">IF(C5146="S","S","")</f>
        <v/>
      </c>
      <c r="G5146" s="0" t="str">
        <f aca="false">IF(F5146="S",COUNTIF($F$3:$F5146,"S"),"")</f>
        <v/>
      </c>
      <c r="H5146" s="0" t="n">
        <f aca="false">A5146</f>
        <v>69</v>
      </c>
      <c r="I5146" s="0" t="n">
        <f aca="false">B5146</f>
        <v>44</v>
      </c>
    </row>
    <row r="5147" customFormat="false" ht="12.8" hidden="false" customHeight="false" outlineLevel="0" collapsed="false">
      <c r="A5147" s="0" t="n">
        <f aca="false">IF(B5146&lt;&gt;$D$1,A5146,A5146+1)</f>
        <v>69</v>
      </c>
      <c r="B5147" s="0" t="n">
        <f aca="false">IF(B5146&lt;&gt;$D$1,B5146+1,1)</f>
        <v>45</v>
      </c>
      <c r="C5147" s="0" t="str">
        <f aca="false">IFERROR(VLOOKUP(A5147,'Province Map'!$A$2:$BX$77,(MATCH(B5147,'Province Map'!$B$2:$BX$2,0)+1),0),"")</f>
        <v/>
      </c>
      <c r="D5147" s="0" t="str">
        <f aca="false">IF(C5147="T","T","")</f>
        <v/>
      </c>
      <c r="E5147" s="0" t="str">
        <f aca="false">IF(D5147="T",COUNTIF($D$3:$D5147,"T"),"")</f>
        <v/>
      </c>
      <c r="F5147" s="0" t="str">
        <f aca="false">IF(C5147="S","S","")</f>
        <v/>
      </c>
      <c r="G5147" s="0" t="str">
        <f aca="false">IF(F5147="S",COUNTIF($F$3:$F5147,"S"),"")</f>
        <v/>
      </c>
      <c r="H5147" s="0" t="n">
        <f aca="false">A5147</f>
        <v>69</v>
      </c>
      <c r="I5147" s="0" t="n">
        <f aca="false">B5147</f>
        <v>45</v>
      </c>
    </row>
    <row r="5148" customFormat="false" ht="12.8" hidden="false" customHeight="false" outlineLevel="0" collapsed="false">
      <c r="A5148" s="0" t="n">
        <f aca="false">IF(B5147&lt;&gt;$D$1,A5147,A5147+1)</f>
        <v>69</v>
      </c>
      <c r="B5148" s="0" t="n">
        <f aca="false">IF(B5147&lt;&gt;$D$1,B5147+1,1)</f>
        <v>46</v>
      </c>
      <c r="C5148" s="0" t="str">
        <f aca="false">IFERROR(VLOOKUP(A5148,'Province Map'!$A$2:$BX$77,(MATCH(B5148,'Province Map'!$B$2:$BX$2,0)+1),0),"")</f>
        <v/>
      </c>
      <c r="D5148" s="0" t="str">
        <f aca="false">IF(C5148="T","T","")</f>
        <v/>
      </c>
      <c r="E5148" s="0" t="str">
        <f aca="false">IF(D5148="T",COUNTIF($D$3:$D5148,"T"),"")</f>
        <v/>
      </c>
      <c r="F5148" s="0" t="str">
        <f aca="false">IF(C5148="S","S","")</f>
        <v/>
      </c>
      <c r="G5148" s="0" t="str">
        <f aca="false">IF(F5148="S",COUNTIF($F$3:$F5148,"S"),"")</f>
        <v/>
      </c>
      <c r="H5148" s="0" t="n">
        <f aca="false">A5148</f>
        <v>69</v>
      </c>
      <c r="I5148" s="0" t="n">
        <f aca="false">B5148</f>
        <v>46</v>
      </c>
    </row>
    <row r="5149" customFormat="false" ht="12.8" hidden="false" customHeight="false" outlineLevel="0" collapsed="false">
      <c r="A5149" s="0" t="n">
        <f aca="false">IF(B5148&lt;&gt;$D$1,A5148,A5148+1)</f>
        <v>69</v>
      </c>
      <c r="B5149" s="0" t="n">
        <f aca="false">IF(B5148&lt;&gt;$D$1,B5148+1,1)</f>
        <v>47</v>
      </c>
      <c r="C5149" s="0" t="str">
        <f aca="false">IFERROR(VLOOKUP(A5149,'Province Map'!$A$2:$BX$77,(MATCH(B5149,'Province Map'!$B$2:$BX$2,0)+1),0),"")</f>
        <v/>
      </c>
      <c r="D5149" s="0" t="str">
        <f aca="false">IF(C5149="T","T","")</f>
        <v/>
      </c>
      <c r="E5149" s="0" t="str">
        <f aca="false">IF(D5149="T",COUNTIF($D$3:$D5149,"T"),"")</f>
        <v/>
      </c>
      <c r="F5149" s="0" t="str">
        <f aca="false">IF(C5149="S","S","")</f>
        <v/>
      </c>
      <c r="G5149" s="0" t="str">
        <f aca="false">IF(F5149="S",COUNTIF($F$3:$F5149,"S"),"")</f>
        <v/>
      </c>
      <c r="H5149" s="0" t="n">
        <f aca="false">A5149</f>
        <v>69</v>
      </c>
      <c r="I5149" s="0" t="n">
        <f aca="false">B5149</f>
        <v>47</v>
      </c>
    </row>
    <row r="5150" customFormat="false" ht="12.8" hidden="false" customHeight="false" outlineLevel="0" collapsed="false">
      <c r="A5150" s="0" t="n">
        <f aca="false">IF(B5149&lt;&gt;$D$1,A5149,A5149+1)</f>
        <v>69</v>
      </c>
      <c r="B5150" s="0" t="n">
        <f aca="false">IF(B5149&lt;&gt;$D$1,B5149+1,1)</f>
        <v>48</v>
      </c>
      <c r="C5150" s="0" t="str">
        <f aca="false">IFERROR(VLOOKUP(A5150,'Province Map'!$A$2:$BX$77,(MATCH(B5150,'Province Map'!$B$2:$BX$2,0)+1),0),"")</f>
        <v/>
      </c>
      <c r="D5150" s="0" t="str">
        <f aca="false">IF(C5150="T","T","")</f>
        <v/>
      </c>
      <c r="E5150" s="0" t="str">
        <f aca="false">IF(D5150="T",COUNTIF($D$3:$D5150,"T"),"")</f>
        <v/>
      </c>
      <c r="F5150" s="0" t="str">
        <f aca="false">IF(C5150="S","S","")</f>
        <v/>
      </c>
      <c r="G5150" s="0" t="str">
        <f aca="false">IF(F5150="S",COUNTIF($F$3:$F5150,"S"),"")</f>
        <v/>
      </c>
      <c r="H5150" s="0" t="n">
        <f aca="false">A5150</f>
        <v>69</v>
      </c>
      <c r="I5150" s="0" t="n">
        <f aca="false">B5150</f>
        <v>48</v>
      </c>
    </row>
    <row r="5151" customFormat="false" ht="12.8" hidden="false" customHeight="false" outlineLevel="0" collapsed="false">
      <c r="A5151" s="0" t="n">
        <f aca="false">IF(B5150&lt;&gt;$D$1,A5150,A5150+1)</f>
        <v>69</v>
      </c>
      <c r="B5151" s="0" t="n">
        <f aca="false">IF(B5150&lt;&gt;$D$1,B5150+1,1)</f>
        <v>49</v>
      </c>
      <c r="C5151" s="0" t="str">
        <f aca="false">IFERROR(VLOOKUP(A5151,'Province Map'!$A$2:$BX$77,(MATCH(B5151,'Province Map'!$B$2:$BX$2,0)+1),0),"")</f>
        <v/>
      </c>
      <c r="D5151" s="0" t="str">
        <f aca="false">IF(C5151="T","T","")</f>
        <v/>
      </c>
      <c r="E5151" s="0" t="str">
        <f aca="false">IF(D5151="T",COUNTIF($D$3:$D5151,"T"),"")</f>
        <v/>
      </c>
      <c r="F5151" s="0" t="str">
        <f aca="false">IF(C5151="S","S","")</f>
        <v/>
      </c>
      <c r="G5151" s="0" t="str">
        <f aca="false">IF(F5151="S",COUNTIF($F$3:$F5151,"S"),"")</f>
        <v/>
      </c>
      <c r="H5151" s="0" t="n">
        <f aca="false">A5151</f>
        <v>69</v>
      </c>
      <c r="I5151" s="0" t="n">
        <f aca="false">B5151</f>
        <v>49</v>
      </c>
    </row>
    <row r="5152" customFormat="false" ht="12.8" hidden="false" customHeight="false" outlineLevel="0" collapsed="false">
      <c r="A5152" s="0" t="n">
        <f aca="false">IF(B5151&lt;&gt;$D$1,A5151,A5151+1)</f>
        <v>69</v>
      </c>
      <c r="B5152" s="0" t="n">
        <f aca="false">IF(B5151&lt;&gt;$D$1,B5151+1,1)</f>
        <v>50</v>
      </c>
      <c r="C5152" s="0" t="str">
        <f aca="false">IFERROR(VLOOKUP(A5152,'Province Map'!$A$2:$BX$77,(MATCH(B5152,'Province Map'!$B$2:$BX$2,0)+1),0),"")</f>
        <v/>
      </c>
      <c r="D5152" s="0" t="str">
        <f aca="false">IF(C5152="T","T","")</f>
        <v/>
      </c>
      <c r="E5152" s="0" t="str">
        <f aca="false">IF(D5152="T",COUNTIF($D$3:$D5152,"T"),"")</f>
        <v/>
      </c>
      <c r="F5152" s="0" t="str">
        <f aca="false">IF(C5152="S","S","")</f>
        <v/>
      </c>
      <c r="G5152" s="0" t="str">
        <f aca="false">IF(F5152="S",COUNTIF($F$3:$F5152,"S"),"")</f>
        <v/>
      </c>
      <c r="H5152" s="0" t="n">
        <f aca="false">A5152</f>
        <v>69</v>
      </c>
      <c r="I5152" s="0" t="n">
        <f aca="false">B5152</f>
        <v>50</v>
      </c>
    </row>
    <row r="5153" customFormat="false" ht="12.8" hidden="false" customHeight="false" outlineLevel="0" collapsed="false">
      <c r="A5153" s="0" t="n">
        <f aca="false">IF(B5152&lt;&gt;$D$1,A5152,A5152+1)</f>
        <v>69</v>
      </c>
      <c r="B5153" s="0" t="n">
        <f aca="false">IF(B5152&lt;&gt;$D$1,B5152+1,1)</f>
        <v>51</v>
      </c>
      <c r="C5153" s="0" t="str">
        <f aca="false">IFERROR(VLOOKUP(A5153,'Province Map'!$A$2:$BX$77,(MATCH(B5153,'Province Map'!$B$2:$BX$2,0)+1),0),"")</f>
        <v/>
      </c>
      <c r="D5153" s="0" t="str">
        <f aca="false">IF(C5153="T","T","")</f>
        <v/>
      </c>
      <c r="E5153" s="0" t="str">
        <f aca="false">IF(D5153="T",COUNTIF($D$3:$D5153,"T"),"")</f>
        <v/>
      </c>
      <c r="F5153" s="0" t="str">
        <f aca="false">IF(C5153="S","S","")</f>
        <v/>
      </c>
      <c r="G5153" s="0" t="str">
        <f aca="false">IF(F5153="S",COUNTIF($F$3:$F5153,"S"),"")</f>
        <v/>
      </c>
      <c r="H5153" s="0" t="n">
        <f aca="false">A5153</f>
        <v>69</v>
      </c>
      <c r="I5153" s="0" t="n">
        <f aca="false">B5153</f>
        <v>51</v>
      </c>
    </row>
    <row r="5154" customFormat="false" ht="12.8" hidden="false" customHeight="false" outlineLevel="0" collapsed="false">
      <c r="A5154" s="0" t="n">
        <f aca="false">IF(B5153&lt;&gt;$D$1,A5153,A5153+1)</f>
        <v>69</v>
      </c>
      <c r="B5154" s="0" t="n">
        <f aca="false">IF(B5153&lt;&gt;$D$1,B5153+1,1)</f>
        <v>52</v>
      </c>
      <c r="C5154" s="0" t="str">
        <f aca="false">IFERROR(VLOOKUP(A5154,'Province Map'!$A$2:$BX$77,(MATCH(B5154,'Province Map'!$B$2:$BX$2,0)+1),0),"")</f>
        <v/>
      </c>
      <c r="D5154" s="0" t="str">
        <f aca="false">IF(C5154="T","T","")</f>
        <v/>
      </c>
      <c r="E5154" s="0" t="str">
        <f aca="false">IF(D5154="T",COUNTIF($D$3:$D5154,"T"),"")</f>
        <v/>
      </c>
      <c r="F5154" s="0" t="str">
        <f aca="false">IF(C5154="S","S","")</f>
        <v/>
      </c>
      <c r="G5154" s="0" t="str">
        <f aca="false">IF(F5154="S",COUNTIF($F$3:$F5154,"S"),"")</f>
        <v/>
      </c>
      <c r="H5154" s="0" t="n">
        <f aca="false">A5154</f>
        <v>69</v>
      </c>
      <c r="I5154" s="0" t="n">
        <f aca="false">B5154</f>
        <v>52</v>
      </c>
    </row>
    <row r="5155" customFormat="false" ht="12.8" hidden="false" customHeight="false" outlineLevel="0" collapsed="false">
      <c r="A5155" s="0" t="n">
        <f aca="false">IF(B5154&lt;&gt;$D$1,A5154,A5154+1)</f>
        <v>69</v>
      </c>
      <c r="B5155" s="0" t="n">
        <f aca="false">IF(B5154&lt;&gt;$D$1,B5154+1,1)</f>
        <v>53</v>
      </c>
      <c r="C5155" s="0" t="str">
        <f aca="false">IFERROR(VLOOKUP(A5155,'Province Map'!$A$2:$BX$77,(MATCH(B5155,'Province Map'!$B$2:$BX$2,0)+1),0),"")</f>
        <v/>
      </c>
      <c r="D5155" s="0" t="str">
        <f aca="false">IF(C5155="T","T","")</f>
        <v/>
      </c>
      <c r="E5155" s="0" t="str">
        <f aca="false">IF(D5155="T",COUNTIF($D$3:$D5155,"T"),"")</f>
        <v/>
      </c>
      <c r="F5155" s="0" t="str">
        <f aca="false">IF(C5155="S","S","")</f>
        <v/>
      </c>
      <c r="G5155" s="0" t="str">
        <f aca="false">IF(F5155="S",COUNTIF($F$3:$F5155,"S"),"")</f>
        <v/>
      </c>
      <c r="H5155" s="0" t="n">
        <f aca="false">A5155</f>
        <v>69</v>
      </c>
      <c r="I5155" s="0" t="n">
        <f aca="false">B5155</f>
        <v>53</v>
      </c>
    </row>
    <row r="5156" customFormat="false" ht="12.8" hidden="false" customHeight="false" outlineLevel="0" collapsed="false">
      <c r="A5156" s="0" t="n">
        <f aca="false">IF(B5155&lt;&gt;$D$1,A5155,A5155+1)</f>
        <v>69</v>
      </c>
      <c r="B5156" s="0" t="n">
        <f aca="false">IF(B5155&lt;&gt;$D$1,B5155+1,1)</f>
        <v>54</v>
      </c>
      <c r="C5156" s="0" t="str">
        <f aca="false">IFERROR(VLOOKUP(A5156,'Province Map'!$A$2:$BX$77,(MATCH(B5156,'Province Map'!$B$2:$BX$2,0)+1),0),"")</f>
        <v/>
      </c>
      <c r="D5156" s="0" t="str">
        <f aca="false">IF(C5156="T","T","")</f>
        <v/>
      </c>
      <c r="E5156" s="0" t="str">
        <f aca="false">IF(D5156="T",COUNTIF($D$3:$D5156,"T"),"")</f>
        <v/>
      </c>
      <c r="F5156" s="0" t="str">
        <f aca="false">IF(C5156="S","S","")</f>
        <v/>
      </c>
      <c r="G5156" s="0" t="str">
        <f aca="false">IF(F5156="S",COUNTIF($F$3:$F5156,"S"),"")</f>
        <v/>
      </c>
      <c r="H5156" s="0" t="n">
        <f aca="false">A5156</f>
        <v>69</v>
      </c>
      <c r="I5156" s="0" t="n">
        <f aca="false">B5156</f>
        <v>54</v>
      </c>
    </row>
    <row r="5157" customFormat="false" ht="12.8" hidden="false" customHeight="false" outlineLevel="0" collapsed="false">
      <c r="A5157" s="0" t="n">
        <f aca="false">IF(B5156&lt;&gt;$D$1,A5156,A5156+1)</f>
        <v>69</v>
      </c>
      <c r="B5157" s="0" t="n">
        <f aca="false">IF(B5156&lt;&gt;$D$1,B5156+1,1)</f>
        <v>55</v>
      </c>
      <c r="C5157" s="0" t="str">
        <f aca="false">IFERROR(VLOOKUP(A5157,'Province Map'!$A$2:$BX$77,(MATCH(B5157,'Province Map'!$B$2:$BX$2,0)+1),0),"")</f>
        <v/>
      </c>
      <c r="D5157" s="0" t="str">
        <f aca="false">IF(C5157="T","T","")</f>
        <v/>
      </c>
      <c r="E5157" s="0" t="str">
        <f aca="false">IF(D5157="T",COUNTIF($D$3:$D5157,"T"),"")</f>
        <v/>
      </c>
      <c r="F5157" s="0" t="str">
        <f aca="false">IF(C5157="S","S","")</f>
        <v/>
      </c>
      <c r="G5157" s="0" t="str">
        <f aca="false">IF(F5157="S",COUNTIF($F$3:$F5157,"S"),"")</f>
        <v/>
      </c>
      <c r="H5157" s="0" t="n">
        <f aca="false">A5157</f>
        <v>69</v>
      </c>
      <c r="I5157" s="0" t="n">
        <f aca="false">B5157</f>
        <v>55</v>
      </c>
    </row>
    <row r="5158" customFormat="false" ht="12.8" hidden="false" customHeight="false" outlineLevel="0" collapsed="false">
      <c r="A5158" s="0" t="n">
        <f aca="false">IF(B5157&lt;&gt;$D$1,A5157,A5157+1)</f>
        <v>69</v>
      </c>
      <c r="B5158" s="0" t="n">
        <f aca="false">IF(B5157&lt;&gt;$D$1,B5157+1,1)</f>
        <v>56</v>
      </c>
      <c r="C5158" s="0" t="str">
        <f aca="false">IFERROR(VLOOKUP(A5158,'Province Map'!$A$2:$BX$77,(MATCH(B5158,'Province Map'!$B$2:$BX$2,0)+1),0),"")</f>
        <v/>
      </c>
      <c r="D5158" s="0" t="str">
        <f aca="false">IF(C5158="T","T","")</f>
        <v/>
      </c>
      <c r="E5158" s="0" t="str">
        <f aca="false">IF(D5158="T",COUNTIF($D$3:$D5158,"T"),"")</f>
        <v/>
      </c>
      <c r="F5158" s="0" t="str">
        <f aca="false">IF(C5158="S","S","")</f>
        <v/>
      </c>
      <c r="G5158" s="0" t="str">
        <f aca="false">IF(F5158="S",COUNTIF($F$3:$F5158,"S"),"")</f>
        <v/>
      </c>
      <c r="H5158" s="0" t="n">
        <f aca="false">A5158</f>
        <v>69</v>
      </c>
      <c r="I5158" s="0" t="n">
        <f aca="false">B5158</f>
        <v>56</v>
      </c>
    </row>
    <row r="5159" customFormat="false" ht="12.8" hidden="false" customHeight="false" outlineLevel="0" collapsed="false">
      <c r="A5159" s="0" t="n">
        <f aca="false">IF(B5158&lt;&gt;$D$1,A5158,A5158+1)</f>
        <v>69</v>
      </c>
      <c r="B5159" s="0" t="n">
        <f aca="false">IF(B5158&lt;&gt;$D$1,B5158+1,1)</f>
        <v>57</v>
      </c>
      <c r="C5159" s="0" t="str">
        <f aca="false">IFERROR(VLOOKUP(A5159,'Province Map'!$A$2:$BX$77,(MATCH(B5159,'Province Map'!$B$2:$BX$2,0)+1),0),"")</f>
        <v/>
      </c>
      <c r="D5159" s="0" t="str">
        <f aca="false">IF(C5159="T","T","")</f>
        <v/>
      </c>
      <c r="E5159" s="0" t="str">
        <f aca="false">IF(D5159="T",COUNTIF($D$3:$D5159,"T"),"")</f>
        <v/>
      </c>
      <c r="F5159" s="0" t="str">
        <f aca="false">IF(C5159="S","S","")</f>
        <v/>
      </c>
      <c r="G5159" s="0" t="str">
        <f aca="false">IF(F5159="S",COUNTIF($F$3:$F5159,"S"),"")</f>
        <v/>
      </c>
      <c r="H5159" s="0" t="n">
        <f aca="false">A5159</f>
        <v>69</v>
      </c>
      <c r="I5159" s="0" t="n">
        <f aca="false">B5159</f>
        <v>57</v>
      </c>
    </row>
    <row r="5160" customFormat="false" ht="12.8" hidden="false" customHeight="false" outlineLevel="0" collapsed="false">
      <c r="A5160" s="0" t="n">
        <f aca="false">IF(B5159&lt;&gt;$D$1,A5159,A5159+1)</f>
        <v>69</v>
      </c>
      <c r="B5160" s="0" t="n">
        <f aca="false">IF(B5159&lt;&gt;$D$1,B5159+1,1)</f>
        <v>58</v>
      </c>
      <c r="C5160" s="0" t="str">
        <f aca="false">IFERROR(VLOOKUP(A5160,'Province Map'!$A$2:$BX$77,(MATCH(B5160,'Province Map'!$B$2:$BX$2,0)+1),0),"")</f>
        <v/>
      </c>
      <c r="D5160" s="0" t="str">
        <f aca="false">IF(C5160="T","T","")</f>
        <v/>
      </c>
      <c r="E5160" s="0" t="str">
        <f aca="false">IF(D5160="T",COUNTIF($D$3:$D5160,"T"),"")</f>
        <v/>
      </c>
      <c r="F5160" s="0" t="str">
        <f aca="false">IF(C5160="S","S","")</f>
        <v/>
      </c>
      <c r="G5160" s="0" t="str">
        <f aca="false">IF(F5160="S",COUNTIF($F$3:$F5160,"S"),"")</f>
        <v/>
      </c>
      <c r="H5160" s="0" t="n">
        <f aca="false">A5160</f>
        <v>69</v>
      </c>
      <c r="I5160" s="0" t="n">
        <f aca="false">B5160</f>
        <v>58</v>
      </c>
    </row>
    <row r="5161" customFormat="false" ht="12.8" hidden="false" customHeight="false" outlineLevel="0" collapsed="false">
      <c r="A5161" s="0" t="n">
        <f aca="false">IF(B5160&lt;&gt;$D$1,A5160,A5160+1)</f>
        <v>69</v>
      </c>
      <c r="B5161" s="0" t="n">
        <f aca="false">IF(B5160&lt;&gt;$D$1,B5160+1,1)</f>
        <v>59</v>
      </c>
      <c r="C5161" s="0" t="str">
        <f aca="false">IFERROR(VLOOKUP(A5161,'Province Map'!$A$2:$BX$77,(MATCH(B5161,'Province Map'!$B$2:$BX$2,0)+1),0),"")</f>
        <v/>
      </c>
      <c r="D5161" s="0" t="str">
        <f aca="false">IF(C5161="T","T","")</f>
        <v/>
      </c>
      <c r="E5161" s="0" t="str">
        <f aca="false">IF(D5161="T",COUNTIF($D$3:$D5161,"T"),"")</f>
        <v/>
      </c>
      <c r="F5161" s="0" t="str">
        <f aca="false">IF(C5161="S","S","")</f>
        <v/>
      </c>
      <c r="G5161" s="0" t="str">
        <f aca="false">IF(F5161="S",COUNTIF($F$3:$F5161,"S"),"")</f>
        <v/>
      </c>
      <c r="H5161" s="0" t="n">
        <f aca="false">A5161</f>
        <v>69</v>
      </c>
      <c r="I5161" s="0" t="n">
        <f aca="false">B5161</f>
        <v>59</v>
      </c>
    </row>
    <row r="5162" customFormat="false" ht="12.8" hidden="false" customHeight="false" outlineLevel="0" collapsed="false">
      <c r="A5162" s="0" t="n">
        <f aca="false">IF(B5161&lt;&gt;$D$1,A5161,A5161+1)</f>
        <v>69</v>
      </c>
      <c r="B5162" s="0" t="n">
        <f aca="false">IF(B5161&lt;&gt;$D$1,B5161+1,1)</f>
        <v>60</v>
      </c>
      <c r="C5162" s="0" t="str">
        <f aca="false">IFERROR(VLOOKUP(A5162,'Province Map'!$A$2:$BX$77,(MATCH(B5162,'Province Map'!$B$2:$BX$2,0)+1),0),"")</f>
        <v/>
      </c>
      <c r="D5162" s="0" t="str">
        <f aca="false">IF(C5162="T","T","")</f>
        <v/>
      </c>
      <c r="E5162" s="0" t="str">
        <f aca="false">IF(D5162="T",COUNTIF($D$3:$D5162,"T"),"")</f>
        <v/>
      </c>
      <c r="F5162" s="0" t="str">
        <f aca="false">IF(C5162="S","S","")</f>
        <v/>
      </c>
      <c r="G5162" s="0" t="str">
        <f aca="false">IF(F5162="S",COUNTIF($F$3:$F5162,"S"),"")</f>
        <v/>
      </c>
      <c r="H5162" s="0" t="n">
        <f aca="false">A5162</f>
        <v>69</v>
      </c>
      <c r="I5162" s="0" t="n">
        <f aca="false">B5162</f>
        <v>60</v>
      </c>
    </row>
    <row r="5163" customFormat="false" ht="12.8" hidden="false" customHeight="false" outlineLevel="0" collapsed="false">
      <c r="A5163" s="0" t="n">
        <f aca="false">IF(B5162&lt;&gt;$D$1,A5162,A5162+1)</f>
        <v>69</v>
      </c>
      <c r="B5163" s="0" t="n">
        <f aca="false">IF(B5162&lt;&gt;$D$1,B5162+1,1)</f>
        <v>61</v>
      </c>
      <c r="C5163" s="0" t="str">
        <f aca="false">IFERROR(VLOOKUP(A5163,'Province Map'!$A$2:$BX$77,(MATCH(B5163,'Province Map'!$B$2:$BX$2,0)+1),0),"")</f>
        <v/>
      </c>
      <c r="D5163" s="0" t="str">
        <f aca="false">IF(C5163="T","T","")</f>
        <v/>
      </c>
      <c r="E5163" s="0" t="str">
        <f aca="false">IF(D5163="T",COUNTIF($D$3:$D5163,"T"),"")</f>
        <v/>
      </c>
      <c r="F5163" s="0" t="str">
        <f aca="false">IF(C5163="S","S","")</f>
        <v/>
      </c>
      <c r="G5163" s="0" t="str">
        <f aca="false">IF(F5163="S",COUNTIF($F$3:$F5163,"S"),"")</f>
        <v/>
      </c>
      <c r="H5163" s="0" t="n">
        <f aca="false">A5163</f>
        <v>69</v>
      </c>
      <c r="I5163" s="0" t="n">
        <f aca="false">B5163</f>
        <v>61</v>
      </c>
    </row>
    <row r="5164" customFormat="false" ht="12.8" hidden="false" customHeight="false" outlineLevel="0" collapsed="false">
      <c r="A5164" s="0" t="n">
        <f aca="false">IF(B5163&lt;&gt;$D$1,A5163,A5163+1)</f>
        <v>69</v>
      </c>
      <c r="B5164" s="0" t="n">
        <f aca="false">IF(B5163&lt;&gt;$D$1,B5163+1,1)</f>
        <v>62</v>
      </c>
      <c r="C5164" s="0" t="str">
        <f aca="false">IFERROR(VLOOKUP(A5164,'Province Map'!$A$2:$BX$77,(MATCH(B5164,'Province Map'!$B$2:$BX$2,0)+1),0),"")</f>
        <v/>
      </c>
      <c r="D5164" s="0" t="str">
        <f aca="false">IF(C5164="T","T","")</f>
        <v/>
      </c>
      <c r="E5164" s="0" t="str">
        <f aca="false">IF(D5164="T",COUNTIF($D$3:$D5164,"T"),"")</f>
        <v/>
      </c>
      <c r="F5164" s="0" t="str">
        <f aca="false">IF(C5164="S","S","")</f>
        <v/>
      </c>
      <c r="G5164" s="0" t="str">
        <f aca="false">IF(F5164="S",COUNTIF($F$3:$F5164,"S"),"")</f>
        <v/>
      </c>
      <c r="H5164" s="0" t="n">
        <f aca="false">A5164</f>
        <v>69</v>
      </c>
      <c r="I5164" s="0" t="n">
        <f aca="false">B5164</f>
        <v>62</v>
      </c>
    </row>
    <row r="5165" customFormat="false" ht="12.8" hidden="false" customHeight="false" outlineLevel="0" collapsed="false">
      <c r="A5165" s="0" t="n">
        <f aca="false">IF(B5164&lt;&gt;$D$1,A5164,A5164+1)</f>
        <v>69</v>
      </c>
      <c r="B5165" s="0" t="n">
        <f aca="false">IF(B5164&lt;&gt;$D$1,B5164+1,1)</f>
        <v>63</v>
      </c>
      <c r="C5165" s="0" t="str">
        <f aca="false">IFERROR(VLOOKUP(A5165,'Province Map'!$A$2:$BX$77,(MATCH(B5165,'Province Map'!$B$2:$BX$2,0)+1),0),"")</f>
        <v/>
      </c>
      <c r="D5165" s="0" t="str">
        <f aca="false">IF(C5165="T","T","")</f>
        <v/>
      </c>
      <c r="E5165" s="0" t="str">
        <f aca="false">IF(D5165="T",COUNTIF($D$3:$D5165,"T"),"")</f>
        <v/>
      </c>
      <c r="F5165" s="0" t="str">
        <f aca="false">IF(C5165="S","S","")</f>
        <v/>
      </c>
      <c r="G5165" s="0" t="str">
        <f aca="false">IF(F5165="S",COUNTIF($F$3:$F5165,"S"),"")</f>
        <v/>
      </c>
      <c r="H5165" s="0" t="n">
        <f aca="false">A5165</f>
        <v>69</v>
      </c>
      <c r="I5165" s="0" t="n">
        <f aca="false">B5165</f>
        <v>63</v>
      </c>
    </row>
    <row r="5166" customFormat="false" ht="12.8" hidden="false" customHeight="false" outlineLevel="0" collapsed="false">
      <c r="A5166" s="0" t="n">
        <f aca="false">IF(B5165&lt;&gt;$D$1,A5165,A5165+1)</f>
        <v>69</v>
      </c>
      <c r="B5166" s="0" t="n">
        <f aca="false">IF(B5165&lt;&gt;$D$1,B5165+1,1)</f>
        <v>64</v>
      </c>
      <c r="C5166" s="0" t="str">
        <f aca="false">IFERROR(VLOOKUP(A5166,'Province Map'!$A$2:$BX$77,(MATCH(B5166,'Province Map'!$B$2:$BX$2,0)+1),0),"")</f>
        <v/>
      </c>
      <c r="D5166" s="0" t="str">
        <f aca="false">IF(C5166="T","T","")</f>
        <v/>
      </c>
      <c r="E5166" s="0" t="str">
        <f aca="false">IF(D5166="T",COUNTIF($D$3:$D5166,"T"),"")</f>
        <v/>
      </c>
      <c r="F5166" s="0" t="str">
        <f aca="false">IF(C5166="S","S","")</f>
        <v/>
      </c>
      <c r="G5166" s="0" t="str">
        <f aca="false">IF(F5166="S",COUNTIF($F$3:$F5166,"S"),"")</f>
        <v/>
      </c>
      <c r="H5166" s="0" t="n">
        <f aca="false">A5166</f>
        <v>69</v>
      </c>
      <c r="I5166" s="0" t="n">
        <f aca="false">B5166</f>
        <v>64</v>
      </c>
    </row>
    <row r="5167" customFormat="false" ht="12.8" hidden="false" customHeight="false" outlineLevel="0" collapsed="false">
      <c r="A5167" s="0" t="n">
        <f aca="false">IF(B5166&lt;&gt;$D$1,A5166,A5166+1)</f>
        <v>69</v>
      </c>
      <c r="B5167" s="0" t="n">
        <f aca="false">IF(B5166&lt;&gt;$D$1,B5166+1,1)</f>
        <v>65</v>
      </c>
      <c r="C5167" s="0" t="str">
        <f aca="false">IFERROR(VLOOKUP(A5167,'Province Map'!$A$2:$BX$77,(MATCH(B5167,'Province Map'!$B$2:$BX$2,0)+1),0),"")</f>
        <v/>
      </c>
      <c r="D5167" s="0" t="str">
        <f aca="false">IF(C5167="T","T","")</f>
        <v/>
      </c>
      <c r="E5167" s="0" t="str">
        <f aca="false">IF(D5167="T",COUNTIF($D$3:$D5167,"T"),"")</f>
        <v/>
      </c>
      <c r="F5167" s="0" t="str">
        <f aca="false">IF(C5167="S","S","")</f>
        <v/>
      </c>
      <c r="G5167" s="0" t="str">
        <f aca="false">IF(F5167="S",COUNTIF($F$3:$F5167,"S"),"")</f>
        <v/>
      </c>
      <c r="H5167" s="0" t="n">
        <f aca="false">A5167</f>
        <v>69</v>
      </c>
      <c r="I5167" s="0" t="n">
        <f aca="false">B5167</f>
        <v>65</v>
      </c>
    </row>
    <row r="5168" customFormat="false" ht="12.8" hidden="false" customHeight="false" outlineLevel="0" collapsed="false">
      <c r="A5168" s="0" t="n">
        <f aca="false">IF(B5167&lt;&gt;$D$1,A5167,A5167+1)</f>
        <v>69</v>
      </c>
      <c r="B5168" s="0" t="n">
        <f aca="false">IF(B5167&lt;&gt;$D$1,B5167+1,1)</f>
        <v>66</v>
      </c>
      <c r="C5168" s="0" t="str">
        <f aca="false">IFERROR(VLOOKUP(A5168,'Province Map'!$A$2:$BX$77,(MATCH(B5168,'Province Map'!$B$2:$BX$2,0)+1),0),"")</f>
        <v/>
      </c>
      <c r="D5168" s="0" t="str">
        <f aca="false">IF(C5168="T","T","")</f>
        <v/>
      </c>
      <c r="E5168" s="0" t="str">
        <f aca="false">IF(D5168="T",COUNTIF($D$3:$D5168,"T"),"")</f>
        <v/>
      </c>
      <c r="F5168" s="0" t="str">
        <f aca="false">IF(C5168="S","S","")</f>
        <v/>
      </c>
      <c r="G5168" s="0" t="str">
        <f aca="false">IF(F5168="S",COUNTIF($F$3:$F5168,"S"),"")</f>
        <v/>
      </c>
      <c r="H5168" s="0" t="n">
        <f aca="false">A5168</f>
        <v>69</v>
      </c>
      <c r="I5168" s="0" t="n">
        <f aca="false">B5168</f>
        <v>66</v>
      </c>
    </row>
    <row r="5169" customFormat="false" ht="12.8" hidden="false" customHeight="false" outlineLevel="0" collapsed="false">
      <c r="A5169" s="0" t="n">
        <f aca="false">IF(B5168&lt;&gt;$D$1,A5168,A5168+1)</f>
        <v>69</v>
      </c>
      <c r="B5169" s="0" t="n">
        <f aca="false">IF(B5168&lt;&gt;$D$1,B5168+1,1)</f>
        <v>67</v>
      </c>
      <c r="C5169" s="0" t="str">
        <f aca="false">IFERROR(VLOOKUP(A5169,'Province Map'!$A$2:$BX$77,(MATCH(B5169,'Province Map'!$B$2:$BX$2,0)+1),0),"")</f>
        <v/>
      </c>
      <c r="D5169" s="0" t="str">
        <f aca="false">IF(C5169="T","T","")</f>
        <v/>
      </c>
      <c r="E5169" s="0" t="str">
        <f aca="false">IF(D5169="T",COUNTIF($D$3:$D5169,"T"),"")</f>
        <v/>
      </c>
      <c r="F5169" s="0" t="str">
        <f aca="false">IF(C5169="S","S","")</f>
        <v/>
      </c>
      <c r="G5169" s="0" t="str">
        <f aca="false">IF(F5169="S",COUNTIF($F$3:$F5169,"S"),"")</f>
        <v/>
      </c>
      <c r="H5169" s="0" t="n">
        <f aca="false">A5169</f>
        <v>69</v>
      </c>
      <c r="I5169" s="0" t="n">
        <f aca="false">B5169</f>
        <v>67</v>
      </c>
    </row>
    <row r="5170" customFormat="false" ht="12.8" hidden="false" customHeight="false" outlineLevel="0" collapsed="false">
      <c r="A5170" s="0" t="n">
        <f aca="false">IF(B5169&lt;&gt;$D$1,A5169,A5169+1)</f>
        <v>69</v>
      </c>
      <c r="B5170" s="0" t="n">
        <f aca="false">IF(B5169&lt;&gt;$D$1,B5169+1,1)</f>
        <v>68</v>
      </c>
      <c r="C5170" s="0" t="str">
        <f aca="false">IFERROR(VLOOKUP(A5170,'Province Map'!$A$2:$BX$77,(MATCH(B5170,'Province Map'!$B$2:$BX$2,0)+1),0),"")</f>
        <v/>
      </c>
      <c r="D5170" s="0" t="str">
        <f aca="false">IF(C5170="T","T","")</f>
        <v/>
      </c>
      <c r="E5170" s="0" t="str">
        <f aca="false">IF(D5170="T",COUNTIF($D$3:$D5170,"T"),"")</f>
        <v/>
      </c>
      <c r="F5170" s="0" t="str">
        <f aca="false">IF(C5170="S","S","")</f>
        <v/>
      </c>
      <c r="G5170" s="0" t="str">
        <f aca="false">IF(F5170="S",COUNTIF($F$3:$F5170,"S"),"")</f>
        <v/>
      </c>
      <c r="H5170" s="0" t="n">
        <f aca="false">A5170</f>
        <v>69</v>
      </c>
      <c r="I5170" s="0" t="n">
        <f aca="false">B5170</f>
        <v>68</v>
      </c>
    </row>
    <row r="5171" customFormat="false" ht="12.8" hidden="false" customHeight="false" outlineLevel="0" collapsed="false">
      <c r="A5171" s="0" t="n">
        <f aca="false">IF(B5170&lt;&gt;$D$1,A5170,A5170+1)</f>
        <v>69</v>
      </c>
      <c r="B5171" s="0" t="n">
        <f aca="false">IF(B5170&lt;&gt;$D$1,B5170+1,1)</f>
        <v>69</v>
      </c>
      <c r="C5171" s="0" t="str">
        <f aca="false">IFERROR(VLOOKUP(A5171,'Province Map'!$A$2:$BX$77,(MATCH(B5171,'Province Map'!$B$2:$BX$2,0)+1),0),"")</f>
        <v/>
      </c>
      <c r="D5171" s="0" t="str">
        <f aca="false">IF(C5171="T","T","")</f>
        <v/>
      </c>
      <c r="E5171" s="0" t="str">
        <f aca="false">IF(D5171="T",COUNTIF($D$3:$D5171,"T"),"")</f>
        <v/>
      </c>
      <c r="F5171" s="0" t="str">
        <f aca="false">IF(C5171="S","S","")</f>
        <v/>
      </c>
      <c r="G5171" s="0" t="str">
        <f aca="false">IF(F5171="S",COUNTIF($F$3:$F5171,"S"),"")</f>
        <v/>
      </c>
      <c r="H5171" s="0" t="n">
        <f aca="false">A5171</f>
        <v>69</v>
      </c>
      <c r="I5171" s="0" t="n">
        <f aca="false">B5171</f>
        <v>69</v>
      </c>
    </row>
    <row r="5172" customFormat="false" ht="12.8" hidden="false" customHeight="false" outlineLevel="0" collapsed="false">
      <c r="A5172" s="0" t="n">
        <f aca="false">IF(B5171&lt;&gt;$D$1,A5171,A5171+1)</f>
        <v>69</v>
      </c>
      <c r="B5172" s="0" t="n">
        <f aca="false">IF(B5171&lt;&gt;$D$1,B5171+1,1)</f>
        <v>70</v>
      </c>
      <c r="C5172" s="0" t="str">
        <f aca="false">IFERROR(VLOOKUP(A5172,'Province Map'!$A$2:$BX$77,(MATCH(B5172,'Province Map'!$B$2:$BX$2,0)+1),0),"")</f>
        <v/>
      </c>
      <c r="D5172" s="0" t="str">
        <f aca="false">IF(C5172="T","T","")</f>
        <v/>
      </c>
      <c r="E5172" s="0" t="str">
        <f aca="false">IF(D5172="T",COUNTIF($D$3:$D5172,"T"),"")</f>
        <v/>
      </c>
      <c r="F5172" s="0" t="str">
        <f aca="false">IF(C5172="S","S","")</f>
        <v/>
      </c>
      <c r="G5172" s="0" t="str">
        <f aca="false">IF(F5172="S",COUNTIF($F$3:$F5172,"S"),"")</f>
        <v/>
      </c>
      <c r="H5172" s="0" t="n">
        <f aca="false">A5172</f>
        <v>69</v>
      </c>
      <c r="I5172" s="0" t="n">
        <f aca="false">B5172</f>
        <v>70</v>
      </c>
    </row>
    <row r="5173" customFormat="false" ht="12.8" hidden="false" customHeight="false" outlineLevel="0" collapsed="false">
      <c r="A5173" s="0" t="n">
        <f aca="false">IF(B5172&lt;&gt;$D$1,A5172,A5172+1)</f>
        <v>69</v>
      </c>
      <c r="B5173" s="0" t="n">
        <f aca="false">IF(B5172&lt;&gt;$D$1,B5172+1,1)</f>
        <v>71</v>
      </c>
      <c r="C5173" s="0" t="str">
        <f aca="false">IFERROR(VLOOKUP(A5173,'Province Map'!$A$2:$BX$77,(MATCH(B5173,'Province Map'!$B$2:$BX$2,0)+1),0),"")</f>
        <v/>
      </c>
      <c r="D5173" s="0" t="str">
        <f aca="false">IF(C5173="T","T","")</f>
        <v/>
      </c>
      <c r="E5173" s="0" t="str">
        <f aca="false">IF(D5173="T",COUNTIF($D$3:$D5173,"T"),"")</f>
        <v/>
      </c>
      <c r="F5173" s="0" t="str">
        <f aca="false">IF(C5173="S","S","")</f>
        <v/>
      </c>
      <c r="G5173" s="0" t="str">
        <f aca="false">IF(F5173="S",COUNTIF($F$3:$F5173,"S"),"")</f>
        <v/>
      </c>
      <c r="H5173" s="0" t="n">
        <f aca="false">A5173</f>
        <v>69</v>
      </c>
      <c r="I5173" s="0" t="n">
        <f aca="false">B5173</f>
        <v>71</v>
      </c>
    </row>
    <row r="5174" customFormat="false" ht="12.8" hidden="false" customHeight="false" outlineLevel="0" collapsed="false">
      <c r="A5174" s="0" t="n">
        <f aca="false">IF(B5173&lt;&gt;$D$1,A5173,A5173+1)</f>
        <v>69</v>
      </c>
      <c r="B5174" s="0" t="n">
        <f aca="false">IF(B5173&lt;&gt;$D$1,B5173+1,1)</f>
        <v>72</v>
      </c>
      <c r="C5174" s="0" t="str">
        <f aca="false">IFERROR(VLOOKUP(A5174,'Province Map'!$A$2:$BX$77,(MATCH(B5174,'Province Map'!$B$2:$BX$2,0)+1),0),"")</f>
        <v/>
      </c>
      <c r="D5174" s="0" t="str">
        <f aca="false">IF(C5174="T","T","")</f>
        <v/>
      </c>
      <c r="E5174" s="0" t="str">
        <f aca="false">IF(D5174="T",COUNTIF($D$3:$D5174,"T"),"")</f>
        <v/>
      </c>
      <c r="F5174" s="0" t="str">
        <f aca="false">IF(C5174="S","S","")</f>
        <v/>
      </c>
      <c r="G5174" s="0" t="str">
        <f aca="false">IF(F5174="S",COUNTIF($F$3:$F5174,"S"),"")</f>
        <v/>
      </c>
      <c r="H5174" s="0" t="n">
        <f aca="false">A5174</f>
        <v>69</v>
      </c>
      <c r="I5174" s="0" t="n">
        <f aca="false">B5174</f>
        <v>72</v>
      </c>
    </row>
    <row r="5175" customFormat="false" ht="12.8" hidden="false" customHeight="false" outlineLevel="0" collapsed="false">
      <c r="A5175" s="0" t="n">
        <f aca="false">IF(B5174&lt;&gt;$D$1,A5174,A5174+1)</f>
        <v>69</v>
      </c>
      <c r="B5175" s="0" t="n">
        <f aca="false">IF(B5174&lt;&gt;$D$1,B5174+1,1)</f>
        <v>73</v>
      </c>
      <c r="C5175" s="0" t="str">
        <f aca="false">IFERROR(VLOOKUP(A5175,'Province Map'!$A$2:$BX$77,(MATCH(B5175,'Province Map'!$B$2:$BX$2,0)+1),0),"")</f>
        <v/>
      </c>
      <c r="D5175" s="0" t="str">
        <f aca="false">IF(C5175="T","T","")</f>
        <v/>
      </c>
      <c r="E5175" s="0" t="str">
        <f aca="false">IF(D5175="T",COUNTIF($D$3:$D5175,"T"),"")</f>
        <v/>
      </c>
      <c r="F5175" s="0" t="str">
        <f aca="false">IF(C5175="S","S","")</f>
        <v/>
      </c>
      <c r="G5175" s="0" t="str">
        <f aca="false">IF(F5175="S",COUNTIF($F$3:$F5175,"S"),"")</f>
        <v/>
      </c>
      <c r="H5175" s="0" t="n">
        <f aca="false">A5175</f>
        <v>69</v>
      </c>
      <c r="I5175" s="0" t="n">
        <f aca="false">B5175</f>
        <v>73</v>
      </c>
    </row>
    <row r="5176" customFormat="false" ht="12.8" hidden="false" customHeight="false" outlineLevel="0" collapsed="false">
      <c r="A5176" s="0" t="n">
        <f aca="false">IF(B5175&lt;&gt;$D$1,A5175,A5175+1)</f>
        <v>69</v>
      </c>
      <c r="B5176" s="0" t="n">
        <f aca="false">IF(B5175&lt;&gt;$D$1,B5175+1,1)</f>
        <v>74</v>
      </c>
      <c r="C5176" s="0" t="str">
        <f aca="false">IFERROR(VLOOKUP(A5176,'Province Map'!$A$2:$BX$77,(MATCH(B5176,'Province Map'!$B$2:$BX$2,0)+1),0),"")</f>
        <v/>
      </c>
      <c r="D5176" s="0" t="str">
        <f aca="false">IF(C5176="T","T","")</f>
        <v/>
      </c>
      <c r="E5176" s="0" t="str">
        <f aca="false">IF(D5176="T",COUNTIF($D$3:$D5176,"T"),"")</f>
        <v/>
      </c>
      <c r="F5176" s="0" t="str">
        <f aca="false">IF(C5176="S","S","")</f>
        <v/>
      </c>
      <c r="G5176" s="0" t="str">
        <f aca="false">IF(F5176="S",COUNTIF($F$3:$F5176,"S"),"")</f>
        <v/>
      </c>
      <c r="H5176" s="0" t="n">
        <f aca="false">A5176</f>
        <v>69</v>
      </c>
      <c r="I5176" s="0" t="n">
        <f aca="false">B5176</f>
        <v>74</v>
      </c>
    </row>
    <row r="5177" customFormat="false" ht="12.8" hidden="false" customHeight="false" outlineLevel="0" collapsed="false">
      <c r="A5177" s="0" t="n">
        <f aca="false">IF(B5176&lt;&gt;$D$1,A5176,A5176+1)</f>
        <v>69</v>
      </c>
      <c r="B5177" s="0" t="n">
        <f aca="false">IF(B5176&lt;&gt;$D$1,B5176+1,1)</f>
        <v>75</v>
      </c>
      <c r="C5177" s="0" t="str">
        <f aca="false">IFERROR(VLOOKUP(A5177,'Province Map'!$A$2:$BX$77,(MATCH(B5177,'Province Map'!$B$2:$BX$2,0)+1),0),"")</f>
        <v/>
      </c>
      <c r="D5177" s="0" t="str">
        <f aca="false">IF(C5177="T","T","")</f>
        <v/>
      </c>
      <c r="E5177" s="0" t="str">
        <f aca="false">IF(D5177="T",COUNTIF($D$3:$D5177,"T"),"")</f>
        <v/>
      </c>
      <c r="F5177" s="0" t="str">
        <f aca="false">IF(C5177="S","S","")</f>
        <v/>
      </c>
      <c r="G5177" s="0" t="str">
        <f aca="false">IF(F5177="S",COUNTIF($F$3:$F5177,"S"),"")</f>
        <v/>
      </c>
      <c r="H5177" s="0" t="n">
        <f aca="false">A5177</f>
        <v>69</v>
      </c>
      <c r="I5177" s="0" t="n">
        <f aca="false">B5177</f>
        <v>75</v>
      </c>
    </row>
    <row r="5178" customFormat="false" ht="12.8" hidden="false" customHeight="false" outlineLevel="0" collapsed="false">
      <c r="A5178" s="0" t="n">
        <f aca="false">IF(B5177&lt;&gt;$D$1,A5177,A5177+1)</f>
        <v>70</v>
      </c>
      <c r="B5178" s="0" t="n">
        <f aca="false">IF(B5177&lt;&gt;$D$1,B5177+1,1)</f>
        <v>1</v>
      </c>
      <c r="C5178" s="0" t="str">
        <f aca="false">IFERROR(VLOOKUP(A5178,'Province Map'!$A$2:$BX$77,(MATCH(B5178,'Province Map'!$B$2:$BX$2,0)+1),0),"")</f>
        <v/>
      </c>
      <c r="D5178" s="0" t="str">
        <f aca="false">IF(C5178="T","T","")</f>
        <v/>
      </c>
      <c r="E5178" s="0" t="str">
        <f aca="false">IF(D5178="T",COUNTIF($D$3:$D5178,"T"),"")</f>
        <v/>
      </c>
      <c r="F5178" s="0" t="str">
        <f aca="false">IF(C5178="S","S","")</f>
        <v/>
      </c>
      <c r="G5178" s="0" t="str">
        <f aca="false">IF(F5178="S",COUNTIF($F$3:$F5178,"S"),"")</f>
        <v/>
      </c>
      <c r="H5178" s="0" t="n">
        <f aca="false">A5178</f>
        <v>70</v>
      </c>
      <c r="I5178" s="0" t="n">
        <f aca="false">B5178</f>
        <v>1</v>
      </c>
    </row>
    <row r="5179" customFormat="false" ht="12.8" hidden="false" customHeight="false" outlineLevel="0" collapsed="false">
      <c r="A5179" s="0" t="n">
        <f aca="false">IF(B5178&lt;&gt;$D$1,A5178,A5178+1)</f>
        <v>70</v>
      </c>
      <c r="B5179" s="0" t="n">
        <f aca="false">IF(B5178&lt;&gt;$D$1,B5178+1,1)</f>
        <v>2</v>
      </c>
      <c r="C5179" s="0" t="str">
        <f aca="false">IFERROR(VLOOKUP(A5179,'Province Map'!$A$2:$BX$77,(MATCH(B5179,'Province Map'!$B$2:$BX$2,0)+1),0),"")</f>
        <v/>
      </c>
      <c r="D5179" s="0" t="str">
        <f aca="false">IF(C5179="T","T","")</f>
        <v/>
      </c>
      <c r="E5179" s="0" t="str">
        <f aca="false">IF(D5179="T",COUNTIF($D$3:$D5179,"T"),"")</f>
        <v/>
      </c>
      <c r="F5179" s="0" t="str">
        <f aca="false">IF(C5179="S","S","")</f>
        <v/>
      </c>
      <c r="G5179" s="0" t="str">
        <f aca="false">IF(F5179="S",COUNTIF($F$3:$F5179,"S"),"")</f>
        <v/>
      </c>
      <c r="H5179" s="0" t="n">
        <f aca="false">A5179</f>
        <v>70</v>
      </c>
      <c r="I5179" s="0" t="n">
        <f aca="false">B5179</f>
        <v>2</v>
      </c>
    </row>
    <row r="5180" customFormat="false" ht="12.8" hidden="false" customHeight="false" outlineLevel="0" collapsed="false">
      <c r="A5180" s="0" t="n">
        <f aca="false">IF(B5179&lt;&gt;$D$1,A5179,A5179+1)</f>
        <v>70</v>
      </c>
      <c r="B5180" s="0" t="n">
        <f aca="false">IF(B5179&lt;&gt;$D$1,B5179+1,1)</f>
        <v>3</v>
      </c>
      <c r="C5180" s="0" t="str">
        <f aca="false">IFERROR(VLOOKUP(A5180,'Province Map'!$A$2:$BX$77,(MATCH(B5180,'Province Map'!$B$2:$BX$2,0)+1),0),"")</f>
        <v/>
      </c>
      <c r="D5180" s="0" t="str">
        <f aca="false">IF(C5180="T","T","")</f>
        <v/>
      </c>
      <c r="E5180" s="0" t="str">
        <f aca="false">IF(D5180="T",COUNTIF($D$3:$D5180,"T"),"")</f>
        <v/>
      </c>
      <c r="F5180" s="0" t="str">
        <f aca="false">IF(C5180="S","S","")</f>
        <v/>
      </c>
      <c r="G5180" s="0" t="str">
        <f aca="false">IF(F5180="S",COUNTIF($F$3:$F5180,"S"),"")</f>
        <v/>
      </c>
      <c r="H5180" s="0" t="n">
        <f aca="false">A5180</f>
        <v>70</v>
      </c>
      <c r="I5180" s="0" t="n">
        <f aca="false">B5180</f>
        <v>3</v>
      </c>
    </row>
    <row r="5181" customFormat="false" ht="12.8" hidden="false" customHeight="false" outlineLevel="0" collapsed="false">
      <c r="A5181" s="0" t="n">
        <f aca="false">IF(B5180&lt;&gt;$D$1,A5180,A5180+1)</f>
        <v>70</v>
      </c>
      <c r="B5181" s="0" t="n">
        <f aca="false">IF(B5180&lt;&gt;$D$1,B5180+1,1)</f>
        <v>4</v>
      </c>
      <c r="C5181" s="0" t="str">
        <f aca="false">IFERROR(VLOOKUP(A5181,'Province Map'!$A$2:$BX$77,(MATCH(B5181,'Province Map'!$B$2:$BX$2,0)+1),0),"")</f>
        <v/>
      </c>
      <c r="D5181" s="0" t="str">
        <f aca="false">IF(C5181="T","T","")</f>
        <v/>
      </c>
      <c r="E5181" s="0" t="str">
        <f aca="false">IF(D5181="T",COUNTIF($D$3:$D5181,"T"),"")</f>
        <v/>
      </c>
      <c r="F5181" s="0" t="str">
        <f aca="false">IF(C5181="S","S","")</f>
        <v/>
      </c>
      <c r="G5181" s="0" t="str">
        <f aca="false">IF(F5181="S",COUNTIF($F$3:$F5181,"S"),"")</f>
        <v/>
      </c>
      <c r="H5181" s="0" t="n">
        <f aca="false">A5181</f>
        <v>70</v>
      </c>
      <c r="I5181" s="0" t="n">
        <f aca="false">B5181</f>
        <v>4</v>
      </c>
    </row>
    <row r="5182" customFormat="false" ht="12.8" hidden="false" customHeight="false" outlineLevel="0" collapsed="false">
      <c r="A5182" s="0" t="n">
        <f aca="false">IF(B5181&lt;&gt;$D$1,A5181,A5181+1)</f>
        <v>70</v>
      </c>
      <c r="B5182" s="0" t="n">
        <f aca="false">IF(B5181&lt;&gt;$D$1,B5181+1,1)</f>
        <v>5</v>
      </c>
      <c r="C5182" s="0" t="str">
        <f aca="false">IFERROR(VLOOKUP(A5182,'Province Map'!$A$2:$BX$77,(MATCH(B5182,'Province Map'!$B$2:$BX$2,0)+1),0),"")</f>
        <v/>
      </c>
      <c r="D5182" s="0" t="str">
        <f aca="false">IF(C5182="T","T","")</f>
        <v/>
      </c>
      <c r="E5182" s="0" t="str">
        <f aca="false">IF(D5182="T",COUNTIF($D$3:$D5182,"T"),"")</f>
        <v/>
      </c>
      <c r="F5182" s="0" t="str">
        <f aca="false">IF(C5182="S","S","")</f>
        <v/>
      </c>
      <c r="G5182" s="0" t="str">
        <f aca="false">IF(F5182="S",COUNTIF($F$3:$F5182,"S"),"")</f>
        <v/>
      </c>
      <c r="H5182" s="0" t="n">
        <f aca="false">A5182</f>
        <v>70</v>
      </c>
      <c r="I5182" s="0" t="n">
        <f aca="false">B5182</f>
        <v>5</v>
      </c>
    </row>
    <row r="5183" customFormat="false" ht="12.8" hidden="false" customHeight="false" outlineLevel="0" collapsed="false">
      <c r="A5183" s="0" t="n">
        <f aca="false">IF(B5182&lt;&gt;$D$1,A5182,A5182+1)</f>
        <v>70</v>
      </c>
      <c r="B5183" s="0" t="n">
        <f aca="false">IF(B5182&lt;&gt;$D$1,B5182+1,1)</f>
        <v>6</v>
      </c>
      <c r="C5183" s="0" t="str">
        <f aca="false">IFERROR(VLOOKUP(A5183,'Province Map'!$A$2:$BX$77,(MATCH(B5183,'Province Map'!$B$2:$BX$2,0)+1),0),"")</f>
        <v/>
      </c>
      <c r="D5183" s="0" t="str">
        <f aca="false">IF(C5183="T","T","")</f>
        <v/>
      </c>
      <c r="E5183" s="0" t="str">
        <f aca="false">IF(D5183="T",COUNTIF($D$3:$D5183,"T"),"")</f>
        <v/>
      </c>
      <c r="F5183" s="0" t="str">
        <f aca="false">IF(C5183="S","S","")</f>
        <v/>
      </c>
      <c r="G5183" s="0" t="str">
        <f aca="false">IF(F5183="S",COUNTIF($F$3:$F5183,"S"),"")</f>
        <v/>
      </c>
      <c r="H5183" s="0" t="n">
        <f aca="false">A5183</f>
        <v>70</v>
      </c>
      <c r="I5183" s="0" t="n">
        <f aca="false">B5183</f>
        <v>6</v>
      </c>
    </row>
    <row r="5184" customFormat="false" ht="12.8" hidden="false" customHeight="false" outlineLevel="0" collapsed="false">
      <c r="A5184" s="0" t="n">
        <f aca="false">IF(B5183&lt;&gt;$D$1,A5183,A5183+1)</f>
        <v>70</v>
      </c>
      <c r="B5184" s="0" t="n">
        <f aca="false">IF(B5183&lt;&gt;$D$1,B5183+1,1)</f>
        <v>7</v>
      </c>
      <c r="C5184" s="0" t="str">
        <f aca="false">IFERROR(VLOOKUP(A5184,'Province Map'!$A$2:$BX$77,(MATCH(B5184,'Province Map'!$B$2:$BX$2,0)+1),0),"")</f>
        <v/>
      </c>
      <c r="D5184" s="0" t="str">
        <f aca="false">IF(C5184="T","T","")</f>
        <v/>
      </c>
      <c r="E5184" s="0" t="str">
        <f aca="false">IF(D5184="T",COUNTIF($D$3:$D5184,"T"),"")</f>
        <v/>
      </c>
      <c r="F5184" s="0" t="str">
        <f aca="false">IF(C5184="S","S","")</f>
        <v/>
      </c>
      <c r="G5184" s="0" t="str">
        <f aca="false">IF(F5184="S",COUNTIF($F$3:$F5184,"S"),"")</f>
        <v/>
      </c>
      <c r="H5184" s="0" t="n">
        <f aca="false">A5184</f>
        <v>70</v>
      </c>
      <c r="I5184" s="0" t="n">
        <f aca="false">B5184</f>
        <v>7</v>
      </c>
    </row>
    <row r="5185" customFormat="false" ht="12.8" hidden="false" customHeight="false" outlineLevel="0" collapsed="false">
      <c r="A5185" s="0" t="n">
        <f aca="false">IF(B5184&lt;&gt;$D$1,A5184,A5184+1)</f>
        <v>70</v>
      </c>
      <c r="B5185" s="0" t="n">
        <f aca="false">IF(B5184&lt;&gt;$D$1,B5184+1,1)</f>
        <v>8</v>
      </c>
      <c r="C5185" s="0" t="str">
        <f aca="false">IFERROR(VLOOKUP(A5185,'Province Map'!$A$2:$BX$77,(MATCH(B5185,'Province Map'!$B$2:$BX$2,0)+1),0),"")</f>
        <v/>
      </c>
      <c r="D5185" s="0" t="str">
        <f aca="false">IF(C5185="T","T","")</f>
        <v/>
      </c>
      <c r="E5185" s="0" t="str">
        <f aca="false">IF(D5185="T",COUNTIF($D$3:$D5185,"T"),"")</f>
        <v/>
      </c>
      <c r="F5185" s="0" t="str">
        <f aca="false">IF(C5185="S","S","")</f>
        <v/>
      </c>
      <c r="G5185" s="0" t="str">
        <f aca="false">IF(F5185="S",COUNTIF($F$3:$F5185,"S"),"")</f>
        <v/>
      </c>
      <c r="H5185" s="0" t="n">
        <f aca="false">A5185</f>
        <v>70</v>
      </c>
      <c r="I5185" s="0" t="n">
        <f aca="false">B5185</f>
        <v>8</v>
      </c>
    </row>
    <row r="5186" customFormat="false" ht="12.8" hidden="false" customHeight="false" outlineLevel="0" collapsed="false">
      <c r="A5186" s="0" t="n">
        <f aca="false">IF(B5185&lt;&gt;$D$1,A5185,A5185+1)</f>
        <v>70</v>
      </c>
      <c r="B5186" s="0" t="n">
        <f aca="false">IF(B5185&lt;&gt;$D$1,B5185+1,1)</f>
        <v>9</v>
      </c>
      <c r="C5186" s="0" t="str">
        <f aca="false">IFERROR(VLOOKUP(A5186,'Province Map'!$A$2:$BX$77,(MATCH(B5186,'Province Map'!$B$2:$BX$2,0)+1),0),"")</f>
        <v/>
      </c>
      <c r="D5186" s="0" t="str">
        <f aca="false">IF(C5186="T","T","")</f>
        <v/>
      </c>
      <c r="E5186" s="0" t="str">
        <f aca="false">IF(D5186="T",COUNTIF($D$3:$D5186,"T"),"")</f>
        <v/>
      </c>
      <c r="F5186" s="0" t="str">
        <f aca="false">IF(C5186="S","S","")</f>
        <v/>
      </c>
      <c r="G5186" s="0" t="str">
        <f aca="false">IF(F5186="S",COUNTIF($F$3:$F5186,"S"),"")</f>
        <v/>
      </c>
      <c r="H5186" s="0" t="n">
        <f aca="false">A5186</f>
        <v>70</v>
      </c>
      <c r="I5186" s="0" t="n">
        <f aca="false">B5186</f>
        <v>9</v>
      </c>
    </row>
    <row r="5187" customFormat="false" ht="12.8" hidden="false" customHeight="false" outlineLevel="0" collapsed="false">
      <c r="A5187" s="0" t="n">
        <f aca="false">IF(B5186&lt;&gt;$D$1,A5186,A5186+1)</f>
        <v>70</v>
      </c>
      <c r="B5187" s="0" t="n">
        <f aca="false">IF(B5186&lt;&gt;$D$1,B5186+1,1)</f>
        <v>10</v>
      </c>
      <c r="C5187" s="0" t="str">
        <f aca="false">IFERROR(VLOOKUP(A5187,'Province Map'!$A$2:$BX$77,(MATCH(B5187,'Province Map'!$B$2:$BX$2,0)+1),0),"")</f>
        <v/>
      </c>
      <c r="D5187" s="0" t="str">
        <f aca="false">IF(C5187="T","T","")</f>
        <v/>
      </c>
      <c r="E5187" s="0" t="str">
        <f aca="false">IF(D5187="T",COUNTIF($D$3:$D5187,"T"),"")</f>
        <v/>
      </c>
      <c r="F5187" s="0" t="str">
        <f aca="false">IF(C5187="S","S","")</f>
        <v/>
      </c>
      <c r="G5187" s="0" t="str">
        <f aca="false">IF(F5187="S",COUNTIF($F$3:$F5187,"S"),"")</f>
        <v/>
      </c>
      <c r="H5187" s="0" t="n">
        <f aca="false">A5187</f>
        <v>70</v>
      </c>
      <c r="I5187" s="0" t="n">
        <f aca="false">B5187</f>
        <v>10</v>
      </c>
    </row>
    <row r="5188" customFormat="false" ht="12.8" hidden="false" customHeight="false" outlineLevel="0" collapsed="false">
      <c r="A5188" s="0" t="n">
        <f aca="false">IF(B5187&lt;&gt;$D$1,A5187,A5187+1)</f>
        <v>70</v>
      </c>
      <c r="B5188" s="0" t="n">
        <f aca="false">IF(B5187&lt;&gt;$D$1,B5187+1,1)</f>
        <v>11</v>
      </c>
      <c r="C5188" s="0" t="str">
        <f aca="false">IFERROR(VLOOKUP(A5188,'Province Map'!$A$2:$BX$77,(MATCH(B5188,'Province Map'!$B$2:$BX$2,0)+1),0),"")</f>
        <v/>
      </c>
      <c r="D5188" s="0" t="str">
        <f aca="false">IF(C5188="T","T","")</f>
        <v/>
      </c>
      <c r="E5188" s="0" t="str">
        <f aca="false">IF(D5188="T",COUNTIF($D$3:$D5188,"T"),"")</f>
        <v/>
      </c>
      <c r="F5188" s="0" t="str">
        <f aca="false">IF(C5188="S","S","")</f>
        <v/>
      </c>
      <c r="G5188" s="0" t="str">
        <f aca="false">IF(F5188="S",COUNTIF($F$3:$F5188,"S"),"")</f>
        <v/>
      </c>
      <c r="H5188" s="0" t="n">
        <f aca="false">A5188</f>
        <v>70</v>
      </c>
      <c r="I5188" s="0" t="n">
        <f aca="false">B5188</f>
        <v>11</v>
      </c>
    </row>
    <row r="5189" customFormat="false" ht="12.8" hidden="false" customHeight="false" outlineLevel="0" collapsed="false">
      <c r="A5189" s="0" t="n">
        <f aca="false">IF(B5188&lt;&gt;$D$1,A5188,A5188+1)</f>
        <v>70</v>
      </c>
      <c r="B5189" s="0" t="n">
        <f aca="false">IF(B5188&lt;&gt;$D$1,B5188+1,1)</f>
        <v>12</v>
      </c>
      <c r="C5189" s="0" t="str">
        <f aca="false">IFERROR(VLOOKUP(A5189,'Province Map'!$A$2:$BX$77,(MATCH(B5189,'Province Map'!$B$2:$BX$2,0)+1),0),"")</f>
        <v/>
      </c>
      <c r="D5189" s="0" t="str">
        <f aca="false">IF(C5189="T","T","")</f>
        <v/>
      </c>
      <c r="E5189" s="0" t="str">
        <f aca="false">IF(D5189="T",COUNTIF($D$3:$D5189,"T"),"")</f>
        <v/>
      </c>
      <c r="F5189" s="0" t="str">
        <f aca="false">IF(C5189="S","S","")</f>
        <v/>
      </c>
      <c r="G5189" s="0" t="str">
        <f aca="false">IF(F5189="S",COUNTIF($F$3:$F5189,"S"),"")</f>
        <v/>
      </c>
      <c r="H5189" s="0" t="n">
        <f aca="false">A5189</f>
        <v>70</v>
      </c>
      <c r="I5189" s="0" t="n">
        <f aca="false">B5189</f>
        <v>12</v>
      </c>
    </row>
    <row r="5190" customFormat="false" ht="12.8" hidden="false" customHeight="false" outlineLevel="0" collapsed="false">
      <c r="A5190" s="0" t="n">
        <f aca="false">IF(B5189&lt;&gt;$D$1,A5189,A5189+1)</f>
        <v>70</v>
      </c>
      <c r="B5190" s="0" t="n">
        <f aca="false">IF(B5189&lt;&gt;$D$1,B5189+1,1)</f>
        <v>13</v>
      </c>
      <c r="C5190" s="0" t="str">
        <f aca="false">IFERROR(VLOOKUP(A5190,'Province Map'!$A$2:$BX$77,(MATCH(B5190,'Province Map'!$B$2:$BX$2,0)+1),0),"")</f>
        <v/>
      </c>
      <c r="D5190" s="0" t="str">
        <f aca="false">IF(C5190="T","T","")</f>
        <v/>
      </c>
      <c r="E5190" s="0" t="str">
        <f aca="false">IF(D5190="T",COUNTIF($D$3:$D5190,"T"),"")</f>
        <v/>
      </c>
      <c r="F5190" s="0" t="str">
        <f aca="false">IF(C5190="S","S","")</f>
        <v/>
      </c>
      <c r="G5190" s="0" t="str">
        <f aca="false">IF(F5190="S",COUNTIF($F$3:$F5190,"S"),"")</f>
        <v/>
      </c>
      <c r="H5190" s="0" t="n">
        <f aca="false">A5190</f>
        <v>70</v>
      </c>
      <c r="I5190" s="0" t="n">
        <f aca="false">B5190</f>
        <v>13</v>
      </c>
    </row>
    <row r="5191" customFormat="false" ht="12.8" hidden="false" customHeight="false" outlineLevel="0" collapsed="false">
      <c r="A5191" s="0" t="n">
        <f aca="false">IF(B5190&lt;&gt;$D$1,A5190,A5190+1)</f>
        <v>70</v>
      </c>
      <c r="B5191" s="0" t="n">
        <f aca="false">IF(B5190&lt;&gt;$D$1,B5190+1,1)</f>
        <v>14</v>
      </c>
      <c r="C5191" s="0" t="str">
        <f aca="false">IFERROR(VLOOKUP(A5191,'Province Map'!$A$2:$BX$77,(MATCH(B5191,'Province Map'!$B$2:$BX$2,0)+1),0),"")</f>
        <v/>
      </c>
      <c r="D5191" s="0" t="str">
        <f aca="false">IF(C5191="T","T","")</f>
        <v/>
      </c>
      <c r="E5191" s="0" t="str">
        <f aca="false">IF(D5191="T",COUNTIF($D$3:$D5191,"T"),"")</f>
        <v/>
      </c>
      <c r="F5191" s="0" t="str">
        <f aca="false">IF(C5191="S","S","")</f>
        <v/>
      </c>
      <c r="G5191" s="0" t="str">
        <f aca="false">IF(F5191="S",COUNTIF($F$3:$F5191,"S"),"")</f>
        <v/>
      </c>
      <c r="H5191" s="0" t="n">
        <f aca="false">A5191</f>
        <v>70</v>
      </c>
      <c r="I5191" s="0" t="n">
        <f aca="false">B5191</f>
        <v>14</v>
      </c>
    </row>
    <row r="5192" customFormat="false" ht="12.8" hidden="false" customHeight="false" outlineLevel="0" collapsed="false">
      <c r="A5192" s="0" t="n">
        <f aca="false">IF(B5191&lt;&gt;$D$1,A5191,A5191+1)</f>
        <v>70</v>
      </c>
      <c r="B5192" s="0" t="n">
        <f aca="false">IF(B5191&lt;&gt;$D$1,B5191+1,1)</f>
        <v>15</v>
      </c>
      <c r="C5192" s="0" t="str">
        <f aca="false">IFERROR(VLOOKUP(A5192,'Province Map'!$A$2:$BX$77,(MATCH(B5192,'Province Map'!$B$2:$BX$2,0)+1),0),"")</f>
        <v/>
      </c>
      <c r="D5192" s="0" t="str">
        <f aca="false">IF(C5192="T","T","")</f>
        <v/>
      </c>
      <c r="E5192" s="0" t="str">
        <f aca="false">IF(D5192="T",COUNTIF($D$3:$D5192,"T"),"")</f>
        <v/>
      </c>
      <c r="F5192" s="0" t="str">
        <f aca="false">IF(C5192="S","S","")</f>
        <v/>
      </c>
      <c r="G5192" s="0" t="str">
        <f aca="false">IF(F5192="S",COUNTIF($F$3:$F5192,"S"),"")</f>
        <v/>
      </c>
      <c r="H5192" s="0" t="n">
        <f aca="false">A5192</f>
        <v>70</v>
      </c>
      <c r="I5192" s="0" t="n">
        <f aca="false">B5192</f>
        <v>15</v>
      </c>
    </row>
    <row r="5193" customFormat="false" ht="12.8" hidden="false" customHeight="false" outlineLevel="0" collapsed="false">
      <c r="A5193" s="0" t="n">
        <f aca="false">IF(B5192&lt;&gt;$D$1,A5192,A5192+1)</f>
        <v>70</v>
      </c>
      <c r="B5193" s="0" t="n">
        <f aca="false">IF(B5192&lt;&gt;$D$1,B5192+1,1)</f>
        <v>16</v>
      </c>
      <c r="C5193" s="0" t="str">
        <f aca="false">IFERROR(VLOOKUP(A5193,'Province Map'!$A$2:$BX$77,(MATCH(B5193,'Province Map'!$B$2:$BX$2,0)+1),0),"")</f>
        <v/>
      </c>
      <c r="D5193" s="0" t="str">
        <f aca="false">IF(C5193="T","T","")</f>
        <v/>
      </c>
      <c r="E5193" s="0" t="str">
        <f aca="false">IF(D5193="T",COUNTIF($D$3:$D5193,"T"),"")</f>
        <v/>
      </c>
      <c r="F5193" s="0" t="str">
        <f aca="false">IF(C5193="S","S","")</f>
        <v/>
      </c>
      <c r="G5193" s="0" t="str">
        <f aca="false">IF(F5193="S",COUNTIF($F$3:$F5193,"S"),"")</f>
        <v/>
      </c>
      <c r="H5193" s="0" t="n">
        <f aca="false">A5193</f>
        <v>70</v>
      </c>
      <c r="I5193" s="0" t="n">
        <f aca="false">B5193</f>
        <v>16</v>
      </c>
    </row>
    <row r="5194" customFormat="false" ht="12.8" hidden="false" customHeight="false" outlineLevel="0" collapsed="false">
      <c r="A5194" s="0" t="n">
        <f aca="false">IF(B5193&lt;&gt;$D$1,A5193,A5193+1)</f>
        <v>70</v>
      </c>
      <c r="B5194" s="0" t="n">
        <f aca="false">IF(B5193&lt;&gt;$D$1,B5193+1,1)</f>
        <v>17</v>
      </c>
      <c r="C5194" s="0" t="str">
        <f aca="false">IFERROR(VLOOKUP(A5194,'Province Map'!$A$2:$BX$77,(MATCH(B5194,'Province Map'!$B$2:$BX$2,0)+1),0),"")</f>
        <v/>
      </c>
      <c r="D5194" s="0" t="str">
        <f aca="false">IF(C5194="T","T","")</f>
        <v/>
      </c>
      <c r="E5194" s="0" t="str">
        <f aca="false">IF(D5194="T",COUNTIF($D$3:$D5194,"T"),"")</f>
        <v/>
      </c>
      <c r="F5194" s="0" t="str">
        <f aca="false">IF(C5194="S","S","")</f>
        <v/>
      </c>
      <c r="G5194" s="0" t="str">
        <f aca="false">IF(F5194="S",COUNTIF($F$3:$F5194,"S"),"")</f>
        <v/>
      </c>
      <c r="H5194" s="0" t="n">
        <f aca="false">A5194</f>
        <v>70</v>
      </c>
      <c r="I5194" s="0" t="n">
        <f aca="false">B5194</f>
        <v>17</v>
      </c>
    </row>
    <row r="5195" customFormat="false" ht="12.8" hidden="false" customHeight="false" outlineLevel="0" collapsed="false">
      <c r="A5195" s="0" t="n">
        <f aca="false">IF(B5194&lt;&gt;$D$1,A5194,A5194+1)</f>
        <v>70</v>
      </c>
      <c r="B5195" s="0" t="n">
        <f aca="false">IF(B5194&lt;&gt;$D$1,B5194+1,1)</f>
        <v>18</v>
      </c>
      <c r="C5195" s="0" t="str">
        <f aca="false">IFERROR(VLOOKUP(A5195,'Province Map'!$A$2:$BX$77,(MATCH(B5195,'Province Map'!$B$2:$BX$2,0)+1),0),"")</f>
        <v/>
      </c>
      <c r="D5195" s="0" t="str">
        <f aca="false">IF(C5195="T","T","")</f>
        <v/>
      </c>
      <c r="E5195" s="0" t="str">
        <f aca="false">IF(D5195="T",COUNTIF($D$3:$D5195,"T"),"")</f>
        <v/>
      </c>
      <c r="F5195" s="0" t="str">
        <f aca="false">IF(C5195="S","S","")</f>
        <v/>
      </c>
      <c r="G5195" s="0" t="str">
        <f aca="false">IF(F5195="S",COUNTIF($F$3:$F5195,"S"),"")</f>
        <v/>
      </c>
      <c r="H5195" s="0" t="n">
        <f aca="false">A5195</f>
        <v>70</v>
      </c>
      <c r="I5195" s="0" t="n">
        <f aca="false">B5195</f>
        <v>18</v>
      </c>
    </row>
    <row r="5196" customFormat="false" ht="12.8" hidden="false" customHeight="false" outlineLevel="0" collapsed="false">
      <c r="A5196" s="0" t="n">
        <f aca="false">IF(B5195&lt;&gt;$D$1,A5195,A5195+1)</f>
        <v>70</v>
      </c>
      <c r="B5196" s="0" t="n">
        <f aca="false">IF(B5195&lt;&gt;$D$1,B5195+1,1)</f>
        <v>19</v>
      </c>
      <c r="C5196" s="0" t="str">
        <f aca="false">IFERROR(VLOOKUP(A5196,'Province Map'!$A$2:$BX$77,(MATCH(B5196,'Province Map'!$B$2:$BX$2,0)+1),0),"")</f>
        <v/>
      </c>
      <c r="D5196" s="0" t="str">
        <f aca="false">IF(C5196="T","T","")</f>
        <v/>
      </c>
      <c r="E5196" s="0" t="str">
        <f aca="false">IF(D5196="T",COUNTIF($D$3:$D5196,"T"),"")</f>
        <v/>
      </c>
      <c r="F5196" s="0" t="str">
        <f aca="false">IF(C5196="S","S","")</f>
        <v/>
      </c>
      <c r="G5196" s="0" t="str">
        <f aca="false">IF(F5196="S",COUNTIF($F$3:$F5196,"S"),"")</f>
        <v/>
      </c>
      <c r="H5196" s="0" t="n">
        <f aca="false">A5196</f>
        <v>70</v>
      </c>
      <c r="I5196" s="0" t="n">
        <f aca="false">B5196</f>
        <v>19</v>
      </c>
    </row>
    <row r="5197" customFormat="false" ht="12.8" hidden="false" customHeight="false" outlineLevel="0" collapsed="false">
      <c r="A5197" s="0" t="n">
        <f aca="false">IF(B5196&lt;&gt;$D$1,A5196,A5196+1)</f>
        <v>70</v>
      </c>
      <c r="B5197" s="0" t="n">
        <f aca="false">IF(B5196&lt;&gt;$D$1,B5196+1,1)</f>
        <v>20</v>
      </c>
      <c r="C5197" s="0" t="str">
        <f aca="false">IFERROR(VLOOKUP(A5197,'Province Map'!$A$2:$BX$77,(MATCH(B5197,'Province Map'!$B$2:$BX$2,0)+1),0),"")</f>
        <v/>
      </c>
      <c r="D5197" s="0" t="str">
        <f aca="false">IF(C5197="T","T","")</f>
        <v/>
      </c>
      <c r="E5197" s="0" t="str">
        <f aca="false">IF(D5197="T",COUNTIF($D$3:$D5197,"T"),"")</f>
        <v/>
      </c>
      <c r="F5197" s="0" t="str">
        <f aca="false">IF(C5197="S","S","")</f>
        <v/>
      </c>
      <c r="G5197" s="0" t="str">
        <f aca="false">IF(F5197="S",COUNTIF($F$3:$F5197,"S"),"")</f>
        <v/>
      </c>
      <c r="H5197" s="0" t="n">
        <f aca="false">A5197</f>
        <v>70</v>
      </c>
      <c r="I5197" s="0" t="n">
        <f aca="false">B5197</f>
        <v>20</v>
      </c>
    </row>
    <row r="5198" customFormat="false" ht="12.8" hidden="false" customHeight="false" outlineLevel="0" collapsed="false">
      <c r="A5198" s="0" t="n">
        <f aca="false">IF(B5197&lt;&gt;$D$1,A5197,A5197+1)</f>
        <v>70</v>
      </c>
      <c r="B5198" s="0" t="n">
        <f aca="false">IF(B5197&lt;&gt;$D$1,B5197+1,1)</f>
        <v>21</v>
      </c>
      <c r="C5198" s="0" t="str">
        <f aca="false">IFERROR(VLOOKUP(A5198,'Province Map'!$A$2:$BX$77,(MATCH(B5198,'Province Map'!$B$2:$BX$2,0)+1),0),"")</f>
        <v/>
      </c>
      <c r="D5198" s="0" t="str">
        <f aca="false">IF(C5198="T","T","")</f>
        <v/>
      </c>
      <c r="E5198" s="0" t="str">
        <f aca="false">IF(D5198="T",COUNTIF($D$3:$D5198,"T"),"")</f>
        <v/>
      </c>
      <c r="F5198" s="0" t="str">
        <f aca="false">IF(C5198="S","S","")</f>
        <v/>
      </c>
      <c r="G5198" s="0" t="str">
        <f aca="false">IF(F5198="S",COUNTIF($F$3:$F5198,"S"),"")</f>
        <v/>
      </c>
      <c r="H5198" s="0" t="n">
        <f aca="false">A5198</f>
        <v>70</v>
      </c>
      <c r="I5198" s="0" t="n">
        <f aca="false">B5198</f>
        <v>21</v>
      </c>
    </row>
    <row r="5199" customFormat="false" ht="12.8" hidden="false" customHeight="false" outlineLevel="0" collapsed="false">
      <c r="A5199" s="0" t="n">
        <f aca="false">IF(B5198&lt;&gt;$D$1,A5198,A5198+1)</f>
        <v>70</v>
      </c>
      <c r="B5199" s="0" t="n">
        <f aca="false">IF(B5198&lt;&gt;$D$1,B5198+1,1)</f>
        <v>22</v>
      </c>
      <c r="C5199" s="0" t="str">
        <f aca="false">IFERROR(VLOOKUP(A5199,'Province Map'!$A$2:$BX$77,(MATCH(B5199,'Province Map'!$B$2:$BX$2,0)+1),0),"")</f>
        <v/>
      </c>
      <c r="D5199" s="0" t="str">
        <f aca="false">IF(C5199="T","T","")</f>
        <v/>
      </c>
      <c r="E5199" s="0" t="str">
        <f aca="false">IF(D5199="T",COUNTIF($D$3:$D5199,"T"),"")</f>
        <v/>
      </c>
      <c r="F5199" s="0" t="str">
        <f aca="false">IF(C5199="S","S","")</f>
        <v/>
      </c>
      <c r="G5199" s="0" t="str">
        <f aca="false">IF(F5199="S",COUNTIF($F$3:$F5199,"S"),"")</f>
        <v/>
      </c>
      <c r="H5199" s="0" t="n">
        <f aca="false">A5199</f>
        <v>70</v>
      </c>
      <c r="I5199" s="0" t="n">
        <f aca="false">B5199</f>
        <v>22</v>
      </c>
    </row>
    <row r="5200" customFormat="false" ht="12.8" hidden="false" customHeight="false" outlineLevel="0" collapsed="false">
      <c r="A5200" s="0" t="n">
        <f aca="false">IF(B5199&lt;&gt;$D$1,A5199,A5199+1)</f>
        <v>70</v>
      </c>
      <c r="B5200" s="0" t="n">
        <f aca="false">IF(B5199&lt;&gt;$D$1,B5199+1,1)</f>
        <v>23</v>
      </c>
      <c r="C5200" s="0" t="str">
        <f aca="false">IFERROR(VLOOKUP(A5200,'Province Map'!$A$2:$BX$77,(MATCH(B5200,'Province Map'!$B$2:$BX$2,0)+1),0),"")</f>
        <v/>
      </c>
      <c r="D5200" s="0" t="str">
        <f aca="false">IF(C5200="T","T","")</f>
        <v/>
      </c>
      <c r="E5200" s="0" t="str">
        <f aca="false">IF(D5200="T",COUNTIF($D$3:$D5200,"T"),"")</f>
        <v/>
      </c>
      <c r="F5200" s="0" t="str">
        <f aca="false">IF(C5200="S","S","")</f>
        <v/>
      </c>
      <c r="G5200" s="0" t="str">
        <f aca="false">IF(F5200="S",COUNTIF($F$3:$F5200,"S"),"")</f>
        <v/>
      </c>
      <c r="H5200" s="0" t="n">
        <f aca="false">A5200</f>
        <v>70</v>
      </c>
      <c r="I5200" s="0" t="n">
        <f aca="false">B5200</f>
        <v>23</v>
      </c>
    </row>
    <row r="5201" customFormat="false" ht="12.8" hidden="false" customHeight="false" outlineLevel="0" collapsed="false">
      <c r="A5201" s="0" t="n">
        <f aca="false">IF(B5200&lt;&gt;$D$1,A5200,A5200+1)</f>
        <v>70</v>
      </c>
      <c r="B5201" s="0" t="n">
        <f aca="false">IF(B5200&lt;&gt;$D$1,B5200+1,1)</f>
        <v>24</v>
      </c>
      <c r="C5201" s="0" t="str">
        <f aca="false">IFERROR(VLOOKUP(A5201,'Province Map'!$A$2:$BX$77,(MATCH(B5201,'Province Map'!$B$2:$BX$2,0)+1),0),"")</f>
        <v/>
      </c>
      <c r="D5201" s="0" t="str">
        <f aca="false">IF(C5201="T","T","")</f>
        <v/>
      </c>
      <c r="E5201" s="0" t="str">
        <f aca="false">IF(D5201="T",COUNTIF($D$3:$D5201,"T"),"")</f>
        <v/>
      </c>
      <c r="F5201" s="0" t="str">
        <f aca="false">IF(C5201="S","S","")</f>
        <v/>
      </c>
      <c r="G5201" s="0" t="str">
        <f aca="false">IF(F5201="S",COUNTIF($F$3:$F5201,"S"),"")</f>
        <v/>
      </c>
      <c r="H5201" s="0" t="n">
        <f aca="false">A5201</f>
        <v>70</v>
      </c>
      <c r="I5201" s="0" t="n">
        <f aca="false">B5201</f>
        <v>24</v>
      </c>
    </row>
    <row r="5202" customFormat="false" ht="12.8" hidden="false" customHeight="false" outlineLevel="0" collapsed="false">
      <c r="A5202" s="0" t="n">
        <f aca="false">IF(B5201&lt;&gt;$D$1,A5201,A5201+1)</f>
        <v>70</v>
      </c>
      <c r="B5202" s="0" t="n">
        <f aca="false">IF(B5201&lt;&gt;$D$1,B5201+1,1)</f>
        <v>25</v>
      </c>
      <c r="C5202" s="0" t="str">
        <f aca="false">IFERROR(VLOOKUP(A5202,'Province Map'!$A$2:$BX$77,(MATCH(B5202,'Province Map'!$B$2:$BX$2,0)+1),0),"")</f>
        <v/>
      </c>
      <c r="D5202" s="0" t="str">
        <f aca="false">IF(C5202="T","T","")</f>
        <v/>
      </c>
      <c r="E5202" s="0" t="str">
        <f aca="false">IF(D5202="T",COUNTIF($D$3:$D5202,"T"),"")</f>
        <v/>
      </c>
      <c r="F5202" s="0" t="str">
        <f aca="false">IF(C5202="S","S","")</f>
        <v/>
      </c>
      <c r="G5202" s="0" t="str">
        <f aca="false">IF(F5202="S",COUNTIF($F$3:$F5202,"S"),"")</f>
        <v/>
      </c>
      <c r="H5202" s="0" t="n">
        <f aca="false">A5202</f>
        <v>70</v>
      </c>
      <c r="I5202" s="0" t="n">
        <f aca="false">B5202</f>
        <v>25</v>
      </c>
    </row>
    <row r="5203" customFormat="false" ht="12.8" hidden="false" customHeight="false" outlineLevel="0" collapsed="false">
      <c r="A5203" s="0" t="n">
        <f aca="false">IF(B5202&lt;&gt;$D$1,A5202,A5202+1)</f>
        <v>70</v>
      </c>
      <c r="B5203" s="0" t="n">
        <f aca="false">IF(B5202&lt;&gt;$D$1,B5202+1,1)</f>
        <v>26</v>
      </c>
      <c r="C5203" s="0" t="str">
        <f aca="false">IFERROR(VLOOKUP(A5203,'Province Map'!$A$2:$BX$77,(MATCH(B5203,'Province Map'!$B$2:$BX$2,0)+1),0),"")</f>
        <v/>
      </c>
      <c r="D5203" s="0" t="str">
        <f aca="false">IF(C5203="T","T","")</f>
        <v/>
      </c>
      <c r="E5203" s="0" t="str">
        <f aca="false">IF(D5203="T",COUNTIF($D$3:$D5203,"T"),"")</f>
        <v/>
      </c>
      <c r="F5203" s="0" t="str">
        <f aca="false">IF(C5203="S","S","")</f>
        <v/>
      </c>
      <c r="G5203" s="0" t="str">
        <f aca="false">IF(F5203="S",COUNTIF($F$3:$F5203,"S"),"")</f>
        <v/>
      </c>
      <c r="H5203" s="0" t="n">
        <f aca="false">A5203</f>
        <v>70</v>
      </c>
      <c r="I5203" s="0" t="n">
        <f aca="false">B5203</f>
        <v>26</v>
      </c>
    </row>
    <row r="5204" customFormat="false" ht="12.8" hidden="false" customHeight="false" outlineLevel="0" collapsed="false">
      <c r="A5204" s="0" t="n">
        <f aca="false">IF(B5203&lt;&gt;$D$1,A5203,A5203+1)</f>
        <v>70</v>
      </c>
      <c r="B5204" s="0" t="n">
        <f aca="false">IF(B5203&lt;&gt;$D$1,B5203+1,1)</f>
        <v>27</v>
      </c>
      <c r="C5204" s="0" t="str">
        <f aca="false">IFERROR(VLOOKUP(A5204,'Province Map'!$A$2:$BX$77,(MATCH(B5204,'Province Map'!$B$2:$BX$2,0)+1),0),"")</f>
        <v/>
      </c>
      <c r="D5204" s="0" t="str">
        <f aca="false">IF(C5204="T","T","")</f>
        <v/>
      </c>
      <c r="E5204" s="0" t="str">
        <f aca="false">IF(D5204="T",COUNTIF($D$3:$D5204,"T"),"")</f>
        <v/>
      </c>
      <c r="F5204" s="0" t="str">
        <f aca="false">IF(C5204="S","S","")</f>
        <v/>
      </c>
      <c r="G5204" s="0" t="str">
        <f aca="false">IF(F5204="S",COUNTIF($F$3:$F5204,"S"),"")</f>
        <v/>
      </c>
      <c r="H5204" s="0" t="n">
        <f aca="false">A5204</f>
        <v>70</v>
      </c>
      <c r="I5204" s="0" t="n">
        <f aca="false">B5204</f>
        <v>27</v>
      </c>
    </row>
    <row r="5205" customFormat="false" ht="12.8" hidden="false" customHeight="false" outlineLevel="0" collapsed="false">
      <c r="A5205" s="0" t="n">
        <f aca="false">IF(B5204&lt;&gt;$D$1,A5204,A5204+1)</f>
        <v>70</v>
      </c>
      <c r="B5205" s="0" t="n">
        <f aca="false">IF(B5204&lt;&gt;$D$1,B5204+1,1)</f>
        <v>28</v>
      </c>
      <c r="C5205" s="0" t="str">
        <f aca="false">IFERROR(VLOOKUP(A5205,'Province Map'!$A$2:$BX$77,(MATCH(B5205,'Province Map'!$B$2:$BX$2,0)+1),0),"")</f>
        <v/>
      </c>
      <c r="D5205" s="0" t="str">
        <f aca="false">IF(C5205="T","T","")</f>
        <v/>
      </c>
      <c r="E5205" s="0" t="str">
        <f aca="false">IF(D5205="T",COUNTIF($D$3:$D5205,"T"),"")</f>
        <v/>
      </c>
      <c r="F5205" s="0" t="str">
        <f aca="false">IF(C5205="S","S","")</f>
        <v/>
      </c>
      <c r="G5205" s="0" t="str">
        <f aca="false">IF(F5205="S",COUNTIF($F$3:$F5205,"S"),"")</f>
        <v/>
      </c>
      <c r="H5205" s="0" t="n">
        <f aca="false">A5205</f>
        <v>70</v>
      </c>
      <c r="I5205" s="0" t="n">
        <f aca="false">B5205</f>
        <v>28</v>
      </c>
    </row>
    <row r="5206" customFormat="false" ht="12.8" hidden="false" customHeight="false" outlineLevel="0" collapsed="false">
      <c r="A5206" s="0" t="n">
        <f aca="false">IF(B5205&lt;&gt;$D$1,A5205,A5205+1)</f>
        <v>70</v>
      </c>
      <c r="B5206" s="0" t="n">
        <f aca="false">IF(B5205&lt;&gt;$D$1,B5205+1,1)</f>
        <v>29</v>
      </c>
      <c r="C5206" s="0" t="str">
        <f aca="false">IFERROR(VLOOKUP(A5206,'Province Map'!$A$2:$BX$77,(MATCH(B5206,'Province Map'!$B$2:$BX$2,0)+1),0),"")</f>
        <v/>
      </c>
      <c r="D5206" s="0" t="str">
        <f aca="false">IF(C5206="T","T","")</f>
        <v/>
      </c>
      <c r="E5206" s="0" t="str">
        <f aca="false">IF(D5206="T",COUNTIF($D$3:$D5206,"T"),"")</f>
        <v/>
      </c>
      <c r="F5206" s="0" t="str">
        <f aca="false">IF(C5206="S","S","")</f>
        <v/>
      </c>
      <c r="G5206" s="0" t="str">
        <f aca="false">IF(F5206="S",COUNTIF($F$3:$F5206,"S"),"")</f>
        <v/>
      </c>
      <c r="H5206" s="0" t="n">
        <f aca="false">A5206</f>
        <v>70</v>
      </c>
      <c r="I5206" s="0" t="n">
        <f aca="false">B5206</f>
        <v>29</v>
      </c>
    </row>
    <row r="5207" customFormat="false" ht="12.8" hidden="false" customHeight="false" outlineLevel="0" collapsed="false">
      <c r="A5207" s="0" t="n">
        <f aca="false">IF(B5206&lt;&gt;$D$1,A5206,A5206+1)</f>
        <v>70</v>
      </c>
      <c r="B5207" s="0" t="n">
        <f aca="false">IF(B5206&lt;&gt;$D$1,B5206+1,1)</f>
        <v>30</v>
      </c>
      <c r="C5207" s="0" t="str">
        <f aca="false">IFERROR(VLOOKUP(A5207,'Province Map'!$A$2:$BX$77,(MATCH(B5207,'Province Map'!$B$2:$BX$2,0)+1),0),"")</f>
        <v/>
      </c>
      <c r="D5207" s="0" t="str">
        <f aca="false">IF(C5207="T","T","")</f>
        <v/>
      </c>
      <c r="E5207" s="0" t="str">
        <f aca="false">IF(D5207="T",COUNTIF($D$3:$D5207,"T"),"")</f>
        <v/>
      </c>
      <c r="F5207" s="0" t="str">
        <f aca="false">IF(C5207="S","S","")</f>
        <v/>
      </c>
      <c r="G5207" s="0" t="str">
        <f aca="false">IF(F5207="S",COUNTIF($F$3:$F5207,"S"),"")</f>
        <v/>
      </c>
      <c r="H5207" s="0" t="n">
        <f aca="false">A5207</f>
        <v>70</v>
      </c>
      <c r="I5207" s="0" t="n">
        <f aca="false">B5207</f>
        <v>30</v>
      </c>
    </row>
    <row r="5208" customFormat="false" ht="12.8" hidden="false" customHeight="false" outlineLevel="0" collapsed="false">
      <c r="A5208" s="0" t="n">
        <f aca="false">IF(B5207&lt;&gt;$D$1,A5207,A5207+1)</f>
        <v>70</v>
      </c>
      <c r="B5208" s="0" t="n">
        <f aca="false">IF(B5207&lt;&gt;$D$1,B5207+1,1)</f>
        <v>31</v>
      </c>
      <c r="C5208" s="0" t="str">
        <f aca="false">IFERROR(VLOOKUP(A5208,'Province Map'!$A$2:$BX$77,(MATCH(B5208,'Province Map'!$B$2:$BX$2,0)+1),0),"")</f>
        <v/>
      </c>
      <c r="D5208" s="0" t="str">
        <f aca="false">IF(C5208="T","T","")</f>
        <v/>
      </c>
      <c r="E5208" s="0" t="str">
        <f aca="false">IF(D5208="T",COUNTIF($D$3:$D5208,"T"),"")</f>
        <v/>
      </c>
      <c r="F5208" s="0" t="str">
        <f aca="false">IF(C5208="S","S","")</f>
        <v/>
      </c>
      <c r="G5208" s="0" t="str">
        <f aca="false">IF(F5208="S",COUNTIF($F$3:$F5208,"S"),"")</f>
        <v/>
      </c>
      <c r="H5208" s="0" t="n">
        <f aca="false">A5208</f>
        <v>70</v>
      </c>
      <c r="I5208" s="0" t="n">
        <f aca="false">B5208</f>
        <v>31</v>
      </c>
    </row>
    <row r="5209" customFormat="false" ht="12.8" hidden="false" customHeight="false" outlineLevel="0" collapsed="false">
      <c r="A5209" s="0" t="n">
        <f aca="false">IF(B5208&lt;&gt;$D$1,A5208,A5208+1)</f>
        <v>70</v>
      </c>
      <c r="B5209" s="0" t="n">
        <f aca="false">IF(B5208&lt;&gt;$D$1,B5208+1,1)</f>
        <v>32</v>
      </c>
      <c r="C5209" s="0" t="str">
        <f aca="false">IFERROR(VLOOKUP(A5209,'Province Map'!$A$2:$BX$77,(MATCH(B5209,'Province Map'!$B$2:$BX$2,0)+1),0),"")</f>
        <v/>
      </c>
      <c r="D5209" s="0" t="str">
        <f aca="false">IF(C5209="T","T","")</f>
        <v/>
      </c>
      <c r="E5209" s="0" t="str">
        <f aca="false">IF(D5209="T",COUNTIF($D$3:$D5209,"T"),"")</f>
        <v/>
      </c>
      <c r="F5209" s="0" t="str">
        <f aca="false">IF(C5209="S","S","")</f>
        <v/>
      </c>
      <c r="G5209" s="0" t="str">
        <f aca="false">IF(F5209="S",COUNTIF($F$3:$F5209,"S"),"")</f>
        <v/>
      </c>
      <c r="H5209" s="0" t="n">
        <f aca="false">A5209</f>
        <v>70</v>
      </c>
      <c r="I5209" s="0" t="n">
        <f aca="false">B5209</f>
        <v>32</v>
      </c>
    </row>
    <row r="5210" customFormat="false" ht="12.8" hidden="false" customHeight="false" outlineLevel="0" collapsed="false">
      <c r="A5210" s="0" t="n">
        <f aca="false">IF(B5209&lt;&gt;$D$1,A5209,A5209+1)</f>
        <v>70</v>
      </c>
      <c r="B5210" s="0" t="n">
        <f aca="false">IF(B5209&lt;&gt;$D$1,B5209+1,1)</f>
        <v>33</v>
      </c>
      <c r="C5210" s="0" t="str">
        <f aca="false">IFERROR(VLOOKUP(A5210,'Province Map'!$A$2:$BX$77,(MATCH(B5210,'Province Map'!$B$2:$BX$2,0)+1),0),"")</f>
        <v/>
      </c>
      <c r="D5210" s="0" t="str">
        <f aca="false">IF(C5210="T","T","")</f>
        <v/>
      </c>
      <c r="E5210" s="0" t="str">
        <f aca="false">IF(D5210="T",COUNTIF($D$3:$D5210,"T"),"")</f>
        <v/>
      </c>
      <c r="F5210" s="0" t="str">
        <f aca="false">IF(C5210="S","S","")</f>
        <v/>
      </c>
      <c r="G5210" s="0" t="str">
        <f aca="false">IF(F5210="S",COUNTIF($F$3:$F5210,"S"),"")</f>
        <v/>
      </c>
      <c r="H5210" s="0" t="n">
        <f aca="false">A5210</f>
        <v>70</v>
      </c>
      <c r="I5210" s="0" t="n">
        <f aca="false">B5210</f>
        <v>33</v>
      </c>
    </row>
    <row r="5211" customFormat="false" ht="12.8" hidden="false" customHeight="false" outlineLevel="0" collapsed="false">
      <c r="A5211" s="0" t="n">
        <f aca="false">IF(B5210&lt;&gt;$D$1,A5210,A5210+1)</f>
        <v>70</v>
      </c>
      <c r="B5211" s="0" t="n">
        <f aca="false">IF(B5210&lt;&gt;$D$1,B5210+1,1)</f>
        <v>34</v>
      </c>
      <c r="C5211" s="0" t="str">
        <f aca="false">IFERROR(VLOOKUP(A5211,'Province Map'!$A$2:$BX$77,(MATCH(B5211,'Province Map'!$B$2:$BX$2,0)+1),0),"")</f>
        <v/>
      </c>
      <c r="D5211" s="0" t="str">
        <f aca="false">IF(C5211="T","T","")</f>
        <v/>
      </c>
      <c r="E5211" s="0" t="str">
        <f aca="false">IF(D5211="T",COUNTIF($D$3:$D5211,"T"),"")</f>
        <v/>
      </c>
      <c r="F5211" s="0" t="str">
        <f aca="false">IF(C5211="S","S","")</f>
        <v/>
      </c>
      <c r="G5211" s="0" t="str">
        <f aca="false">IF(F5211="S",COUNTIF($F$3:$F5211,"S"),"")</f>
        <v/>
      </c>
      <c r="H5211" s="0" t="n">
        <f aca="false">A5211</f>
        <v>70</v>
      </c>
      <c r="I5211" s="0" t="n">
        <f aca="false">B5211</f>
        <v>34</v>
      </c>
    </row>
    <row r="5212" customFormat="false" ht="12.8" hidden="false" customHeight="false" outlineLevel="0" collapsed="false">
      <c r="A5212" s="0" t="n">
        <f aca="false">IF(B5211&lt;&gt;$D$1,A5211,A5211+1)</f>
        <v>70</v>
      </c>
      <c r="B5212" s="0" t="n">
        <f aca="false">IF(B5211&lt;&gt;$D$1,B5211+1,1)</f>
        <v>35</v>
      </c>
      <c r="C5212" s="0" t="str">
        <f aca="false">IFERROR(VLOOKUP(A5212,'Province Map'!$A$2:$BX$77,(MATCH(B5212,'Province Map'!$B$2:$BX$2,0)+1),0),"")</f>
        <v/>
      </c>
      <c r="D5212" s="0" t="str">
        <f aca="false">IF(C5212="T","T","")</f>
        <v/>
      </c>
      <c r="E5212" s="0" t="str">
        <f aca="false">IF(D5212="T",COUNTIF($D$3:$D5212,"T"),"")</f>
        <v/>
      </c>
      <c r="F5212" s="0" t="str">
        <f aca="false">IF(C5212="S","S","")</f>
        <v/>
      </c>
      <c r="G5212" s="0" t="str">
        <f aca="false">IF(F5212="S",COUNTIF($F$3:$F5212,"S"),"")</f>
        <v/>
      </c>
      <c r="H5212" s="0" t="n">
        <f aca="false">A5212</f>
        <v>70</v>
      </c>
      <c r="I5212" s="0" t="n">
        <f aca="false">B5212</f>
        <v>35</v>
      </c>
    </row>
    <row r="5213" customFormat="false" ht="12.8" hidden="false" customHeight="false" outlineLevel="0" collapsed="false">
      <c r="A5213" s="0" t="n">
        <f aca="false">IF(B5212&lt;&gt;$D$1,A5212,A5212+1)</f>
        <v>70</v>
      </c>
      <c r="B5213" s="0" t="n">
        <f aca="false">IF(B5212&lt;&gt;$D$1,B5212+1,1)</f>
        <v>36</v>
      </c>
      <c r="C5213" s="0" t="str">
        <f aca="false">IFERROR(VLOOKUP(A5213,'Province Map'!$A$2:$BX$77,(MATCH(B5213,'Province Map'!$B$2:$BX$2,0)+1),0),"")</f>
        <v/>
      </c>
      <c r="D5213" s="0" t="str">
        <f aca="false">IF(C5213="T","T","")</f>
        <v/>
      </c>
      <c r="E5213" s="0" t="str">
        <f aca="false">IF(D5213="T",COUNTIF($D$3:$D5213,"T"),"")</f>
        <v/>
      </c>
      <c r="F5213" s="0" t="str">
        <f aca="false">IF(C5213="S","S","")</f>
        <v/>
      </c>
      <c r="G5213" s="0" t="str">
        <f aca="false">IF(F5213="S",COUNTIF($F$3:$F5213,"S"),"")</f>
        <v/>
      </c>
      <c r="H5213" s="0" t="n">
        <f aca="false">A5213</f>
        <v>70</v>
      </c>
      <c r="I5213" s="0" t="n">
        <f aca="false">B5213</f>
        <v>36</v>
      </c>
    </row>
    <row r="5214" customFormat="false" ht="12.8" hidden="false" customHeight="false" outlineLevel="0" collapsed="false">
      <c r="A5214" s="0" t="n">
        <f aca="false">IF(B5213&lt;&gt;$D$1,A5213,A5213+1)</f>
        <v>70</v>
      </c>
      <c r="B5214" s="0" t="n">
        <f aca="false">IF(B5213&lt;&gt;$D$1,B5213+1,1)</f>
        <v>37</v>
      </c>
      <c r="C5214" s="0" t="str">
        <f aca="false">IFERROR(VLOOKUP(A5214,'Province Map'!$A$2:$BX$77,(MATCH(B5214,'Province Map'!$B$2:$BX$2,0)+1),0),"")</f>
        <v/>
      </c>
      <c r="D5214" s="0" t="str">
        <f aca="false">IF(C5214="T","T","")</f>
        <v/>
      </c>
      <c r="E5214" s="0" t="str">
        <f aca="false">IF(D5214="T",COUNTIF($D$3:$D5214,"T"),"")</f>
        <v/>
      </c>
      <c r="F5214" s="0" t="str">
        <f aca="false">IF(C5214="S","S","")</f>
        <v/>
      </c>
      <c r="G5214" s="0" t="str">
        <f aca="false">IF(F5214="S",COUNTIF($F$3:$F5214,"S"),"")</f>
        <v/>
      </c>
      <c r="H5214" s="0" t="n">
        <f aca="false">A5214</f>
        <v>70</v>
      </c>
      <c r="I5214" s="0" t="n">
        <f aca="false">B5214</f>
        <v>37</v>
      </c>
    </row>
    <row r="5215" customFormat="false" ht="12.8" hidden="false" customHeight="false" outlineLevel="0" collapsed="false">
      <c r="A5215" s="0" t="n">
        <f aca="false">IF(B5214&lt;&gt;$D$1,A5214,A5214+1)</f>
        <v>70</v>
      </c>
      <c r="B5215" s="0" t="n">
        <f aca="false">IF(B5214&lt;&gt;$D$1,B5214+1,1)</f>
        <v>38</v>
      </c>
      <c r="C5215" s="0" t="str">
        <f aca="false">IFERROR(VLOOKUP(A5215,'Province Map'!$A$2:$BX$77,(MATCH(B5215,'Province Map'!$B$2:$BX$2,0)+1),0),"")</f>
        <v/>
      </c>
      <c r="D5215" s="0" t="str">
        <f aca="false">IF(C5215="T","T","")</f>
        <v/>
      </c>
      <c r="E5215" s="0" t="str">
        <f aca="false">IF(D5215="T",COUNTIF($D$3:$D5215,"T"),"")</f>
        <v/>
      </c>
      <c r="F5215" s="0" t="str">
        <f aca="false">IF(C5215="S","S","")</f>
        <v/>
      </c>
      <c r="G5215" s="0" t="str">
        <f aca="false">IF(F5215="S",COUNTIF($F$3:$F5215,"S"),"")</f>
        <v/>
      </c>
      <c r="H5215" s="0" t="n">
        <f aca="false">A5215</f>
        <v>70</v>
      </c>
      <c r="I5215" s="0" t="n">
        <f aca="false">B5215</f>
        <v>38</v>
      </c>
    </row>
    <row r="5216" customFormat="false" ht="12.8" hidden="false" customHeight="false" outlineLevel="0" collapsed="false">
      <c r="A5216" s="0" t="n">
        <f aca="false">IF(B5215&lt;&gt;$D$1,A5215,A5215+1)</f>
        <v>70</v>
      </c>
      <c r="B5216" s="0" t="n">
        <f aca="false">IF(B5215&lt;&gt;$D$1,B5215+1,1)</f>
        <v>39</v>
      </c>
      <c r="C5216" s="0" t="str">
        <f aca="false">IFERROR(VLOOKUP(A5216,'Province Map'!$A$2:$BX$77,(MATCH(B5216,'Province Map'!$B$2:$BX$2,0)+1),0),"")</f>
        <v/>
      </c>
      <c r="D5216" s="0" t="str">
        <f aca="false">IF(C5216="T","T","")</f>
        <v/>
      </c>
      <c r="E5216" s="0" t="str">
        <f aca="false">IF(D5216="T",COUNTIF($D$3:$D5216,"T"),"")</f>
        <v/>
      </c>
      <c r="F5216" s="0" t="str">
        <f aca="false">IF(C5216="S","S","")</f>
        <v/>
      </c>
      <c r="G5216" s="0" t="str">
        <f aca="false">IF(F5216="S",COUNTIF($F$3:$F5216,"S"),"")</f>
        <v/>
      </c>
      <c r="H5216" s="0" t="n">
        <f aca="false">A5216</f>
        <v>70</v>
      </c>
      <c r="I5216" s="0" t="n">
        <f aca="false">B5216</f>
        <v>39</v>
      </c>
    </row>
    <row r="5217" customFormat="false" ht="12.8" hidden="false" customHeight="false" outlineLevel="0" collapsed="false">
      <c r="A5217" s="0" t="n">
        <f aca="false">IF(B5216&lt;&gt;$D$1,A5216,A5216+1)</f>
        <v>70</v>
      </c>
      <c r="B5217" s="0" t="n">
        <f aca="false">IF(B5216&lt;&gt;$D$1,B5216+1,1)</f>
        <v>40</v>
      </c>
      <c r="C5217" s="0" t="str">
        <f aca="false">IFERROR(VLOOKUP(A5217,'Province Map'!$A$2:$BX$77,(MATCH(B5217,'Province Map'!$B$2:$BX$2,0)+1),0),"")</f>
        <v/>
      </c>
      <c r="D5217" s="0" t="str">
        <f aca="false">IF(C5217="T","T","")</f>
        <v/>
      </c>
      <c r="E5217" s="0" t="str">
        <f aca="false">IF(D5217="T",COUNTIF($D$3:$D5217,"T"),"")</f>
        <v/>
      </c>
      <c r="F5217" s="0" t="str">
        <f aca="false">IF(C5217="S","S","")</f>
        <v/>
      </c>
      <c r="G5217" s="0" t="str">
        <f aca="false">IF(F5217="S",COUNTIF($F$3:$F5217,"S"),"")</f>
        <v/>
      </c>
      <c r="H5217" s="0" t="n">
        <f aca="false">A5217</f>
        <v>70</v>
      </c>
      <c r="I5217" s="0" t="n">
        <f aca="false">B5217</f>
        <v>40</v>
      </c>
    </row>
    <row r="5218" customFormat="false" ht="12.8" hidden="false" customHeight="false" outlineLevel="0" collapsed="false">
      <c r="A5218" s="0" t="n">
        <f aca="false">IF(B5217&lt;&gt;$D$1,A5217,A5217+1)</f>
        <v>70</v>
      </c>
      <c r="B5218" s="0" t="n">
        <f aca="false">IF(B5217&lt;&gt;$D$1,B5217+1,1)</f>
        <v>41</v>
      </c>
      <c r="C5218" s="0" t="str">
        <f aca="false">IFERROR(VLOOKUP(A5218,'Province Map'!$A$2:$BX$77,(MATCH(B5218,'Province Map'!$B$2:$BX$2,0)+1),0),"")</f>
        <v/>
      </c>
      <c r="D5218" s="0" t="str">
        <f aca="false">IF(C5218="T","T","")</f>
        <v/>
      </c>
      <c r="E5218" s="0" t="str">
        <f aca="false">IF(D5218="T",COUNTIF($D$3:$D5218,"T"),"")</f>
        <v/>
      </c>
      <c r="F5218" s="0" t="str">
        <f aca="false">IF(C5218="S","S","")</f>
        <v/>
      </c>
      <c r="G5218" s="0" t="str">
        <f aca="false">IF(F5218="S",COUNTIF($F$3:$F5218,"S"),"")</f>
        <v/>
      </c>
      <c r="H5218" s="0" t="n">
        <f aca="false">A5218</f>
        <v>70</v>
      </c>
      <c r="I5218" s="0" t="n">
        <f aca="false">B5218</f>
        <v>41</v>
      </c>
    </row>
    <row r="5219" customFormat="false" ht="12.8" hidden="false" customHeight="false" outlineLevel="0" collapsed="false">
      <c r="A5219" s="0" t="n">
        <f aca="false">IF(B5218&lt;&gt;$D$1,A5218,A5218+1)</f>
        <v>70</v>
      </c>
      <c r="B5219" s="0" t="n">
        <f aca="false">IF(B5218&lt;&gt;$D$1,B5218+1,1)</f>
        <v>42</v>
      </c>
      <c r="C5219" s="0" t="str">
        <f aca="false">IFERROR(VLOOKUP(A5219,'Province Map'!$A$2:$BX$77,(MATCH(B5219,'Province Map'!$B$2:$BX$2,0)+1),0),"")</f>
        <v/>
      </c>
      <c r="D5219" s="0" t="str">
        <f aca="false">IF(C5219="T","T","")</f>
        <v/>
      </c>
      <c r="E5219" s="0" t="str">
        <f aca="false">IF(D5219="T",COUNTIF($D$3:$D5219,"T"),"")</f>
        <v/>
      </c>
      <c r="F5219" s="0" t="str">
        <f aca="false">IF(C5219="S","S","")</f>
        <v/>
      </c>
      <c r="G5219" s="0" t="str">
        <f aca="false">IF(F5219="S",COUNTIF($F$3:$F5219,"S"),"")</f>
        <v/>
      </c>
      <c r="H5219" s="0" t="n">
        <f aca="false">A5219</f>
        <v>70</v>
      </c>
      <c r="I5219" s="0" t="n">
        <f aca="false">B5219</f>
        <v>42</v>
      </c>
    </row>
    <row r="5220" customFormat="false" ht="12.8" hidden="false" customHeight="false" outlineLevel="0" collapsed="false">
      <c r="A5220" s="0" t="n">
        <f aca="false">IF(B5219&lt;&gt;$D$1,A5219,A5219+1)</f>
        <v>70</v>
      </c>
      <c r="B5220" s="0" t="n">
        <f aca="false">IF(B5219&lt;&gt;$D$1,B5219+1,1)</f>
        <v>43</v>
      </c>
      <c r="C5220" s="0" t="str">
        <f aca="false">IFERROR(VLOOKUP(A5220,'Province Map'!$A$2:$BX$77,(MATCH(B5220,'Province Map'!$B$2:$BX$2,0)+1),0),"")</f>
        <v/>
      </c>
      <c r="D5220" s="0" t="str">
        <f aca="false">IF(C5220="T","T","")</f>
        <v/>
      </c>
      <c r="E5220" s="0" t="str">
        <f aca="false">IF(D5220="T",COUNTIF($D$3:$D5220,"T"),"")</f>
        <v/>
      </c>
      <c r="F5220" s="0" t="str">
        <f aca="false">IF(C5220="S","S","")</f>
        <v/>
      </c>
      <c r="G5220" s="0" t="str">
        <f aca="false">IF(F5220="S",COUNTIF($F$3:$F5220,"S"),"")</f>
        <v/>
      </c>
      <c r="H5220" s="0" t="n">
        <f aca="false">A5220</f>
        <v>70</v>
      </c>
      <c r="I5220" s="0" t="n">
        <f aca="false">B5220</f>
        <v>43</v>
      </c>
    </row>
    <row r="5221" customFormat="false" ht="12.8" hidden="false" customHeight="false" outlineLevel="0" collapsed="false">
      <c r="A5221" s="0" t="n">
        <f aca="false">IF(B5220&lt;&gt;$D$1,A5220,A5220+1)</f>
        <v>70</v>
      </c>
      <c r="B5221" s="0" t="n">
        <f aca="false">IF(B5220&lt;&gt;$D$1,B5220+1,1)</f>
        <v>44</v>
      </c>
      <c r="C5221" s="0" t="str">
        <f aca="false">IFERROR(VLOOKUP(A5221,'Province Map'!$A$2:$BX$77,(MATCH(B5221,'Province Map'!$B$2:$BX$2,0)+1),0),"")</f>
        <v/>
      </c>
      <c r="D5221" s="0" t="str">
        <f aca="false">IF(C5221="T","T","")</f>
        <v/>
      </c>
      <c r="E5221" s="0" t="str">
        <f aca="false">IF(D5221="T",COUNTIF($D$3:$D5221,"T"),"")</f>
        <v/>
      </c>
      <c r="F5221" s="0" t="str">
        <f aca="false">IF(C5221="S","S","")</f>
        <v/>
      </c>
      <c r="G5221" s="0" t="str">
        <f aca="false">IF(F5221="S",COUNTIF($F$3:$F5221,"S"),"")</f>
        <v/>
      </c>
      <c r="H5221" s="0" t="n">
        <f aca="false">A5221</f>
        <v>70</v>
      </c>
      <c r="I5221" s="0" t="n">
        <f aca="false">B5221</f>
        <v>44</v>
      </c>
    </row>
    <row r="5222" customFormat="false" ht="12.8" hidden="false" customHeight="false" outlineLevel="0" collapsed="false">
      <c r="A5222" s="0" t="n">
        <f aca="false">IF(B5221&lt;&gt;$D$1,A5221,A5221+1)</f>
        <v>70</v>
      </c>
      <c r="B5222" s="0" t="n">
        <f aca="false">IF(B5221&lt;&gt;$D$1,B5221+1,1)</f>
        <v>45</v>
      </c>
      <c r="C5222" s="0" t="str">
        <f aca="false">IFERROR(VLOOKUP(A5222,'Province Map'!$A$2:$BX$77,(MATCH(B5222,'Province Map'!$B$2:$BX$2,0)+1),0),"")</f>
        <v/>
      </c>
      <c r="D5222" s="0" t="str">
        <f aca="false">IF(C5222="T","T","")</f>
        <v/>
      </c>
      <c r="E5222" s="0" t="str">
        <f aca="false">IF(D5222="T",COUNTIF($D$3:$D5222,"T"),"")</f>
        <v/>
      </c>
      <c r="F5222" s="0" t="str">
        <f aca="false">IF(C5222="S","S","")</f>
        <v/>
      </c>
      <c r="G5222" s="0" t="str">
        <f aca="false">IF(F5222="S",COUNTIF($F$3:$F5222,"S"),"")</f>
        <v/>
      </c>
      <c r="H5222" s="0" t="n">
        <f aca="false">A5222</f>
        <v>70</v>
      </c>
      <c r="I5222" s="0" t="n">
        <f aca="false">B5222</f>
        <v>45</v>
      </c>
    </row>
    <row r="5223" customFormat="false" ht="12.8" hidden="false" customHeight="false" outlineLevel="0" collapsed="false">
      <c r="A5223" s="0" t="n">
        <f aca="false">IF(B5222&lt;&gt;$D$1,A5222,A5222+1)</f>
        <v>70</v>
      </c>
      <c r="B5223" s="0" t="n">
        <f aca="false">IF(B5222&lt;&gt;$D$1,B5222+1,1)</f>
        <v>46</v>
      </c>
      <c r="C5223" s="0" t="str">
        <f aca="false">IFERROR(VLOOKUP(A5223,'Province Map'!$A$2:$BX$77,(MATCH(B5223,'Province Map'!$B$2:$BX$2,0)+1),0),"")</f>
        <v/>
      </c>
      <c r="D5223" s="0" t="str">
        <f aca="false">IF(C5223="T","T","")</f>
        <v/>
      </c>
      <c r="E5223" s="0" t="str">
        <f aca="false">IF(D5223="T",COUNTIF($D$3:$D5223,"T"),"")</f>
        <v/>
      </c>
      <c r="F5223" s="0" t="str">
        <f aca="false">IF(C5223="S","S","")</f>
        <v/>
      </c>
      <c r="G5223" s="0" t="str">
        <f aca="false">IF(F5223="S",COUNTIF($F$3:$F5223,"S"),"")</f>
        <v/>
      </c>
      <c r="H5223" s="0" t="n">
        <f aca="false">A5223</f>
        <v>70</v>
      </c>
      <c r="I5223" s="0" t="n">
        <f aca="false">B5223</f>
        <v>46</v>
      </c>
    </row>
    <row r="5224" customFormat="false" ht="12.8" hidden="false" customHeight="false" outlineLevel="0" collapsed="false">
      <c r="A5224" s="0" t="n">
        <f aca="false">IF(B5223&lt;&gt;$D$1,A5223,A5223+1)</f>
        <v>70</v>
      </c>
      <c r="B5224" s="0" t="n">
        <f aca="false">IF(B5223&lt;&gt;$D$1,B5223+1,1)</f>
        <v>47</v>
      </c>
      <c r="C5224" s="0" t="str">
        <f aca="false">IFERROR(VLOOKUP(A5224,'Province Map'!$A$2:$BX$77,(MATCH(B5224,'Province Map'!$B$2:$BX$2,0)+1),0),"")</f>
        <v/>
      </c>
      <c r="D5224" s="0" t="str">
        <f aca="false">IF(C5224="T","T","")</f>
        <v/>
      </c>
      <c r="E5224" s="0" t="str">
        <f aca="false">IF(D5224="T",COUNTIF($D$3:$D5224,"T"),"")</f>
        <v/>
      </c>
      <c r="F5224" s="0" t="str">
        <f aca="false">IF(C5224="S","S","")</f>
        <v/>
      </c>
      <c r="G5224" s="0" t="str">
        <f aca="false">IF(F5224="S",COUNTIF($F$3:$F5224,"S"),"")</f>
        <v/>
      </c>
      <c r="H5224" s="0" t="n">
        <f aca="false">A5224</f>
        <v>70</v>
      </c>
      <c r="I5224" s="0" t="n">
        <f aca="false">B5224</f>
        <v>47</v>
      </c>
    </row>
    <row r="5225" customFormat="false" ht="12.8" hidden="false" customHeight="false" outlineLevel="0" collapsed="false">
      <c r="A5225" s="0" t="n">
        <f aca="false">IF(B5224&lt;&gt;$D$1,A5224,A5224+1)</f>
        <v>70</v>
      </c>
      <c r="B5225" s="0" t="n">
        <f aca="false">IF(B5224&lt;&gt;$D$1,B5224+1,1)</f>
        <v>48</v>
      </c>
      <c r="C5225" s="0" t="str">
        <f aca="false">IFERROR(VLOOKUP(A5225,'Province Map'!$A$2:$BX$77,(MATCH(B5225,'Province Map'!$B$2:$BX$2,0)+1),0),"")</f>
        <v/>
      </c>
      <c r="D5225" s="0" t="str">
        <f aca="false">IF(C5225="T","T","")</f>
        <v/>
      </c>
      <c r="E5225" s="0" t="str">
        <f aca="false">IF(D5225="T",COUNTIF($D$3:$D5225,"T"),"")</f>
        <v/>
      </c>
      <c r="F5225" s="0" t="str">
        <f aca="false">IF(C5225="S","S","")</f>
        <v/>
      </c>
      <c r="G5225" s="0" t="str">
        <f aca="false">IF(F5225="S",COUNTIF($F$3:$F5225,"S"),"")</f>
        <v/>
      </c>
      <c r="H5225" s="0" t="n">
        <f aca="false">A5225</f>
        <v>70</v>
      </c>
      <c r="I5225" s="0" t="n">
        <f aca="false">B5225</f>
        <v>48</v>
      </c>
    </row>
    <row r="5226" customFormat="false" ht="12.8" hidden="false" customHeight="false" outlineLevel="0" collapsed="false">
      <c r="A5226" s="0" t="n">
        <f aca="false">IF(B5225&lt;&gt;$D$1,A5225,A5225+1)</f>
        <v>70</v>
      </c>
      <c r="B5226" s="0" t="n">
        <f aca="false">IF(B5225&lt;&gt;$D$1,B5225+1,1)</f>
        <v>49</v>
      </c>
      <c r="C5226" s="0" t="str">
        <f aca="false">IFERROR(VLOOKUP(A5226,'Province Map'!$A$2:$BX$77,(MATCH(B5226,'Province Map'!$B$2:$BX$2,0)+1),0),"")</f>
        <v/>
      </c>
      <c r="D5226" s="0" t="str">
        <f aca="false">IF(C5226="T","T","")</f>
        <v/>
      </c>
      <c r="E5226" s="0" t="str">
        <f aca="false">IF(D5226="T",COUNTIF($D$3:$D5226,"T"),"")</f>
        <v/>
      </c>
      <c r="F5226" s="0" t="str">
        <f aca="false">IF(C5226="S","S","")</f>
        <v/>
      </c>
      <c r="G5226" s="0" t="str">
        <f aca="false">IF(F5226="S",COUNTIF($F$3:$F5226,"S"),"")</f>
        <v/>
      </c>
      <c r="H5226" s="0" t="n">
        <f aca="false">A5226</f>
        <v>70</v>
      </c>
      <c r="I5226" s="0" t="n">
        <f aca="false">B5226</f>
        <v>49</v>
      </c>
    </row>
    <row r="5227" customFormat="false" ht="12.8" hidden="false" customHeight="false" outlineLevel="0" collapsed="false">
      <c r="A5227" s="0" t="n">
        <f aca="false">IF(B5226&lt;&gt;$D$1,A5226,A5226+1)</f>
        <v>70</v>
      </c>
      <c r="B5227" s="0" t="n">
        <f aca="false">IF(B5226&lt;&gt;$D$1,B5226+1,1)</f>
        <v>50</v>
      </c>
      <c r="C5227" s="0" t="str">
        <f aca="false">IFERROR(VLOOKUP(A5227,'Province Map'!$A$2:$BX$77,(MATCH(B5227,'Province Map'!$B$2:$BX$2,0)+1),0),"")</f>
        <v/>
      </c>
      <c r="D5227" s="0" t="str">
        <f aca="false">IF(C5227="T","T","")</f>
        <v/>
      </c>
      <c r="E5227" s="0" t="str">
        <f aca="false">IF(D5227="T",COUNTIF($D$3:$D5227,"T"),"")</f>
        <v/>
      </c>
      <c r="F5227" s="0" t="str">
        <f aca="false">IF(C5227="S","S","")</f>
        <v/>
      </c>
      <c r="G5227" s="0" t="str">
        <f aca="false">IF(F5227="S",COUNTIF($F$3:$F5227,"S"),"")</f>
        <v/>
      </c>
      <c r="H5227" s="0" t="n">
        <f aca="false">A5227</f>
        <v>70</v>
      </c>
      <c r="I5227" s="0" t="n">
        <f aca="false">B5227</f>
        <v>50</v>
      </c>
    </row>
    <row r="5228" customFormat="false" ht="12.8" hidden="false" customHeight="false" outlineLevel="0" collapsed="false">
      <c r="A5228" s="0" t="n">
        <f aca="false">IF(B5227&lt;&gt;$D$1,A5227,A5227+1)</f>
        <v>70</v>
      </c>
      <c r="B5228" s="0" t="n">
        <f aca="false">IF(B5227&lt;&gt;$D$1,B5227+1,1)</f>
        <v>51</v>
      </c>
      <c r="C5228" s="0" t="str">
        <f aca="false">IFERROR(VLOOKUP(A5228,'Province Map'!$A$2:$BX$77,(MATCH(B5228,'Province Map'!$B$2:$BX$2,0)+1),0),"")</f>
        <v/>
      </c>
      <c r="D5228" s="0" t="str">
        <f aca="false">IF(C5228="T","T","")</f>
        <v/>
      </c>
      <c r="E5228" s="0" t="str">
        <f aca="false">IF(D5228="T",COUNTIF($D$3:$D5228,"T"),"")</f>
        <v/>
      </c>
      <c r="F5228" s="0" t="str">
        <f aca="false">IF(C5228="S","S","")</f>
        <v/>
      </c>
      <c r="G5228" s="0" t="str">
        <f aca="false">IF(F5228="S",COUNTIF($F$3:$F5228,"S"),"")</f>
        <v/>
      </c>
      <c r="H5228" s="0" t="n">
        <f aca="false">A5228</f>
        <v>70</v>
      </c>
      <c r="I5228" s="0" t="n">
        <f aca="false">B5228</f>
        <v>51</v>
      </c>
    </row>
    <row r="5229" customFormat="false" ht="12.8" hidden="false" customHeight="false" outlineLevel="0" collapsed="false">
      <c r="A5229" s="0" t="n">
        <f aca="false">IF(B5228&lt;&gt;$D$1,A5228,A5228+1)</f>
        <v>70</v>
      </c>
      <c r="B5229" s="0" t="n">
        <f aca="false">IF(B5228&lt;&gt;$D$1,B5228+1,1)</f>
        <v>52</v>
      </c>
      <c r="C5229" s="0" t="str">
        <f aca="false">IFERROR(VLOOKUP(A5229,'Province Map'!$A$2:$BX$77,(MATCH(B5229,'Province Map'!$B$2:$BX$2,0)+1),0),"")</f>
        <v/>
      </c>
      <c r="D5229" s="0" t="str">
        <f aca="false">IF(C5229="T","T","")</f>
        <v/>
      </c>
      <c r="E5229" s="0" t="str">
        <f aca="false">IF(D5229="T",COUNTIF($D$3:$D5229,"T"),"")</f>
        <v/>
      </c>
      <c r="F5229" s="0" t="str">
        <f aca="false">IF(C5229="S","S","")</f>
        <v/>
      </c>
      <c r="G5229" s="0" t="str">
        <f aca="false">IF(F5229="S",COUNTIF($F$3:$F5229,"S"),"")</f>
        <v/>
      </c>
      <c r="H5229" s="0" t="n">
        <f aca="false">A5229</f>
        <v>70</v>
      </c>
      <c r="I5229" s="0" t="n">
        <f aca="false">B5229</f>
        <v>52</v>
      </c>
    </row>
    <row r="5230" customFormat="false" ht="12.8" hidden="false" customHeight="false" outlineLevel="0" collapsed="false">
      <c r="A5230" s="0" t="n">
        <f aca="false">IF(B5229&lt;&gt;$D$1,A5229,A5229+1)</f>
        <v>70</v>
      </c>
      <c r="B5230" s="0" t="n">
        <f aca="false">IF(B5229&lt;&gt;$D$1,B5229+1,1)</f>
        <v>53</v>
      </c>
      <c r="C5230" s="0" t="str">
        <f aca="false">IFERROR(VLOOKUP(A5230,'Province Map'!$A$2:$BX$77,(MATCH(B5230,'Province Map'!$B$2:$BX$2,0)+1),0),"")</f>
        <v/>
      </c>
      <c r="D5230" s="0" t="str">
        <f aca="false">IF(C5230="T","T","")</f>
        <v/>
      </c>
      <c r="E5230" s="0" t="str">
        <f aca="false">IF(D5230="T",COUNTIF($D$3:$D5230,"T"),"")</f>
        <v/>
      </c>
      <c r="F5230" s="0" t="str">
        <f aca="false">IF(C5230="S","S","")</f>
        <v/>
      </c>
      <c r="G5230" s="0" t="str">
        <f aca="false">IF(F5230="S",COUNTIF($F$3:$F5230,"S"),"")</f>
        <v/>
      </c>
      <c r="H5230" s="0" t="n">
        <f aca="false">A5230</f>
        <v>70</v>
      </c>
      <c r="I5230" s="0" t="n">
        <f aca="false">B5230</f>
        <v>53</v>
      </c>
    </row>
    <row r="5231" customFormat="false" ht="12.8" hidden="false" customHeight="false" outlineLevel="0" collapsed="false">
      <c r="A5231" s="0" t="n">
        <f aca="false">IF(B5230&lt;&gt;$D$1,A5230,A5230+1)</f>
        <v>70</v>
      </c>
      <c r="B5231" s="0" t="n">
        <f aca="false">IF(B5230&lt;&gt;$D$1,B5230+1,1)</f>
        <v>54</v>
      </c>
      <c r="C5231" s="0" t="str">
        <f aca="false">IFERROR(VLOOKUP(A5231,'Province Map'!$A$2:$BX$77,(MATCH(B5231,'Province Map'!$B$2:$BX$2,0)+1),0),"")</f>
        <v/>
      </c>
      <c r="D5231" s="0" t="str">
        <f aca="false">IF(C5231="T","T","")</f>
        <v/>
      </c>
      <c r="E5231" s="0" t="str">
        <f aca="false">IF(D5231="T",COUNTIF($D$3:$D5231,"T"),"")</f>
        <v/>
      </c>
      <c r="F5231" s="0" t="str">
        <f aca="false">IF(C5231="S","S","")</f>
        <v/>
      </c>
      <c r="G5231" s="0" t="str">
        <f aca="false">IF(F5231="S",COUNTIF($F$3:$F5231,"S"),"")</f>
        <v/>
      </c>
      <c r="H5231" s="0" t="n">
        <f aca="false">A5231</f>
        <v>70</v>
      </c>
      <c r="I5231" s="0" t="n">
        <f aca="false">B5231</f>
        <v>54</v>
      </c>
    </row>
    <row r="5232" customFormat="false" ht="12.8" hidden="false" customHeight="false" outlineLevel="0" collapsed="false">
      <c r="A5232" s="0" t="n">
        <f aca="false">IF(B5231&lt;&gt;$D$1,A5231,A5231+1)</f>
        <v>70</v>
      </c>
      <c r="B5232" s="0" t="n">
        <f aca="false">IF(B5231&lt;&gt;$D$1,B5231+1,1)</f>
        <v>55</v>
      </c>
      <c r="C5232" s="0" t="str">
        <f aca="false">IFERROR(VLOOKUP(A5232,'Province Map'!$A$2:$BX$77,(MATCH(B5232,'Province Map'!$B$2:$BX$2,0)+1),0),"")</f>
        <v/>
      </c>
      <c r="D5232" s="0" t="str">
        <f aca="false">IF(C5232="T","T","")</f>
        <v/>
      </c>
      <c r="E5232" s="0" t="str">
        <f aca="false">IF(D5232="T",COUNTIF($D$3:$D5232,"T"),"")</f>
        <v/>
      </c>
      <c r="F5232" s="0" t="str">
        <f aca="false">IF(C5232="S","S","")</f>
        <v/>
      </c>
      <c r="G5232" s="0" t="str">
        <f aca="false">IF(F5232="S",COUNTIF($F$3:$F5232,"S"),"")</f>
        <v/>
      </c>
      <c r="H5232" s="0" t="n">
        <f aca="false">A5232</f>
        <v>70</v>
      </c>
      <c r="I5232" s="0" t="n">
        <f aca="false">B5232</f>
        <v>55</v>
      </c>
    </row>
    <row r="5233" customFormat="false" ht="12.8" hidden="false" customHeight="false" outlineLevel="0" collapsed="false">
      <c r="A5233" s="0" t="n">
        <f aca="false">IF(B5232&lt;&gt;$D$1,A5232,A5232+1)</f>
        <v>70</v>
      </c>
      <c r="B5233" s="0" t="n">
        <f aca="false">IF(B5232&lt;&gt;$D$1,B5232+1,1)</f>
        <v>56</v>
      </c>
      <c r="C5233" s="0" t="str">
        <f aca="false">IFERROR(VLOOKUP(A5233,'Province Map'!$A$2:$BX$77,(MATCH(B5233,'Province Map'!$B$2:$BX$2,0)+1),0),"")</f>
        <v/>
      </c>
      <c r="D5233" s="0" t="str">
        <f aca="false">IF(C5233="T","T","")</f>
        <v/>
      </c>
      <c r="E5233" s="0" t="str">
        <f aca="false">IF(D5233="T",COUNTIF($D$3:$D5233,"T"),"")</f>
        <v/>
      </c>
      <c r="F5233" s="0" t="str">
        <f aca="false">IF(C5233="S","S","")</f>
        <v/>
      </c>
      <c r="G5233" s="0" t="str">
        <f aca="false">IF(F5233="S",COUNTIF($F$3:$F5233,"S"),"")</f>
        <v/>
      </c>
      <c r="H5233" s="0" t="n">
        <f aca="false">A5233</f>
        <v>70</v>
      </c>
      <c r="I5233" s="0" t="n">
        <f aca="false">B5233</f>
        <v>56</v>
      </c>
    </row>
    <row r="5234" customFormat="false" ht="12.8" hidden="false" customHeight="false" outlineLevel="0" collapsed="false">
      <c r="A5234" s="0" t="n">
        <f aca="false">IF(B5233&lt;&gt;$D$1,A5233,A5233+1)</f>
        <v>70</v>
      </c>
      <c r="B5234" s="0" t="n">
        <f aca="false">IF(B5233&lt;&gt;$D$1,B5233+1,1)</f>
        <v>57</v>
      </c>
      <c r="C5234" s="0" t="str">
        <f aca="false">IFERROR(VLOOKUP(A5234,'Province Map'!$A$2:$BX$77,(MATCH(B5234,'Province Map'!$B$2:$BX$2,0)+1),0),"")</f>
        <v/>
      </c>
      <c r="D5234" s="0" t="str">
        <f aca="false">IF(C5234="T","T","")</f>
        <v/>
      </c>
      <c r="E5234" s="0" t="str">
        <f aca="false">IF(D5234="T",COUNTIF($D$3:$D5234,"T"),"")</f>
        <v/>
      </c>
      <c r="F5234" s="0" t="str">
        <f aca="false">IF(C5234="S","S","")</f>
        <v/>
      </c>
      <c r="G5234" s="0" t="str">
        <f aca="false">IF(F5234="S",COUNTIF($F$3:$F5234,"S"),"")</f>
        <v/>
      </c>
      <c r="H5234" s="0" t="n">
        <f aca="false">A5234</f>
        <v>70</v>
      </c>
      <c r="I5234" s="0" t="n">
        <f aca="false">B5234</f>
        <v>57</v>
      </c>
    </row>
    <row r="5235" customFormat="false" ht="12.8" hidden="false" customHeight="false" outlineLevel="0" collapsed="false">
      <c r="A5235" s="0" t="n">
        <f aca="false">IF(B5234&lt;&gt;$D$1,A5234,A5234+1)</f>
        <v>70</v>
      </c>
      <c r="B5235" s="0" t="n">
        <f aca="false">IF(B5234&lt;&gt;$D$1,B5234+1,1)</f>
        <v>58</v>
      </c>
      <c r="C5235" s="0" t="str">
        <f aca="false">IFERROR(VLOOKUP(A5235,'Province Map'!$A$2:$BX$77,(MATCH(B5235,'Province Map'!$B$2:$BX$2,0)+1),0),"")</f>
        <v/>
      </c>
      <c r="D5235" s="0" t="str">
        <f aca="false">IF(C5235="T","T","")</f>
        <v/>
      </c>
      <c r="E5235" s="0" t="str">
        <f aca="false">IF(D5235="T",COUNTIF($D$3:$D5235,"T"),"")</f>
        <v/>
      </c>
      <c r="F5235" s="0" t="str">
        <f aca="false">IF(C5235="S","S","")</f>
        <v/>
      </c>
      <c r="G5235" s="0" t="str">
        <f aca="false">IF(F5235="S",COUNTIF($F$3:$F5235,"S"),"")</f>
        <v/>
      </c>
      <c r="H5235" s="0" t="n">
        <f aca="false">A5235</f>
        <v>70</v>
      </c>
      <c r="I5235" s="0" t="n">
        <f aca="false">B5235</f>
        <v>58</v>
      </c>
    </row>
    <row r="5236" customFormat="false" ht="12.8" hidden="false" customHeight="false" outlineLevel="0" collapsed="false">
      <c r="A5236" s="0" t="n">
        <f aca="false">IF(B5235&lt;&gt;$D$1,A5235,A5235+1)</f>
        <v>70</v>
      </c>
      <c r="B5236" s="0" t="n">
        <f aca="false">IF(B5235&lt;&gt;$D$1,B5235+1,1)</f>
        <v>59</v>
      </c>
      <c r="C5236" s="0" t="str">
        <f aca="false">IFERROR(VLOOKUP(A5236,'Province Map'!$A$2:$BX$77,(MATCH(B5236,'Province Map'!$B$2:$BX$2,0)+1),0),"")</f>
        <v/>
      </c>
      <c r="D5236" s="0" t="str">
        <f aca="false">IF(C5236="T","T","")</f>
        <v/>
      </c>
      <c r="E5236" s="0" t="str">
        <f aca="false">IF(D5236="T",COUNTIF($D$3:$D5236,"T"),"")</f>
        <v/>
      </c>
      <c r="F5236" s="0" t="str">
        <f aca="false">IF(C5236="S","S","")</f>
        <v/>
      </c>
      <c r="G5236" s="0" t="str">
        <f aca="false">IF(F5236="S",COUNTIF($F$3:$F5236,"S"),"")</f>
        <v/>
      </c>
      <c r="H5236" s="0" t="n">
        <f aca="false">A5236</f>
        <v>70</v>
      </c>
      <c r="I5236" s="0" t="n">
        <f aca="false">B5236</f>
        <v>59</v>
      </c>
    </row>
    <row r="5237" customFormat="false" ht="12.8" hidden="false" customHeight="false" outlineLevel="0" collapsed="false">
      <c r="A5237" s="0" t="n">
        <f aca="false">IF(B5236&lt;&gt;$D$1,A5236,A5236+1)</f>
        <v>70</v>
      </c>
      <c r="B5237" s="0" t="n">
        <f aca="false">IF(B5236&lt;&gt;$D$1,B5236+1,1)</f>
        <v>60</v>
      </c>
      <c r="C5237" s="0" t="str">
        <f aca="false">IFERROR(VLOOKUP(A5237,'Province Map'!$A$2:$BX$77,(MATCH(B5237,'Province Map'!$B$2:$BX$2,0)+1),0),"")</f>
        <v/>
      </c>
      <c r="D5237" s="0" t="str">
        <f aca="false">IF(C5237="T","T","")</f>
        <v/>
      </c>
      <c r="E5237" s="0" t="str">
        <f aca="false">IF(D5237="T",COUNTIF($D$3:$D5237,"T"),"")</f>
        <v/>
      </c>
      <c r="F5237" s="0" t="str">
        <f aca="false">IF(C5237="S","S","")</f>
        <v/>
      </c>
      <c r="G5237" s="0" t="str">
        <f aca="false">IF(F5237="S",COUNTIF($F$3:$F5237,"S"),"")</f>
        <v/>
      </c>
      <c r="H5237" s="0" t="n">
        <f aca="false">A5237</f>
        <v>70</v>
      </c>
      <c r="I5237" s="0" t="n">
        <f aca="false">B5237</f>
        <v>60</v>
      </c>
    </row>
    <row r="5238" customFormat="false" ht="12.8" hidden="false" customHeight="false" outlineLevel="0" collapsed="false">
      <c r="A5238" s="0" t="n">
        <f aca="false">IF(B5237&lt;&gt;$D$1,A5237,A5237+1)</f>
        <v>70</v>
      </c>
      <c r="B5238" s="0" t="n">
        <f aca="false">IF(B5237&lt;&gt;$D$1,B5237+1,1)</f>
        <v>61</v>
      </c>
      <c r="C5238" s="0" t="str">
        <f aca="false">IFERROR(VLOOKUP(A5238,'Province Map'!$A$2:$BX$77,(MATCH(B5238,'Province Map'!$B$2:$BX$2,0)+1),0),"")</f>
        <v/>
      </c>
      <c r="D5238" s="0" t="str">
        <f aca="false">IF(C5238="T","T","")</f>
        <v/>
      </c>
      <c r="E5238" s="0" t="str">
        <f aca="false">IF(D5238="T",COUNTIF($D$3:$D5238,"T"),"")</f>
        <v/>
      </c>
      <c r="F5238" s="0" t="str">
        <f aca="false">IF(C5238="S","S","")</f>
        <v/>
      </c>
      <c r="G5238" s="0" t="str">
        <f aca="false">IF(F5238="S",COUNTIF($F$3:$F5238,"S"),"")</f>
        <v/>
      </c>
      <c r="H5238" s="0" t="n">
        <f aca="false">A5238</f>
        <v>70</v>
      </c>
      <c r="I5238" s="0" t="n">
        <f aca="false">B5238</f>
        <v>61</v>
      </c>
    </row>
    <row r="5239" customFormat="false" ht="12.8" hidden="false" customHeight="false" outlineLevel="0" collapsed="false">
      <c r="A5239" s="0" t="n">
        <f aca="false">IF(B5238&lt;&gt;$D$1,A5238,A5238+1)</f>
        <v>70</v>
      </c>
      <c r="B5239" s="0" t="n">
        <f aca="false">IF(B5238&lt;&gt;$D$1,B5238+1,1)</f>
        <v>62</v>
      </c>
      <c r="C5239" s="0" t="str">
        <f aca="false">IFERROR(VLOOKUP(A5239,'Province Map'!$A$2:$BX$77,(MATCH(B5239,'Province Map'!$B$2:$BX$2,0)+1),0),"")</f>
        <v/>
      </c>
      <c r="D5239" s="0" t="str">
        <f aca="false">IF(C5239="T","T","")</f>
        <v/>
      </c>
      <c r="E5239" s="0" t="str">
        <f aca="false">IF(D5239="T",COUNTIF($D$3:$D5239,"T"),"")</f>
        <v/>
      </c>
      <c r="F5239" s="0" t="str">
        <f aca="false">IF(C5239="S","S","")</f>
        <v/>
      </c>
      <c r="G5239" s="0" t="str">
        <f aca="false">IF(F5239="S",COUNTIF($F$3:$F5239,"S"),"")</f>
        <v/>
      </c>
      <c r="H5239" s="0" t="n">
        <f aca="false">A5239</f>
        <v>70</v>
      </c>
      <c r="I5239" s="0" t="n">
        <f aca="false">B5239</f>
        <v>62</v>
      </c>
    </row>
    <row r="5240" customFormat="false" ht="12.8" hidden="false" customHeight="false" outlineLevel="0" collapsed="false">
      <c r="A5240" s="0" t="n">
        <f aca="false">IF(B5239&lt;&gt;$D$1,A5239,A5239+1)</f>
        <v>70</v>
      </c>
      <c r="B5240" s="0" t="n">
        <f aca="false">IF(B5239&lt;&gt;$D$1,B5239+1,1)</f>
        <v>63</v>
      </c>
      <c r="C5240" s="0" t="str">
        <f aca="false">IFERROR(VLOOKUP(A5240,'Province Map'!$A$2:$BX$77,(MATCH(B5240,'Province Map'!$B$2:$BX$2,0)+1),0),"")</f>
        <v/>
      </c>
      <c r="D5240" s="0" t="str">
        <f aca="false">IF(C5240="T","T","")</f>
        <v/>
      </c>
      <c r="E5240" s="0" t="str">
        <f aca="false">IF(D5240="T",COUNTIF($D$3:$D5240,"T"),"")</f>
        <v/>
      </c>
      <c r="F5240" s="0" t="str">
        <f aca="false">IF(C5240="S","S","")</f>
        <v/>
      </c>
      <c r="G5240" s="0" t="str">
        <f aca="false">IF(F5240="S",COUNTIF($F$3:$F5240,"S"),"")</f>
        <v/>
      </c>
      <c r="H5240" s="0" t="n">
        <f aca="false">A5240</f>
        <v>70</v>
      </c>
      <c r="I5240" s="0" t="n">
        <f aca="false">B5240</f>
        <v>63</v>
      </c>
    </row>
    <row r="5241" customFormat="false" ht="12.8" hidden="false" customHeight="false" outlineLevel="0" collapsed="false">
      <c r="A5241" s="0" t="n">
        <f aca="false">IF(B5240&lt;&gt;$D$1,A5240,A5240+1)</f>
        <v>70</v>
      </c>
      <c r="B5241" s="0" t="n">
        <f aca="false">IF(B5240&lt;&gt;$D$1,B5240+1,1)</f>
        <v>64</v>
      </c>
      <c r="C5241" s="0" t="str">
        <f aca="false">IFERROR(VLOOKUP(A5241,'Province Map'!$A$2:$BX$77,(MATCH(B5241,'Province Map'!$B$2:$BX$2,0)+1),0),"")</f>
        <v/>
      </c>
      <c r="D5241" s="0" t="str">
        <f aca="false">IF(C5241="T","T","")</f>
        <v/>
      </c>
      <c r="E5241" s="0" t="str">
        <f aca="false">IF(D5241="T",COUNTIF($D$3:$D5241,"T"),"")</f>
        <v/>
      </c>
      <c r="F5241" s="0" t="str">
        <f aca="false">IF(C5241="S","S","")</f>
        <v/>
      </c>
      <c r="G5241" s="0" t="str">
        <f aca="false">IF(F5241="S",COUNTIF($F$3:$F5241,"S"),"")</f>
        <v/>
      </c>
      <c r="H5241" s="0" t="n">
        <f aca="false">A5241</f>
        <v>70</v>
      </c>
      <c r="I5241" s="0" t="n">
        <f aca="false">B5241</f>
        <v>64</v>
      </c>
    </row>
    <row r="5242" customFormat="false" ht="12.8" hidden="false" customHeight="false" outlineLevel="0" collapsed="false">
      <c r="A5242" s="0" t="n">
        <f aca="false">IF(B5241&lt;&gt;$D$1,A5241,A5241+1)</f>
        <v>70</v>
      </c>
      <c r="B5242" s="0" t="n">
        <f aca="false">IF(B5241&lt;&gt;$D$1,B5241+1,1)</f>
        <v>65</v>
      </c>
      <c r="C5242" s="0" t="str">
        <f aca="false">IFERROR(VLOOKUP(A5242,'Province Map'!$A$2:$BX$77,(MATCH(B5242,'Province Map'!$B$2:$BX$2,0)+1),0),"")</f>
        <v/>
      </c>
      <c r="D5242" s="0" t="str">
        <f aca="false">IF(C5242="T","T","")</f>
        <v/>
      </c>
      <c r="E5242" s="0" t="str">
        <f aca="false">IF(D5242="T",COUNTIF($D$3:$D5242,"T"),"")</f>
        <v/>
      </c>
      <c r="F5242" s="0" t="str">
        <f aca="false">IF(C5242="S","S","")</f>
        <v/>
      </c>
      <c r="G5242" s="0" t="str">
        <f aca="false">IF(F5242="S",COUNTIF($F$3:$F5242,"S"),"")</f>
        <v/>
      </c>
      <c r="H5242" s="0" t="n">
        <f aca="false">A5242</f>
        <v>70</v>
      </c>
      <c r="I5242" s="0" t="n">
        <f aca="false">B5242</f>
        <v>65</v>
      </c>
    </row>
    <row r="5243" customFormat="false" ht="12.8" hidden="false" customHeight="false" outlineLevel="0" collapsed="false">
      <c r="A5243" s="0" t="n">
        <f aca="false">IF(B5242&lt;&gt;$D$1,A5242,A5242+1)</f>
        <v>70</v>
      </c>
      <c r="B5243" s="0" t="n">
        <f aca="false">IF(B5242&lt;&gt;$D$1,B5242+1,1)</f>
        <v>66</v>
      </c>
      <c r="C5243" s="0" t="str">
        <f aca="false">IFERROR(VLOOKUP(A5243,'Province Map'!$A$2:$BX$77,(MATCH(B5243,'Province Map'!$B$2:$BX$2,0)+1),0),"")</f>
        <v/>
      </c>
      <c r="D5243" s="0" t="str">
        <f aca="false">IF(C5243="T","T","")</f>
        <v/>
      </c>
      <c r="E5243" s="0" t="str">
        <f aca="false">IF(D5243="T",COUNTIF($D$3:$D5243,"T"),"")</f>
        <v/>
      </c>
      <c r="F5243" s="0" t="str">
        <f aca="false">IF(C5243="S","S","")</f>
        <v/>
      </c>
      <c r="G5243" s="0" t="str">
        <f aca="false">IF(F5243="S",COUNTIF($F$3:$F5243,"S"),"")</f>
        <v/>
      </c>
      <c r="H5243" s="0" t="n">
        <f aca="false">A5243</f>
        <v>70</v>
      </c>
      <c r="I5243" s="0" t="n">
        <f aca="false">B5243</f>
        <v>66</v>
      </c>
    </row>
    <row r="5244" customFormat="false" ht="12.8" hidden="false" customHeight="false" outlineLevel="0" collapsed="false">
      <c r="A5244" s="0" t="n">
        <f aca="false">IF(B5243&lt;&gt;$D$1,A5243,A5243+1)</f>
        <v>70</v>
      </c>
      <c r="B5244" s="0" t="n">
        <f aca="false">IF(B5243&lt;&gt;$D$1,B5243+1,1)</f>
        <v>67</v>
      </c>
      <c r="C5244" s="0" t="str">
        <f aca="false">IFERROR(VLOOKUP(A5244,'Province Map'!$A$2:$BX$77,(MATCH(B5244,'Province Map'!$B$2:$BX$2,0)+1),0),"")</f>
        <v/>
      </c>
      <c r="D5244" s="0" t="str">
        <f aca="false">IF(C5244="T","T","")</f>
        <v/>
      </c>
      <c r="E5244" s="0" t="str">
        <f aca="false">IF(D5244="T",COUNTIF($D$3:$D5244,"T"),"")</f>
        <v/>
      </c>
      <c r="F5244" s="0" t="str">
        <f aca="false">IF(C5244="S","S","")</f>
        <v/>
      </c>
      <c r="G5244" s="0" t="str">
        <f aca="false">IF(F5244="S",COUNTIF($F$3:$F5244,"S"),"")</f>
        <v/>
      </c>
      <c r="H5244" s="0" t="n">
        <f aca="false">A5244</f>
        <v>70</v>
      </c>
      <c r="I5244" s="0" t="n">
        <f aca="false">B5244</f>
        <v>67</v>
      </c>
    </row>
    <row r="5245" customFormat="false" ht="12.8" hidden="false" customHeight="false" outlineLevel="0" collapsed="false">
      <c r="A5245" s="0" t="n">
        <f aca="false">IF(B5244&lt;&gt;$D$1,A5244,A5244+1)</f>
        <v>70</v>
      </c>
      <c r="B5245" s="0" t="n">
        <f aca="false">IF(B5244&lt;&gt;$D$1,B5244+1,1)</f>
        <v>68</v>
      </c>
      <c r="C5245" s="0" t="str">
        <f aca="false">IFERROR(VLOOKUP(A5245,'Province Map'!$A$2:$BX$77,(MATCH(B5245,'Province Map'!$B$2:$BX$2,0)+1),0),"")</f>
        <v/>
      </c>
      <c r="D5245" s="0" t="str">
        <f aca="false">IF(C5245="T","T","")</f>
        <v/>
      </c>
      <c r="E5245" s="0" t="str">
        <f aca="false">IF(D5245="T",COUNTIF($D$3:$D5245,"T"),"")</f>
        <v/>
      </c>
      <c r="F5245" s="0" t="str">
        <f aca="false">IF(C5245="S","S","")</f>
        <v/>
      </c>
      <c r="G5245" s="0" t="str">
        <f aca="false">IF(F5245="S",COUNTIF($F$3:$F5245,"S"),"")</f>
        <v/>
      </c>
      <c r="H5245" s="0" t="n">
        <f aca="false">A5245</f>
        <v>70</v>
      </c>
      <c r="I5245" s="0" t="n">
        <f aca="false">B5245</f>
        <v>68</v>
      </c>
    </row>
    <row r="5246" customFormat="false" ht="12.8" hidden="false" customHeight="false" outlineLevel="0" collapsed="false">
      <c r="A5246" s="0" t="n">
        <f aca="false">IF(B5245&lt;&gt;$D$1,A5245,A5245+1)</f>
        <v>70</v>
      </c>
      <c r="B5246" s="0" t="n">
        <f aca="false">IF(B5245&lt;&gt;$D$1,B5245+1,1)</f>
        <v>69</v>
      </c>
      <c r="C5246" s="0" t="str">
        <f aca="false">IFERROR(VLOOKUP(A5246,'Province Map'!$A$2:$BX$77,(MATCH(B5246,'Province Map'!$B$2:$BX$2,0)+1),0),"")</f>
        <v/>
      </c>
      <c r="D5246" s="0" t="str">
        <f aca="false">IF(C5246="T","T","")</f>
        <v/>
      </c>
      <c r="E5246" s="0" t="str">
        <f aca="false">IF(D5246="T",COUNTIF($D$3:$D5246,"T"),"")</f>
        <v/>
      </c>
      <c r="F5246" s="0" t="str">
        <f aca="false">IF(C5246="S","S","")</f>
        <v/>
      </c>
      <c r="G5246" s="0" t="str">
        <f aca="false">IF(F5246="S",COUNTIF($F$3:$F5246,"S"),"")</f>
        <v/>
      </c>
      <c r="H5246" s="0" t="n">
        <f aca="false">A5246</f>
        <v>70</v>
      </c>
      <c r="I5246" s="0" t="n">
        <f aca="false">B5246</f>
        <v>69</v>
      </c>
    </row>
    <row r="5247" customFormat="false" ht="12.8" hidden="false" customHeight="false" outlineLevel="0" collapsed="false">
      <c r="A5247" s="0" t="n">
        <f aca="false">IF(B5246&lt;&gt;$D$1,A5246,A5246+1)</f>
        <v>70</v>
      </c>
      <c r="B5247" s="0" t="n">
        <f aca="false">IF(B5246&lt;&gt;$D$1,B5246+1,1)</f>
        <v>70</v>
      </c>
      <c r="C5247" s="0" t="str">
        <f aca="false">IFERROR(VLOOKUP(A5247,'Province Map'!$A$2:$BX$77,(MATCH(B5247,'Province Map'!$B$2:$BX$2,0)+1),0),"")</f>
        <v/>
      </c>
      <c r="D5247" s="0" t="str">
        <f aca="false">IF(C5247="T","T","")</f>
        <v/>
      </c>
      <c r="E5247" s="0" t="str">
        <f aca="false">IF(D5247="T",COUNTIF($D$3:$D5247,"T"),"")</f>
        <v/>
      </c>
      <c r="F5247" s="0" t="str">
        <f aca="false">IF(C5247="S","S","")</f>
        <v/>
      </c>
      <c r="G5247" s="0" t="str">
        <f aca="false">IF(F5247="S",COUNTIF($F$3:$F5247,"S"),"")</f>
        <v/>
      </c>
      <c r="H5247" s="0" t="n">
        <f aca="false">A5247</f>
        <v>70</v>
      </c>
      <c r="I5247" s="0" t="n">
        <f aca="false">B5247</f>
        <v>70</v>
      </c>
    </row>
    <row r="5248" customFormat="false" ht="12.8" hidden="false" customHeight="false" outlineLevel="0" collapsed="false">
      <c r="A5248" s="0" t="n">
        <f aca="false">IF(B5247&lt;&gt;$D$1,A5247,A5247+1)</f>
        <v>70</v>
      </c>
      <c r="B5248" s="0" t="n">
        <f aca="false">IF(B5247&lt;&gt;$D$1,B5247+1,1)</f>
        <v>71</v>
      </c>
      <c r="C5248" s="0" t="str">
        <f aca="false">IFERROR(VLOOKUP(A5248,'Province Map'!$A$2:$BX$77,(MATCH(B5248,'Province Map'!$B$2:$BX$2,0)+1),0),"")</f>
        <v/>
      </c>
      <c r="D5248" s="0" t="str">
        <f aca="false">IF(C5248="T","T","")</f>
        <v/>
      </c>
      <c r="E5248" s="0" t="str">
        <f aca="false">IF(D5248="T",COUNTIF($D$3:$D5248,"T"),"")</f>
        <v/>
      </c>
      <c r="F5248" s="0" t="str">
        <f aca="false">IF(C5248="S","S","")</f>
        <v/>
      </c>
      <c r="G5248" s="0" t="str">
        <f aca="false">IF(F5248="S",COUNTIF($F$3:$F5248,"S"),"")</f>
        <v/>
      </c>
      <c r="H5248" s="0" t="n">
        <f aca="false">A5248</f>
        <v>70</v>
      </c>
      <c r="I5248" s="0" t="n">
        <f aca="false">B5248</f>
        <v>71</v>
      </c>
    </row>
    <row r="5249" customFormat="false" ht="12.8" hidden="false" customHeight="false" outlineLevel="0" collapsed="false">
      <c r="A5249" s="0" t="n">
        <f aca="false">IF(B5248&lt;&gt;$D$1,A5248,A5248+1)</f>
        <v>70</v>
      </c>
      <c r="B5249" s="0" t="n">
        <f aca="false">IF(B5248&lt;&gt;$D$1,B5248+1,1)</f>
        <v>72</v>
      </c>
      <c r="C5249" s="0" t="str">
        <f aca="false">IFERROR(VLOOKUP(A5249,'Province Map'!$A$2:$BX$77,(MATCH(B5249,'Province Map'!$B$2:$BX$2,0)+1),0),"")</f>
        <v/>
      </c>
      <c r="D5249" s="0" t="str">
        <f aca="false">IF(C5249="T","T","")</f>
        <v/>
      </c>
      <c r="E5249" s="0" t="str">
        <f aca="false">IF(D5249="T",COUNTIF($D$3:$D5249,"T"),"")</f>
        <v/>
      </c>
      <c r="F5249" s="0" t="str">
        <f aca="false">IF(C5249="S","S","")</f>
        <v/>
      </c>
      <c r="G5249" s="0" t="str">
        <f aca="false">IF(F5249="S",COUNTIF($F$3:$F5249,"S"),"")</f>
        <v/>
      </c>
      <c r="H5249" s="0" t="n">
        <f aca="false">A5249</f>
        <v>70</v>
      </c>
      <c r="I5249" s="0" t="n">
        <f aca="false">B5249</f>
        <v>72</v>
      </c>
    </row>
    <row r="5250" customFormat="false" ht="12.8" hidden="false" customHeight="false" outlineLevel="0" collapsed="false">
      <c r="A5250" s="0" t="n">
        <f aca="false">IF(B5249&lt;&gt;$D$1,A5249,A5249+1)</f>
        <v>70</v>
      </c>
      <c r="B5250" s="0" t="n">
        <f aca="false">IF(B5249&lt;&gt;$D$1,B5249+1,1)</f>
        <v>73</v>
      </c>
      <c r="C5250" s="0" t="str">
        <f aca="false">IFERROR(VLOOKUP(A5250,'Province Map'!$A$2:$BX$77,(MATCH(B5250,'Province Map'!$B$2:$BX$2,0)+1),0),"")</f>
        <v/>
      </c>
      <c r="D5250" s="0" t="str">
        <f aca="false">IF(C5250="T","T","")</f>
        <v/>
      </c>
      <c r="E5250" s="0" t="str">
        <f aca="false">IF(D5250="T",COUNTIF($D$3:$D5250,"T"),"")</f>
        <v/>
      </c>
      <c r="F5250" s="0" t="str">
        <f aca="false">IF(C5250="S","S","")</f>
        <v/>
      </c>
      <c r="G5250" s="0" t="str">
        <f aca="false">IF(F5250="S",COUNTIF($F$3:$F5250,"S"),"")</f>
        <v/>
      </c>
      <c r="H5250" s="0" t="n">
        <f aca="false">A5250</f>
        <v>70</v>
      </c>
      <c r="I5250" s="0" t="n">
        <f aca="false">B5250</f>
        <v>73</v>
      </c>
    </row>
    <row r="5251" customFormat="false" ht="12.8" hidden="false" customHeight="false" outlineLevel="0" collapsed="false">
      <c r="A5251" s="0" t="n">
        <f aca="false">IF(B5250&lt;&gt;$D$1,A5250,A5250+1)</f>
        <v>70</v>
      </c>
      <c r="B5251" s="0" t="n">
        <f aca="false">IF(B5250&lt;&gt;$D$1,B5250+1,1)</f>
        <v>74</v>
      </c>
      <c r="C5251" s="0" t="str">
        <f aca="false">IFERROR(VLOOKUP(A5251,'Province Map'!$A$2:$BX$77,(MATCH(B5251,'Province Map'!$B$2:$BX$2,0)+1),0),"")</f>
        <v/>
      </c>
      <c r="D5251" s="0" t="str">
        <f aca="false">IF(C5251="T","T","")</f>
        <v/>
      </c>
      <c r="E5251" s="0" t="str">
        <f aca="false">IF(D5251="T",COUNTIF($D$3:$D5251,"T"),"")</f>
        <v/>
      </c>
      <c r="F5251" s="0" t="str">
        <f aca="false">IF(C5251="S","S","")</f>
        <v/>
      </c>
      <c r="G5251" s="0" t="str">
        <f aca="false">IF(F5251="S",COUNTIF($F$3:$F5251,"S"),"")</f>
        <v/>
      </c>
      <c r="H5251" s="0" t="n">
        <f aca="false">A5251</f>
        <v>70</v>
      </c>
      <c r="I5251" s="0" t="n">
        <f aca="false">B5251</f>
        <v>74</v>
      </c>
    </row>
    <row r="5252" customFormat="false" ht="12.8" hidden="false" customHeight="false" outlineLevel="0" collapsed="false">
      <c r="A5252" s="0" t="n">
        <f aca="false">IF(B5251&lt;&gt;$D$1,A5251,A5251+1)</f>
        <v>70</v>
      </c>
      <c r="B5252" s="0" t="n">
        <f aca="false">IF(B5251&lt;&gt;$D$1,B5251+1,1)</f>
        <v>75</v>
      </c>
      <c r="C5252" s="0" t="str">
        <f aca="false">IFERROR(VLOOKUP(A5252,'Province Map'!$A$2:$BX$77,(MATCH(B5252,'Province Map'!$B$2:$BX$2,0)+1),0),"")</f>
        <v/>
      </c>
      <c r="D5252" s="0" t="str">
        <f aca="false">IF(C5252="T","T","")</f>
        <v/>
      </c>
      <c r="E5252" s="0" t="str">
        <f aca="false">IF(D5252="T",COUNTIF($D$3:$D5252,"T"),"")</f>
        <v/>
      </c>
      <c r="F5252" s="0" t="str">
        <f aca="false">IF(C5252="S","S","")</f>
        <v/>
      </c>
      <c r="G5252" s="0" t="str">
        <f aca="false">IF(F5252="S",COUNTIF($F$3:$F5252,"S"),"")</f>
        <v/>
      </c>
      <c r="H5252" s="0" t="n">
        <f aca="false">A5252</f>
        <v>70</v>
      </c>
      <c r="I5252" s="0" t="n">
        <f aca="false">B5252</f>
        <v>75</v>
      </c>
    </row>
    <row r="5253" customFormat="false" ht="12.8" hidden="false" customHeight="false" outlineLevel="0" collapsed="false">
      <c r="A5253" s="0" t="n">
        <f aca="false">IF(B5252&lt;&gt;$D$1,A5252,A5252+1)</f>
        <v>71</v>
      </c>
      <c r="B5253" s="0" t="n">
        <f aca="false">IF(B5252&lt;&gt;$D$1,B5252+1,1)</f>
        <v>1</v>
      </c>
      <c r="C5253" s="0" t="str">
        <f aca="false">IFERROR(VLOOKUP(A5253,'Province Map'!$A$2:$BX$77,(MATCH(B5253,'Province Map'!$B$2:$BX$2,0)+1),0),"")</f>
        <v/>
      </c>
      <c r="D5253" s="0" t="str">
        <f aca="false">IF(C5253="T","T","")</f>
        <v/>
      </c>
      <c r="E5253" s="0" t="str">
        <f aca="false">IF(D5253="T",COUNTIF($D$3:$D5253,"T"),"")</f>
        <v/>
      </c>
      <c r="F5253" s="0" t="str">
        <f aca="false">IF(C5253="S","S","")</f>
        <v/>
      </c>
      <c r="G5253" s="0" t="str">
        <f aca="false">IF(F5253="S",COUNTIF($F$3:$F5253,"S"),"")</f>
        <v/>
      </c>
      <c r="H5253" s="0" t="n">
        <f aca="false">A5253</f>
        <v>71</v>
      </c>
      <c r="I5253" s="0" t="n">
        <f aca="false">B5253</f>
        <v>1</v>
      </c>
    </row>
    <row r="5254" customFormat="false" ht="12.8" hidden="false" customHeight="false" outlineLevel="0" collapsed="false">
      <c r="A5254" s="0" t="n">
        <f aca="false">IF(B5253&lt;&gt;$D$1,A5253,A5253+1)</f>
        <v>71</v>
      </c>
      <c r="B5254" s="0" t="n">
        <f aca="false">IF(B5253&lt;&gt;$D$1,B5253+1,1)</f>
        <v>2</v>
      </c>
      <c r="C5254" s="0" t="str">
        <f aca="false">IFERROR(VLOOKUP(A5254,'Province Map'!$A$2:$BX$77,(MATCH(B5254,'Province Map'!$B$2:$BX$2,0)+1),0),"")</f>
        <v/>
      </c>
      <c r="D5254" s="0" t="str">
        <f aca="false">IF(C5254="T","T","")</f>
        <v/>
      </c>
      <c r="E5254" s="0" t="str">
        <f aca="false">IF(D5254="T",COUNTIF($D$3:$D5254,"T"),"")</f>
        <v/>
      </c>
      <c r="F5254" s="0" t="str">
        <f aca="false">IF(C5254="S","S","")</f>
        <v/>
      </c>
      <c r="G5254" s="0" t="str">
        <f aca="false">IF(F5254="S",COUNTIF($F$3:$F5254,"S"),"")</f>
        <v/>
      </c>
      <c r="H5254" s="0" t="n">
        <f aca="false">A5254</f>
        <v>71</v>
      </c>
      <c r="I5254" s="0" t="n">
        <f aca="false">B5254</f>
        <v>2</v>
      </c>
    </row>
    <row r="5255" customFormat="false" ht="12.8" hidden="false" customHeight="false" outlineLevel="0" collapsed="false">
      <c r="A5255" s="0" t="n">
        <f aca="false">IF(B5254&lt;&gt;$D$1,A5254,A5254+1)</f>
        <v>71</v>
      </c>
      <c r="B5255" s="0" t="n">
        <f aca="false">IF(B5254&lt;&gt;$D$1,B5254+1,1)</f>
        <v>3</v>
      </c>
      <c r="C5255" s="0" t="str">
        <f aca="false">IFERROR(VLOOKUP(A5255,'Province Map'!$A$2:$BX$77,(MATCH(B5255,'Province Map'!$B$2:$BX$2,0)+1),0),"")</f>
        <v/>
      </c>
      <c r="D5255" s="0" t="str">
        <f aca="false">IF(C5255="T","T","")</f>
        <v/>
      </c>
      <c r="E5255" s="0" t="str">
        <f aca="false">IF(D5255="T",COUNTIF($D$3:$D5255,"T"),"")</f>
        <v/>
      </c>
      <c r="F5255" s="0" t="str">
        <f aca="false">IF(C5255="S","S","")</f>
        <v/>
      </c>
      <c r="G5255" s="0" t="str">
        <f aca="false">IF(F5255="S",COUNTIF($F$3:$F5255,"S"),"")</f>
        <v/>
      </c>
      <c r="H5255" s="0" t="n">
        <f aca="false">A5255</f>
        <v>71</v>
      </c>
      <c r="I5255" s="0" t="n">
        <f aca="false">B5255</f>
        <v>3</v>
      </c>
    </row>
    <row r="5256" customFormat="false" ht="12.8" hidden="false" customHeight="false" outlineLevel="0" collapsed="false">
      <c r="A5256" s="0" t="n">
        <f aca="false">IF(B5255&lt;&gt;$D$1,A5255,A5255+1)</f>
        <v>71</v>
      </c>
      <c r="B5256" s="0" t="n">
        <f aca="false">IF(B5255&lt;&gt;$D$1,B5255+1,1)</f>
        <v>4</v>
      </c>
      <c r="C5256" s="0" t="str">
        <f aca="false">IFERROR(VLOOKUP(A5256,'Province Map'!$A$2:$BX$77,(MATCH(B5256,'Province Map'!$B$2:$BX$2,0)+1),0),"")</f>
        <v/>
      </c>
      <c r="D5256" s="0" t="str">
        <f aca="false">IF(C5256="T","T","")</f>
        <v/>
      </c>
      <c r="E5256" s="0" t="str">
        <f aca="false">IF(D5256="T",COUNTIF($D$3:$D5256,"T"),"")</f>
        <v/>
      </c>
      <c r="F5256" s="0" t="str">
        <f aca="false">IF(C5256="S","S","")</f>
        <v/>
      </c>
      <c r="G5256" s="0" t="str">
        <f aca="false">IF(F5256="S",COUNTIF($F$3:$F5256,"S"),"")</f>
        <v/>
      </c>
      <c r="H5256" s="0" t="n">
        <f aca="false">A5256</f>
        <v>71</v>
      </c>
      <c r="I5256" s="0" t="n">
        <f aca="false">B5256</f>
        <v>4</v>
      </c>
    </row>
    <row r="5257" customFormat="false" ht="12.8" hidden="false" customHeight="false" outlineLevel="0" collapsed="false">
      <c r="A5257" s="0" t="n">
        <f aca="false">IF(B5256&lt;&gt;$D$1,A5256,A5256+1)</f>
        <v>71</v>
      </c>
      <c r="B5257" s="0" t="n">
        <f aca="false">IF(B5256&lt;&gt;$D$1,B5256+1,1)</f>
        <v>5</v>
      </c>
      <c r="C5257" s="0" t="str">
        <f aca="false">IFERROR(VLOOKUP(A5257,'Province Map'!$A$2:$BX$77,(MATCH(B5257,'Province Map'!$B$2:$BX$2,0)+1),0),"")</f>
        <v/>
      </c>
      <c r="D5257" s="0" t="str">
        <f aca="false">IF(C5257="T","T","")</f>
        <v/>
      </c>
      <c r="E5257" s="0" t="str">
        <f aca="false">IF(D5257="T",COUNTIF($D$3:$D5257,"T"),"")</f>
        <v/>
      </c>
      <c r="F5257" s="0" t="str">
        <f aca="false">IF(C5257="S","S","")</f>
        <v/>
      </c>
      <c r="G5257" s="0" t="str">
        <f aca="false">IF(F5257="S",COUNTIF($F$3:$F5257,"S"),"")</f>
        <v/>
      </c>
      <c r="H5257" s="0" t="n">
        <f aca="false">A5257</f>
        <v>71</v>
      </c>
      <c r="I5257" s="0" t="n">
        <f aca="false">B5257</f>
        <v>5</v>
      </c>
    </row>
    <row r="5258" customFormat="false" ht="12.8" hidden="false" customHeight="false" outlineLevel="0" collapsed="false">
      <c r="A5258" s="0" t="n">
        <f aca="false">IF(B5257&lt;&gt;$D$1,A5257,A5257+1)</f>
        <v>71</v>
      </c>
      <c r="B5258" s="0" t="n">
        <f aca="false">IF(B5257&lt;&gt;$D$1,B5257+1,1)</f>
        <v>6</v>
      </c>
      <c r="C5258" s="0" t="str">
        <f aca="false">IFERROR(VLOOKUP(A5258,'Province Map'!$A$2:$BX$77,(MATCH(B5258,'Province Map'!$B$2:$BX$2,0)+1),0),"")</f>
        <v/>
      </c>
      <c r="D5258" s="0" t="str">
        <f aca="false">IF(C5258="T","T","")</f>
        <v/>
      </c>
      <c r="E5258" s="0" t="str">
        <f aca="false">IF(D5258="T",COUNTIF($D$3:$D5258,"T"),"")</f>
        <v/>
      </c>
      <c r="F5258" s="0" t="str">
        <f aca="false">IF(C5258="S","S","")</f>
        <v/>
      </c>
      <c r="G5258" s="0" t="str">
        <f aca="false">IF(F5258="S",COUNTIF($F$3:$F5258,"S"),"")</f>
        <v/>
      </c>
      <c r="H5258" s="0" t="n">
        <f aca="false">A5258</f>
        <v>71</v>
      </c>
      <c r="I5258" s="0" t="n">
        <f aca="false">B5258</f>
        <v>6</v>
      </c>
    </row>
    <row r="5259" customFormat="false" ht="12.8" hidden="false" customHeight="false" outlineLevel="0" collapsed="false">
      <c r="A5259" s="0" t="n">
        <f aca="false">IF(B5258&lt;&gt;$D$1,A5258,A5258+1)</f>
        <v>71</v>
      </c>
      <c r="B5259" s="0" t="n">
        <f aca="false">IF(B5258&lt;&gt;$D$1,B5258+1,1)</f>
        <v>7</v>
      </c>
      <c r="C5259" s="0" t="str">
        <f aca="false">IFERROR(VLOOKUP(A5259,'Province Map'!$A$2:$BX$77,(MATCH(B5259,'Province Map'!$B$2:$BX$2,0)+1),0),"")</f>
        <v/>
      </c>
      <c r="D5259" s="0" t="str">
        <f aca="false">IF(C5259="T","T","")</f>
        <v/>
      </c>
      <c r="E5259" s="0" t="str">
        <f aca="false">IF(D5259="T",COUNTIF($D$3:$D5259,"T"),"")</f>
        <v/>
      </c>
      <c r="F5259" s="0" t="str">
        <f aca="false">IF(C5259="S","S","")</f>
        <v/>
      </c>
      <c r="G5259" s="0" t="str">
        <f aca="false">IF(F5259="S",COUNTIF($F$3:$F5259,"S"),"")</f>
        <v/>
      </c>
      <c r="H5259" s="0" t="n">
        <f aca="false">A5259</f>
        <v>71</v>
      </c>
      <c r="I5259" s="0" t="n">
        <f aca="false">B5259</f>
        <v>7</v>
      </c>
    </row>
    <row r="5260" customFormat="false" ht="12.8" hidden="false" customHeight="false" outlineLevel="0" collapsed="false">
      <c r="A5260" s="0" t="n">
        <f aca="false">IF(B5259&lt;&gt;$D$1,A5259,A5259+1)</f>
        <v>71</v>
      </c>
      <c r="B5260" s="0" t="n">
        <f aca="false">IF(B5259&lt;&gt;$D$1,B5259+1,1)</f>
        <v>8</v>
      </c>
      <c r="C5260" s="0" t="str">
        <f aca="false">IFERROR(VLOOKUP(A5260,'Province Map'!$A$2:$BX$77,(MATCH(B5260,'Province Map'!$B$2:$BX$2,0)+1),0),"")</f>
        <v/>
      </c>
      <c r="D5260" s="0" t="str">
        <f aca="false">IF(C5260="T","T","")</f>
        <v/>
      </c>
      <c r="E5260" s="0" t="str">
        <f aca="false">IF(D5260="T",COUNTIF($D$3:$D5260,"T"),"")</f>
        <v/>
      </c>
      <c r="F5260" s="0" t="str">
        <f aca="false">IF(C5260="S","S","")</f>
        <v/>
      </c>
      <c r="G5260" s="0" t="str">
        <f aca="false">IF(F5260="S",COUNTIF($F$3:$F5260,"S"),"")</f>
        <v/>
      </c>
      <c r="H5260" s="0" t="n">
        <f aca="false">A5260</f>
        <v>71</v>
      </c>
      <c r="I5260" s="0" t="n">
        <f aca="false">B5260</f>
        <v>8</v>
      </c>
    </row>
    <row r="5261" customFormat="false" ht="12.8" hidden="false" customHeight="false" outlineLevel="0" collapsed="false">
      <c r="A5261" s="0" t="n">
        <f aca="false">IF(B5260&lt;&gt;$D$1,A5260,A5260+1)</f>
        <v>71</v>
      </c>
      <c r="B5261" s="0" t="n">
        <f aca="false">IF(B5260&lt;&gt;$D$1,B5260+1,1)</f>
        <v>9</v>
      </c>
      <c r="C5261" s="0" t="str">
        <f aca="false">IFERROR(VLOOKUP(A5261,'Province Map'!$A$2:$BX$77,(MATCH(B5261,'Province Map'!$B$2:$BX$2,0)+1),0),"")</f>
        <v/>
      </c>
      <c r="D5261" s="0" t="str">
        <f aca="false">IF(C5261="T","T","")</f>
        <v/>
      </c>
      <c r="E5261" s="0" t="str">
        <f aca="false">IF(D5261="T",COUNTIF($D$3:$D5261,"T"),"")</f>
        <v/>
      </c>
      <c r="F5261" s="0" t="str">
        <f aca="false">IF(C5261="S","S","")</f>
        <v/>
      </c>
      <c r="G5261" s="0" t="str">
        <f aca="false">IF(F5261="S",COUNTIF($F$3:$F5261,"S"),"")</f>
        <v/>
      </c>
      <c r="H5261" s="0" t="n">
        <f aca="false">A5261</f>
        <v>71</v>
      </c>
      <c r="I5261" s="0" t="n">
        <f aca="false">B5261</f>
        <v>9</v>
      </c>
    </row>
    <row r="5262" customFormat="false" ht="12.8" hidden="false" customHeight="false" outlineLevel="0" collapsed="false">
      <c r="A5262" s="0" t="n">
        <f aca="false">IF(B5261&lt;&gt;$D$1,A5261,A5261+1)</f>
        <v>71</v>
      </c>
      <c r="B5262" s="0" t="n">
        <f aca="false">IF(B5261&lt;&gt;$D$1,B5261+1,1)</f>
        <v>10</v>
      </c>
      <c r="C5262" s="0" t="str">
        <f aca="false">IFERROR(VLOOKUP(A5262,'Province Map'!$A$2:$BX$77,(MATCH(B5262,'Province Map'!$B$2:$BX$2,0)+1),0),"")</f>
        <v/>
      </c>
      <c r="D5262" s="0" t="str">
        <f aca="false">IF(C5262="T","T","")</f>
        <v/>
      </c>
      <c r="E5262" s="0" t="str">
        <f aca="false">IF(D5262="T",COUNTIF($D$3:$D5262,"T"),"")</f>
        <v/>
      </c>
      <c r="F5262" s="0" t="str">
        <f aca="false">IF(C5262="S","S","")</f>
        <v/>
      </c>
      <c r="G5262" s="0" t="str">
        <f aca="false">IF(F5262="S",COUNTIF($F$3:$F5262,"S"),"")</f>
        <v/>
      </c>
      <c r="H5262" s="0" t="n">
        <f aca="false">A5262</f>
        <v>71</v>
      </c>
      <c r="I5262" s="0" t="n">
        <f aca="false">B5262</f>
        <v>10</v>
      </c>
    </row>
    <row r="5263" customFormat="false" ht="12.8" hidden="false" customHeight="false" outlineLevel="0" collapsed="false">
      <c r="A5263" s="0" t="n">
        <f aca="false">IF(B5262&lt;&gt;$D$1,A5262,A5262+1)</f>
        <v>71</v>
      </c>
      <c r="B5263" s="0" t="n">
        <f aca="false">IF(B5262&lt;&gt;$D$1,B5262+1,1)</f>
        <v>11</v>
      </c>
      <c r="C5263" s="0" t="str">
        <f aca="false">IFERROR(VLOOKUP(A5263,'Province Map'!$A$2:$BX$77,(MATCH(B5263,'Province Map'!$B$2:$BX$2,0)+1),0),"")</f>
        <v/>
      </c>
      <c r="D5263" s="0" t="str">
        <f aca="false">IF(C5263="T","T","")</f>
        <v/>
      </c>
      <c r="E5263" s="0" t="str">
        <f aca="false">IF(D5263="T",COUNTIF($D$3:$D5263,"T"),"")</f>
        <v/>
      </c>
      <c r="F5263" s="0" t="str">
        <f aca="false">IF(C5263="S","S","")</f>
        <v/>
      </c>
      <c r="G5263" s="0" t="str">
        <f aca="false">IF(F5263="S",COUNTIF($F$3:$F5263,"S"),"")</f>
        <v/>
      </c>
      <c r="H5263" s="0" t="n">
        <f aca="false">A5263</f>
        <v>71</v>
      </c>
      <c r="I5263" s="0" t="n">
        <f aca="false">B5263</f>
        <v>11</v>
      </c>
    </row>
    <row r="5264" customFormat="false" ht="12.8" hidden="false" customHeight="false" outlineLevel="0" collapsed="false">
      <c r="A5264" s="0" t="n">
        <f aca="false">IF(B5263&lt;&gt;$D$1,A5263,A5263+1)</f>
        <v>71</v>
      </c>
      <c r="B5264" s="0" t="n">
        <f aca="false">IF(B5263&lt;&gt;$D$1,B5263+1,1)</f>
        <v>12</v>
      </c>
      <c r="C5264" s="0" t="str">
        <f aca="false">IFERROR(VLOOKUP(A5264,'Province Map'!$A$2:$BX$77,(MATCH(B5264,'Province Map'!$B$2:$BX$2,0)+1),0),"")</f>
        <v/>
      </c>
      <c r="D5264" s="0" t="str">
        <f aca="false">IF(C5264="T","T","")</f>
        <v/>
      </c>
      <c r="E5264" s="0" t="str">
        <f aca="false">IF(D5264="T",COUNTIF($D$3:$D5264,"T"),"")</f>
        <v/>
      </c>
      <c r="F5264" s="0" t="str">
        <f aca="false">IF(C5264="S","S","")</f>
        <v/>
      </c>
      <c r="G5264" s="0" t="str">
        <f aca="false">IF(F5264="S",COUNTIF($F$3:$F5264,"S"),"")</f>
        <v/>
      </c>
      <c r="H5264" s="0" t="n">
        <f aca="false">A5264</f>
        <v>71</v>
      </c>
      <c r="I5264" s="0" t="n">
        <f aca="false">B5264</f>
        <v>12</v>
      </c>
    </row>
    <row r="5265" customFormat="false" ht="12.8" hidden="false" customHeight="false" outlineLevel="0" collapsed="false">
      <c r="A5265" s="0" t="n">
        <f aca="false">IF(B5264&lt;&gt;$D$1,A5264,A5264+1)</f>
        <v>71</v>
      </c>
      <c r="B5265" s="0" t="n">
        <f aca="false">IF(B5264&lt;&gt;$D$1,B5264+1,1)</f>
        <v>13</v>
      </c>
      <c r="C5265" s="0" t="str">
        <f aca="false">IFERROR(VLOOKUP(A5265,'Province Map'!$A$2:$BX$77,(MATCH(B5265,'Province Map'!$B$2:$BX$2,0)+1),0),"")</f>
        <v/>
      </c>
      <c r="D5265" s="0" t="str">
        <f aca="false">IF(C5265="T","T","")</f>
        <v/>
      </c>
      <c r="E5265" s="0" t="str">
        <f aca="false">IF(D5265="T",COUNTIF($D$3:$D5265,"T"),"")</f>
        <v/>
      </c>
      <c r="F5265" s="0" t="str">
        <f aca="false">IF(C5265="S","S","")</f>
        <v/>
      </c>
      <c r="G5265" s="0" t="str">
        <f aca="false">IF(F5265="S",COUNTIF($F$3:$F5265,"S"),"")</f>
        <v/>
      </c>
      <c r="H5265" s="0" t="n">
        <f aca="false">A5265</f>
        <v>71</v>
      </c>
      <c r="I5265" s="0" t="n">
        <f aca="false">B5265</f>
        <v>13</v>
      </c>
    </row>
    <row r="5266" customFormat="false" ht="12.8" hidden="false" customHeight="false" outlineLevel="0" collapsed="false">
      <c r="A5266" s="0" t="n">
        <f aca="false">IF(B5265&lt;&gt;$D$1,A5265,A5265+1)</f>
        <v>71</v>
      </c>
      <c r="B5266" s="0" t="n">
        <f aca="false">IF(B5265&lt;&gt;$D$1,B5265+1,1)</f>
        <v>14</v>
      </c>
      <c r="C5266" s="0" t="str">
        <f aca="false">IFERROR(VLOOKUP(A5266,'Province Map'!$A$2:$BX$77,(MATCH(B5266,'Province Map'!$B$2:$BX$2,0)+1),0),"")</f>
        <v/>
      </c>
      <c r="D5266" s="0" t="str">
        <f aca="false">IF(C5266="T","T","")</f>
        <v/>
      </c>
      <c r="E5266" s="0" t="str">
        <f aca="false">IF(D5266="T",COUNTIF($D$3:$D5266,"T"),"")</f>
        <v/>
      </c>
      <c r="F5266" s="0" t="str">
        <f aca="false">IF(C5266="S","S","")</f>
        <v/>
      </c>
      <c r="G5266" s="0" t="str">
        <f aca="false">IF(F5266="S",COUNTIF($F$3:$F5266,"S"),"")</f>
        <v/>
      </c>
      <c r="H5266" s="0" t="n">
        <f aca="false">A5266</f>
        <v>71</v>
      </c>
      <c r="I5266" s="0" t="n">
        <f aca="false">B5266</f>
        <v>14</v>
      </c>
    </row>
    <row r="5267" customFormat="false" ht="12.8" hidden="false" customHeight="false" outlineLevel="0" collapsed="false">
      <c r="A5267" s="0" t="n">
        <f aca="false">IF(B5266&lt;&gt;$D$1,A5266,A5266+1)</f>
        <v>71</v>
      </c>
      <c r="B5267" s="0" t="n">
        <f aca="false">IF(B5266&lt;&gt;$D$1,B5266+1,1)</f>
        <v>15</v>
      </c>
      <c r="C5267" s="0" t="str">
        <f aca="false">IFERROR(VLOOKUP(A5267,'Province Map'!$A$2:$BX$77,(MATCH(B5267,'Province Map'!$B$2:$BX$2,0)+1),0),"")</f>
        <v/>
      </c>
      <c r="D5267" s="0" t="str">
        <f aca="false">IF(C5267="T","T","")</f>
        <v/>
      </c>
      <c r="E5267" s="0" t="str">
        <f aca="false">IF(D5267="T",COUNTIF($D$3:$D5267,"T"),"")</f>
        <v/>
      </c>
      <c r="F5267" s="0" t="str">
        <f aca="false">IF(C5267="S","S","")</f>
        <v/>
      </c>
      <c r="G5267" s="0" t="str">
        <f aca="false">IF(F5267="S",COUNTIF($F$3:$F5267,"S"),"")</f>
        <v/>
      </c>
      <c r="H5267" s="0" t="n">
        <f aca="false">A5267</f>
        <v>71</v>
      </c>
      <c r="I5267" s="0" t="n">
        <f aca="false">B5267</f>
        <v>15</v>
      </c>
    </row>
    <row r="5268" customFormat="false" ht="12.8" hidden="false" customHeight="false" outlineLevel="0" collapsed="false">
      <c r="A5268" s="0" t="n">
        <f aca="false">IF(B5267&lt;&gt;$D$1,A5267,A5267+1)</f>
        <v>71</v>
      </c>
      <c r="B5268" s="0" t="n">
        <f aca="false">IF(B5267&lt;&gt;$D$1,B5267+1,1)</f>
        <v>16</v>
      </c>
      <c r="C5268" s="0" t="str">
        <f aca="false">IFERROR(VLOOKUP(A5268,'Province Map'!$A$2:$BX$77,(MATCH(B5268,'Province Map'!$B$2:$BX$2,0)+1),0),"")</f>
        <v/>
      </c>
      <c r="D5268" s="0" t="str">
        <f aca="false">IF(C5268="T","T","")</f>
        <v/>
      </c>
      <c r="E5268" s="0" t="str">
        <f aca="false">IF(D5268="T",COUNTIF($D$3:$D5268,"T"),"")</f>
        <v/>
      </c>
      <c r="F5268" s="0" t="str">
        <f aca="false">IF(C5268="S","S","")</f>
        <v/>
      </c>
      <c r="G5268" s="0" t="str">
        <f aca="false">IF(F5268="S",COUNTIF($F$3:$F5268,"S"),"")</f>
        <v/>
      </c>
      <c r="H5268" s="0" t="n">
        <f aca="false">A5268</f>
        <v>71</v>
      </c>
      <c r="I5268" s="0" t="n">
        <f aca="false">B5268</f>
        <v>16</v>
      </c>
    </row>
    <row r="5269" customFormat="false" ht="12.8" hidden="false" customHeight="false" outlineLevel="0" collapsed="false">
      <c r="A5269" s="0" t="n">
        <f aca="false">IF(B5268&lt;&gt;$D$1,A5268,A5268+1)</f>
        <v>71</v>
      </c>
      <c r="B5269" s="0" t="n">
        <f aca="false">IF(B5268&lt;&gt;$D$1,B5268+1,1)</f>
        <v>17</v>
      </c>
      <c r="C5269" s="0" t="str">
        <f aca="false">IFERROR(VLOOKUP(A5269,'Province Map'!$A$2:$BX$77,(MATCH(B5269,'Province Map'!$B$2:$BX$2,0)+1),0),"")</f>
        <v/>
      </c>
      <c r="D5269" s="0" t="str">
        <f aca="false">IF(C5269="T","T","")</f>
        <v/>
      </c>
      <c r="E5269" s="0" t="str">
        <f aca="false">IF(D5269="T",COUNTIF($D$3:$D5269,"T"),"")</f>
        <v/>
      </c>
      <c r="F5269" s="0" t="str">
        <f aca="false">IF(C5269="S","S","")</f>
        <v/>
      </c>
      <c r="G5269" s="0" t="str">
        <f aca="false">IF(F5269="S",COUNTIF($F$3:$F5269,"S"),"")</f>
        <v/>
      </c>
      <c r="H5269" s="0" t="n">
        <f aca="false">A5269</f>
        <v>71</v>
      </c>
      <c r="I5269" s="0" t="n">
        <f aca="false">B5269</f>
        <v>17</v>
      </c>
    </row>
    <row r="5270" customFormat="false" ht="12.8" hidden="false" customHeight="false" outlineLevel="0" collapsed="false">
      <c r="A5270" s="0" t="n">
        <f aca="false">IF(B5269&lt;&gt;$D$1,A5269,A5269+1)</f>
        <v>71</v>
      </c>
      <c r="B5270" s="0" t="n">
        <f aca="false">IF(B5269&lt;&gt;$D$1,B5269+1,1)</f>
        <v>18</v>
      </c>
      <c r="C5270" s="0" t="str">
        <f aca="false">IFERROR(VLOOKUP(A5270,'Province Map'!$A$2:$BX$77,(MATCH(B5270,'Province Map'!$B$2:$BX$2,0)+1),0),"")</f>
        <v/>
      </c>
      <c r="D5270" s="0" t="str">
        <f aca="false">IF(C5270="T","T","")</f>
        <v/>
      </c>
      <c r="E5270" s="0" t="str">
        <f aca="false">IF(D5270="T",COUNTIF($D$3:$D5270,"T"),"")</f>
        <v/>
      </c>
      <c r="F5270" s="0" t="str">
        <f aca="false">IF(C5270="S","S","")</f>
        <v/>
      </c>
      <c r="G5270" s="0" t="str">
        <f aca="false">IF(F5270="S",COUNTIF($F$3:$F5270,"S"),"")</f>
        <v/>
      </c>
      <c r="H5270" s="0" t="n">
        <f aca="false">A5270</f>
        <v>71</v>
      </c>
      <c r="I5270" s="0" t="n">
        <f aca="false">B5270</f>
        <v>18</v>
      </c>
    </row>
    <row r="5271" customFormat="false" ht="12.8" hidden="false" customHeight="false" outlineLevel="0" collapsed="false">
      <c r="A5271" s="0" t="n">
        <f aca="false">IF(B5270&lt;&gt;$D$1,A5270,A5270+1)</f>
        <v>71</v>
      </c>
      <c r="B5271" s="0" t="n">
        <f aca="false">IF(B5270&lt;&gt;$D$1,B5270+1,1)</f>
        <v>19</v>
      </c>
      <c r="C5271" s="0" t="str">
        <f aca="false">IFERROR(VLOOKUP(A5271,'Province Map'!$A$2:$BX$77,(MATCH(B5271,'Province Map'!$B$2:$BX$2,0)+1),0),"")</f>
        <v/>
      </c>
      <c r="D5271" s="0" t="str">
        <f aca="false">IF(C5271="T","T","")</f>
        <v/>
      </c>
      <c r="E5271" s="0" t="str">
        <f aca="false">IF(D5271="T",COUNTIF($D$3:$D5271,"T"),"")</f>
        <v/>
      </c>
      <c r="F5271" s="0" t="str">
        <f aca="false">IF(C5271="S","S","")</f>
        <v/>
      </c>
      <c r="G5271" s="0" t="str">
        <f aca="false">IF(F5271="S",COUNTIF($F$3:$F5271,"S"),"")</f>
        <v/>
      </c>
      <c r="H5271" s="0" t="n">
        <f aca="false">A5271</f>
        <v>71</v>
      </c>
      <c r="I5271" s="0" t="n">
        <f aca="false">B5271</f>
        <v>19</v>
      </c>
    </row>
    <row r="5272" customFormat="false" ht="12.8" hidden="false" customHeight="false" outlineLevel="0" collapsed="false">
      <c r="A5272" s="0" t="n">
        <f aca="false">IF(B5271&lt;&gt;$D$1,A5271,A5271+1)</f>
        <v>71</v>
      </c>
      <c r="B5272" s="0" t="n">
        <f aca="false">IF(B5271&lt;&gt;$D$1,B5271+1,1)</f>
        <v>20</v>
      </c>
      <c r="C5272" s="0" t="str">
        <f aca="false">IFERROR(VLOOKUP(A5272,'Province Map'!$A$2:$BX$77,(MATCH(B5272,'Province Map'!$B$2:$BX$2,0)+1),0),"")</f>
        <v/>
      </c>
      <c r="D5272" s="0" t="str">
        <f aca="false">IF(C5272="T","T","")</f>
        <v/>
      </c>
      <c r="E5272" s="0" t="str">
        <f aca="false">IF(D5272="T",COUNTIF($D$3:$D5272,"T"),"")</f>
        <v/>
      </c>
      <c r="F5272" s="0" t="str">
        <f aca="false">IF(C5272="S","S","")</f>
        <v/>
      </c>
      <c r="G5272" s="0" t="str">
        <f aca="false">IF(F5272="S",COUNTIF($F$3:$F5272,"S"),"")</f>
        <v/>
      </c>
      <c r="H5272" s="0" t="n">
        <f aca="false">A5272</f>
        <v>71</v>
      </c>
      <c r="I5272" s="0" t="n">
        <f aca="false">B5272</f>
        <v>20</v>
      </c>
    </row>
    <row r="5273" customFormat="false" ht="12.8" hidden="false" customHeight="false" outlineLevel="0" collapsed="false">
      <c r="A5273" s="0" t="n">
        <f aca="false">IF(B5272&lt;&gt;$D$1,A5272,A5272+1)</f>
        <v>71</v>
      </c>
      <c r="B5273" s="0" t="n">
        <f aca="false">IF(B5272&lt;&gt;$D$1,B5272+1,1)</f>
        <v>21</v>
      </c>
      <c r="C5273" s="0" t="str">
        <f aca="false">IFERROR(VLOOKUP(A5273,'Province Map'!$A$2:$BX$77,(MATCH(B5273,'Province Map'!$B$2:$BX$2,0)+1),0),"")</f>
        <v/>
      </c>
      <c r="D5273" s="0" t="str">
        <f aca="false">IF(C5273="T","T","")</f>
        <v/>
      </c>
      <c r="E5273" s="0" t="str">
        <f aca="false">IF(D5273="T",COUNTIF($D$3:$D5273,"T"),"")</f>
        <v/>
      </c>
      <c r="F5273" s="0" t="str">
        <f aca="false">IF(C5273="S","S","")</f>
        <v/>
      </c>
      <c r="G5273" s="0" t="str">
        <f aca="false">IF(F5273="S",COUNTIF($F$3:$F5273,"S"),"")</f>
        <v/>
      </c>
      <c r="H5273" s="0" t="n">
        <f aca="false">A5273</f>
        <v>71</v>
      </c>
      <c r="I5273" s="0" t="n">
        <f aca="false">B5273</f>
        <v>21</v>
      </c>
    </row>
    <row r="5274" customFormat="false" ht="12.8" hidden="false" customHeight="false" outlineLevel="0" collapsed="false">
      <c r="A5274" s="0" t="n">
        <f aca="false">IF(B5273&lt;&gt;$D$1,A5273,A5273+1)</f>
        <v>71</v>
      </c>
      <c r="B5274" s="0" t="n">
        <f aca="false">IF(B5273&lt;&gt;$D$1,B5273+1,1)</f>
        <v>22</v>
      </c>
      <c r="C5274" s="0" t="str">
        <f aca="false">IFERROR(VLOOKUP(A5274,'Province Map'!$A$2:$BX$77,(MATCH(B5274,'Province Map'!$B$2:$BX$2,0)+1),0),"")</f>
        <v/>
      </c>
      <c r="D5274" s="0" t="str">
        <f aca="false">IF(C5274="T","T","")</f>
        <v/>
      </c>
      <c r="E5274" s="0" t="str">
        <f aca="false">IF(D5274="T",COUNTIF($D$3:$D5274,"T"),"")</f>
        <v/>
      </c>
      <c r="F5274" s="0" t="str">
        <f aca="false">IF(C5274="S","S","")</f>
        <v/>
      </c>
      <c r="G5274" s="0" t="str">
        <f aca="false">IF(F5274="S",COUNTIF($F$3:$F5274,"S"),"")</f>
        <v/>
      </c>
      <c r="H5274" s="0" t="n">
        <f aca="false">A5274</f>
        <v>71</v>
      </c>
      <c r="I5274" s="0" t="n">
        <f aca="false">B5274</f>
        <v>22</v>
      </c>
    </row>
    <row r="5275" customFormat="false" ht="12.8" hidden="false" customHeight="false" outlineLevel="0" collapsed="false">
      <c r="A5275" s="0" t="n">
        <f aca="false">IF(B5274&lt;&gt;$D$1,A5274,A5274+1)</f>
        <v>71</v>
      </c>
      <c r="B5275" s="0" t="n">
        <f aca="false">IF(B5274&lt;&gt;$D$1,B5274+1,1)</f>
        <v>23</v>
      </c>
      <c r="C5275" s="0" t="str">
        <f aca="false">IFERROR(VLOOKUP(A5275,'Province Map'!$A$2:$BX$77,(MATCH(B5275,'Province Map'!$B$2:$BX$2,0)+1),0),"")</f>
        <v/>
      </c>
      <c r="D5275" s="0" t="str">
        <f aca="false">IF(C5275="T","T","")</f>
        <v/>
      </c>
      <c r="E5275" s="0" t="str">
        <f aca="false">IF(D5275="T",COUNTIF($D$3:$D5275,"T"),"")</f>
        <v/>
      </c>
      <c r="F5275" s="0" t="str">
        <f aca="false">IF(C5275="S","S","")</f>
        <v/>
      </c>
      <c r="G5275" s="0" t="str">
        <f aca="false">IF(F5275="S",COUNTIF($F$3:$F5275,"S"),"")</f>
        <v/>
      </c>
      <c r="H5275" s="0" t="n">
        <f aca="false">A5275</f>
        <v>71</v>
      </c>
      <c r="I5275" s="0" t="n">
        <f aca="false">B5275</f>
        <v>23</v>
      </c>
    </row>
    <row r="5276" customFormat="false" ht="12.8" hidden="false" customHeight="false" outlineLevel="0" collapsed="false">
      <c r="A5276" s="0" t="n">
        <f aca="false">IF(B5275&lt;&gt;$D$1,A5275,A5275+1)</f>
        <v>71</v>
      </c>
      <c r="B5276" s="0" t="n">
        <f aca="false">IF(B5275&lt;&gt;$D$1,B5275+1,1)</f>
        <v>24</v>
      </c>
      <c r="C5276" s="0" t="str">
        <f aca="false">IFERROR(VLOOKUP(A5276,'Province Map'!$A$2:$BX$77,(MATCH(B5276,'Province Map'!$B$2:$BX$2,0)+1),0),"")</f>
        <v/>
      </c>
      <c r="D5276" s="0" t="str">
        <f aca="false">IF(C5276="T","T","")</f>
        <v/>
      </c>
      <c r="E5276" s="0" t="str">
        <f aca="false">IF(D5276="T",COUNTIF($D$3:$D5276,"T"),"")</f>
        <v/>
      </c>
      <c r="F5276" s="0" t="str">
        <f aca="false">IF(C5276="S","S","")</f>
        <v/>
      </c>
      <c r="G5276" s="0" t="str">
        <f aca="false">IF(F5276="S",COUNTIF($F$3:$F5276,"S"),"")</f>
        <v/>
      </c>
      <c r="H5276" s="0" t="n">
        <f aca="false">A5276</f>
        <v>71</v>
      </c>
      <c r="I5276" s="0" t="n">
        <f aca="false">B5276</f>
        <v>24</v>
      </c>
    </row>
    <row r="5277" customFormat="false" ht="12.8" hidden="false" customHeight="false" outlineLevel="0" collapsed="false">
      <c r="A5277" s="0" t="n">
        <f aca="false">IF(B5276&lt;&gt;$D$1,A5276,A5276+1)</f>
        <v>71</v>
      </c>
      <c r="B5277" s="0" t="n">
        <f aca="false">IF(B5276&lt;&gt;$D$1,B5276+1,1)</f>
        <v>25</v>
      </c>
      <c r="C5277" s="0" t="str">
        <f aca="false">IFERROR(VLOOKUP(A5277,'Province Map'!$A$2:$BX$77,(MATCH(B5277,'Province Map'!$B$2:$BX$2,0)+1),0),"")</f>
        <v/>
      </c>
      <c r="D5277" s="0" t="str">
        <f aca="false">IF(C5277="T","T","")</f>
        <v/>
      </c>
      <c r="E5277" s="0" t="str">
        <f aca="false">IF(D5277="T",COUNTIF($D$3:$D5277,"T"),"")</f>
        <v/>
      </c>
      <c r="F5277" s="0" t="str">
        <f aca="false">IF(C5277="S","S","")</f>
        <v/>
      </c>
      <c r="G5277" s="0" t="str">
        <f aca="false">IF(F5277="S",COUNTIF($F$3:$F5277,"S"),"")</f>
        <v/>
      </c>
      <c r="H5277" s="0" t="n">
        <f aca="false">A5277</f>
        <v>71</v>
      </c>
      <c r="I5277" s="0" t="n">
        <f aca="false">B5277</f>
        <v>25</v>
      </c>
    </row>
    <row r="5278" customFormat="false" ht="12.8" hidden="false" customHeight="false" outlineLevel="0" collapsed="false">
      <c r="A5278" s="0" t="n">
        <f aca="false">IF(B5277&lt;&gt;$D$1,A5277,A5277+1)</f>
        <v>71</v>
      </c>
      <c r="B5278" s="0" t="n">
        <f aca="false">IF(B5277&lt;&gt;$D$1,B5277+1,1)</f>
        <v>26</v>
      </c>
      <c r="C5278" s="0" t="str">
        <f aca="false">IFERROR(VLOOKUP(A5278,'Province Map'!$A$2:$BX$77,(MATCH(B5278,'Province Map'!$B$2:$BX$2,0)+1),0),"")</f>
        <v/>
      </c>
      <c r="D5278" s="0" t="str">
        <f aca="false">IF(C5278="T","T","")</f>
        <v/>
      </c>
      <c r="E5278" s="0" t="str">
        <f aca="false">IF(D5278="T",COUNTIF($D$3:$D5278,"T"),"")</f>
        <v/>
      </c>
      <c r="F5278" s="0" t="str">
        <f aca="false">IF(C5278="S","S","")</f>
        <v/>
      </c>
      <c r="G5278" s="0" t="str">
        <f aca="false">IF(F5278="S",COUNTIF($F$3:$F5278,"S"),"")</f>
        <v/>
      </c>
      <c r="H5278" s="0" t="n">
        <f aca="false">A5278</f>
        <v>71</v>
      </c>
      <c r="I5278" s="0" t="n">
        <f aca="false">B5278</f>
        <v>26</v>
      </c>
    </row>
    <row r="5279" customFormat="false" ht="12.8" hidden="false" customHeight="false" outlineLevel="0" collapsed="false">
      <c r="A5279" s="0" t="n">
        <f aca="false">IF(B5278&lt;&gt;$D$1,A5278,A5278+1)</f>
        <v>71</v>
      </c>
      <c r="B5279" s="0" t="n">
        <f aca="false">IF(B5278&lt;&gt;$D$1,B5278+1,1)</f>
        <v>27</v>
      </c>
      <c r="C5279" s="0" t="str">
        <f aca="false">IFERROR(VLOOKUP(A5279,'Province Map'!$A$2:$BX$77,(MATCH(B5279,'Province Map'!$B$2:$BX$2,0)+1),0),"")</f>
        <v/>
      </c>
      <c r="D5279" s="0" t="str">
        <f aca="false">IF(C5279="T","T","")</f>
        <v/>
      </c>
      <c r="E5279" s="0" t="str">
        <f aca="false">IF(D5279="T",COUNTIF($D$3:$D5279,"T"),"")</f>
        <v/>
      </c>
      <c r="F5279" s="0" t="str">
        <f aca="false">IF(C5279="S","S","")</f>
        <v/>
      </c>
      <c r="G5279" s="0" t="str">
        <f aca="false">IF(F5279="S",COUNTIF($F$3:$F5279,"S"),"")</f>
        <v/>
      </c>
      <c r="H5279" s="0" t="n">
        <f aca="false">A5279</f>
        <v>71</v>
      </c>
      <c r="I5279" s="0" t="n">
        <f aca="false">B5279</f>
        <v>27</v>
      </c>
    </row>
    <row r="5280" customFormat="false" ht="12.8" hidden="false" customHeight="false" outlineLevel="0" collapsed="false">
      <c r="A5280" s="0" t="n">
        <f aca="false">IF(B5279&lt;&gt;$D$1,A5279,A5279+1)</f>
        <v>71</v>
      </c>
      <c r="B5280" s="0" t="n">
        <f aca="false">IF(B5279&lt;&gt;$D$1,B5279+1,1)</f>
        <v>28</v>
      </c>
      <c r="C5280" s="0" t="str">
        <f aca="false">IFERROR(VLOOKUP(A5280,'Province Map'!$A$2:$BX$77,(MATCH(B5280,'Province Map'!$B$2:$BX$2,0)+1),0),"")</f>
        <v/>
      </c>
      <c r="D5280" s="0" t="str">
        <f aca="false">IF(C5280="T","T","")</f>
        <v/>
      </c>
      <c r="E5280" s="0" t="str">
        <f aca="false">IF(D5280="T",COUNTIF($D$3:$D5280,"T"),"")</f>
        <v/>
      </c>
      <c r="F5280" s="0" t="str">
        <f aca="false">IF(C5280="S","S","")</f>
        <v/>
      </c>
      <c r="G5280" s="0" t="str">
        <f aca="false">IF(F5280="S",COUNTIF($F$3:$F5280,"S"),"")</f>
        <v/>
      </c>
      <c r="H5280" s="0" t="n">
        <f aca="false">A5280</f>
        <v>71</v>
      </c>
      <c r="I5280" s="0" t="n">
        <f aca="false">B5280</f>
        <v>28</v>
      </c>
    </row>
    <row r="5281" customFormat="false" ht="12.8" hidden="false" customHeight="false" outlineLevel="0" collapsed="false">
      <c r="A5281" s="0" t="n">
        <f aca="false">IF(B5280&lt;&gt;$D$1,A5280,A5280+1)</f>
        <v>71</v>
      </c>
      <c r="B5281" s="0" t="n">
        <f aca="false">IF(B5280&lt;&gt;$D$1,B5280+1,1)</f>
        <v>29</v>
      </c>
      <c r="C5281" s="0" t="str">
        <f aca="false">IFERROR(VLOOKUP(A5281,'Province Map'!$A$2:$BX$77,(MATCH(B5281,'Province Map'!$B$2:$BX$2,0)+1),0),"")</f>
        <v/>
      </c>
      <c r="D5281" s="0" t="str">
        <f aca="false">IF(C5281="T","T","")</f>
        <v/>
      </c>
      <c r="E5281" s="0" t="str">
        <f aca="false">IF(D5281="T",COUNTIF($D$3:$D5281,"T"),"")</f>
        <v/>
      </c>
      <c r="F5281" s="0" t="str">
        <f aca="false">IF(C5281="S","S","")</f>
        <v/>
      </c>
      <c r="G5281" s="0" t="str">
        <f aca="false">IF(F5281="S",COUNTIF($F$3:$F5281,"S"),"")</f>
        <v/>
      </c>
      <c r="H5281" s="0" t="n">
        <f aca="false">A5281</f>
        <v>71</v>
      </c>
      <c r="I5281" s="0" t="n">
        <f aca="false">B5281</f>
        <v>29</v>
      </c>
    </row>
    <row r="5282" customFormat="false" ht="12.8" hidden="false" customHeight="false" outlineLevel="0" collapsed="false">
      <c r="A5282" s="0" t="n">
        <f aca="false">IF(B5281&lt;&gt;$D$1,A5281,A5281+1)</f>
        <v>71</v>
      </c>
      <c r="B5282" s="0" t="n">
        <f aca="false">IF(B5281&lt;&gt;$D$1,B5281+1,1)</f>
        <v>30</v>
      </c>
      <c r="C5282" s="0" t="str">
        <f aca="false">IFERROR(VLOOKUP(A5282,'Province Map'!$A$2:$BX$77,(MATCH(B5282,'Province Map'!$B$2:$BX$2,0)+1),0),"")</f>
        <v/>
      </c>
      <c r="D5282" s="0" t="str">
        <f aca="false">IF(C5282="T","T","")</f>
        <v/>
      </c>
      <c r="E5282" s="0" t="str">
        <f aca="false">IF(D5282="T",COUNTIF($D$3:$D5282,"T"),"")</f>
        <v/>
      </c>
      <c r="F5282" s="0" t="str">
        <f aca="false">IF(C5282="S","S","")</f>
        <v/>
      </c>
      <c r="G5282" s="0" t="str">
        <f aca="false">IF(F5282="S",COUNTIF($F$3:$F5282,"S"),"")</f>
        <v/>
      </c>
      <c r="H5282" s="0" t="n">
        <f aca="false">A5282</f>
        <v>71</v>
      </c>
      <c r="I5282" s="0" t="n">
        <f aca="false">B5282</f>
        <v>30</v>
      </c>
    </row>
    <row r="5283" customFormat="false" ht="12.8" hidden="false" customHeight="false" outlineLevel="0" collapsed="false">
      <c r="A5283" s="0" t="n">
        <f aca="false">IF(B5282&lt;&gt;$D$1,A5282,A5282+1)</f>
        <v>71</v>
      </c>
      <c r="B5283" s="0" t="n">
        <f aca="false">IF(B5282&lt;&gt;$D$1,B5282+1,1)</f>
        <v>31</v>
      </c>
      <c r="C5283" s="0" t="str">
        <f aca="false">IFERROR(VLOOKUP(A5283,'Province Map'!$A$2:$BX$77,(MATCH(B5283,'Province Map'!$B$2:$BX$2,0)+1),0),"")</f>
        <v/>
      </c>
      <c r="D5283" s="0" t="str">
        <f aca="false">IF(C5283="T","T","")</f>
        <v/>
      </c>
      <c r="E5283" s="0" t="str">
        <f aca="false">IF(D5283="T",COUNTIF($D$3:$D5283,"T"),"")</f>
        <v/>
      </c>
      <c r="F5283" s="0" t="str">
        <f aca="false">IF(C5283="S","S","")</f>
        <v/>
      </c>
      <c r="G5283" s="0" t="str">
        <f aca="false">IF(F5283="S",COUNTIF($F$3:$F5283,"S"),"")</f>
        <v/>
      </c>
      <c r="H5283" s="0" t="n">
        <f aca="false">A5283</f>
        <v>71</v>
      </c>
      <c r="I5283" s="0" t="n">
        <f aca="false">B5283</f>
        <v>31</v>
      </c>
    </row>
    <row r="5284" customFormat="false" ht="12.8" hidden="false" customHeight="false" outlineLevel="0" collapsed="false">
      <c r="A5284" s="0" t="n">
        <f aca="false">IF(B5283&lt;&gt;$D$1,A5283,A5283+1)</f>
        <v>71</v>
      </c>
      <c r="B5284" s="0" t="n">
        <f aca="false">IF(B5283&lt;&gt;$D$1,B5283+1,1)</f>
        <v>32</v>
      </c>
      <c r="C5284" s="0" t="str">
        <f aca="false">IFERROR(VLOOKUP(A5284,'Province Map'!$A$2:$BX$77,(MATCH(B5284,'Province Map'!$B$2:$BX$2,0)+1),0),"")</f>
        <v/>
      </c>
      <c r="D5284" s="0" t="str">
        <f aca="false">IF(C5284="T","T","")</f>
        <v/>
      </c>
      <c r="E5284" s="0" t="str">
        <f aca="false">IF(D5284="T",COUNTIF($D$3:$D5284,"T"),"")</f>
        <v/>
      </c>
      <c r="F5284" s="0" t="str">
        <f aca="false">IF(C5284="S","S","")</f>
        <v/>
      </c>
      <c r="G5284" s="0" t="str">
        <f aca="false">IF(F5284="S",COUNTIF($F$3:$F5284,"S"),"")</f>
        <v/>
      </c>
      <c r="H5284" s="0" t="n">
        <f aca="false">A5284</f>
        <v>71</v>
      </c>
      <c r="I5284" s="0" t="n">
        <f aca="false">B5284</f>
        <v>32</v>
      </c>
    </row>
    <row r="5285" customFormat="false" ht="12.8" hidden="false" customHeight="false" outlineLevel="0" collapsed="false">
      <c r="A5285" s="0" t="n">
        <f aca="false">IF(B5284&lt;&gt;$D$1,A5284,A5284+1)</f>
        <v>71</v>
      </c>
      <c r="B5285" s="0" t="n">
        <f aca="false">IF(B5284&lt;&gt;$D$1,B5284+1,1)</f>
        <v>33</v>
      </c>
      <c r="C5285" s="0" t="str">
        <f aca="false">IFERROR(VLOOKUP(A5285,'Province Map'!$A$2:$BX$77,(MATCH(B5285,'Province Map'!$B$2:$BX$2,0)+1),0),"")</f>
        <v/>
      </c>
      <c r="D5285" s="0" t="str">
        <f aca="false">IF(C5285="T","T","")</f>
        <v/>
      </c>
      <c r="E5285" s="0" t="str">
        <f aca="false">IF(D5285="T",COUNTIF($D$3:$D5285,"T"),"")</f>
        <v/>
      </c>
      <c r="F5285" s="0" t="str">
        <f aca="false">IF(C5285="S","S","")</f>
        <v/>
      </c>
      <c r="G5285" s="0" t="str">
        <f aca="false">IF(F5285="S",COUNTIF($F$3:$F5285,"S"),"")</f>
        <v/>
      </c>
      <c r="H5285" s="0" t="n">
        <f aca="false">A5285</f>
        <v>71</v>
      </c>
      <c r="I5285" s="0" t="n">
        <f aca="false">B5285</f>
        <v>33</v>
      </c>
    </row>
    <row r="5286" customFormat="false" ht="12.8" hidden="false" customHeight="false" outlineLevel="0" collapsed="false">
      <c r="A5286" s="0" t="n">
        <f aca="false">IF(B5285&lt;&gt;$D$1,A5285,A5285+1)</f>
        <v>71</v>
      </c>
      <c r="B5286" s="0" t="n">
        <f aca="false">IF(B5285&lt;&gt;$D$1,B5285+1,1)</f>
        <v>34</v>
      </c>
      <c r="C5286" s="0" t="str">
        <f aca="false">IFERROR(VLOOKUP(A5286,'Province Map'!$A$2:$BX$77,(MATCH(B5286,'Province Map'!$B$2:$BX$2,0)+1),0),"")</f>
        <v/>
      </c>
      <c r="D5286" s="0" t="str">
        <f aca="false">IF(C5286="T","T","")</f>
        <v/>
      </c>
      <c r="E5286" s="0" t="str">
        <f aca="false">IF(D5286="T",COUNTIF($D$3:$D5286,"T"),"")</f>
        <v/>
      </c>
      <c r="F5286" s="0" t="str">
        <f aca="false">IF(C5286="S","S","")</f>
        <v/>
      </c>
      <c r="G5286" s="0" t="str">
        <f aca="false">IF(F5286="S",COUNTIF($F$3:$F5286,"S"),"")</f>
        <v/>
      </c>
      <c r="H5286" s="0" t="n">
        <f aca="false">A5286</f>
        <v>71</v>
      </c>
      <c r="I5286" s="0" t="n">
        <f aca="false">B5286</f>
        <v>34</v>
      </c>
    </row>
    <row r="5287" customFormat="false" ht="12.8" hidden="false" customHeight="false" outlineLevel="0" collapsed="false">
      <c r="A5287" s="0" t="n">
        <f aca="false">IF(B5286&lt;&gt;$D$1,A5286,A5286+1)</f>
        <v>71</v>
      </c>
      <c r="B5287" s="0" t="n">
        <f aca="false">IF(B5286&lt;&gt;$D$1,B5286+1,1)</f>
        <v>35</v>
      </c>
      <c r="C5287" s="0" t="str">
        <f aca="false">IFERROR(VLOOKUP(A5287,'Province Map'!$A$2:$BX$77,(MATCH(B5287,'Province Map'!$B$2:$BX$2,0)+1),0),"")</f>
        <v/>
      </c>
      <c r="D5287" s="0" t="str">
        <f aca="false">IF(C5287="T","T","")</f>
        <v/>
      </c>
      <c r="E5287" s="0" t="str">
        <f aca="false">IF(D5287="T",COUNTIF($D$3:$D5287,"T"),"")</f>
        <v/>
      </c>
      <c r="F5287" s="0" t="str">
        <f aca="false">IF(C5287="S","S","")</f>
        <v/>
      </c>
      <c r="G5287" s="0" t="str">
        <f aca="false">IF(F5287="S",COUNTIF($F$3:$F5287,"S"),"")</f>
        <v/>
      </c>
      <c r="H5287" s="0" t="n">
        <f aca="false">A5287</f>
        <v>71</v>
      </c>
      <c r="I5287" s="0" t="n">
        <f aca="false">B5287</f>
        <v>35</v>
      </c>
    </row>
    <row r="5288" customFormat="false" ht="12.8" hidden="false" customHeight="false" outlineLevel="0" collapsed="false">
      <c r="A5288" s="0" t="n">
        <f aca="false">IF(B5287&lt;&gt;$D$1,A5287,A5287+1)</f>
        <v>71</v>
      </c>
      <c r="B5288" s="0" t="n">
        <f aca="false">IF(B5287&lt;&gt;$D$1,B5287+1,1)</f>
        <v>36</v>
      </c>
      <c r="C5288" s="0" t="str">
        <f aca="false">IFERROR(VLOOKUP(A5288,'Province Map'!$A$2:$BX$77,(MATCH(B5288,'Province Map'!$B$2:$BX$2,0)+1),0),"")</f>
        <v/>
      </c>
      <c r="D5288" s="0" t="str">
        <f aca="false">IF(C5288="T","T","")</f>
        <v/>
      </c>
      <c r="E5288" s="0" t="str">
        <f aca="false">IF(D5288="T",COUNTIF($D$3:$D5288,"T"),"")</f>
        <v/>
      </c>
      <c r="F5288" s="0" t="str">
        <f aca="false">IF(C5288="S","S","")</f>
        <v/>
      </c>
      <c r="G5288" s="0" t="str">
        <f aca="false">IF(F5288="S",COUNTIF($F$3:$F5288,"S"),"")</f>
        <v/>
      </c>
      <c r="H5288" s="0" t="n">
        <f aca="false">A5288</f>
        <v>71</v>
      </c>
      <c r="I5288" s="0" t="n">
        <f aca="false">B5288</f>
        <v>36</v>
      </c>
    </row>
    <row r="5289" customFormat="false" ht="12.8" hidden="false" customHeight="false" outlineLevel="0" collapsed="false">
      <c r="A5289" s="0" t="n">
        <f aca="false">IF(B5288&lt;&gt;$D$1,A5288,A5288+1)</f>
        <v>71</v>
      </c>
      <c r="B5289" s="0" t="n">
        <f aca="false">IF(B5288&lt;&gt;$D$1,B5288+1,1)</f>
        <v>37</v>
      </c>
      <c r="C5289" s="0" t="str">
        <f aca="false">IFERROR(VLOOKUP(A5289,'Province Map'!$A$2:$BX$77,(MATCH(B5289,'Province Map'!$B$2:$BX$2,0)+1),0),"")</f>
        <v/>
      </c>
      <c r="D5289" s="0" t="str">
        <f aca="false">IF(C5289="T","T","")</f>
        <v/>
      </c>
      <c r="E5289" s="0" t="str">
        <f aca="false">IF(D5289="T",COUNTIF($D$3:$D5289,"T"),"")</f>
        <v/>
      </c>
      <c r="F5289" s="0" t="str">
        <f aca="false">IF(C5289="S","S","")</f>
        <v/>
      </c>
      <c r="G5289" s="0" t="str">
        <f aca="false">IF(F5289="S",COUNTIF($F$3:$F5289,"S"),"")</f>
        <v/>
      </c>
      <c r="H5289" s="0" t="n">
        <f aca="false">A5289</f>
        <v>71</v>
      </c>
      <c r="I5289" s="0" t="n">
        <f aca="false">B5289</f>
        <v>37</v>
      </c>
    </row>
    <row r="5290" customFormat="false" ht="12.8" hidden="false" customHeight="false" outlineLevel="0" collapsed="false">
      <c r="A5290" s="0" t="n">
        <f aca="false">IF(B5289&lt;&gt;$D$1,A5289,A5289+1)</f>
        <v>71</v>
      </c>
      <c r="B5290" s="0" t="n">
        <f aca="false">IF(B5289&lt;&gt;$D$1,B5289+1,1)</f>
        <v>38</v>
      </c>
      <c r="C5290" s="0" t="str">
        <f aca="false">IFERROR(VLOOKUP(A5290,'Province Map'!$A$2:$BX$77,(MATCH(B5290,'Province Map'!$B$2:$BX$2,0)+1),0),"")</f>
        <v/>
      </c>
      <c r="D5290" s="0" t="str">
        <f aca="false">IF(C5290="T","T","")</f>
        <v/>
      </c>
      <c r="E5290" s="0" t="str">
        <f aca="false">IF(D5290="T",COUNTIF($D$3:$D5290,"T"),"")</f>
        <v/>
      </c>
      <c r="F5290" s="0" t="str">
        <f aca="false">IF(C5290="S","S","")</f>
        <v/>
      </c>
      <c r="G5290" s="0" t="str">
        <f aca="false">IF(F5290="S",COUNTIF($F$3:$F5290,"S"),"")</f>
        <v/>
      </c>
      <c r="H5290" s="0" t="n">
        <f aca="false">A5290</f>
        <v>71</v>
      </c>
      <c r="I5290" s="0" t="n">
        <f aca="false">B5290</f>
        <v>38</v>
      </c>
    </row>
    <row r="5291" customFormat="false" ht="12.8" hidden="false" customHeight="false" outlineLevel="0" collapsed="false">
      <c r="A5291" s="0" t="n">
        <f aca="false">IF(B5290&lt;&gt;$D$1,A5290,A5290+1)</f>
        <v>71</v>
      </c>
      <c r="B5291" s="0" t="n">
        <f aca="false">IF(B5290&lt;&gt;$D$1,B5290+1,1)</f>
        <v>39</v>
      </c>
      <c r="C5291" s="0" t="str">
        <f aca="false">IFERROR(VLOOKUP(A5291,'Province Map'!$A$2:$BX$77,(MATCH(B5291,'Province Map'!$B$2:$BX$2,0)+1),0),"")</f>
        <v/>
      </c>
      <c r="D5291" s="0" t="str">
        <f aca="false">IF(C5291="T","T","")</f>
        <v/>
      </c>
      <c r="E5291" s="0" t="str">
        <f aca="false">IF(D5291="T",COUNTIF($D$3:$D5291,"T"),"")</f>
        <v/>
      </c>
      <c r="F5291" s="0" t="str">
        <f aca="false">IF(C5291="S","S","")</f>
        <v/>
      </c>
      <c r="G5291" s="0" t="str">
        <f aca="false">IF(F5291="S",COUNTIF($F$3:$F5291,"S"),"")</f>
        <v/>
      </c>
      <c r="H5291" s="0" t="n">
        <f aca="false">A5291</f>
        <v>71</v>
      </c>
      <c r="I5291" s="0" t="n">
        <f aca="false">B5291</f>
        <v>39</v>
      </c>
    </row>
    <row r="5292" customFormat="false" ht="12.8" hidden="false" customHeight="false" outlineLevel="0" collapsed="false">
      <c r="A5292" s="0" t="n">
        <f aca="false">IF(B5291&lt;&gt;$D$1,A5291,A5291+1)</f>
        <v>71</v>
      </c>
      <c r="B5292" s="0" t="n">
        <f aca="false">IF(B5291&lt;&gt;$D$1,B5291+1,1)</f>
        <v>40</v>
      </c>
      <c r="C5292" s="0" t="str">
        <f aca="false">IFERROR(VLOOKUP(A5292,'Province Map'!$A$2:$BX$77,(MATCH(B5292,'Province Map'!$B$2:$BX$2,0)+1),0),"")</f>
        <v/>
      </c>
      <c r="D5292" s="0" t="str">
        <f aca="false">IF(C5292="T","T","")</f>
        <v/>
      </c>
      <c r="E5292" s="0" t="str">
        <f aca="false">IF(D5292="T",COUNTIF($D$3:$D5292,"T"),"")</f>
        <v/>
      </c>
      <c r="F5292" s="0" t="str">
        <f aca="false">IF(C5292="S","S","")</f>
        <v/>
      </c>
      <c r="G5292" s="0" t="str">
        <f aca="false">IF(F5292="S",COUNTIF($F$3:$F5292,"S"),"")</f>
        <v/>
      </c>
      <c r="H5292" s="0" t="n">
        <f aca="false">A5292</f>
        <v>71</v>
      </c>
      <c r="I5292" s="0" t="n">
        <f aca="false">B5292</f>
        <v>40</v>
      </c>
    </row>
    <row r="5293" customFormat="false" ht="12.8" hidden="false" customHeight="false" outlineLevel="0" collapsed="false">
      <c r="A5293" s="0" t="n">
        <f aca="false">IF(B5292&lt;&gt;$D$1,A5292,A5292+1)</f>
        <v>71</v>
      </c>
      <c r="B5293" s="0" t="n">
        <f aca="false">IF(B5292&lt;&gt;$D$1,B5292+1,1)</f>
        <v>41</v>
      </c>
      <c r="C5293" s="0" t="str">
        <f aca="false">IFERROR(VLOOKUP(A5293,'Province Map'!$A$2:$BX$77,(MATCH(B5293,'Province Map'!$B$2:$BX$2,0)+1),0),"")</f>
        <v/>
      </c>
      <c r="D5293" s="0" t="str">
        <f aca="false">IF(C5293="T","T","")</f>
        <v/>
      </c>
      <c r="E5293" s="0" t="str">
        <f aca="false">IF(D5293="T",COUNTIF($D$3:$D5293,"T"),"")</f>
        <v/>
      </c>
      <c r="F5293" s="0" t="str">
        <f aca="false">IF(C5293="S","S","")</f>
        <v/>
      </c>
      <c r="G5293" s="0" t="str">
        <f aca="false">IF(F5293="S",COUNTIF($F$3:$F5293,"S"),"")</f>
        <v/>
      </c>
      <c r="H5293" s="0" t="n">
        <f aca="false">A5293</f>
        <v>71</v>
      </c>
      <c r="I5293" s="0" t="n">
        <f aca="false">B5293</f>
        <v>41</v>
      </c>
    </row>
    <row r="5294" customFormat="false" ht="12.8" hidden="false" customHeight="false" outlineLevel="0" collapsed="false">
      <c r="A5294" s="0" t="n">
        <f aca="false">IF(B5293&lt;&gt;$D$1,A5293,A5293+1)</f>
        <v>71</v>
      </c>
      <c r="B5294" s="0" t="n">
        <f aca="false">IF(B5293&lt;&gt;$D$1,B5293+1,1)</f>
        <v>42</v>
      </c>
      <c r="C5294" s="0" t="str">
        <f aca="false">IFERROR(VLOOKUP(A5294,'Province Map'!$A$2:$BX$77,(MATCH(B5294,'Province Map'!$B$2:$BX$2,0)+1),0),"")</f>
        <v/>
      </c>
      <c r="D5294" s="0" t="str">
        <f aca="false">IF(C5294="T","T","")</f>
        <v/>
      </c>
      <c r="E5294" s="0" t="str">
        <f aca="false">IF(D5294="T",COUNTIF($D$3:$D5294,"T"),"")</f>
        <v/>
      </c>
      <c r="F5294" s="0" t="str">
        <f aca="false">IF(C5294="S","S","")</f>
        <v/>
      </c>
      <c r="G5294" s="0" t="str">
        <f aca="false">IF(F5294="S",COUNTIF($F$3:$F5294,"S"),"")</f>
        <v/>
      </c>
      <c r="H5294" s="0" t="n">
        <f aca="false">A5294</f>
        <v>71</v>
      </c>
      <c r="I5294" s="0" t="n">
        <f aca="false">B5294</f>
        <v>42</v>
      </c>
    </row>
    <row r="5295" customFormat="false" ht="12.8" hidden="false" customHeight="false" outlineLevel="0" collapsed="false">
      <c r="A5295" s="0" t="n">
        <f aca="false">IF(B5294&lt;&gt;$D$1,A5294,A5294+1)</f>
        <v>71</v>
      </c>
      <c r="B5295" s="0" t="n">
        <f aca="false">IF(B5294&lt;&gt;$D$1,B5294+1,1)</f>
        <v>43</v>
      </c>
      <c r="C5295" s="0" t="str">
        <f aca="false">IFERROR(VLOOKUP(A5295,'Province Map'!$A$2:$BX$77,(MATCH(B5295,'Province Map'!$B$2:$BX$2,0)+1),0),"")</f>
        <v/>
      </c>
      <c r="D5295" s="0" t="str">
        <f aca="false">IF(C5295="T","T","")</f>
        <v/>
      </c>
      <c r="E5295" s="0" t="str">
        <f aca="false">IF(D5295="T",COUNTIF($D$3:$D5295,"T"),"")</f>
        <v/>
      </c>
      <c r="F5295" s="0" t="str">
        <f aca="false">IF(C5295="S","S","")</f>
        <v/>
      </c>
      <c r="G5295" s="0" t="str">
        <f aca="false">IF(F5295="S",COUNTIF($F$3:$F5295,"S"),"")</f>
        <v/>
      </c>
      <c r="H5295" s="0" t="n">
        <f aca="false">A5295</f>
        <v>71</v>
      </c>
      <c r="I5295" s="0" t="n">
        <f aca="false">B5295</f>
        <v>43</v>
      </c>
    </row>
    <row r="5296" customFormat="false" ht="12.8" hidden="false" customHeight="false" outlineLevel="0" collapsed="false">
      <c r="A5296" s="0" t="n">
        <f aca="false">IF(B5295&lt;&gt;$D$1,A5295,A5295+1)</f>
        <v>71</v>
      </c>
      <c r="B5296" s="0" t="n">
        <f aca="false">IF(B5295&lt;&gt;$D$1,B5295+1,1)</f>
        <v>44</v>
      </c>
      <c r="C5296" s="0" t="str">
        <f aca="false">IFERROR(VLOOKUP(A5296,'Province Map'!$A$2:$BX$77,(MATCH(B5296,'Province Map'!$B$2:$BX$2,0)+1),0),"")</f>
        <v/>
      </c>
      <c r="D5296" s="0" t="str">
        <f aca="false">IF(C5296="T","T","")</f>
        <v/>
      </c>
      <c r="E5296" s="0" t="str">
        <f aca="false">IF(D5296="T",COUNTIF($D$3:$D5296,"T"),"")</f>
        <v/>
      </c>
      <c r="F5296" s="0" t="str">
        <f aca="false">IF(C5296="S","S","")</f>
        <v/>
      </c>
      <c r="G5296" s="0" t="str">
        <f aca="false">IF(F5296="S",COUNTIF($F$3:$F5296,"S"),"")</f>
        <v/>
      </c>
      <c r="H5296" s="0" t="n">
        <f aca="false">A5296</f>
        <v>71</v>
      </c>
      <c r="I5296" s="0" t="n">
        <f aca="false">B5296</f>
        <v>44</v>
      </c>
    </row>
    <row r="5297" customFormat="false" ht="12.8" hidden="false" customHeight="false" outlineLevel="0" collapsed="false">
      <c r="A5297" s="0" t="n">
        <f aca="false">IF(B5296&lt;&gt;$D$1,A5296,A5296+1)</f>
        <v>71</v>
      </c>
      <c r="B5297" s="0" t="n">
        <f aca="false">IF(B5296&lt;&gt;$D$1,B5296+1,1)</f>
        <v>45</v>
      </c>
      <c r="C5297" s="0" t="str">
        <f aca="false">IFERROR(VLOOKUP(A5297,'Province Map'!$A$2:$BX$77,(MATCH(B5297,'Province Map'!$B$2:$BX$2,0)+1),0),"")</f>
        <v/>
      </c>
      <c r="D5297" s="0" t="str">
        <f aca="false">IF(C5297="T","T","")</f>
        <v/>
      </c>
      <c r="E5297" s="0" t="str">
        <f aca="false">IF(D5297="T",COUNTIF($D$3:$D5297,"T"),"")</f>
        <v/>
      </c>
      <c r="F5297" s="0" t="str">
        <f aca="false">IF(C5297="S","S","")</f>
        <v/>
      </c>
      <c r="G5297" s="0" t="str">
        <f aca="false">IF(F5297="S",COUNTIF($F$3:$F5297,"S"),"")</f>
        <v/>
      </c>
      <c r="H5297" s="0" t="n">
        <f aca="false">A5297</f>
        <v>71</v>
      </c>
      <c r="I5297" s="0" t="n">
        <f aca="false">B5297</f>
        <v>45</v>
      </c>
    </row>
    <row r="5298" customFormat="false" ht="12.8" hidden="false" customHeight="false" outlineLevel="0" collapsed="false">
      <c r="A5298" s="0" t="n">
        <f aca="false">IF(B5297&lt;&gt;$D$1,A5297,A5297+1)</f>
        <v>71</v>
      </c>
      <c r="B5298" s="0" t="n">
        <f aca="false">IF(B5297&lt;&gt;$D$1,B5297+1,1)</f>
        <v>46</v>
      </c>
      <c r="C5298" s="0" t="str">
        <f aca="false">IFERROR(VLOOKUP(A5298,'Province Map'!$A$2:$BX$77,(MATCH(B5298,'Province Map'!$B$2:$BX$2,0)+1),0),"")</f>
        <v/>
      </c>
      <c r="D5298" s="0" t="str">
        <f aca="false">IF(C5298="T","T","")</f>
        <v/>
      </c>
      <c r="E5298" s="0" t="str">
        <f aca="false">IF(D5298="T",COUNTIF($D$3:$D5298,"T"),"")</f>
        <v/>
      </c>
      <c r="F5298" s="0" t="str">
        <f aca="false">IF(C5298="S","S","")</f>
        <v/>
      </c>
      <c r="G5298" s="0" t="str">
        <f aca="false">IF(F5298="S",COUNTIF($F$3:$F5298,"S"),"")</f>
        <v/>
      </c>
      <c r="H5298" s="0" t="n">
        <f aca="false">A5298</f>
        <v>71</v>
      </c>
      <c r="I5298" s="0" t="n">
        <f aca="false">B5298</f>
        <v>46</v>
      </c>
    </row>
    <row r="5299" customFormat="false" ht="12.8" hidden="false" customHeight="false" outlineLevel="0" collapsed="false">
      <c r="A5299" s="0" t="n">
        <f aca="false">IF(B5298&lt;&gt;$D$1,A5298,A5298+1)</f>
        <v>71</v>
      </c>
      <c r="B5299" s="0" t="n">
        <f aca="false">IF(B5298&lt;&gt;$D$1,B5298+1,1)</f>
        <v>47</v>
      </c>
      <c r="C5299" s="0" t="str">
        <f aca="false">IFERROR(VLOOKUP(A5299,'Province Map'!$A$2:$BX$77,(MATCH(B5299,'Province Map'!$B$2:$BX$2,0)+1),0),"")</f>
        <v/>
      </c>
      <c r="D5299" s="0" t="str">
        <f aca="false">IF(C5299="T","T","")</f>
        <v/>
      </c>
      <c r="E5299" s="0" t="str">
        <f aca="false">IF(D5299="T",COUNTIF($D$3:$D5299,"T"),"")</f>
        <v/>
      </c>
      <c r="F5299" s="0" t="str">
        <f aca="false">IF(C5299="S","S","")</f>
        <v/>
      </c>
      <c r="G5299" s="0" t="str">
        <f aca="false">IF(F5299="S",COUNTIF($F$3:$F5299,"S"),"")</f>
        <v/>
      </c>
      <c r="H5299" s="0" t="n">
        <f aca="false">A5299</f>
        <v>71</v>
      </c>
      <c r="I5299" s="0" t="n">
        <f aca="false">B5299</f>
        <v>47</v>
      </c>
    </row>
    <row r="5300" customFormat="false" ht="12.8" hidden="false" customHeight="false" outlineLevel="0" collapsed="false">
      <c r="A5300" s="0" t="n">
        <f aca="false">IF(B5299&lt;&gt;$D$1,A5299,A5299+1)</f>
        <v>71</v>
      </c>
      <c r="B5300" s="0" t="n">
        <f aca="false">IF(B5299&lt;&gt;$D$1,B5299+1,1)</f>
        <v>48</v>
      </c>
      <c r="C5300" s="0" t="str">
        <f aca="false">IFERROR(VLOOKUP(A5300,'Province Map'!$A$2:$BX$77,(MATCH(B5300,'Province Map'!$B$2:$BX$2,0)+1),0),"")</f>
        <v/>
      </c>
      <c r="D5300" s="0" t="str">
        <f aca="false">IF(C5300="T","T","")</f>
        <v/>
      </c>
      <c r="E5300" s="0" t="str">
        <f aca="false">IF(D5300="T",COUNTIF($D$3:$D5300,"T"),"")</f>
        <v/>
      </c>
      <c r="F5300" s="0" t="str">
        <f aca="false">IF(C5300="S","S","")</f>
        <v/>
      </c>
      <c r="G5300" s="0" t="str">
        <f aca="false">IF(F5300="S",COUNTIF($F$3:$F5300,"S"),"")</f>
        <v/>
      </c>
      <c r="H5300" s="0" t="n">
        <f aca="false">A5300</f>
        <v>71</v>
      </c>
      <c r="I5300" s="0" t="n">
        <f aca="false">B5300</f>
        <v>48</v>
      </c>
    </row>
    <row r="5301" customFormat="false" ht="12.8" hidden="false" customHeight="false" outlineLevel="0" collapsed="false">
      <c r="A5301" s="0" t="n">
        <f aca="false">IF(B5300&lt;&gt;$D$1,A5300,A5300+1)</f>
        <v>71</v>
      </c>
      <c r="B5301" s="0" t="n">
        <f aca="false">IF(B5300&lt;&gt;$D$1,B5300+1,1)</f>
        <v>49</v>
      </c>
      <c r="C5301" s="0" t="str">
        <f aca="false">IFERROR(VLOOKUP(A5301,'Province Map'!$A$2:$BX$77,(MATCH(B5301,'Province Map'!$B$2:$BX$2,0)+1),0),"")</f>
        <v/>
      </c>
      <c r="D5301" s="0" t="str">
        <f aca="false">IF(C5301="T","T","")</f>
        <v/>
      </c>
      <c r="E5301" s="0" t="str">
        <f aca="false">IF(D5301="T",COUNTIF($D$3:$D5301,"T"),"")</f>
        <v/>
      </c>
      <c r="F5301" s="0" t="str">
        <f aca="false">IF(C5301="S","S","")</f>
        <v/>
      </c>
      <c r="G5301" s="0" t="str">
        <f aca="false">IF(F5301="S",COUNTIF($F$3:$F5301,"S"),"")</f>
        <v/>
      </c>
      <c r="H5301" s="0" t="n">
        <f aca="false">A5301</f>
        <v>71</v>
      </c>
      <c r="I5301" s="0" t="n">
        <f aca="false">B5301</f>
        <v>49</v>
      </c>
    </row>
    <row r="5302" customFormat="false" ht="12.8" hidden="false" customHeight="false" outlineLevel="0" collapsed="false">
      <c r="A5302" s="0" t="n">
        <f aca="false">IF(B5301&lt;&gt;$D$1,A5301,A5301+1)</f>
        <v>71</v>
      </c>
      <c r="B5302" s="0" t="n">
        <f aca="false">IF(B5301&lt;&gt;$D$1,B5301+1,1)</f>
        <v>50</v>
      </c>
      <c r="C5302" s="0" t="str">
        <f aca="false">IFERROR(VLOOKUP(A5302,'Province Map'!$A$2:$BX$77,(MATCH(B5302,'Province Map'!$B$2:$BX$2,0)+1),0),"")</f>
        <v/>
      </c>
      <c r="D5302" s="0" t="str">
        <f aca="false">IF(C5302="T","T","")</f>
        <v/>
      </c>
      <c r="E5302" s="0" t="str">
        <f aca="false">IF(D5302="T",COUNTIF($D$3:$D5302,"T"),"")</f>
        <v/>
      </c>
      <c r="F5302" s="0" t="str">
        <f aca="false">IF(C5302="S","S","")</f>
        <v/>
      </c>
      <c r="G5302" s="0" t="str">
        <f aca="false">IF(F5302="S",COUNTIF($F$3:$F5302,"S"),"")</f>
        <v/>
      </c>
      <c r="H5302" s="0" t="n">
        <f aca="false">A5302</f>
        <v>71</v>
      </c>
      <c r="I5302" s="0" t="n">
        <f aca="false">B5302</f>
        <v>50</v>
      </c>
    </row>
    <row r="5303" customFormat="false" ht="12.8" hidden="false" customHeight="false" outlineLevel="0" collapsed="false">
      <c r="A5303" s="0" t="n">
        <f aca="false">IF(B5302&lt;&gt;$D$1,A5302,A5302+1)</f>
        <v>71</v>
      </c>
      <c r="B5303" s="0" t="n">
        <f aca="false">IF(B5302&lt;&gt;$D$1,B5302+1,1)</f>
        <v>51</v>
      </c>
      <c r="C5303" s="0" t="str">
        <f aca="false">IFERROR(VLOOKUP(A5303,'Province Map'!$A$2:$BX$77,(MATCH(B5303,'Province Map'!$B$2:$BX$2,0)+1),0),"")</f>
        <v/>
      </c>
      <c r="D5303" s="0" t="str">
        <f aca="false">IF(C5303="T","T","")</f>
        <v/>
      </c>
      <c r="E5303" s="0" t="str">
        <f aca="false">IF(D5303="T",COUNTIF($D$3:$D5303,"T"),"")</f>
        <v/>
      </c>
      <c r="F5303" s="0" t="str">
        <f aca="false">IF(C5303="S","S","")</f>
        <v/>
      </c>
      <c r="G5303" s="0" t="str">
        <f aca="false">IF(F5303="S",COUNTIF($F$3:$F5303,"S"),"")</f>
        <v/>
      </c>
      <c r="H5303" s="0" t="n">
        <f aca="false">A5303</f>
        <v>71</v>
      </c>
      <c r="I5303" s="0" t="n">
        <f aca="false">B5303</f>
        <v>51</v>
      </c>
    </row>
    <row r="5304" customFormat="false" ht="12.8" hidden="false" customHeight="false" outlineLevel="0" collapsed="false">
      <c r="A5304" s="0" t="n">
        <f aca="false">IF(B5303&lt;&gt;$D$1,A5303,A5303+1)</f>
        <v>71</v>
      </c>
      <c r="B5304" s="0" t="n">
        <f aca="false">IF(B5303&lt;&gt;$D$1,B5303+1,1)</f>
        <v>52</v>
      </c>
      <c r="C5304" s="0" t="str">
        <f aca="false">IFERROR(VLOOKUP(A5304,'Province Map'!$A$2:$BX$77,(MATCH(B5304,'Province Map'!$B$2:$BX$2,0)+1),0),"")</f>
        <v/>
      </c>
      <c r="D5304" s="0" t="str">
        <f aca="false">IF(C5304="T","T","")</f>
        <v/>
      </c>
      <c r="E5304" s="0" t="str">
        <f aca="false">IF(D5304="T",COUNTIF($D$3:$D5304,"T"),"")</f>
        <v/>
      </c>
      <c r="F5304" s="0" t="str">
        <f aca="false">IF(C5304="S","S","")</f>
        <v/>
      </c>
      <c r="G5304" s="0" t="str">
        <f aca="false">IF(F5304="S",COUNTIF($F$3:$F5304,"S"),"")</f>
        <v/>
      </c>
      <c r="H5304" s="0" t="n">
        <f aca="false">A5304</f>
        <v>71</v>
      </c>
      <c r="I5304" s="0" t="n">
        <f aca="false">B5304</f>
        <v>52</v>
      </c>
    </row>
    <row r="5305" customFormat="false" ht="12.8" hidden="false" customHeight="false" outlineLevel="0" collapsed="false">
      <c r="A5305" s="0" t="n">
        <f aca="false">IF(B5304&lt;&gt;$D$1,A5304,A5304+1)</f>
        <v>71</v>
      </c>
      <c r="B5305" s="0" t="n">
        <f aca="false">IF(B5304&lt;&gt;$D$1,B5304+1,1)</f>
        <v>53</v>
      </c>
      <c r="C5305" s="0" t="str">
        <f aca="false">IFERROR(VLOOKUP(A5305,'Province Map'!$A$2:$BX$77,(MATCH(B5305,'Province Map'!$B$2:$BX$2,0)+1),0),"")</f>
        <v/>
      </c>
      <c r="D5305" s="0" t="str">
        <f aca="false">IF(C5305="T","T","")</f>
        <v/>
      </c>
      <c r="E5305" s="0" t="str">
        <f aca="false">IF(D5305="T",COUNTIF($D$3:$D5305,"T"),"")</f>
        <v/>
      </c>
      <c r="F5305" s="0" t="str">
        <f aca="false">IF(C5305="S","S","")</f>
        <v/>
      </c>
      <c r="G5305" s="0" t="str">
        <f aca="false">IF(F5305="S",COUNTIF($F$3:$F5305,"S"),"")</f>
        <v/>
      </c>
      <c r="H5305" s="0" t="n">
        <f aca="false">A5305</f>
        <v>71</v>
      </c>
      <c r="I5305" s="0" t="n">
        <f aca="false">B5305</f>
        <v>53</v>
      </c>
    </row>
    <row r="5306" customFormat="false" ht="12.8" hidden="false" customHeight="false" outlineLevel="0" collapsed="false">
      <c r="A5306" s="0" t="n">
        <f aca="false">IF(B5305&lt;&gt;$D$1,A5305,A5305+1)</f>
        <v>71</v>
      </c>
      <c r="B5306" s="0" t="n">
        <f aca="false">IF(B5305&lt;&gt;$D$1,B5305+1,1)</f>
        <v>54</v>
      </c>
      <c r="C5306" s="0" t="str">
        <f aca="false">IFERROR(VLOOKUP(A5306,'Province Map'!$A$2:$BX$77,(MATCH(B5306,'Province Map'!$B$2:$BX$2,0)+1),0),"")</f>
        <v/>
      </c>
      <c r="D5306" s="0" t="str">
        <f aca="false">IF(C5306="T","T","")</f>
        <v/>
      </c>
      <c r="E5306" s="0" t="str">
        <f aca="false">IF(D5306="T",COUNTIF($D$3:$D5306,"T"),"")</f>
        <v/>
      </c>
      <c r="F5306" s="0" t="str">
        <f aca="false">IF(C5306="S","S","")</f>
        <v/>
      </c>
      <c r="G5306" s="0" t="str">
        <f aca="false">IF(F5306="S",COUNTIF($F$3:$F5306,"S"),"")</f>
        <v/>
      </c>
      <c r="H5306" s="0" t="n">
        <f aca="false">A5306</f>
        <v>71</v>
      </c>
      <c r="I5306" s="0" t="n">
        <f aca="false">B5306</f>
        <v>54</v>
      </c>
    </row>
    <row r="5307" customFormat="false" ht="12.8" hidden="false" customHeight="false" outlineLevel="0" collapsed="false">
      <c r="A5307" s="0" t="n">
        <f aca="false">IF(B5306&lt;&gt;$D$1,A5306,A5306+1)</f>
        <v>71</v>
      </c>
      <c r="B5307" s="0" t="n">
        <f aca="false">IF(B5306&lt;&gt;$D$1,B5306+1,1)</f>
        <v>55</v>
      </c>
      <c r="C5307" s="0" t="str">
        <f aca="false">IFERROR(VLOOKUP(A5307,'Province Map'!$A$2:$BX$77,(MATCH(B5307,'Province Map'!$B$2:$BX$2,0)+1),0),"")</f>
        <v/>
      </c>
      <c r="D5307" s="0" t="str">
        <f aca="false">IF(C5307="T","T","")</f>
        <v/>
      </c>
      <c r="E5307" s="0" t="str">
        <f aca="false">IF(D5307="T",COUNTIF($D$3:$D5307,"T"),"")</f>
        <v/>
      </c>
      <c r="F5307" s="0" t="str">
        <f aca="false">IF(C5307="S","S","")</f>
        <v/>
      </c>
      <c r="G5307" s="0" t="str">
        <f aca="false">IF(F5307="S",COUNTIF($F$3:$F5307,"S"),"")</f>
        <v/>
      </c>
      <c r="H5307" s="0" t="n">
        <f aca="false">A5307</f>
        <v>71</v>
      </c>
      <c r="I5307" s="0" t="n">
        <f aca="false">B5307</f>
        <v>55</v>
      </c>
    </row>
    <row r="5308" customFormat="false" ht="12.8" hidden="false" customHeight="false" outlineLevel="0" collapsed="false">
      <c r="A5308" s="0" t="n">
        <f aca="false">IF(B5307&lt;&gt;$D$1,A5307,A5307+1)</f>
        <v>71</v>
      </c>
      <c r="B5308" s="0" t="n">
        <f aca="false">IF(B5307&lt;&gt;$D$1,B5307+1,1)</f>
        <v>56</v>
      </c>
      <c r="C5308" s="0" t="str">
        <f aca="false">IFERROR(VLOOKUP(A5308,'Province Map'!$A$2:$BX$77,(MATCH(B5308,'Province Map'!$B$2:$BX$2,0)+1),0),"")</f>
        <v/>
      </c>
      <c r="D5308" s="0" t="str">
        <f aca="false">IF(C5308="T","T","")</f>
        <v/>
      </c>
      <c r="E5308" s="0" t="str">
        <f aca="false">IF(D5308="T",COUNTIF($D$3:$D5308,"T"),"")</f>
        <v/>
      </c>
      <c r="F5308" s="0" t="str">
        <f aca="false">IF(C5308="S","S","")</f>
        <v/>
      </c>
      <c r="G5308" s="0" t="str">
        <f aca="false">IF(F5308="S",COUNTIF($F$3:$F5308,"S"),"")</f>
        <v/>
      </c>
      <c r="H5308" s="0" t="n">
        <f aca="false">A5308</f>
        <v>71</v>
      </c>
      <c r="I5308" s="0" t="n">
        <f aca="false">B5308</f>
        <v>56</v>
      </c>
    </row>
    <row r="5309" customFormat="false" ht="12.8" hidden="false" customHeight="false" outlineLevel="0" collapsed="false">
      <c r="A5309" s="0" t="n">
        <f aca="false">IF(B5308&lt;&gt;$D$1,A5308,A5308+1)</f>
        <v>71</v>
      </c>
      <c r="B5309" s="0" t="n">
        <f aca="false">IF(B5308&lt;&gt;$D$1,B5308+1,1)</f>
        <v>57</v>
      </c>
      <c r="C5309" s="0" t="str">
        <f aca="false">IFERROR(VLOOKUP(A5309,'Province Map'!$A$2:$BX$77,(MATCH(B5309,'Province Map'!$B$2:$BX$2,0)+1),0),"")</f>
        <v/>
      </c>
      <c r="D5309" s="0" t="str">
        <f aca="false">IF(C5309="T","T","")</f>
        <v/>
      </c>
      <c r="E5309" s="0" t="str">
        <f aca="false">IF(D5309="T",COUNTIF($D$3:$D5309,"T"),"")</f>
        <v/>
      </c>
      <c r="F5309" s="0" t="str">
        <f aca="false">IF(C5309="S","S","")</f>
        <v/>
      </c>
      <c r="G5309" s="0" t="str">
        <f aca="false">IF(F5309="S",COUNTIF($F$3:$F5309,"S"),"")</f>
        <v/>
      </c>
      <c r="H5309" s="0" t="n">
        <f aca="false">A5309</f>
        <v>71</v>
      </c>
      <c r="I5309" s="0" t="n">
        <f aca="false">B5309</f>
        <v>57</v>
      </c>
    </row>
    <row r="5310" customFormat="false" ht="12.8" hidden="false" customHeight="false" outlineLevel="0" collapsed="false">
      <c r="A5310" s="0" t="n">
        <f aca="false">IF(B5309&lt;&gt;$D$1,A5309,A5309+1)</f>
        <v>71</v>
      </c>
      <c r="B5310" s="0" t="n">
        <f aca="false">IF(B5309&lt;&gt;$D$1,B5309+1,1)</f>
        <v>58</v>
      </c>
      <c r="C5310" s="0" t="str">
        <f aca="false">IFERROR(VLOOKUP(A5310,'Province Map'!$A$2:$BX$77,(MATCH(B5310,'Province Map'!$B$2:$BX$2,0)+1),0),"")</f>
        <v/>
      </c>
      <c r="D5310" s="0" t="str">
        <f aca="false">IF(C5310="T","T","")</f>
        <v/>
      </c>
      <c r="E5310" s="0" t="str">
        <f aca="false">IF(D5310="T",COUNTIF($D$3:$D5310,"T"),"")</f>
        <v/>
      </c>
      <c r="F5310" s="0" t="str">
        <f aca="false">IF(C5310="S","S","")</f>
        <v/>
      </c>
      <c r="G5310" s="0" t="str">
        <f aca="false">IF(F5310="S",COUNTIF($F$3:$F5310,"S"),"")</f>
        <v/>
      </c>
      <c r="H5310" s="0" t="n">
        <f aca="false">A5310</f>
        <v>71</v>
      </c>
      <c r="I5310" s="0" t="n">
        <f aca="false">B5310</f>
        <v>58</v>
      </c>
    </row>
    <row r="5311" customFormat="false" ht="12.8" hidden="false" customHeight="false" outlineLevel="0" collapsed="false">
      <c r="A5311" s="0" t="n">
        <f aca="false">IF(B5310&lt;&gt;$D$1,A5310,A5310+1)</f>
        <v>71</v>
      </c>
      <c r="B5311" s="0" t="n">
        <f aca="false">IF(B5310&lt;&gt;$D$1,B5310+1,1)</f>
        <v>59</v>
      </c>
      <c r="C5311" s="0" t="str">
        <f aca="false">IFERROR(VLOOKUP(A5311,'Province Map'!$A$2:$BX$77,(MATCH(B5311,'Province Map'!$B$2:$BX$2,0)+1),0),"")</f>
        <v/>
      </c>
      <c r="D5311" s="0" t="str">
        <f aca="false">IF(C5311="T","T","")</f>
        <v/>
      </c>
      <c r="E5311" s="0" t="str">
        <f aca="false">IF(D5311="T",COUNTIF($D$3:$D5311,"T"),"")</f>
        <v/>
      </c>
      <c r="F5311" s="0" t="str">
        <f aca="false">IF(C5311="S","S","")</f>
        <v/>
      </c>
      <c r="G5311" s="0" t="str">
        <f aca="false">IF(F5311="S",COUNTIF($F$3:$F5311,"S"),"")</f>
        <v/>
      </c>
      <c r="H5311" s="0" t="n">
        <f aca="false">A5311</f>
        <v>71</v>
      </c>
      <c r="I5311" s="0" t="n">
        <f aca="false">B5311</f>
        <v>59</v>
      </c>
    </row>
    <row r="5312" customFormat="false" ht="12.8" hidden="false" customHeight="false" outlineLevel="0" collapsed="false">
      <c r="A5312" s="0" t="n">
        <f aca="false">IF(B5311&lt;&gt;$D$1,A5311,A5311+1)</f>
        <v>71</v>
      </c>
      <c r="B5312" s="0" t="n">
        <f aca="false">IF(B5311&lt;&gt;$D$1,B5311+1,1)</f>
        <v>60</v>
      </c>
      <c r="C5312" s="0" t="str">
        <f aca="false">IFERROR(VLOOKUP(A5312,'Province Map'!$A$2:$BX$77,(MATCH(B5312,'Province Map'!$B$2:$BX$2,0)+1),0),"")</f>
        <v/>
      </c>
      <c r="D5312" s="0" t="str">
        <f aca="false">IF(C5312="T","T","")</f>
        <v/>
      </c>
      <c r="E5312" s="0" t="str">
        <f aca="false">IF(D5312="T",COUNTIF($D$3:$D5312,"T"),"")</f>
        <v/>
      </c>
      <c r="F5312" s="0" t="str">
        <f aca="false">IF(C5312="S","S","")</f>
        <v/>
      </c>
      <c r="G5312" s="0" t="str">
        <f aca="false">IF(F5312="S",COUNTIF($F$3:$F5312,"S"),"")</f>
        <v/>
      </c>
      <c r="H5312" s="0" t="n">
        <f aca="false">A5312</f>
        <v>71</v>
      </c>
      <c r="I5312" s="0" t="n">
        <f aca="false">B5312</f>
        <v>60</v>
      </c>
    </row>
    <row r="5313" customFormat="false" ht="12.8" hidden="false" customHeight="false" outlineLevel="0" collapsed="false">
      <c r="A5313" s="0" t="n">
        <f aca="false">IF(B5312&lt;&gt;$D$1,A5312,A5312+1)</f>
        <v>71</v>
      </c>
      <c r="B5313" s="0" t="n">
        <f aca="false">IF(B5312&lt;&gt;$D$1,B5312+1,1)</f>
        <v>61</v>
      </c>
      <c r="C5313" s="0" t="str">
        <f aca="false">IFERROR(VLOOKUP(A5313,'Province Map'!$A$2:$BX$77,(MATCH(B5313,'Province Map'!$B$2:$BX$2,0)+1),0),"")</f>
        <v/>
      </c>
      <c r="D5313" s="0" t="str">
        <f aca="false">IF(C5313="T","T","")</f>
        <v/>
      </c>
      <c r="E5313" s="0" t="str">
        <f aca="false">IF(D5313="T",COUNTIF($D$3:$D5313,"T"),"")</f>
        <v/>
      </c>
      <c r="F5313" s="0" t="str">
        <f aca="false">IF(C5313="S","S","")</f>
        <v/>
      </c>
      <c r="G5313" s="0" t="str">
        <f aca="false">IF(F5313="S",COUNTIF($F$3:$F5313,"S"),"")</f>
        <v/>
      </c>
      <c r="H5313" s="0" t="n">
        <f aca="false">A5313</f>
        <v>71</v>
      </c>
      <c r="I5313" s="0" t="n">
        <f aca="false">B5313</f>
        <v>61</v>
      </c>
    </row>
    <row r="5314" customFormat="false" ht="12.8" hidden="false" customHeight="false" outlineLevel="0" collapsed="false">
      <c r="A5314" s="0" t="n">
        <f aca="false">IF(B5313&lt;&gt;$D$1,A5313,A5313+1)</f>
        <v>71</v>
      </c>
      <c r="B5314" s="0" t="n">
        <f aca="false">IF(B5313&lt;&gt;$D$1,B5313+1,1)</f>
        <v>62</v>
      </c>
      <c r="C5314" s="0" t="str">
        <f aca="false">IFERROR(VLOOKUP(A5314,'Province Map'!$A$2:$BX$77,(MATCH(B5314,'Province Map'!$B$2:$BX$2,0)+1),0),"")</f>
        <v/>
      </c>
      <c r="D5314" s="0" t="str">
        <f aca="false">IF(C5314="T","T","")</f>
        <v/>
      </c>
      <c r="E5314" s="0" t="str">
        <f aca="false">IF(D5314="T",COUNTIF($D$3:$D5314,"T"),"")</f>
        <v/>
      </c>
      <c r="F5314" s="0" t="str">
        <f aca="false">IF(C5314="S","S","")</f>
        <v/>
      </c>
      <c r="G5314" s="0" t="str">
        <f aca="false">IF(F5314="S",COUNTIF($F$3:$F5314,"S"),"")</f>
        <v/>
      </c>
      <c r="H5314" s="0" t="n">
        <f aca="false">A5314</f>
        <v>71</v>
      </c>
      <c r="I5314" s="0" t="n">
        <f aca="false">B5314</f>
        <v>62</v>
      </c>
    </row>
    <row r="5315" customFormat="false" ht="12.8" hidden="false" customHeight="false" outlineLevel="0" collapsed="false">
      <c r="A5315" s="0" t="n">
        <f aca="false">IF(B5314&lt;&gt;$D$1,A5314,A5314+1)</f>
        <v>71</v>
      </c>
      <c r="B5315" s="0" t="n">
        <f aca="false">IF(B5314&lt;&gt;$D$1,B5314+1,1)</f>
        <v>63</v>
      </c>
      <c r="C5315" s="0" t="str">
        <f aca="false">IFERROR(VLOOKUP(A5315,'Province Map'!$A$2:$BX$77,(MATCH(B5315,'Province Map'!$B$2:$BX$2,0)+1),0),"")</f>
        <v/>
      </c>
      <c r="D5315" s="0" t="str">
        <f aca="false">IF(C5315="T","T","")</f>
        <v/>
      </c>
      <c r="E5315" s="0" t="str">
        <f aca="false">IF(D5315="T",COUNTIF($D$3:$D5315,"T"),"")</f>
        <v/>
      </c>
      <c r="F5315" s="0" t="str">
        <f aca="false">IF(C5315="S","S","")</f>
        <v/>
      </c>
      <c r="G5315" s="0" t="str">
        <f aca="false">IF(F5315="S",COUNTIF($F$3:$F5315,"S"),"")</f>
        <v/>
      </c>
      <c r="H5315" s="0" t="n">
        <f aca="false">A5315</f>
        <v>71</v>
      </c>
      <c r="I5315" s="0" t="n">
        <f aca="false">B5315</f>
        <v>63</v>
      </c>
    </row>
    <row r="5316" customFormat="false" ht="12.8" hidden="false" customHeight="false" outlineLevel="0" collapsed="false">
      <c r="A5316" s="0" t="n">
        <f aca="false">IF(B5315&lt;&gt;$D$1,A5315,A5315+1)</f>
        <v>71</v>
      </c>
      <c r="B5316" s="0" t="n">
        <f aca="false">IF(B5315&lt;&gt;$D$1,B5315+1,1)</f>
        <v>64</v>
      </c>
      <c r="C5316" s="0" t="str">
        <f aca="false">IFERROR(VLOOKUP(A5316,'Province Map'!$A$2:$BX$77,(MATCH(B5316,'Province Map'!$B$2:$BX$2,0)+1),0),"")</f>
        <v/>
      </c>
      <c r="D5316" s="0" t="str">
        <f aca="false">IF(C5316="T","T","")</f>
        <v/>
      </c>
      <c r="E5316" s="0" t="str">
        <f aca="false">IF(D5316="T",COUNTIF($D$3:$D5316,"T"),"")</f>
        <v/>
      </c>
      <c r="F5316" s="0" t="str">
        <f aca="false">IF(C5316="S","S","")</f>
        <v/>
      </c>
      <c r="G5316" s="0" t="str">
        <f aca="false">IF(F5316="S",COUNTIF($F$3:$F5316,"S"),"")</f>
        <v/>
      </c>
      <c r="H5316" s="0" t="n">
        <f aca="false">A5316</f>
        <v>71</v>
      </c>
      <c r="I5316" s="0" t="n">
        <f aca="false">B5316</f>
        <v>64</v>
      </c>
    </row>
    <row r="5317" customFormat="false" ht="12.8" hidden="false" customHeight="false" outlineLevel="0" collapsed="false">
      <c r="A5317" s="0" t="n">
        <f aca="false">IF(B5316&lt;&gt;$D$1,A5316,A5316+1)</f>
        <v>71</v>
      </c>
      <c r="B5317" s="0" t="n">
        <f aca="false">IF(B5316&lt;&gt;$D$1,B5316+1,1)</f>
        <v>65</v>
      </c>
      <c r="C5317" s="0" t="str">
        <f aca="false">IFERROR(VLOOKUP(A5317,'Province Map'!$A$2:$BX$77,(MATCH(B5317,'Province Map'!$B$2:$BX$2,0)+1),0),"")</f>
        <v/>
      </c>
      <c r="D5317" s="0" t="str">
        <f aca="false">IF(C5317="T","T","")</f>
        <v/>
      </c>
      <c r="E5317" s="0" t="str">
        <f aca="false">IF(D5317="T",COUNTIF($D$3:$D5317,"T"),"")</f>
        <v/>
      </c>
      <c r="F5317" s="0" t="str">
        <f aca="false">IF(C5317="S","S","")</f>
        <v/>
      </c>
      <c r="G5317" s="0" t="str">
        <f aca="false">IF(F5317="S",COUNTIF($F$3:$F5317,"S"),"")</f>
        <v/>
      </c>
      <c r="H5317" s="0" t="n">
        <f aca="false">A5317</f>
        <v>71</v>
      </c>
      <c r="I5317" s="0" t="n">
        <f aca="false">B5317</f>
        <v>65</v>
      </c>
    </row>
    <row r="5318" customFormat="false" ht="12.8" hidden="false" customHeight="false" outlineLevel="0" collapsed="false">
      <c r="A5318" s="0" t="n">
        <f aca="false">IF(B5317&lt;&gt;$D$1,A5317,A5317+1)</f>
        <v>71</v>
      </c>
      <c r="B5318" s="0" t="n">
        <f aca="false">IF(B5317&lt;&gt;$D$1,B5317+1,1)</f>
        <v>66</v>
      </c>
      <c r="C5318" s="0" t="str">
        <f aca="false">IFERROR(VLOOKUP(A5318,'Province Map'!$A$2:$BX$77,(MATCH(B5318,'Province Map'!$B$2:$BX$2,0)+1),0),"")</f>
        <v/>
      </c>
      <c r="D5318" s="0" t="str">
        <f aca="false">IF(C5318="T","T","")</f>
        <v/>
      </c>
      <c r="E5318" s="0" t="str">
        <f aca="false">IF(D5318="T",COUNTIF($D$3:$D5318,"T"),"")</f>
        <v/>
      </c>
      <c r="F5318" s="0" t="str">
        <f aca="false">IF(C5318="S","S","")</f>
        <v/>
      </c>
      <c r="G5318" s="0" t="str">
        <f aca="false">IF(F5318="S",COUNTIF($F$3:$F5318,"S"),"")</f>
        <v/>
      </c>
      <c r="H5318" s="0" t="n">
        <f aca="false">A5318</f>
        <v>71</v>
      </c>
      <c r="I5318" s="0" t="n">
        <f aca="false">B5318</f>
        <v>66</v>
      </c>
    </row>
    <row r="5319" customFormat="false" ht="12.8" hidden="false" customHeight="false" outlineLevel="0" collapsed="false">
      <c r="A5319" s="0" t="n">
        <f aca="false">IF(B5318&lt;&gt;$D$1,A5318,A5318+1)</f>
        <v>71</v>
      </c>
      <c r="B5319" s="0" t="n">
        <f aca="false">IF(B5318&lt;&gt;$D$1,B5318+1,1)</f>
        <v>67</v>
      </c>
      <c r="C5319" s="0" t="str">
        <f aca="false">IFERROR(VLOOKUP(A5319,'Province Map'!$A$2:$BX$77,(MATCH(B5319,'Province Map'!$B$2:$BX$2,0)+1),0),"")</f>
        <v/>
      </c>
      <c r="D5319" s="0" t="str">
        <f aca="false">IF(C5319="T","T","")</f>
        <v/>
      </c>
      <c r="E5319" s="0" t="str">
        <f aca="false">IF(D5319="T",COUNTIF($D$3:$D5319,"T"),"")</f>
        <v/>
      </c>
      <c r="F5319" s="0" t="str">
        <f aca="false">IF(C5319="S","S","")</f>
        <v/>
      </c>
      <c r="G5319" s="0" t="str">
        <f aca="false">IF(F5319="S",COUNTIF($F$3:$F5319,"S"),"")</f>
        <v/>
      </c>
      <c r="H5319" s="0" t="n">
        <f aca="false">A5319</f>
        <v>71</v>
      </c>
      <c r="I5319" s="0" t="n">
        <f aca="false">B5319</f>
        <v>67</v>
      </c>
    </row>
    <row r="5320" customFormat="false" ht="12.8" hidden="false" customHeight="false" outlineLevel="0" collapsed="false">
      <c r="A5320" s="0" t="n">
        <f aca="false">IF(B5319&lt;&gt;$D$1,A5319,A5319+1)</f>
        <v>71</v>
      </c>
      <c r="B5320" s="0" t="n">
        <f aca="false">IF(B5319&lt;&gt;$D$1,B5319+1,1)</f>
        <v>68</v>
      </c>
      <c r="C5320" s="0" t="str">
        <f aca="false">IFERROR(VLOOKUP(A5320,'Province Map'!$A$2:$BX$77,(MATCH(B5320,'Province Map'!$B$2:$BX$2,0)+1),0),"")</f>
        <v/>
      </c>
      <c r="D5320" s="0" t="str">
        <f aca="false">IF(C5320="T","T","")</f>
        <v/>
      </c>
      <c r="E5320" s="0" t="str">
        <f aca="false">IF(D5320="T",COUNTIF($D$3:$D5320,"T"),"")</f>
        <v/>
      </c>
      <c r="F5320" s="0" t="str">
        <f aca="false">IF(C5320="S","S","")</f>
        <v/>
      </c>
      <c r="G5320" s="0" t="str">
        <f aca="false">IF(F5320="S",COUNTIF($F$3:$F5320,"S"),"")</f>
        <v/>
      </c>
      <c r="H5320" s="0" t="n">
        <f aca="false">A5320</f>
        <v>71</v>
      </c>
      <c r="I5320" s="0" t="n">
        <f aca="false">B5320</f>
        <v>68</v>
      </c>
    </row>
    <row r="5321" customFormat="false" ht="12.8" hidden="false" customHeight="false" outlineLevel="0" collapsed="false">
      <c r="A5321" s="0" t="n">
        <f aca="false">IF(B5320&lt;&gt;$D$1,A5320,A5320+1)</f>
        <v>71</v>
      </c>
      <c r="B5321" s="0" t="n">
        <f aca="false">IF(B5320&lt;&gt;$D$1,B5320+1,1)</f>
        <v>69</v>
      </c>
      <c r="C5321" s="0" t="str">
        <f aca="false">IFERROR(VLOOKUP(A5321,'Province Map'!$A$2:$BX$77,(MATCH(B5321,'Province Map'!$B$2:$BX$2,0)+1),0),"")</f>
        <v/>
      </c>
      <c r="D5321" s="0" t="str">
        <f aca="false">IF(C5321="T","T","")</f>
        <v/>
      </c>
      <c r="E5321" s="0" t="str">
        <f aca="false">IF(D5321="T",COUNTIF($D$3:$D5321,"T"),"")</f>
        <v/>
      </c>
      <c r="F5321" s="0" t="str">
        <f aca="false">IF(C5321="S","S","")</f>
        <v/>
      </c>
      <c r="G5321" s="0" t="str">
        <f aca="false">IF(F5321="S",COUNTIF($F$3:$F5321,"S"),"")</f>
        <v/>
      </c>
      <c r="H5321" s="0" t="n">
        <f aca="false">A5321</f>
        <v>71</v>
      </c>
      <c r="I5321" s="0" t="n">
        <f aca="false">B5321</f>
        <v>69</v>
      </c>
    </row>
    <row r="5322" customFormat="false" ht="12.8" hidden="false" customHeight="false" outlineLevel="0" collapsed="false">
      <c r="A5322" s="0" t="n">
        <f aca="false">IF(B5321&lt;&gt;$D$1,A5321,A5321+1)</f>
        <v>71</v>
      </c>
      <c r="B5322" s="0" t="n">
        <f aca="false">IF(B5321&lt;&gt;$D$1,B5321+1,1)</f>
        <v>70</v>
      </c>
      <c r="C5322" s="0" t="str">
        <f aca="false">IFERROR(VLOOKUP(A5322,'Province Map'!$A$2:$BX$77,(MATCH(B5322,'Province Map'!$B$2:$BX$2,0)+1),0),"")</f>
        <v/>
      </c>
      <c r="D5322" s="0" t="str">
        <f aca="false">IF(C5322="T","T","")</f>
        <v/>
      </c>
      <c r="E5322" s="0" t="str">
        <f aca="false">IF(D5322="T",COUNTIF($D$3:$D5322,"T"),"")</f>
        <v/>
      </c>
      <c r="F5322" s="0" t="str">
        <f aca="false">IF(C5322="S","S","")</f>
        <v/>
      </c>
      <c r="G5322" s="0" t="str">
        <f aca="false">IF(F5322="S",COUNTIF($F$3:$F5322,"S"),"")</f>
        <v/>
      </c>
      <c r="H5322" s="0" t="n">
        <f aca="false">A5322</f>
        <v>71</v>
      </c>
      <c r="I5322" s="0" t="n">
        <f aca="false">B5322</f>
        <v>70</v>
      </c>
    </row>
    <row r="5323" customFormat="false" ht="12.8" hidden="false" customHeight="false" outlineLevel="0" collapsed="false">
      <c r="A5323" s="0" t="n">
        <f aca="false">IF(B5322&lt;&gt;$D$1,A5322,A5322+1)</f>
        <v>71</v>
      </c>
      <c r="B5323" s="0" t="n">
        <f aca="false">IF(B5322&lt;&gt;$D$1,B5322+1,1)</f>
        <v>71</v>
      </c>
      <c r="C5323" s="0" t="str">
        <f aca="false">IFERROR(VLOOKUP(A5323,'Province Map'!$A$2:$BX$77,(MATCH(B5323,'Province Map'!$B$2:$BX$2,0)+1),0),"")</f>
        <v/>
      </c>
      <c r="D5323" s="0" t="str">
        <f aca="false">IF(C5323="T","T","")</f>
        <v/>
      </c>
      <c r="E5323" s="0" t="str">
        <f aca="false">IF(D5323="T",COUNTIF($D$3:$D5323,"T"),"")</f>
        <v/>
      </c>
      <c r="F5323" s="0" t="str">
        <f aca="false">IF(C5323="S","S","")</f>
        <v/>
      </c>
      <c r="G5323" s="0" t="str">
        <f aca="false">IF(F5323="S",COUNTIF($F$3:$F5323,"S"),"")</f>
        <v/>
      </c>
      <c r="H5323" s="0" t="n">
        <f aca="false">A5323</f>
        <v>71</v>
      </c>
      <c r="I5323" s="0" t="n">
        <f aca="false">B5323</f>
        <v>71</v>
      </c>
    </row>
    <row r="5324" customFormat="false" ht="12.8" hidden="false" customHeight="false" outlineLevel="0" collapsed="false">
      <c r="A5324" s="0" t="n">
        <f aca="false">IF(B5323&lt;&gt;$D$1,A5323,A5323+1)</f>
        <v>71</v>
      </c>
      <c r="B5324" s="0" t="n">
        <f aca="false">IF(B5323&lt;&gt;$D$1,B5323+1,1)</f>
        <v>72</v>
      </c>
      <c r="C5324" s="0" t="str">
        <f aca="false">IFERROR(VLOOKUP(A5324,'Province Map'!$A$2:$BX$77,(MATCH(B5324,'Province Map'!$B$2:$BX$2,0)+1),0),"")</f>
        <v/>
      </c>
      <c r="D5324" s="0" t="str">
        <f aca="false">IF(C5324="T","T","")</f>
        <v/>
      </c>
      <c r="E5324" s="0" t="str">
        <f aca="false">IF(D5324="T",COUNTIF($D$3:$D5324,"T"),"")</f>
        <v/>
      </c>
      <c r="F5324" s="0" t="str">
        <f aca="false">IF(C5324="S","S","")</f>
        <v/>
      </c>
      <c r="G5324" s="0" t="str">
        <f aca="false">IF(F5324="S",COUNTIF($F$3:$F5324,"S"),"")</f>
        <v/>
      </c>
      <c r="H5324" s="0" t="n">
        <f aca="false">A5324</f>
        <v>71</v>
      </c>
      <c r="I5324" s="0" t="n">
        <f aca="false">B5324</f>
        <v>72</v>
      </c>
    </row>
    <row r="5325" customFormat="false" ht="12.8" hidden="false" customHeight="false" outlineLevel="0" collapsed="false">
      <c r="A5325" s="0" t="n">
        <f aca="false">IF(B5324&lt;&gt;$D$1,A5324,A5324+1)</f>
        <v>71</v>
      </c>
      <c r="B5325" s="0" t="n">
        <f aca="false">IF(B5324&lt;&gt;$D$1,B5324+1,1)</f>
        <v>73</v>
      </c>
      <c r="C5325" s="0" t="str">
        <f aca="false">IFERROR(VLOOKUP(A5325,'Province Map'!$A$2:$BX$77,(MATCH(B5325,'Province Map'!$B$2:$BX$2,0)+1),0),"")</f>
        <v/>
      </c>
      <c r="D5325" s="0" t="str">
        <f aca="false">IF(C5325="T","T","")</f>
        <v/>
      </c>
      <c r="E5325" s="0" t="str">
        <f aca="false">IF(D5325="T",COUNTIF($D$3:$D5325,"T"),"")</f>
        <v/>
      </c>
      <c r="F5325" s="0" t="str">
        <f aca="false">IF(C5325="S","S","")</f>
        <v/>
      </c>
      <c r="G5325" s="0" t="str">
        <f aca="false">IF(F5325="S",COUNTIF($F$3:$F5325,"S"),"")</f>
        <v/>
      </c>
      <c r="H5325" s="0" t="n">
        <f aca="false">A5325</f>
        <v>71</v>
      </c>
      <c r="I5325" s="0" t="n">
        <f aca="false">B5325</f>
        <v>73</v>
      </c>
    </row>
    <row r="5326" customFormat="false" ht="12.8" hidden="false" customHeight="false" outlineLevel="0" collapsed="false">
      <c r="A5326" s="0" t="n">
        <f aca="false">IF(B5325&lt;&gt;$D$1,A5325,A5325+1)</f>
        <v>71</v>
      </c>
      <c r="B5326" s="0" t="n">
        <f aca="false">IF(B5325&lt;&gt;$D$1,B5325+1,1)</f>
        <v>74</v>
      </c>
      <c r="C5326" s="0" t="str">
        <f aca="false">IFERROR(VLOOKUP(A5326,'Province Map'!$A$2:$BX$77,(MATCH(B5326,'Province Map'!$B$2:$BX$2,0)+1),0),"")</f>
        <v/>
      </c>
      <c r="D5326" s="0" t="str">
        <f aca="false">IF(C5326="T","T","")</f>
        <v/>
      </c>
      <c r="E5326" s="0" t="str">
        <f aca="false">IF(D5326="T",COUNTIF($D$3:$D5326,"T"),"")</f>
        <v/>
      </c>
      <c r="F5326" s="0" t="str">
        <f aca="false">IF(C5326="S","S","")</f>
        <v/>
      </c>
      <c r="G5326" s="0" t="str">
        <f aca="false">IF(F5326="S",COUNTIF($F$3:$F5326,"S"),"")</f>
        <v/>
      </c>
      <c r="H5326" s="0" t="n">
        <f aca="false">A5326</f>
        <v>71</v>
      </c>
      <c r="I5326" s="0" t="n">
        <f aca="false">B5326</f>
        <v>74</v>
      </c>
    </row>
    <row r="5327" customFormat="false" ht="12.8" hidden="false" customHeight="false" outlineLevel="0" collapsed="false">
      <c r="A5327" s="0" t="n">
        <f aca="false">IF(B5326&lt;&gt;$D$1,A5326,A5326+1)</f>
        <v>71</v>
      </c>
      <c r="B5327" s="0" t="n">
        <f aca="false">IF(B5326&lt;&gt;$D$1,B5326+1,1)</f>
        <v>75</v>
      </c>
      <c r="C5327" s="0" t="str">
        <f aca="false">IFERROR(VLOOKUP(A5327,'Province Map'!$A$2:$BX$77,(MATCH(B5327,'Province Map'!$B$2:$BX$2,0)+1),0),"")</f>
        <v/>
      </c>
      <c r="D5327" s="0" t="str">
        <f aca="false">IF(C5327="T","T","")</f>
        <v/>
      </c>
      <c r="E5327" s="0" t="str">
        <f aca="false">IF(D5327="T",COUNTIF($D$3:$D5327,"T"),"")</f>
        <v/>
      </c>
      <c r="F5327" s="0" t="str">
        <f aca="false">IF(C5327="S","S","")</f>
        <v/>
      </c>
      <c r="G5327" s="0" t="str">
        <f aca="false">IF(F5327="S",COUNTIF($F$3:$F5327,"S"),"")</f>
        <v/>
      </c>
      <c r="H5327" s="0" t="n">
        <f aca="false">A5327</f>
        <v>71</v>
      </c>
      <c r="I5327" s="0" t="n">
        <f aca="false">B5327</f>
        <v>75</v>
      </c>
    </row>
    <row r="5328" customFormat="false" ht="12.8" hidden="false" customHeight="false" outlineLevel="0" collapsed="false">
      <c r="A5328" s="0" t="n">
        <f aca="false">IF(B5327&lt;&gt;$D$1,A5327,A5327+1)</f>
        <v>72</v>
      </c>
      <c r="B5328" s="0" t="n">
        <f aca="false">IF(B5327&lt;&gt;$D$1,B5327+1,1)</f>
        <v>1</v>
      </c>
      <c r="C5328" s="0" t="str">
        <f aca="false">IFERROR(VLOOKUP(A5328,'Province Map'!$A$2:$BX$77,(MATCH(B5328,'Province Map'!$B$2:$BX$2,0)+1),0),"")</f>
        <v/>
      </c>
      <c r="D5328" s="0" t="str">
        <f aca="false">IF(C5328="T","T","")</f>
        <v/>
      </c>
      <c r="E5328" s="0" t="str">
        <f aca="false">IF(D5328="T",COUNTIF($D$3:$D5328,"T"),"")</f>
        <v/>
      </c>
      <c r="F5328" s="0" t="str">
        <f aca="false">IF(C5328="S","S","")</f>
        <v/>
      </c>
      <c r="G5328" s="0" t="str">
        <f aca="false">IF(F5328="S",COUNTIF($F$3:$F5328,"S"),"")</f>
        <v/>
      </c>
      <c r="H5328" s="0" t="n">
        <f aca="false">A5328</f>
        <v>72</v>
      </c>
      <c r="I5328" s="0" t="n">
        <f aca="false">B5328</f>
        <v>1</v>
      </c>
    </row>
    <row r="5329" customFormat="false" ht="12.8" hidden="false" customHeight="false" outlineLevel="0" collapsed="false">
      <c r="A5329" s="0" t="n">
        <f aca="false">IF(B5328&lt;&gt;$D$1,A5328,A5328+1)</f>
        <v>72</v>
      </c>
      <c r="B5329" s="0" t="n">
        <f aca="false">IF(B5328&lt;&gt;$D$1,B5328+1,1)</f>
        <v>2</v>
      </c>
      <c r="C5329" s="0" t="str">
        <f aca="false">IFERROR(VLOOKUP(A5329,'Province Map'!$A$2:$BX$77,(MATCH(B5329,'Province Map'!$B$2:$BX$2,0)+1),0),"")</f>
        <v/>
      </c>
      <c r="D5329" s="0" t="str">
        <f aca="false">IF(C5329="T","T","")</f>
        <v/>
      </c>
      <c r="E5329" s="0" t="str">
        <f aca="false">IF(D5329="T",COUNTIF($D$3:$D5329,"T"),"")</f>
        <v/>
      </c>
      <c r="F5329" s="0" t="str">
        <f aca="false">IF(C5329="S","S","")</f>
        <v/>
      </c>
      <c r="G5329" s="0" t="str">
        <f aca="false">IF(F5329="S",COUNTIF($F$3:$F5329,"S"),"")</f>
        <v/>
      </c>
      <c r="H5329" s="0" t="n">
        <f aca="false">A5329</f>
        <v>72</v>
      </c>
      <c r="I5329" s="0" t="n">
        <f aca="false">B5329</f>
        <v>2</v>
      </c>
    </row>
    <row r="5330" customFormat="false" ht="12.8" hidden="false" customHeight="false" outlineLevel="0" collapsed="false">
      <c r="A5330" s="0" t="n">
        <f aca="false">IF(B5329&lt;&gt;$D$1,A5329,A5329+1)</f>
        <v>72</v>
      </c>
      <c r="B5330" s="0" t="n">
        <f aca="false">IF(B5329&lt;&gt;$D$1,B5329+1,1)</f>
        <v>3</v>
      </c>
      <c r="C5330" s="0" t="str">
        <f aca="false">IFERROR(VLOOKUP(A5330,'Province Map'!$A$2:$BX$77,(MATCH(B5330,'Province Map'!$B$2:$BX$2,0)+1),0),"")</f>
        <v/>
      </c>
      <c r="D5330" s="0" t="str">
        <f aca="false">IF(C5330="T","T","")</f>
        <v/>
      </c>
      <c r="E5330" s="0" t="str">
        <f aca="false">IF(D5330="T",COUNTIF($D$3:$D5330,"T"),"")</f>
        <v/>
      </c>
      <c r="F5330" s="0" t="str">
        <f aca="false">IF(C5330="S","S","")</f>
        <v/>
      </c>
      <c r="G5330" s="0" t="str">
        <f aca="false">IF(F5330="S",COUNTIF($F$3:$F5330,"S"),"")</f>
        <v/>
      </c>
      <c r="H5330" s="0" t="n">
        <f aca="false">A5330</f>
        <v>72</v>
      </c>
      <c r="I5330" s="0" t="n">
        <f aca="false">B5330</f>
        <v>3</v>
      </c>
    </row>
    <row r="5331" customFormat="false" ht="12.8" hidden="false" customHeight="false" outlineLevel="0" collapsed="false">
      <c r="A5331" s="0" t="n">
        <f aca="false">IF(B5330&lt;&gt;$D$1,A5330,A5330+1)</f>
        <v>72</v>
      </c>
      <c r="B5331" s="0" t="n">
        <f aca="false">IF(B5330&lt;&gt;$D$1,B5330+1,1)</f>
        <v>4</v>
      </c>
      <c r="C5331" s="0" t="str">
        <f aca="false">IFERROR(VLOOKUP(A5331,'Province Map'!$A$2:$BX$77,(MATCH(B5331,'Province Map'!$B$2:$BX$2,0)+1),0),"")</f>
        <v/>
      </c>
      <c r="D5331" s="0" t="str">
        <f aca="false">IF(C5331="T","T","")</f>
        <v/>
      </c>
      <c r="E5331" s="0" t="str">
        <f aca="false">IF(D5331="T",COUNTIF($D$3:$D5331,"T"),"")</f>
        <v/>
      </c>
      <c r="F5331" s="0" t="str">
        <f aca="false">IF(C5331="S","S","")</f>
        <v/>
      </c>
      <c r="G5331" s="0" t="str">
        <f aca="false">IF(F5331="S",COUNTIF($F$3:$F5331,"S"),"")</f>
        <v/>
      </c>
      <c r="H5331" s="0" t="n">
        <f aca="false">A5331</f>
        <v>72</v>
      </c>
      <c r="I5331" s="0" t="n">
        <f aca="false">B5331</f>
        <v>4</v>
      </c>
    </row>
    <row r="5332" customFormat="false" ht="12.8" hidden="false" customHeight="false" outlineLevel="0" collapsed="false">
      <c r="A5332" s="0" t="n">
        <f aca="false">IF(B5331&lt;&gt;$D$1,A5331,A5331+1)</f>
        <v>72</v>
      </c>
      <c r="B5332" s="0" t="n">
        <f aca="false">IF(B5331&lt;&gt;$D$1,B5331+1,1)</f>
        <v>5</v>
      </c>
      <c r="C5332" s="0" t="str">
        <f aca="false">IFERROR(VLOOKUP(A5332,'Province Map'!$A$2:$BX$77,(MATCH(B5332,'Province Map'!$B$2:$BX$2,0)+1),0),"")</f>
        <v/>
      </c>
      <c r="D5332" s="0" t="str">
        <f aca="false">IF(C5332="T","T","")</f>
        <v/>
      </c>
      <c r="E5332" s="0" t="str">
        <f aca="false">IF(D5332="T",COUNTIF($D$3:$D5332,"T"),"")</f>
        <v/>
      </c>
      <c r="F5332" s="0" t="str">
        <f aca="false">IF(C5332="S","S","")</f>
        <v/>
      </c>
      <c r="G5332" s="0" t="str">
        <f aca="false">IF(F5332="S",COUNTIF($F$3:$F5332,"S"),"")</f>
        <v/>
      </c>
      <c r="H5332" s="0" t="n">
        <f aca="false">A5332</f>
        <v>72</v>
      </c>
      <c r="I5332" s="0" t="n">
        <f aca="false">B5332</f>
        <v>5</v>
      </c>
    </row>
    <row r="5333" customFormat="false" ht="12.8" hidden="false" customHeight="false" outlineLevel="0" collapsed="false">
      <c r="A5333" s="0" t="n">
        <f aca="false">IF(B5332&lt;&gt;$D$1,A5332,A5332+1)</f>
        <v>72</v>
      </c>
      <c r="B5333" s="0" t="n">
        <f aca="false">IF(B5332&lt;&gt;$D$1,B5332+1,1)</f>
        <v>6</v>
      </c>
      <c r="C5333" s="0" t="str">
        <f aca="false">IFERROR(VLOOKUP(A5333,'Province Map'!$A$2:$BX$77,(MATCH(B5333,'Province Map'!$B$2:$BX$2,0)+1),0),"")</f>
        <v/>
      </c>
      <c r="D5333" s="0" t="str">
        <f aca="false">IF(C5333="T","T","")</f>
        <v/>
      </c>
      <c r="E5333" s="0" t="str">
        <f aca="false">IF(D5333="T",COUNTIF($D$3:$D5333,"T"),"")</f>
        <v/>
      </c>
      <c r="F5333" s="0" t="str">
        <f aca="false">IF(C5333="S","S","")</f>
        <v/>
      </c>
      <c r="G5333" s="0" t="str">
        <f aca="false">IF(F5333="S",COUNTIF($F$3:$F5333,"S"),"")</f>
        <v/>
      </c>
      <c r="H5333" s="0" t="n">
        <f aca="false">A5333</f>
        <v>72</v>
      </c>
      <c r="I5333" s="0" t="n">
        <f aca="false">B5333</f>
        <v>6</v>
      </c>
    </row>
    <row r="5334" customFormat="false" ht="12.8" hidden="false" customHeight="false" outlineLevel="0" collapsed="false">
      <c r="A5334" s="0" t="n">
        <f aca="false">IF(B5333&lt;&gt;$D$1,A5333,A5333+1)</f>
        <v>72</v>
      </c>
      <c r="B5334" s="0" t="n">
        <f aca="false">IF(B5333&lt;&gt;$D$1,B5333+1,1)</f>
        <v>7</v>
      </c>
      <c r="C5334" s="0" t="str">
        <f aca="false">IFERROR(VLOOKUP(A5334,'Province Map'!$A$2:$BX$77,(MATCH(B5334,'Province Map'!$B$2:$BX$2,0)+1),0),"")</f>
        <v/>
      </c>
      <c r="D5334" s="0" t="str">
        <f aca="false">IF(C5334="T","T","")</f>
        <v/>
      </c>
      <c r="E5334" s="0" t="str">
        <f aca="false">IF(D5334="T",COUNTIF($D$3:$D5334,"T"),"")</f>
        <v/>
      </c>
      <c r="F5334" s="0" t="str">
        <f aca="false">IF(C5334="S","S","")</f>
        <v/>
      </c>
      <c r="G5334" s="0" t="str">
        <f aca="false">IF(F5334="S",COUNTIF($F$3:$F5334,"S"),"")</f>
        <v/>
      </c>
      <c r="H5334" s="0" t="n">
        <f aca="false">A5334</f>
        <v>72</v>
      </c>
      <c r="I5334" s="0" t="n">
        <f aca="false">B5334</f>
        <v>7</v>
      </c>
    </row>
    <row r="5335" customFormat="false" ht="12.8" hidden="false" customHeight="false" outlineLevel="0" collapsed="false">
      <c r="A5335" s="0" t="n">
        <f aca="false">IF(B5334&lt;&gt;$D$1,A5334,A5334+1)</f>
        <v>72</v>
      </c>
      <c r="B5335" s="0" t="n">
        <f aca="false">IF(B5334&lt;&gt;$D$1,B5334+1,1)</f>
        <v>8</v>
      </c>
      <c r="C5335" s="0" t="str">
        <f aca="false">IFERROR(VLOOKUP(A5335,'Province Map'!$A$2:$BX$77,(MATCH(B5335,'Province Map'!$B$2:$BX$2,0)+1),0),"")</f>
        <v/>
      </c>
      <c r="D5335" s="0" t="str">
        <f aca="false">IF(C5335="T","T","")</f>
        <v/>
      </c>
      <c r="E5335" s="0" t="str">
        <f aca="false">IF(D5335="T",COUNTIF($D$3:$D5335,"T"),"")</f>
        <v/>
      </c>
      <c r="F5335" s="0" t="str">
        <f aca="false">IF(C5335="S","S","")</f>
        <v/>
      </c>
      <c r="G5335" s="0" t="str">
        <f aca="false">IF(F5335="S",COUNTIF($F$3:$F5335,"S"),"")</f>
        <v/>
      </c>
      <c r="H5335" s="0" t="n">
        <f aca="false">A5335</f>
        <v>72</v>
      </c>
      <c r="I5335" s="0" t="n">
        <f aca="false">B5335</f>
        <v>8</v>
      </c>
    </row>
    <row r="5336" customFormat="false" ht="12.8" hidden="false" customHeight="false" outlineLevel="0" collapsed="false">
      <c r="A5336" s="0" t="n">
        <f aca="false">IF(B5335&lt;&gt;$D$1,A5335,A5335+1)</f>
        <v>72</v>
      </c>
      <c r="B5336" s="0" t="n">
        <f aca="false">IF(B5335&lt;&gt;$D$1,B5335+1,1)</f>
        <v>9</v>
      </c>
      <c r="C5336" s="0" t="str">
        <f aca="false">IFERROR(VLOOKUP(A5336,'Province Map'!$A$2:$BX$77,(MATCH(B5336,'Province Map'!$B$2:$BX$2,0)+1),0),"")</f>
        <v/>
      </c>
      <c r="D5336" s="0" t="str">
        <f aca="false">IF(C5336="T","T","")</f>
        <v/>
      </c>
      <c r="E5336" s="0" t="str">
        <f aca="false">IF(D5336="T",COUNTIF($D$3:$D5336,"T"),"")</f>
        <v/>
      </c>
      <c r="F5336" s="0" t="str">
        <f aca="false">IF(C5336="S","S","")</f>
        <v/>
      </c>
      <c r="G5336" s="0" t="str">
        <f aca="false">IF(F5336="S",COUNTIF($F$3:$F5336,"S"),"")</f>
        <v/>
      </c>
      <c r="H5336" s="0" t="n">
        <f aca="false">A5336</f>
        <v>72</v>
      </c>
      <c r="I5336" s="0" t="n">
        <f aca="false">B5336</f>
        <v>9</v>
      </c>
    </row>
    <row r="5337" customFormat="false" ht="12.8" hidden="false" customHeight="false" outlineLevel="0" collapsed="false">
      <c r="A5337" s="0" t="n">
        <f aca="false">IF(B5336&lt;&gt;$D$1,A5336,A5336+1)</f>
        <v>72</v>
      </c>
      <c r="B5337" s="0" t="n">
        <f aca="false">IF(B5336&lt;&gt;$D$1,B5336+1,1)</f>
        <v>10</v>
      </c>
      <c r="C5337" s="0" t="str">
        <f aca="false">IFERROR(VLOOKUP(A5337,'Province Map'!$A$2:$BX$77,(MATCH(B5337,'Province Map'!$B$2:$BX$2,0)+1),0),"")</f>
        <v/>
      </c>
      <c r="D5337" s="0" t="str">
        <f aca="false">IF(C5337="T","T","")</f>
        <v/>
      </c>
      <c r="E5337" s="0" t="str">
        <f aca="false">IF(D5337="T",COUNTIF($D$3:$D5337,"T"),"")</f>
        <v/>
      </c>
      <c r="F5337" s="0" t="str">
        <f aca="false">IF(C5337="S","S","")</f>
        <v/>
      </c>
      <c r="G5337" s="0" t="str">
        <f aca="false">IF(F5337="S",COUNTIF($F$3:$F5337,"S"),"")</f>
        <v/>
      </c>
      <c r="H5337" s="0" t="n">
        <f aca="false">A5337</f>
        <v>72</v>
      </c>
      <c r="I5337" s="0" t="n">
        <f aca="false">B5337</f>
        <v>10</v>
      </c>
    </row>
    <row r="5338" customFormat="false" ht="12.8" hidden="false" customHeight="false" outlineLevel="0" collapsed="false">
      <c r="A5338" s="0" t="n">
        <f aca="false">IF(B5337&lt;&gt;$D$1,A5337,A5337+1)</f>
        <v>72</v>
      </c>
      <c r="B5338" s="0" t="n">
        <f aca="false">IF(B5337&lt;&gt;$D$1,B5337+1,1)</f>
        <v>11</v>
      </c>
      <c r="C5338" s="0" t="str">
        <f aca="false">IFERROR(VLOOKUP(A5338,'Province Map'!$A$2:$BX$77,(MATCH(B5338,'Province Map'!$B$2:$BX$2,0)+1),0),"")</f>
        <v/>
      </c>
      <c r="D5338" s="0" t="str">
        <f aca="false">IF(C5338="T","T","")</f>
        <v/>
      </c>
      <c r="E5338" s="0" t="str">
        <f aca="false">IF(D5338="T",COUNTIF($D$3:$D5338,"T"),"")</f>
        <v/>
      </c>
      <c r="F5338" s="0" t="str">
        <f aca="false">IF(C5338="S","S","")</f>
        <v/>
      </c>
      <c r="G5338" s="0" t="str">
        <f aca="false">IF(F5338="S",COUNTIF($F$3:$F5338,"S"),"")</f>
        <v/>
      </c>
      <c r="H5338" s="0" t="n">
        <f aca="false">A5338</f>
        <v>72</v>
      </c>
      <c r="I5338" s="0" t="n">
        <f aca="false">B5338</f>
        <v>11</v>
      </c>
    </row>
    <row r="5339" customFormat="false" ht="12.8" hidden="false" customHeight="false" outlineLevel="0" collapsed="false">
      <c r="A5339" s="0" t="n">
        <f aca="false">IF(B5338&lt;&gt;$D$1,A5338,A5338+1)</f>
        <v>72</v>
      </c>
      <c r="B5339" s="0" t="n">
        <f aca="false">IF(B5338&lt;&gt;$D$1,B5338+1,1)</f>
        <v>12</v>
      </c>
      <c r="C5339" s="0" t="str">
        <f aca="false">IFERROR(VLOOKUP(A5339,'Province Map'!$A$2:$BX$77,(MATCH(B5339,'Province Map'!$B$2:$BX$2,0)+1),0),"")</f>
        <v/>
      </c>
      <c r="D5339" s="0" t="str">
        <f aca="false">IF(C5339="T","T","")</f>
        <v/>
      </c>
      <c r="E5339" s="0" t="str">
        <f aca="false">IF(D5339="T",COUNTIF($D$3:$D5339,"T"),"")</f>
        <v/>
      </c>
      <c r="F5339" s="0" t="str">
        <f aca="false">IF(C5339="S","S","")</f>
        <v/>
      </c>
      <c r="G5339" s="0" t="str">
        <f aca="false">IF(F5339="S",COUNTIF($F$3:$F5339,"S"),"")</f>
        <v/>
      </c>
      <c r="H5339" s="0" t="n">
        <f aca="false">A5339</f>
        <v>72</v>
      </c>
      <c r="I5339" s="0" t="n">
        <f aca="false">B5339</f>
        <v>12</v>
      </c>
    </row>
    <row r="5340" customFormat="false" ht="12.8" hidden="false" customHeight="false" outlineLevel="0" collapsed="false">
      <c r="A5340" s="0" t="n">
        <f aca="false">IF(B5339&lt;&gt;$D$1,A5339,A5339+1)</f>
        <v>72</v>
      </c>
      <c r="B5340" s="0" t="n">
        <f aca="false">IF(B5339&lt;&gt;$D$1,B5339+1,1)</f>
        <v>13</v>
      </c>
      <c r="C5340" s="0" t="str">
        <f aca="false">IFERROR(VLOOKUP(A5340,'Province Map'!$A$2:$BX$77,(MATCH(B5340,'Province Map'!$B$2:$BX$2,0)+1),0),"")</f>
        <v/>
      </c>
      <c r="D5340" s="0" t="str">
        <f aca="false">IF(C5340="T","T","")</f>
        <v/>
      </c>
      <c r="E5340" s="0" t="str">
        <f aca="false">IF(D5340="T",COUNTIF($D$3:$D5340,"T"),"")</f>
        <v/>
      </c>
      <c r="F5340" s="0" t="str">
        <f aca="false">IF(C5340="S","S","")</f>
        <v/>
      </c>
      <c r="G5340" s="0" t="str">
        <f aca="false">IF(F5340="S",COUNTIF($F$3:$F5340,"S"),"")</f>
        <v/>
      </c>
      <c r="H5340" s="0" t="n">
        <f aca="false">A5340</f>
        <v>72</v>
      </c>
      <c r="I5340" s="0" t="n">
        <f aca="false">B5340</f>
        <v>13</v>
      </c>
    </row>
    <row r="5341" customFormat="false" ht="12.8" hidden="false" customHeight="false" outlineLevel="0" collapsed="false">
      <c r="A5341" s="0" t="n">
        <f aca="false">IF(B5340&lt;&gt;$D$1,A5340,A5340+1)</f>
        <v>72</v>
      </c>
      <c r="B5341" s="0" t="n">
        <f aca="false">IF(B5340&lt;&gt;$D$1,B5340+1,1)</f>
        <v>14</v>
      </c>
      <c r="C5341" s="0" t="str">
        <f aca="false">IFERROR(VLOOKUP(A5341,'Province Map'!$A$2:$BX$77,(MATCH(B5341,'Province Map'!$B$2:$BX$2,0)+1),0),"")</f>
        <v/>
      </c>
      <c r="D5341" s="0" t="str">
        <f aca="false">IF(C5341="T","T","")</f>
        <v/>
      </c>
      <c r="E5341" s="0" t="str">
        <f aca="false">IF(D5341="T",COUNTIF($D$3:$D5341,"T"),"")</f>
        <v/>
      </c>
      <c r="F5341" s="0" t="str">
        <f aca="false">IF(C5341="S","S","")</f>
        <v/>
      </c>
      <c r="G5341" s="0" t="str">
        <f aca="false">IF(F5341="S",COUNTIF($F$3:$F5341,"S"),"")</f>
        <v/>
      </c>
      <c r="H5341" s="0" t="n">
        <f aca="false">A5341</f>
        <v>72</v>
      </c>
      <c r="I5341" s="0" t="n">
        <f aca="false">B5341</f>
        <v>14</v>
      </c>
    </row>
    <row r="5342" customFormat="false" ht="12.8" hidden="false" customHeight="false" outlineLevel="0" collapsed="false">
      <c r="A5342" s="0" t="n">
        <f aca="false">IF(B5341&lt;&gt;$D$1,A5341,A5341+1)</f>
        <v>72</v>
      </c>
      <c r="B5342" s="0" t="n">
        <f aca="false">IF(B5341&lt;&gt;$D$1,B5341+1,1)</f>
        <v>15</v>
      </c>
      <c r="C5342" s="0" t="str">
        <f aca="false">IFERROR(VLOOKUP(A5342,'Province Map'!$A$2:$BX$77,(MATCH(B5342,'Province Map'!$B$2:$BX$2,0)+1),0),"")</f>
        <v/>
      </c>
      <c r="D5342" s="0" t="str">
        <f aca="false">IF(C5342="T","T","")</f>
        <v/>
      </c>
      <c r="E5342" s="0" t="str">
        <f aca="false">IF(D5342="T",COUNTIF($D$3:$D5342,"T"),"")</f>
        <v/>
      </c>
      <c r="F5342" s="0" t="str">
        <f aca="false">IF(C5342="S","S","")</f>
        <v/>
      </c>
      <c r="G5342" s="0" t="str">
        <f aca="false">IF(F5342="S",COUNTIF($F$3:$F5342,"S"),"")</f>
        <v/>
      </c>
      <c r="H5342" s="0" t="n">
        <f aca="false">A5342</f>
        <v>72</v>
      </c>
      <c r="I5342" s="0" t="n">
        <f aca="false">B5342</f>
        <v>15</v>
      </c>
    </row>
    <row r="5343" customFormat="false" ht="12.8" hidden="false" customHeight="false" outlineLevel="0" collapsed="false">
      <c r="A5343" s="0" t="n">
        <f aca="false">IF(B5342&lt;&gt;$D$1,A5342,A5342+1)</f>
        <v>72</v>
      </c>
      <c r="B5343" s="0" t="n">
        <f aca="false">IF(B5342&lt;&gt;$D$1,B5342+1,1)</f>
        <v>16</v>
      </c>
      <c r="C5343" s="0" t="str">
        <f aca="false">IFERROR(VLOOKUP(A5343,'Province Map'!$A$2:$BX$77,(MATCH(B5343,'Province Map'!$B$2:$BX$2,0)+1),0),"")</f>
        <v/>
      </c>
      <c r="D5343" s="0" t="str">
        <f aca="false">IF(C5343="T","T","")</f>
        <v/>
      </c>
      <c r="E5343" s="0" t="str">
        <f aca="false">IF(D5343="T",COUNTIF($D$3:$D5343,"T"),"")</f>
        <v/>
      </c>
      <c r="F5343" s="0" t="str">
        <f aca="false">IF(C5343="S","S","")</f>
        <v/>
      </c>
      <c r="G5343" s="0" t="str">
        <f aca="false">IF(F5343="S",COUNTIF($F$3:$F5343,"S"),"")</f>
        <v/>
      </c>
      <c r="H5343" s="0" t="n">
        <f aca="false">A5343</f>
        <v>72</v>
      </c>
      <c r="I5343" s="0" t="n">
        <f aca="false">B5343</f>
        <v>16</v>
      </c>
    </row>
    <row r="5344" customFormat="false" ht="12.8" hidden="false" customHeight="false" outlineLevel="0" collapsed="false">
      <c r="A5344" s="0" t="n">
        <f aca="false">IF(B5343&lt;&gt;$D$1,A5343,A5343+1)</f>
        <v>72</v>
      </c>
      <c r="B5344" s="0" t="n">
        <f aca="false">IF(B5343&lt;&gt;$D$1,B5343+1,1)</f>
        <v>17</v>
      </c>
      <c r="C5344" s="0" t="str">
        <f aca="false">IFERROR(VLOOKUP(A5344,'Province Map'!$A$2:$BX$77,(MATCH(B5344,'Province Map'!$B$2:$BX$2,0)+1),0),"")</f>
        <v/>
      </c>
      <c r="D5344" s="0" t="str">
        <f aca="false">IF(C5344="T","T","")</f>
        <v/>
      </c>
      <c r="E5344" s="0" t="str">
        <f aca="false">IF(D5344="T",COUNTIF($D$3:$D5344,"T"),"")</f>
        <v/>
      </c>
      <c r="F5344" s="0" t="str">
        <f aca="false">IF(C5344="S","S","")</f>
        <v/>
      </c>
      <c r="G5344" s="0" t="str">
        <f aca="false">IF(F5344="S",COUNTIF($F$3:$F5344,"S"),"")</f>
        <v/>
      </c>
      <c r="H5344" s="0" t="n">
        <f aca="false">A5344</f>
        <v>72</v>
      </c>
      <c r="I5344" s="0" t="n">
        <f aca="false">B5344</f>
        <v>17</v>
      </c>
    </row>
    <row r="5345" customFormat="false" ht="12.8" hidden="false" customHeight="false" outlineLevel="0" collapsed="false">
      <c r="A5345" s="0" t="n">
        <f aca="false">IF(B5344&lt;&gt;$D$1,A5344,A5344+1)</f>
        <v>72</v>
      </c>
      <c r="B5345" s="0" t="n">
        <f aca="false">IF(B5344&lt;&gt;$D$1,B5344+1,1)</f>
        <v>18</v>
      </c>
      <c r="C5345" s="0" t="str">
        <f aca="false">IFERROR(VLOOKUP(A5345,'Province Map'!$A$2:$BX$77,(MATCH(B5345,'Province Map'!$B$2:$BX$2,0)+1),0),"")</f>
        <v/>
      </c>
      <c r="D5345" s="0" t="str">
        <f aca="false">IF(C5345="T","T","")</f>
        <v/>
      </c>
      <c r="E5345" s="0" t="str">
        <f aca="false">IF(D5345="T",COUNTIF($D$3:$D5345,"T"),"")</f>
        <v/>
      </c>
      <c r="F5345" s="0" t="str">
        <f aca="false">IF(C5345="S","S","")</f>
        <v/>
      </c>
      <c r="G5345" s="0" t="str">
        <f aca="false">IF(F5345="S",COUNTIF($F$3:$F5345,"S"),"")</f>
        <v/>
      </c>
      <c r="H5345" s="0" t="n">
        <f aca="false">A5345</f>
        <v>72</v>
      </c>
      <c r="I5345" s="0" t="n">
        <f aca="false">B5345</f>
        <v>18</v>
      </c>
    </row>
    <row r="5346" customFormat="false" ht="12.8" hidden="false" customHeight="false" outlineLevel="0" collapsed="false">
      <c r="A5346" s="0" t="n">
        <f aca="false">IF(B5345&lt;&gt;$D$1,A5345,A5345+1)</f>
        <v>72</v>
      </c>
      <c r="B5346" s="0" t="n">
        <f aca="false">IF(B5345&lt;&gt;$D$1,B5345+1,1)</f>
        <v>19</v>
      </c>
      <c r="C5346" s="0" t="str">
        <f aca="false">IFERROR(VLOOKUP(A5346,'Province Map'!$A$2:$BX$77,(MATCH(B5346,'Province Map'!$B$2:$BX$2,0)+1),0),"")</f>
        <v/>
      </c>
      <c r="D5346" s="0" t="str">
        <f aca="false">IF(C5346="T","T","")</f>
        <v/>
      </c>
      <c r="E5346" s="0" t="str">
        <f aca="false">IF(D5346="T",COUNTIF($D$3:$D5346,"T"),"")</f>
        <v/>
      </c>
      <c r="F5346" s="0" t="str">
        <f aca="false">IF(C5346="S","S","")</f>
        <v/>
      </c>
      <c r="G5346" s="0" t="str">
        <f aca="false">IF(F5346="S",COUNTIF($F$3:$F5346,"S"),"")</f>
        <v/>
      </c>
      <c r="H5346" s="0" t="n">
        <f aca="false">A5346</f>
        <v>72</v>
      </c>
      <c r="I5346" s="0" t="n">
        <f aca="false">B5346</f>
        <v>19</v>
      </c>
    </row>
    <row r="5347" customFormat="false" ht="12.8" hidden="false" customHeight="false" outlineLevel="0" collapsed="false">
      <c r="A5347" s="0" t="n">
        <f aca="false">IF(B5346&lt;&gt;$D$1,A5346,A5346+1)</f>
        <v>72</v>
      </c>
      <c r="B5347" s="0" t="n">
        <f aca="false">IF(B5346&lt;&gt;$D$1,B5346+1,1)</f>
        <v>20</v>
      </c>
      <c r="C5347" s="0" t="str">
        <f aca="false">IFERROR(VLOOKUP(A5347,'Province Map'!$A$2:$BX$77,(MATCH(B5347,'Province Map'!$B$2:$BX$2,0)+1),0),"")</f>
        <v/>
      </c>
      <c r="D5347" s="0" t="str">
        <f aca="false">IF(C5347="T","T","")</f>
        <v/>
      </c>
      <c r="E5347" s="0" t="str">
        <f aca="false">IF(D5347="T",COUNTIF($D$3:$D5347,"T"),"")</f>
        <v/>
      </c>
      <c r="F5347" s="0" t="str">
        <f aca="false">IF(C5347="S","S","")</f>
        <v/>
      </c>
      <c r="G5347" s="0" t="str">
        <f aca="false">IF(F5347="S",COUNTIF($F$3:$F5347,"S"),"")</f>
        <v/>
      </c>
      <c r="H5347" s="0" t="n">
        <f aca="false">A5347</f>
        <v>72</v>
      </c>
      <c r="I5347" s="0" t="n">
        <f aca="false">B5347</f>
        <v>20</v>
      </c>
    </row>
    <row r="5348" customFormat="false" ht="12.8" hidden="false" customHeight="false" outlineLevel="0" collapsed="false">
      <c r="A5348" s="0" t="n">
        <f aca="false">IF(B5347&lt;&gt;$D$1,A5347,A5347+1)</f>
        <v>72</v>
      </c>
      <c r="B5348" s="0" t="n">
        <f aca="false">IF(B5347&lt;&gt;$D$1,B5347+1,1)</f>
        <v>21</v>
      </c>
      <c r="C5348" s="0" t="str">
        <f aca="false">IFERROR(VLOOKUP(A5348,'Province Map'!$A$2:$BX$77,(MATCH(B5348,'Province Map'!$B$2:$BX$2,0)+1),0),"")</f>
        <v/>
      </c>
      <c r="D5348" s="0" t="str">
        <f aca="false">IF(C5348="T","T","")</f>
        <v/>
      </c>
      <c r="E5348" s="0" t="str">
        <f aca="false">IF(D5348="T",COUNTIF($D$3:$D5348,"T"),"")</f>
        <v/>
      </c>
      <c r="F5348" s="0" t="str">
        <f aca="false">IF(C5348="S","S","")</f>
        <v/>
      </c>
      <c r="G5348" s="0" t="str">
        <f aca="false">IF(F5348="S",COUNTIF($F$3:$F5348,"S"),"")</f>
        <v/>
      </c>
      <c r="H5348" s="0" t="n">
        <f aca="false">A5348</f>
        <v>72</v>
      </c>
      <c r="I5348" s="0" t="n">
        <f aca="false">B5348</f>
        <v>21</v>
      </c>
    </row>
    <row r="5349" customFormat="false" ht="12.8" hidden="false" customHeight="false" outlineLevel="0" collapsed="false">
      <c r="A5349" s="0" t="n">
        <f aca="false">IF(B5348&lt;&gt;$D$1,A5348,A5348+1)</f>
        <v>72</v>
      </c>
      <c r="B5349" s="0" t="n">
        <f aca="false">IF(B5348&lt;&gt;$D$1,B5348+1,1)</f>
        <v>22</v>
      </c>
      <c r="C5349" s="0" t="str">
        <f aca="false">IFERROR(VLOOKUP(A5349,'Province Map'!$A$2:$BX$77,(MATCH(B5349,'Province Map'!$B$2:$BX$2,0)+1),0),"")</f>
        <v/>
      </c>
      <c r="D5349" s="0" t="str">
        <f aca="false">IF(C5349="T","T","")</f>
        <v/>
      </c>
      <c r="E5349" s="0" t="str">
        <f aca="false">IF(D5349="T",COUNTIF($D$3:$D5349,"T"),"")</f>
        <v/>
      </c>
      <c r="F5349" s="0" t="str">
        <f aca="false">IF(C5349="S","S","")</f>
        <v/>
      </c>
      <c r="G5349" s="0" t="str">
        <f aca="false">IF(F5349="S",COUNTIF($F$3:$F5349,"S"),"")</f>
        <v/>
      </c>
      <c r="H5349" s="0" t="n">
        <f aca="false">A5349</f>
        <v>72</v>
      </c>
      <c r="I5349" s="0" t="n">
        <f aca="false">B5349</f>
        <v>22</v>
      </c>
    </row>
    <row r="5350" customFormat="false" ht="12.8" hidden="false" customHeight="false" outlineLevel="0" collapsed="false">
      <c r="A5350" s="0" t="n">
        <f aca="false">IF(B5349&lt;&gt;$D$1,A5349,A5349+1)</f>
        <v>72</v>
      </c>
      <c r="B5350" s="0" t="n">
        <f aca="false">IF(B5349&lt;&gt;$D$1,B5349+1,1)</f>
        <v>23</v>
      </c>
      <c r="C5350" s="0" t="str">
        <f aca="false">IFERROR(VLOOKUP(A5350,'Province Map'!$A$2:$BX$77,(MATCH(B5350,'Province Map'!$B$2:$BX$2,0)+1),0),"")</f>
        <v/>
      </c>
      <c r="D5350" s="0" t="str">
        <f aca="false">IF(C5350="T","T","")</f>
        <v/>
      </c>
      <c r="E5350" s="0" t="str">
        <f aca="false">IF(D5350="T",COUNTIF($D$3:$D5350,"T"),"")</f>
        <v/>
      </c>
      <c r="F5350" s="0" t="str">
        <f aca="false">IF(C5350="S","S","")</f>
        <v/>
      </c>
      <c r="G5350" s="0" t="str">
        <f aca="false">IF(F5350="S",COUNTIF($F$3:$F5350,"S"),"")</f>
        <v/>
      </c>
      <c r="H5350" s="0" t="n">
        <f aca="false">A5350</f>
        <v>72</v>
      </c>
      <c r="I5350" s="0" t="n">
        <f aca="false">B5350</f>
        <v>23</v>
      </c>
    </row>
    <row r="5351" customFormat="false" ht="12.8" hidden="false" customHeight="false" outlineLevel="0" collapsed="false">
      <c r="A5351" s="0" t="n">
        <f aca="false">IF(B5350&lt;&gt;$D$1,A5350,A5350+1)</f>
        <v>72</v>
      </c>
      <c r="B5351" s="0" t="n">
        <f aca="false">IF(B5350&lt;&gt;$D$1,B5350+1,1)</f>
        <v>24</v>
      </c>
      <c r="C5351" s="0" t="str">
        <f aca="false">IFERROR(VLOOKUP(A5351,'Province Map'!$A$2:$BX$77,(MATCH(B5351,'Province Map'!$B$2:$BX$2,0)+1),0),"")</f>
        <v/>
      </c>
      <c r="D5351" s="0" t="str">
        <f aca="false">IF(C5351="T","T","")</f>
        <v/>
      </c>
      <c r="E5351" s="0" t="str">
        <f aca="false">IF(D5351="T",COUNTIF($D$3:$D5351,"T"),"")</f>
        <v/>
      </c>
      <c r="F5351" s="0" t="str">
        <f aca="false">IF(C5351="S","S","")</f>
        <v/>
      </c>
      <c r="G5351" s="0" t="str">
        <f aca="false">IF(F5351="S",COUNTIF($F$3:$F5351,"S"),"")</f>
        <v/>
      </c>
      <c r="H5351" s="0" t="n">
        <f aca="false">A5351</f>
        <v>72</v>
      </c>
      <c r="I5351" s="0" t="n">
        <f aca="false">B5351</f>
        <v>24</v>
      </c>
    </row>
    <row r="5352" customFormat="false" ht="12.8" hidden="false" customHeight="false" outlineLevel="0" collapsed="false">
      <c r="A5352" s="0" t="n">
        <f aca="false">IF(B5351&lt;&gt;$D$1,A5351,A5351+1)</f>
        <v>72</v>
      </c>
      <c r="B5352" s="0" t="n">
        <f aca="false">IF(B5351&lt;&gt;$D$1,B5351+1,1)</f>
        <v>25</v>
      </c>
      <c r="C5352" s="0" t="str">
        <f aca="false">IFERROR(VLOOKUP(A5352,'Province Map'!$A$2:$BX$77,(MATCH(B5352,'Province Map'!$B$2:$BX$2,0)+1),0),"")</f>
        <v/>
      </c>
      <c r="D5352" s="0" t="str">
        <f aca="false">IF(C5352="T","T","")</f>
        <v/>
      </c>
      <c r="E5352" s="0" t="str">
        <f aca="false">IF(D5352="T",COUNTIF($D$3:$D5352,"T"),"")</f>
        <v/>
      </c>
      <c r="F5352" s="0" t="str">
        <f aca="false">IF(C5352="S","S","")</f>
        <v/>
      </c>
      <c r="G5352" s="0" t="str">
        <f aca="false">IF(F5352="S",COUNTIF($F$3:$F5352,"S"),"")</f>
        <v/>
      </c>
      <c r="H5352" s="0" t="n">
        <f aca="false">A5352</f>
        <v>72</v>
      </c>
      <c r="I5352" s="0" t="n">
        <f aca="false">B5352</f>
        <v>25</v>
      </c>
    </row>
    <row r="5353" customFormat="false" ht="12.8" hidden="false" customHeight="false" outlineLevel="0" collapsed="false">
      <c r="A5353" s="0" t="n">
        <f aca="false">IF(B5352&lt;&gt;$D$1,A5352,A5352+1)</f>
        <v>72</v>
      </c>
      <c r="B5353" s="0" t="n">
        <f aca="false">IF(B5352&lt;&gt;$D$1,B5352+1,1)</f>
        <v>26</v>
      </c>
      <c r="C5353" s="0" t="str">
        <f aca="false">IFERROR(VLOOKUP(A5353,'Province Map'!$A$2:$BX$77,(MATCH(B5353,'Province Map'!$B$2:$BX$2,0)+1),0),"")</f>
        <v/>
      </c>
      <c r="D5353" s="0" t="str">
        <f aca="false">IF(C5353="T","T","")</f>
        <v/>
      </c>
      <c r="E5353" s="0" t="str">
        <f aca="false">IF(D5353="T",COUNTIF($D$3:$D5353,"T"),"")</f>
        <v/>
      </c>
      <c r="F5353" s="0" t="str">
        <f aca="false">IF(C5353="S","S","")</f>
        <v/>
      </c>
      <c r="G5353" s="0" t="str">
        <f aca="false">IF(F5353="S",COUNTIF($F$3:$F5353,"S"),"")</f>
        <v/>
      </c>
      <c r="H5353" s="0" t="n">
        <f aca="false">A5353</f>
        <v>72</v>
      </c>
      <c r="I5353" s="0" t="n">
        <f aca="false">B5353</f>
        <v>26</v>
      </c>
    </row>
    <row r="5354" customFormat="false" ht="12.8" hidden="false" customHeight="false" outlineLevel="0" collapsed="false">
      <c r="A5354" s="0" t="n">
        <f aca="false">IF(B5353&lt;&gt;$D$1,A5353,A5353+1)</f>
        <v>72</v>
      </c>
      <c r="B5354" s="0" t="n">
        <f aca="false">IF(B5353&lt;&gt;$D$1,B5353+1,1)</f>
        <v>27</v>
      </c>
      <c r="C5354" s="0" t="str">
        <f aca="false">IFERROR(VLOOKUP(A5354,'Province Map'!$A$2:$BX$77,(MATCH(B5354,'Province Map'!$B$2:$BX$2,0)+1),0),"")</f>
        <v/>
      </c>
      <c r="D5354" s="0" t="str">
        <f aca="false">IF(C5354="T","T","")</f>
        <v/>
      </c>
      <c r="E5354" s="0" t="str">
        <f aca="false">IF(D5354="T",COUNTIF($D$3:$D5354,"T"),"")</f>
        <v/>
      </c>
      <c r="F5354" s="0" t="str">
        <f aca="false">IF(C5354="S","S","")</f>
        <v/>
      </c>
      <c r="G5354" s="0" t="str">
        <f aca="false">IF(F5354="S",COUNTIF($F$3:$F5354,"S"),"")</f>
        <v/>
      </c>
      <c r="H5354" s="0" t="n">
        <f aca="false">A5354</f>
        <v>72</v>
      </c>
      <c r="I5354" s="0" t="n">
        <f aca="false">B5354</f>
        <v>27</v>
      </c>
    </row>
    <row r="5355" customFormat="false" ht="12.8" hidden="false" customHeight="false" outlineLevel="0" collapsed="false">
      <c r="A5355" s="0" t="n">
        <f aca="false">IF(B5354&lt;&gt;$D$1,A5354,A5354+1)</f>
        <v>72</v>
      </c>
      <c r="B5355" s="0" t="n">
        <f aca="false">IF(B5354&lt;&gt;$D$1,B5354+1,1)</f>
        <v>28</v>
      </c>
      <c r="C5355" s="0" t="str">
        <f aca="false">IFERROR(VLOOKUP(A5355,'Province Map'!$A$2:$BX$77,(MATCH(B5355,'Province Map'!$B$2:$BX$2,0)+1),0),"")</f>
        <v/>
      </c>
      <c r="D5355" s="0" t="str">
        <f aca="false">IF(C5355="T","T","")</f>
        <v/>
      </c>
      <c r="E5355" s="0" t="str">
        <f aca="false">IF(D5355="T",COUNTIF($D$3:$D5355,"T"),"")</f>
        <v/>
      </c>
      <c r="F5355" s="0" t="str">
        <f aca="false">IF(C5355="S","S","")</f>
        <v/>
      </c>
      <c r="G5355" s="0" t="str">
        <f aca="false">IF(F5355="S",COUNTIF($F$3:$F5355,"S"),"")</f>
        <v/>
      </c>
      <c r="H5355" s="0" t="n">
        <f aca="false">A5355</f>
        <v>72</v>
      </c>
      <c r="I5355" s="0" t="n">
        <f aca="false">B5355</f>
        <v>28</v>
      </c>
    </row>
    <row r="5356" customFormat="false" ht="12.8" hidden="false" customHeight="false" outlineLevel="0" collapsed="false">
      <c r="A5356" s="0" t="n">
        <f aca="false">IF(B5355&lt;&gt;$D$1,A5355,A5355+1)</f>
        <v>72</v>
      </c>
      <c r="B5356" s="0" t="n">
        <f aca="false">IF(B5355&lt;&gt;$D$1,B5355+1,1)</f>
        <v>29</v>
      </c>
      <c r="C5356" s="0" t="str">
        <f aca="false">IFERROR(VLOOKUP(A5356,'Province Map'!$A$2:$BX$77,(MATCH(B5356,'Province Map'!$B$2:$BX$2,0)+1),0),"")</f>
        <v/>
      </c>
      <c r="D5356" s="0" t="str">
        <f aca="false">IF(C5356="T","T","")</f>
        <v/>
      </c>
      <c r="E5356" s="0" t="str">
        <f aca="false">IF(D5356="T",COUNTIF($D$3:$D5356,"T"),"")</f>
        <v/>
      </c>
      <c r="F5356" s="0" t="str">
        <f aca="false">IF(C5356="S","S","")</f>
        <v/>
      </c>
      <c r="G5356" s="0" t="str">
        <f aca="false">IF(F5356="S",COUNTIF($F$3:$F5356,"S"),"")</f>
        <v/>
      </c>
      <c r="H5356" s="0" t="n">
        <f aca="false">A5356</f>
        <v>72</v>
      </c>
      <c r="I5356" s="0" t="n">
        <f aca="false">B5356</f>
        <v>29</v>
      </c>
    </row>
    <row r="5357" customFormat="false" ht="12.8" hidden="false" customHeight="false" outlineLevel="0" collapsed="false">
      <c r="A5357" s="0" t="n">
        <f aca="false">IF(B5356&lt;&gt;$D$1,A5356,A5356+1)</f>
        <v>72</v>
      </c>
      <c r="B5357" s="0" t="n">
        <f aca="false">IF(B5356&lt;&gt;$D$1,B5356+1,1)</f>
        <v>30</v>
      </c>
      <c r="C5357" s="0" t="str">
        <f aca="false">IFERROR(VLOOKUP(A5357,'Province Map'!$A$2:$BX$77,(MATCH(B5357,'Province Map'!$B$2:$BX$2,0)+1),0),"")</f>
        <v/>
      </c>
      <c r="D5357" s="0" t="str">
        <f aca="false">IF(C5357="T","T","")</f>
        <v/>
      </c>
      <c r="E5357" s="0" t="str">
        <f aca="false">IF(D5357="T",COUNTIF($D$3:$D5357,"T"),"")</f>
        <v/>
      </c>
      <c r="F5357" s="0" t="str">
        <f aca="false">IF(C5357="S","S","")</f>
        <v/>
      </c>
      <c r="G5357" s="0" t="str">
        <f aca="false">IF(F5357="S",COUNTIF($F$3:$F5357,"S"),"")</f>
        <v/>
      </c>
      <c r="H5357" s="0" t="n">
        <f aca="false">A5357</f>
        <v>72</v>
      </c>
      <c r="I5357" s="0" t="n">
        <f aca="false">B5357</f>
        <v>30</v>
      </c>
    </row>
    <row r="5358" customFormat="false" ht="12.8" hidden="false" customHeight="false" outlineLevel="0" collapsed="false">
      <c r="A5358" s="0" t="n">
        <f aca="false">IF(B5357&lt;&gt;$D$1,A5357,A5357+1)</f>
        <v>72</v>
      </c>
      <c r="B5358" s="0" t="n">
        <f aca="false">IF(B5357&lt;&gt;$D$1,B5357+1,1)</f>
        <v>31</v>
      </c>
      <c r="C5358" s="0" t="str">
        <f aca="false">IFERROR(VLOOKUP(A5358,'Province Map'!$A$2:$BX$77,(MATCH(B5358,'Province Map'!$B$2:$BX$2,0)+1),0),"")</f>
        <v/>
      </c>
      <c r="D5358" s="0" t="str">
        <f aca="false">IF(C5358="T","T","")</f>
        <v/>
      </c>
      <c r="E5358" s="0" t="str">
        <f aca="false">IF(D5358="T",COUNTIF($D$3:$D5358,"T"),"")</f>
        <v/>
      </c>
      <c r="F5358" s="0" t="str">
        <f aca="false">IF(C5358="S","S","")</f>
        <v/>
      </c>
      <c r="G5358" s="0" t="str">
        <f aca="false">IF(F5358="S",COUNTIF($F$3:$F5358,"S"),"")</f>
        <v/>
      </c>
      <c r="H5358" s="0" t="n">
        <f aca="false">A5358</f>
        <v>72</v>
      </c>
      <c r="I5358" s="0" t="n">
        <f aca="false">B5358</f>
        <v>31</v>
      </c>
    </row>
    <row r="5359" customFormat="false" ht="12.8" hidden="false" customHeight="false" outlineLevel="0" collapsed="false">
      <c r="A5359" s="0" t="n">
        <f aca="false">IF(B5358&lt;&gt;$D$1,A5358,A5358+1)</f>
        <v>72</v>
      </c>
      <c r="B5359" s="0" t="n">
        <f aca="false">IF(B5358&lt;&gt;$D$1,B5358+1,1)</f>
        <v>32</v>
      </c>
      <c r="C5359" s="0" t="str">
        <f aca="false">IFERROR(VLOOKUP(A5359,'Province Map'!$A$2:$BX$77,(MATCH(B5359,'Province Map'!$B$2:$BX$2,0)+1),0),"")</f>
        <v/>
      </c>
      <c r="D5359" s="0" t="str">
        <f aca="false">IF(C5359="T","T","")</f>
        <v/>
      </c>
      <c r="E5359" s="0" t="str">
        <f aca="false">IF(D5359="T",COUNTIF($D$3:$D5359,"T"),"")</f>
        <v/>
      </c>
      <c r="F5359" s="0" t="str">
        <f aca="false">IF(C5359="S","S","")</f>
        <v/>
      </c>
      <c r="G5359" s="0" t="str">
        <f aca="false">IF(F5359="S",COUNTIF($F$3:$F5359,"S"),"")</f>
        <v/>
      </c>
      <c r="H5359" s="0" t="n">
        <f aca="false">A5359</f>
        <v>72</v>
      </c>
      <c r="I5359" s="0" t="n">
        <f aca="false">B5359</f>
        <v>32</v>
      </c>
    </row>
    <row r="5360" customFormat="false" ht="12.8" hidden="false" customHeight="false" outlineLevel="0" collapsed="false">
      <c r="A5360" s="0" t="n">
        <f aca="false">IF(B5359&lt;&gt;$D$1,A5359,A5359+1)</f>
        <v>72</v>
      </c>
      <c r="B5360" s="0" t="n">
        <f aca="false">IF(B5359&lt;&gt;$D$1,B5359+1,1)</f>
        <v>33</v>
      </c>
      <c r="C5360" s="0" t="str">
        <f aca="false">IFERROR(VLOOKUP(A5360,'Province Map'!$A$2:$BX$77,(MATCH(B5360,'Province Map'!$B$2:$BX$2,0)+1),0),"")</f>
        <v/>
      </c>
      <c r="D5360" s="0" t="str">
        <f aca="false">IF(C5360="T","T","")</f>
        <v/>
      </c>
      <c r="E5360" s="0" t="str">
        <f aca="false">IF(D5360="T",COUNTIF($D$3:$D5360,"T"),"")</f>
        <v/>
      </c>
      <c r="F5360" s="0" t="str">
        <f aca="false">IF(C5360="S","S","")</f>
        <v/>
      </c>
      <c r="G5360" s="0" t="str">
        <f aca="false">IF(F5360="S",COUNTIF($F$3:$F5360,"S"),"")</f>
        <v/>
      </c>
      <c r="H5360" s="0" t="n">
        <f aca="false">A5360</f>
        <v>72</v>
      </c>
      <c r="I5360" s="0" t="n">
        <f aca="false">B5360</f>
        <v>33</v>
      </c>
    </row>
    <row r="5361" customFormat="false" ht="12.8" hidden="false" customHeight="false" outlineLevel="0" collapsed="false">
      <c r="A5361" s="0" t="n">
        <f aca="false">IF(B5360&lt;&gt;$D$1,A5360,A5360+1)</f>
        <v>72</v>
      </c>
      <c r="B5361" s="0" t="n">
        <f aca="false">IF(B5360&lt;&gt;$D$1,B5360+1,1)</f>
        <v>34</v>
      </c>
      <c r="C5361" s="0" t="str">
        <f aca="false">IFERROR(VLOOKUP(A5361,'Province Map'!$A$2:$BX$77,(MATCH(B5361,'Province Map'!$B$2:$BX$2,0)+1),0),"")</f>
        <v/>
      </c>
      <c r="D5361" s="0" t="str">
        <f aca="false">IF(C5361="T","T","")</f>
        <v/>
      </c>
      <c r="E5361" s="0" t="str">
        <f aca="false">IF(D5361="T",COUNTIF($D$3:$D5361,"T"),"")</f>
        <v/>
      </c>
      <c r="F5361" s="0" t="str">
        <f aca="false">IF(C5361="S","S","")</f>
        <v/>
      </c>
      <c r="G5361" s="0" t="str">
        <f aca="false">IF(F5361="S",COUNTIF($F$3:$F5361,"S"),"")</f>
        <v/>
      </c>
      <c r="H5361" s="0" t="n">
        <f aca="false">A5361</f>
        <v>72</v>
      </c>
      <c r="I5361" s="0" t="n">
        <f aca="false">B5361</f>
        <v>34</v>
      </c>
    </row>
    <row r="5362" customFormat="false" ht="12.8" hidden="false" customHeight="false" outlineLevel="0" collapsed="false">
      <c r="A5362" s="0" t="n">
        <f aca="false">IF(B5361&lt;&gt;$D$1,A5361,A5361+1)</f>
        <v>72</v>
      </c>
      <c r="B5362" s="0" t="n">
        <f aca="false">IF(B5361&lt;&gt;$D$1,B5361+1,1)</f>
        <v>35</v>
      </c>
      <c r="C5362" s="0" t="str">
        <f aca="false">IFERROR(VLOOKUP(A5362,'Province Map'!$A$2:$BX$77,(MATCH(B5362,'Province Map'!$B$2:$BX$2,0)+1),0),"")</f>
        <v/>
      </c>
      <c r="D5362" s="0" t="str">
        <f aca="false">IF(C5362="T","T","")</f>
        <v/>
      </c>
      <c r="E5362" s="0" t="str">
        <f aca="false">IF(D5362="T",COUNTIF($D$3:$D5362,"T"),"")</f>
        <v/>
      </c>
      <c r="F5362" s="0" t="str">
        <f aca="false">IF(C5362="S","S","")</f>
        <v/>
      </c>
      <c r="G5362" s="0" t="str">
        <f aca="false">IF(F5362="S",COUNTIF($F$3:$F5362,"S"),"")</f>
        <v/>
      </c>
      <c r="H5362" s="0" t="n">
        <f aca="false">A5362</f>
        <v>72</v>
      </c>
      <c r="I5362" s="0" t="n">
        <f aca="false">B5362</f>
        <v>35</v>
      </c>
    </row>
    <row r="5363" customFormat="false" ht="12.8" hidden="false" customHeight="false" outlineLevel="0" collapsed="false">
      <c r="A5363" s="0" t="n">
        <f aca="false">IF(B5362&lt;&gt;$D$1,A5362,A5362+1)</f>
        <v>72</v>
      </c>
      <c r="B5363" s="0" t="n">
        <f aca="false">IF(B5362&lt;&gt;$D$1,B5362+1,1)</f>
        <v>36</v>
      </c>
      <c r="C5363" s="0" t="str">
        <f aca="false">IFERROR(VLOOKUP(A5363,'Province Map'!$A$2:$BX$77,(MATCH(B5363,'Province Map'!$B$2:$BX$2,0)+1),0),"")</f>
        <v/>
      </c>
      <c r="D5363" s="0" t="str">
        <f aca="false">IF(C5363="T","T","")</f>
        <v/>
      </c>
      <c r="E5363" s="0" t="str">
        <f aca="false">IF(D5363="T",COUNTIF($D$3:$D5363,"T"),"")</f>
        <v/>
      </c>
      <c r="F5363" s="0" t="str">
        <f aca="false">IF(C5363="S","S","")</f>
        <v/>
      </c>
      <c r="G5363" s="0" t="str">
        <f aca="false">IF(F5363="S",COUNTIF($F$3:$F5363,"S"),"")</f>
        <v/>
      </c>
      <c r="H5363" s="0" t="n">
        <f aca="false">A5363</f>
        <v>72</v>
      </c>
      <c r="I5363" s="0" t="n">
        <f aca="false">B5363</f>
        <v>36</v>
      </c>
    </row>
    <row r="5364" customFormat="false" ht="12.8" hidden="false" customHeight="false" outlineLevel="0" collapsed="false">
      <c r="A5364" s="0" t="n">
        <f aca="false">IF(B5363&lt;&gt;$D$1,A5363,A5363+1)</f>
        <v>72</v>
      </c>
      <c r="B5364" s="0" t="n">
        <f aca="false">IF(B5363&lt;&gt;$D$1,B5363+1,1)</f>
        <v>37</v>
      </c>
      <c r="C5364" s="0" t="str">
        <f aca="false">IFERROR(VLOOKUP(A5364,'Province Map'!$A$2:$BX$77,(MATCH(B5364,'Province Map'!$B$2:$BX$2,0)+1),0),"")</f>
        <v/>
      </c>
      <c r="D5364" s="0" t="str">
        <f aca="false">IF(C5364="T","T","")</f>
        <v/>
      </c>
      <c r="E5364" s="0" t="str">
        <f aca="false">IF(D5364="T",COUNTIF($D$3:$D5364,"T"),"")</f>
        <v/>
      </c>
      <c r="F5364" s="0" t="str">
        <f aca="false">IF(C5364="S","S","")</f>
        <v/>
      </c>
      <c r="G5364" s="0" t="str">
        <f aca="false">IF(F5364="S",COUNTIF($F$3:$F5364,"S"),"")</f>
        <v/>
      </c>
      <c r="H5364" s="0" t="n">
        <f aca="false">A5364</f>
        <v>72</v>
      </c>
      <c r="I5364" s="0" t="n">
        <f aca="false">B5364</f>
        <v>37</v>
      </c>
    </row>
    <row r="5365" customFormat="false" ht="12.8" hidden="false" customHeight="false" outlineLevel="0" collapsed="false">
      <c r="A5365" s="0" t="n">
        <f aca="false">IF(B5364&lt;&gt;$D$1,A5364,A5364+1)</f>
        <v>72</v>
      </c>
      <c r="B5365" s="0" t="n">
        <f aca="false">IF(B5364&lt;&gt;$D$1,B5364+1,1)</f>
        <v>38</v>
      </c>
      <c r="C5365" s="0" t="str">
        <f aca="false">IFERROR(VLOOKUP(A5365,'Province Map'!$A$2:$BX$77,(MATCH(B5365,'Province Map'!$B$2:$BX$2,0)+1),0),"")</f>
        <v/>
      </c>
      <c r="D5365" s="0" t="str">
        <f aca="false">IF(C5365="T","T","")</f>
        <v/>
      </c>
      <c r="E5365" s="0" t="str">
        <f aca="false">IF(D5365="T",COUNTIF($D$3:$D5365,"T"),"")</f>
        <v/>
      </c>
      <c r="F5365" s="0" t="str">
        <f aca="false">IF(C5365="S","S","")</f>
        <v/>
      </c>
      <c r="G5365" s="0" t="str">
        <f aca="false">IF(F5365="S",COUNTIF($F$3:$F5365,"S"),"")</f>
        <v/>
      </c>
      <c r="H5365" s="0" t="n">
        <f aca="false">A5365</f>
        <v>72</v>
      </c>
      <c r="I5365" s="0" t="n">
        <f aca="false">B5365</f>
        <v>38</v>
      </c>
    </row>
    <row r="5366" customFormat="false" ht="12.8" hidden="false" customHeight="false" outlineLevel="0" collapsed="false">
      <c r="A5366" s="0" t="n">
        <f aca="false">IF(B5365&lt;&gt;$D$1,A5365,A5365+1)</f>
        <v>72</v>
      </c>
      <c r="B5366" s="0" t="n">
        <f aca="false">IF(B5365&lt;&gt;$D$1,B5365+1,1)</f>
        <v>39</v>
      </c>
      <c r="C5366" s="0" t="str">
        <f aca="false">IFERROR(VLOOKUP(A5366,'Province Map'!$A$2:$BX$77,(MATCH(B5366,'Province Map'!$B$2:$BX$2,0)+1),0),"")</f>
        <v/>
      </c>
      <c r="D5366" s="0" t="str">
        <f aca="false">IF(C5366="T","T","")</f>
        <v/>
      </c>
      <c r="E5366" s="0" t="str">
        <f aca="false">IF(D5366="T",COUNTIF($D$3:$D5366,"T"),"")</f>
        <v/>
      </c>
      <c r="F5366" s="0" t="str">
        <f aca="false">IF(C5366="S","S","")</f>
        <v/>
      </c>
      <c r="G5366" s="0" t="str">
        <f aca="false">IF(F5366="S",COUNTIF($F$3:$F5366,"S"),"")</f>
        <v/>
      </c>
      <c r="H5366" s="0" t="n">
        <f aca="false">A5366</f>
        <v>72</v>
      </c>
      <c r="I5366" s="0" t="n">
        <f aca="false">B5366</f>
        <v>39</v>
      </c>
    </row>
    <row r="5367" customFormat="false" ht="12.8" hidden="false" customHeight="false" outlineLevel="0" collapsed="false">
      <c r="A5367" s="0" t="n">
        <f aca="false">IF(B5366&lt;&gt;$D$1,A5366,A5366+1)</f>
        <v>72</v>
      </c>
      <c r="B5367" s="0" t="n">
        <f aca="false">IF(B5366&lt;&gt;$D$1,B5366+1,1)</f>
        <v>40</v>
      </c>
      <c r="C5367" s="0" t="str">
        <f aca="false">IFERROR(VLOOKUP(A5367,'Province Map'!$A$2:$BX$77,(MATCH(B5367,'Province Map'!$B$2:$BX$2,0)+1),0),"")</f>
        <v/>
      </c>
      <c r="D5367" s="0" t="str">
        <f aca="false">IF(C5367="T","T","")</f>
        <v/>
      </c>
      <c r="E5367" s="0" t="str">
        <f aca="false">IF(D5367="T",COUNTIF($D$3:$D5367,"T"),"")</f>
        <v/>
      </c>
      <c r="F5367" s="0" t="str">
        <f aca="false">IF(C5367="S","S","")</f>
        <v/>
      </c>
      <c r="G5367" s="0" t="str">
        <f aca="false">IF(F5367="S",COUNTIF($F$3:$F5367,"S"),"")</f>
        <v/>
      </c>
      <c r="H5367" s="0" t="n">
        <f aca="false">A5367</f>
        <v>72</v>
      </c>
      <c r="I5367" s="0" t="n">
        <f aca="false">B5367</f>
        <v>40</v>
      </c>
    </row>
    <row r="5368" customFormat="false" ht="12.8" hidden="false" customHeight="false" outlineLevel="0" collapsed="false">
      <c r="A5368" s="0" t="n">
        <f aca="false">IF(B5367&lt;&gt;$D$1,A5367,A5367+1)</f>
        <v>72</v>
      </c>
      <c r="B5368" s="0" t="n">
        <f aca="false">IF(B5367&lt;&gt;$D$1,B5367+1,1)</f>
        <v>41</v>
      </c>
      <c r="C5368" s="0" t="str">
        <f aca="false">IFERROR(VLOOKUP(A5368,'Province Map'!$A$2:$BX$77,(MATCH(B5368,'Province Map'!$B$2:$BX$2,0)+1),0),"")</f>
        <v/>
      </c>
      <c r="D5368" s="0" t="str">
        <f aca="false">IF(C5368="T","T","")</f>
        <v/>
      </c>
      <c r="E5368" s="0" t="str">
        <f aca="false">IF(D5368="T",COUNTIF($D$3:$D5368,"T"),"")</f>
        <v/>
      </c>
      <c r="F5368" s="0" t="str">
        <f aca="false">IF(C5368="S","S","")</f>
        <v/>
      </c>
      <c r="G5368" s="0" t="str">
        <f aca="false">IF(F5368="S",COUNTIF($F$3:$F5368,"S"),"")</f>
        <v/>
      </c>
      <c r="H5368" s="0" t="n">
        <f aca="false">A5368</f>
        <v>72</v>
      </c>
      <c r="I5368" s="0" t="n">
        <f aca="false">B5368</f>
        <v>41</v>
      </c>
    </row>
    <row r="5369" customFormat="false" ht="12.8" hidden="false" customHeight="false" outlineLevel="0" collapsed="false">
      <c r="A5369" s="0" t="n">
        <f aca="false">IF(B5368&lt;&gt;$D$1,A5368,A5368+1)</f>
        <v>72</v>
      </c>
      <c r="B5369" s="0" t="n">
        <f aca="false">IF(B5368&lt;&gt;$D$1,B5368+1,1)</f>
        <v>42</v>
      </c>
      <c r="C5369" s="0" t="str">
        <f aca="false">IFERROR(VLOOKUP(A5369,'Province Map'!$A$2:$BX$77,(MATCH(B5369,'Province Map'!$B$2:$BX$2,0)+1),0),"")</f>
        <v/>
      </c>
      <c r="D5369" s="0" t="str">
        <f aca="false">IF(C5369="T","T","")</f>
        <v/>
      </c>
      <c r="E5369" s="0" t="str">
        <f aca="false">IF(D5369="T",COUNTIF($D$3:$D5369,"T"),"")</f>
        <v/>
      </c>
      <c r="F5369" s="0" t="str">
        <f aca="false">IF(C5369="S","S","")</f>
        <v/>
      </c>
      <c r="G5369" s="0" t="str">
        <f aca="false">IF(F5369="S",COUNTIF($F$3:$F5369,"S"),"")</f>
        <v/>
      </c>
      <c r="H5369" s="0" t="n">
        <f aca="false">A5369</f>
        <v>72</v>
      </c>
      <c r="I5369" s="0" t="n">
        <f aca="false">B5369</f>
        <v>42</v>
      </c>
    </row>
    <row r="5370" customFormat="false" ht="12.8" hidden="false" customHeight="false" outlineLevel="0" collapsed="false">
      <c r="A5370" s="0" t="n">
        <f aca="false">IF(B5369&lt;&gt;$D$1,A5369,A5369+1)</f>
        <v>72</v>
      </c>
      <c r="B5370" s="0" t="n">
        <f aca="false">IF(B5369&lt;&gt;$D$1,B5369+1,1)</f>
        <v>43</v>
      </c>
      <c r="C5370" s="0" t="str">
        <f aca="false">IFERROR(VLOOKUP(A5370,'Province Map'!$A$2:$BX$77,(MATCH(B5370,'Province Map'!$B$2:$BX$2,0)+1),0),"")</f>
        <v/>
      </c>
      <c r="D5370" s="0" t="str">
        <f aca="false">IF(C5370="T","T","")</f>
        <v/>
      </c>
      <c r="E5370" s="0" t="str">
        <f aca="false">IF(D5370="T",COUNTIF($D$3:$D5370,"T"),"")</f>
        <v/>
      </c>
      <c r="F5370" s="0" t="str">
        <f aca="false">IF(C5370="S","S","")</f>
        <v/>
      </c>
      <c r="G5370" s="0" t="str">
        <f aca="false">IF(F5370="S",COUNTIF($F$3:$F5370,"S"),"")</f>
        <v/>
      </c>
      <c r="H5370" s="0" t="n">
        <f aca="false">A5370</f>
        <v>72</v>
      </c>
      <c r="I5370" s="0" t="n">
        <f aca="false">B5370</f>
        <v>43</v>
      </c>
    </row>
    <row r="5371" customFormat="false" ht="12.8" hidden="false" customHeight="false" outlineLevel="0" collapsed="false">
      <c r="A5371" s="0" t="n">
        <f aca="false">IF(B5370&lt;&gt;$D$1,A5370,A5370+1)</f>
        <v>72</v>
      </c>
      <c r="B5371" s="0" t="n">
        <f aca="false">IF(B5370&lt;&gt;$D$1,B5370+1,1)</f>
        <v>44</v>
      </c>
      <c r="C5371" s="0" t="str">
        <f aca="false">IFERROR(VLOOKUP(A5371,'Province Map'!$A$2:$BX$77,(MATCH(B5371,'Province Map'!$B$2:$BX$2,0)+1),0),"")</f>
        <v/>
      </c>
      <c r="D5371" s="0" t="str">
        <f aca="false">IF(C5371="T","T","")</f>
        <v/>
      </c>
      <c r="E5371" s="0" t="str">
        <f aca="false">IF(D5371="T",COUNTIF($D$3:$D5371,"T"),"")</f>
        <v/>
      </c>
      <c r="F5371" s="0" t="str">
        <f aca="false">IF(C5371="S","S","")</f>
        <v/>
      </c>
      <c r="G5371" s="0" t="str">
        <f aca="false">IF(F5371="S",COUNTIF($F$3:$F5371,"S"),"")</f>
        <v/>
      </c>
      <c r="H5371" s="0" t="n">
        <f aca="false">A5371</f>
        <v>72</v>
      </c>
      <c r="I5371" s="0" t="n">
        <f aca="false">B5371</f>
        <v>44</v>
      </c>
    </row>
    <row r="5372" customFormat="false" ht="12.8" hidden="false" customHeight="false" outlineLevel="0" collapsed="false">
      <c r="A5372" s="0" t="n">
        <f aca="false">IF(B5371&lt;&gt;$D$1,A5371,A5371+1)</f>
        <v>72</v>
      </c>
      <c r="B5372" s="0" t="n">
        <f aca="false">IF(B5371&lt;&gt;$D$1,B5371+1,1)</f>
        <v>45</v>
      </c>
      <c r="C5372" s="0" t="str">
        <f aca="false">IFERROR(VLOOKUP(A5372,'Province Map'!$A$2:$BX$77,(MATCH(B5372,'Province Map'!$B$2:$BX$2,0)+1),0),"")</f>
        <v/>
      </c>
      <c r="D5372" s="0" t="str">
        <f aca="false">IF(C5372="T","T","")</f>
        <v/>
      </c>
      <c r="E5372" s="0" t="str">
        <f aca="false">IF(D5372="T",COUNTIF($D$3:$D5372,"T"),"")</f>
        <v/>
      </c>
      <c r="F5372" s="0" t="str">
        <f aca="false">IF(C5372="S","S","")</f>
        <v/>
      </c>
      <c r="G5372" s="0" t="str">
        <f aca="false">IF(F5372="S",COUNTIF($F$3:$F5372,"S"),"")</f>
        <v/>
      </c>
      <c r="H5372" s="0" t="n">
        <f aca="false">A5372</f>
        <v>72</v>
      </c>
      <c r="I5372" s="0" t="n">
        <f aca="false">B5372</f>
        <v>45</v>
      </c>
    </row>
    <row r="5373" customFormat="false" ht="12.8" hidden="false" customHeight="false" outlineLevel="0" collapsed="false">
      <c r="A5373" s="0" t="n">
        <f aca="false">IF(B5372&lt;&gt;$D$1,A5372,A5372+1)</f>
        <v>72</v>
      </c>
      <c r="B5373" s="0" t="n">
        <f aca="false">IF(B5372&lt;&gt;$D$1,B5372+1,1)</f>
        <v>46</v>
      </c>
      <c r="C5373" s="0" t="str">
        <f aca="false">IFERROR(VLOOKUP(A5373,'Province Map'!$A$2:$BX$77,(MATCH(B5373,'Province Map'!$B$2:$BX$2,0)+1),0),"")</f>
        <v/>
      </c>
      <c r="D5373" s="0" t="str">
        <f aca="false">IF(C5373="T","T","")</f>
        <v/>
      </c>
      <c r="E5373" s="0" t="str">
        <f aca="false">IF(D5373="T",COUNTIF($D$3:$D5373,"T"),"")</f>
        <v/>
      </c>
      <c r="F5373" s="0" t="str">
        <f aca="false">IF(C5373="S","S","")</f>
        <v/>
      </c>
      <c r="G5373" s="0" t="str">
        <f aca="false">IF(F5373="S",COUNTIF($F$3:$F5373,"S"),"")</f>
        <v/>
      </c>
      <c r="H5373" s="0" t="n">
        <f aca="false">A5373</f>
        <v>72</v>
      </c>
      <c r="I5373" s="0" t="n">
        <f aca="false">B5373</f>
        <v>46</v>
      </c>
    </row>
    <row r="5374" customFormat="false" ht="12.8" hidden="false" customHeight="false" outlineLevel="0" collapsed="false">
      <c r="A5374" s="0" t="n">
        <f aca="false">IF(B5373&lt;&gt;$D$1,A5373,A5373+1)</f>
        <v>72</v>
      </c>
      <c r="B5374" s="0" t="n">
        <f aca="false">IF(B5373&lt;&gt;$D$1,B5373+1,1)</f>
        <v>47</v>
      </c>
      <c r="C5374" s="0" t="str">
        <f aca="false">IFERROR(VLOOKUP(A5374,'Province Map'!$A$2:$BX$77,(MATCH(B5374,'Province Map'!$B$2:$BX$2,0)+1),0),"")</f>
        <v/>
      </c>
      <c r="D5374" s="0" t="str">
        <f aca="false">IF(C5374="T","T","")</f>
        <v/>
      </c>
      <c r="E5374" s="0" t="str">
        <f aca="false">IF(D5374="T",COUNTIF($D$3:$D5374,"T"),"")</f>
        <v/>
      </c>
      <c r="F5374" s="0" t="str">
        <f aca="false">IF(C5374="S","S","")</f>
        <v/>
      </c>
      <c r="G5374" s="0" t="str">
        <f aca="false">IF(F5374="S",COUNTIF($F$3:$F5374,"S"),"")</f>
        <v/>
      </c>
      <c r="H5374" s="0" t="n">
        <f aca="false">A5374</f>
        <v>72</v>
      </c>
      <c r="I5374" s="0" t="n">
        <f aca="false">B5374</f>
        <v>47</v>
      </c>
    </row>
    <row r="5375" customFormat="false" ht="12.8" hidden="false" customHeight="false" outlineLevel="0" collapsed="false">
      <c r="A5375" s="0" t="n">
        <f aca="false">IF(B5374&lt;&gt;$D$1,A5374,A5374+1)</f>
        <v>72</v>
      </c>
      <c r="B5375" s="0" t="n">
        <f aca="false">IF(B5374&lt;&gt;$D$1,B5374+1,1)</f>
        <v>48</v>
      </c>
      <c r="C5375" s="0" t="str">
        <f aca="false">IFERROR(VLOOKUP(A5375,'Province Map'!$A$2:$BX$77,(MATCH(B5375,'Province Map'!$B$2:$BX$2,0)+1),0),"")</f>
        <v/>
      </c>
      <c r="D5375" s="0" t="str">
        <f aca="false">IF(C5375="T","T","")</f>
        <v/>
      </c>
      <c r="E5375" s="0" t="str">
        <f aca="false">IF(D5375="T",COUNTIF($D$3:$D5375,"T"),"")</f>
        <v/>
      </c>
      <c r="F5375" s="0" t="str">
        <f aca="false">IF(C5375="S","S","")</f>
        <v/>
      </c>
      <c r="G5375" s="0" t="str">
        <f aca="false">IF(F5375="S",COUNTIF($F$3:$F5375,"S"),"")</f>
        <v/>
      </c>
      <c r="H5375" s="0" t="n">
        <f aca="false">A5375</f>
        <v>72</v>
      </c>
      <c r="I5375" s="0" t="n">
        <f aca="false">B5375</f>
        <v>48</v>
      </c>
    </row>
    <row r="5376" customFormat="false" ht="12.8" hidden="false" customHeight="false" outlineLevel="0" collapsed="false">
      <c r="A5376" s="0" t="n">
        <f aca="false">IF(B5375&lt;&gt;$D$1,A5375,A5375+1)</f>
        <v>72</v>
      </c>
      <c r="B5376" s="0" t="n">
        <f aca="false">IF(B5375&lt;&gt;$D$1,B5375+1,1)</f>
        <v>49</v>
      </c>
      <c r="C5376" s="0" t="str">
        <f aca="false">IFERROR(VLOOKUP(A5376,'Province Map'!$A$2:$BX$77,(MATCH(B5376,'Province Map'!$B$2:$BX$2,0)+1),0),"")</f>
        <v/>
      </c>
      <c r="D5376" s="0" t="str">
        <f aca="false">IF(C5376="T","T","")</f>
        <v/>
      </c>
      <c r="E5376" s="0" t="str">
        <f aca="false">IF(D5376="T",COUNTIF($D$3:$D5376,"T"),"")</f>
        <v/>
      </c>
      <c r="F5376" s="0" t="str">
        <f aca="false">IF(C5376="S","S","")</f>
        <v/>
      </c>
      <c r="G5376" s="0" t="str">
        <f aca="false">IF(F5376="S",COUNTIF($F$3:$F5376,"S"),"")</f>
        <v/>
      </c>
      <c r="H5376" s="0" t="n">
        <f aca="false">A5376</f>
        <v>72</v>
      </c>
      <c r="I5376" s="0" t="n">
        <f aca="false">B5376</f>
        <v>49</v>
      </c>
    </row>
    <row r="5377" customFormat="false" ht="12.8" hidden="false" customHeight="false" outlineLevel="0" collapsed="false">
      <c r="A5377" s="0" t="n">
        <f aca="false">IF(B5376&lt;&gt;$D$1,A5376,A5376+1)</f>
        <v>72</v>
      </c>
      <c r="B5377" s="0" t="n">
        <f aca="false">IF(B5376&lt;&gt;$D$1,B5376+1,1)</f>
        <v>50</v>
      </c>
      <c r="C5377" s="0" t="str">
        <f aca="false">IFERROR(VLOOKUP(A5377,'Province Map'!$A$2:$BX$77,(MATCH(B5377,'Province Map'!$B$2:$BX$2,0)+1),0),"")</f>
        <v/>
      </c>
      <c r="D5377" s="0" t="str">
        <f aca="false">IF(C5377="T","T","")</f>
        <v/>
      </c>
      <c r="E5377" s="0" t="str">
        <f aca="false">IF(D5377="T",COUNTIF($D$3:$D5377,"T"),"")</f>
        <v/>
      </c>
      <c r="F5377" s="0" t="str">
        <f aca="false">IF(C5377="S","S","")</f>
        <v/>
      </c>
      <c r="G5377" s="0" t="str">
        <f aca="false">IF(F5377="S",COUNTIF($F$3:$F5377,"S"),"")</f>
        <v/>
      </c>
      <c r="H5377" s="0" t="n">
        <f aca="false">A5377</f>
        <v>72</v>
      </c>
      <c r="I5377" s="0" t="n">
        <f aca="false">B5377</f>
        <v>50</v>
      </c>
    </row>
    <row r="5378" customFormat="false" ht="12.8" hidden="false" customHeight="false" outlineLevel="0" collapsed="false">
      <c r="A5378" s="0" t="n">
        <f aca="false">IF(B5377&lt;&gt;$D$1,A5377,A5377+1)</f>
        <v>72</v>
      </c>
      <c r="B5378" s="0" t="n">
        <f aca="false">IF(B5377&lt;&gt;$D$1,B5377+1,1)</f>
        <v>51</v>
      </c>
      <c r="C5378" s="0" t="str">
        <f aca="false">IFERROR(VLOOKUP(A5378,'Province Map'!$A$2:$BX$77,(MATCH(B5378,'Province Map'!$B$2:$BX$2,0)+1),0),"")</f>
        <v/>
      </c>
      <c r="D5378" s="0" t="str">
        <f aca="false">IF(C5378="T","T","")</f>
        <v/>
      </c>
      <c r="E5378" s="0" t="str">
        <f aca="false">IF(D5378="T",COUNTIF($D$3:$D5378,"T"),"")</f>
        <v/>
      </c>
      <c r="F5378" s="0" t="str">
        <f aca="false">IF(C5378="S","S","")</f>
        <v/>
      </c>
      <c r="G5378" s="0" t="str">
        <f aca="false">IF(F5378="S",COUNTIF($F$3:$F5378,"S"),"")</f>
        <v/>
      </c>
      <c r="H5378" s="0" t="n">
        <f aca="false">A5378</f>
        <v>72</v>
      </c>
      <c r="I5378" s="0" t="n">
        <f aca="false">B5378</f>
        <v>51</v>
      </c>
    </row>
    <row r="5379" customFormat="false" ht="12.8" hidden="false" customHeight="false" outlineLevel="0" collapsed="false">
      <c r="A5379" s="0" t="n">
        <f aca="false">IF(B5378&lt;&gt;$D$1,A5378,A5378+1)</f>
        <v>72</v>
      </c>
      <c r="B5379" s="0" t="n">
        <f aca="false">IF(B5378&lt;&gt;$D$1,B5378+1,1)</f>
        <v>52</v>
      </c>
      <c r="C5379" s="0" t="str">
        <f aca="false">IFERROR(VLOOKUP(A5379,'Province Map'!$A$2:$BX$77,(MATCH(B5379,'Province Map'!$B$2:$BX$2,0)+1),0),"")</f>
        <v/>
      </c>
      <c r="D5379" s="0" t="str">
        <f aca="false">IF(C5379="T","T","")</f>
        <v/>
      </c>
      <c r="E5379" s="0" t="str">
        <f aca="false">IF(D5379="T",COUNTIF($D$3:$D5379,"T"),"")</f>
        <v/>
      </c>
      <c r="F5379" s="0" t="str">
        <f aca="false">IF(C5379="S","S","")</f>
        <v/>
      </c>
      <c r="G5379" s="0" t="str">
        <f aca="false">IF(F5379="S",COUNTIF($F$3:$F5379,"S"),"")</f>
        <v/>
      </c>
      <c r="H5379" s="0" t="n">
        <f aca="false">A5379</f>
        <v>72</v>
      </c>
      <c r="I5379" s="0" t="n">
        <f aca="false">B5379</f>
        <v>52</v>
      </c>
    </row>
    <row r="5380" customFormat="false" ht="12.8" hidden="false" customHeight="false" outlineLevel="0" collapsed="false">
      <c r="A5380" s="0" t="n">
        <f aca="false">IF(B5379&lt;&gt;$D$1,A5379,A5379+1)</f>
        <v>72</v>
      </c>
      <c r="B5380" s="0" t="n">
        <f aca="false">IF(B5379&lt;&gt;$D$1,B5379+1,1)</f>
        <v>53</v>
      </c>
      <c r="C5380" s="0" t="str">
        <f aca="false">IFERROR(VLOOKUP(A5380,'Province Map'!$A$2:$BX$77,(MATCH(B5380,'Province Map'!$B$2:$BX$2,0)+1),0),"")</f>
        <v/>
      </c>
      <c r="D5380" s="0" t="str">
        <f aca="false">IF(C5380="T","T","")</f>
        <v/>
      </c>
      <c r="E5380" s="0" t="str">
        <f aca="false">IF(D5380="T",COUNTIF($D$3:$D5380,"T"),"")</f>
        <v/>
      </c>
      <c r="F5380" s="0" t="str">
        <f aca="false">IF(C5380="S","S","")</f>
        <v/>
      </c>
      <c r="G5380" s="0" t="str">
        <f aca="false">IF(F5380="S",COUNTIF($F$3:$F5380,"S"),"")</f>
        <v/>
      </c>
      <c r="H5380" s="0" t="n">
        <f aca="false">A5380</f>
        <v>72</v>
      </c>
      <c r="I5380" s="0" t="n">
        <f aca="false">B5380</f>
        <v>53</v>
      </c>
    </row>
    <row r="5381" customFormat="false" ht="12.8" hidden="false" customHeight="false" outlineLevel="0" collapsed="false">
      <c r="A5381" s="0" t="n">
        <f aca="false">IF(B5380&lt;&gt;$D$1,A5380,A5380+1)</f>
        <v>72</v>
      </c>
      <c r="B5381" s="0" t="n">
        <f aca="false">IF(B5380&lt;&gt;$D$1,B5380+1,1)</f>
        <v>54</v>
      </c>
      <c r="C5381" s="0" t="str">
        <f aca="false">IFERROR(VLOOKUP(A5381,'Province Map'!$A$2:$BX$77,(MATCH(B5381,'Province Map'!$B$2:$BX$2,0)+1),0),"")</f>
        <v/>
      </c>
      <c r="D5381" s="0" t="str">
        <f aca="false">IF(C5381="T","T","")</f>
        <v/>
      </c>
      <c r="E5381" s="0" t="str">
        <f aca="false">IF(D5381="T",COUNTIF($D$3:$D5381,"T"),"")</f>
        <v/>
      </c>
      <c r="F5381" s="0" t="str">
        <f aca="false">IF(C5381="S","S","")</f>
        <v/>
      </c>
      <c r="G5381" s="0" t="str">
        <f aca="false">IF(F5381="S",COUNTIF($F$3:$F5381,"S"),"")</f>
        <v/>
      </c>
      <c r="H5381" s="0" t="n">
        <f aca="false">A5381</f>
        <v>72</v>
      </c>
      <c r="I5381" s="0" t="n">
        <f aca="false">B5381</f>
        <v>54</v>
      </c>
    </row>
    <row r="5382" customFormat="false" ht="12.8" hidden="false" customHeight="false" outlineLevel="0" collapsed="false">
      <c r="A5382" s="0" t="n">
        <f aca="false">IF(B5381&lt;&gt;$D$1,A5381,A5381+1)</f>
        <v>72</v>
      </c>
      <c r="B5382" s="0" t="n">
        <f aca="false">IF(B5381&lt;&gt;$D$1,B5381+1,1)</f>
        <v>55</v>
      </c>
      <c r="C5382" s="0" t="str">
        <f aca="false">IFERROR(VLOOKUP(A5382,'Province Map'!$A$2:$BX$77,(MATCH(B5382,'Province Map'!$B$2:$BX$2,0)+1),0),"")</f>
        <v/>
      </c>
      <c r="D5382" s="0" t="str">
        <f aca="false">IF(C5382="T","T","")</f>
        <v/>
      </c>
      <c r="E5382" s="0" t="str">
        <f aca="false">IF(D5382="T",COUNTIF($D$3:$D5382,"T"),"")</f>
        <v/>
      </c>
      <c r="F5382" s="0" t="str">
        <f aca="false">IF(C5382="S","S","")</f>
        <v/>
      </c>
      <c r="G5382" s="0" t="str">
        <f aca="false">IF(F5382="S",COUNTIF($F$3:$F5382,"S"),"")</f>
        <v/>
      </c>
      <c r="H5382" s="0" t="n">
        <f aca="false">A5382</f>
        <v>72</v>
      </c>
      <c r="I5382" s="0" t="n">
        <f aca="false">B5382</f>
        <v>55</v>
      </c>
    </row>
    <row r="5383" customFormat="false" ht="12.8" hidden="false" customHeight="false" outlineLevel="0" collapsed="false">
      <c r="A5383" s="0" t="n">
        <f aca="false">IF(B5382&lt;&gt;$D$1,A5382,A5382+1)</f>
        <v>72</v>
      </c>
      <c r="B5383" s="0" t="n">
        <f aca="false">IF(B5382&lt;&gt;$D$1,B5382+1,1)</f>
        <v>56</v>
      </c>
      <c r="C5383" s="0" t="str">
        <f aca="false">IFERROR(VLOOKUP(A5383,'Province Map'!$A$2:$BX$77,(MATCH(B5383,'Province Map'!$B$2:$BX$2,0)+1),0),"")</f>
        <v/>
      </c>
      <c r="D5383" s="0" t="str">
        <f aca="false">IF(C5383="T","T","")</f>
        <v/>
      </c>
      <c r="E5383" s="0" t="str">
        <f aca="false">IF(D5383="T",COUNTIF($D$3:$D5383,"T"),"")</f>
        <v/>
      </c>
      <c r="F5383" s="0" t="str">
        <f aca="false">IF(C5383="S","S","")</f>
        <v/>
      </c>
      <c r="G5383" s="0" t="str">
        <f aca="false">IF(F5383="S",COUNTIF($F$3:$F5383,"S"),"")</f>
        <v/>
      </c>
      <c r="H5383" s="0" t="n">
        <f aca="false">A5383</f>
        <v>72</v>
      </c>
      <c r="I5383" s="0" t="n">
        <f aca="false">B5383</f>
        <v>56</v>
      </c>
    </row>
    <row r="5384" customFormat="false" ht="12.8" hidden="false" customHeight="false" outlineLevel="0" collapsed="false">
      <c r="A5384" s="0" t="n">
        <f aca="false">IF(B5383&lt;&gt;$D$1,A5383,A5383+1)</f>
        <v>72</v>
      </c>
      <c r="B5384" s="0" t="n">
        <f aca="false">IF(B5383&lt;&gt;$D$1,B5383+1,1)</f>
        <v>57</v>
      </c>
      <c r="C5384" s="0" t="str">
        <f aca="false">IFERROR(VLOOKUP(A5384,'Province Map'!$A$2:$BX$77,(MATCH(B5384,'Province Map'!$B$2:$BX$2,0)+1),0),"")</f>
        <v/>
      </c>
      <c r="D5384" s="0" t="str">
        <f aca="false">IF(C5384="T","T","")</f>
        <v/>
      </c>
      <c r="E5384" s="0" t="str">
        <f aca="false">IF(D5384="T",COUNTIF($D$3:$D5384,"T"),"")</f>
        <v/>
      </c>
      <c r="F5384" s="0" t="str">
        <f aca="false">IF(C5384="S","S","")</f>
        <v/>
      </c>
      <c r="G5384" s="0" t="str">
        <f aca="false">IF(F5384="S",COUNTIF($F$3:$F5384,"S"),"")</f>
        <v/>
      </c>
      <c r="H5384" s="0" t="n">
        <f aca="false">A5384</f>
        <v>72</v>
      </c>
      <c r="I5384" s="0" t="n">
        <f aca="false">B5384</f>
        <v>57</v>
      </c>
    </row>
    <row r="5385" customFormat="false" ht="12.8" hidden="false" customHeight="false" outlineLevel="0" collapsed="false">
      <c r="A5385" s="0" t="n">
        <f aca="false">IF(B5384&lt;&gt;$D$1,A5384,A5384+1)</f>
        <v>72</v>
      </c>
      <c r="B5385" s="0" t="n">
        <f aca="false">IF(B5384&lt;&gt;$D$1,B5384+1,1)</f>
        <v>58</v>
      </c>
      <c r="C5385" s="0" t="str">
        <f aca="false">IFERROR(VLOOKUP(A5385,'Province Map'!$A$2:$BX$77,(MATCH(B5385,'Province Map'!$B$2:$BX$2,0)+1),0),"")</f>
        <v/>
      </c>
      <c r="D5385" s="0" t="str">
        <f aca="false">IF(C5385="T","T","")</f>
        <v/>
      </c>
      <c r="E5385" s="0" t="str">
        <f aca="false">IF(D5385="T",COUNTIF($D$3:$D5385,"T"),"")</f>
        <v/>
      </c>
      <c r="F5385" s="0" t="str">
        <f aca="false">IF(C5385="S","S","")</f>
        <v/>
      </c>
      <c r="G5385" s="0" t="str">
        <f aca="false">IF(F5385="S",COUNTIF($F$3:$F5385,"S"),"")</f>
        <v/>
      </c>
      <c r="H5385" s="0" t="n">
        <f aca="false">A5385</f>
        <v>72</v>
      </c>
      <c r="I5385" s="0" t="n">
        <f aca="false">B5385</f>
        <v>58</v>
      </c>
    </row>
    <row r="5386" customFormat="false" ht="12.8" hidden="false" customHeight="false" outlineLevel="0" collapsed="false">
      <c r="A5386" s="0" t="n">
        <f aca="false">IF(B5385&lt;&gt;$D$1,A5385,A5385+1)</f>
        <v>72</v>
      </c>
      <c r="B5386" s="0" t="n">
        <f aca="false">IF(B5385&lt;&gt;$D$1,B5385+1,1)</f>
        <v>59</v>
      </c>
      <c r="C5386" s="0" t="str">
        <f aca="false">IFERROR(VLOOKUP(A5386,'Province Map'!$A$2:$BX$77,(MATCH(B5386,'Province Map'!$B$2:$BX$2,0)+1),0),"")</f>
        <v/>
      </c>
      <c r="D5386" s="0" t="str">
        <f aca="false">IF(C5386="T","T","")</f>
        <v/>
      </c>
      <c r="E5386" s="0" t="str">
        <f aca="false">IF(D5386="T",COUNTIF($D$3:$D5386,"T"),"")</f>
        <v/>
      </c>
      <c r="F5386" s="0" t="str">
        <f aca="false">IF(C5386="S","S","")</f>
        <v/>
      </c>
      <c r="G5386" s="0" t="str">
        <f aca="false">IF(F5386="S",COUNTIF($F$3:$F5386,"S"),"")</f>
        <v/>
      </c>
      <c r="H5386" s="0" t="n">
        <f aca="false">A5386</f>
        <v>72</v>
      </c>
      <c r="I5386" s="0" t="n">
        <f aca="false">B5386</f>
        <v>59</v>
      </c>
    </row>
    <row r="5387" customFormat="false" ht="12.8" hidden="false" customHeight="false" outlineLevel="0" collapsed="false">
      <c r="A5387" s="0" t="n">
        <f aca="false">IF(B5386&lt;&gt;$D$1,A5386,A5386+1)</f>
        <v>72</v>
      </c>
      <c r="B5387" s="0" t="n">
        <f aca="false">IF(B5386&lt;&gt;$D$1,B5386+1,1)</f>
        <v>60</v>
      </c>
      <c r="C5387" s="0" t="str">
        <f aca="false">IFERROR(VLOOKUP(A5387,'Province Map'!$A$2:$BX$77,(MATCH(B5387,'Province Map'!$B$2:$BX$2,0)+1),0),"")</f>
        <v/>
      </c>
      <c r="D5387" s="0" t="str">
        <f aca="false">IF(C5387="T","T","")</f>
        <v/>
      </c>
      <c r="E5387" s="0" t="str">
        <f aca="false">IF(D5387="T",COUNTIF($D$3:$D5387,"T"),"")</f>
        <v/>
      </c>
      <c r="F5387" s="0" t="str">
        <f aca="false">IF(C5387="S","S","")</f>
        <v/>
      </c>
      <c r="G5387" s="0" t="str">
        <f aca="false">IF(F5387="S",COUNTIF($F$3:$F5387,"S"),"")</f>
        <v/>
      </c>
      <c r="H5387" s="0" t="n">
        <f aca="false">A5387</f>
        <v>72</v>
      </c>
      <c r="I5387" s="0" t="n">
        <f aca="false">B5387</f>
        <v>60</v>
      </c>
    </row>
    <row r="5388" customFormat="false" ht="12.8" hidden="false" customHeight="false" outlineLevel="0" collapsed="false">
      <c r="A5388" s="0" t="n">
        <f aca="false">IF(B5387&lt;&gt;$D$1,A5387,A5387+1)</f>
        <v>72</v>
      </c>
      <c r="B5388" s="0" t="n">
        <f aca="false">IF(B5387&lt;&gt;$D$1,B5387+1,1)</f>
        <v>61</v>
      </c>
      <c r="C5388" s="0" t="str">
        <f aca="false">IFERROR(VLOOKUP(A5388,'Province Map'!$A$2:$BX$77,(MATCH(B5388,'Province Map'!$B$2:$BX$2,0)+1),0),"")</f>
        <v/>
      </c>
      <c r="D5388" s="0" t="str">
        <f aca="false">IF(C5388="T","T","")</f>
        <v/>
      </c>
      <c r="E5388" s="0" t="str">
        <f aca="false">IF(D5388="T",COUNTIF($D$3:$D5388,"T"),"")</f>
        <v/>
      </c>
      <c r="F5388" s="0" t="str">
        <f aca="false">IF(C5388="S","S","")</f>
        <v/>
      </c>
      <c r="G5388" s="0" t="str">
        <f aca="false">IF(F5388="S",COUNTIF($F$3:$F5388,"S"),"")</f>
        <v/>
      </c>
      <c r="H5388" s="0" t="n">
        <f aca="false">A5388</f>
        <v>72</v>
      </c>
      <c r="I5388" s="0" t="n">
        <f aca="false">B5388</f>
        <v>61</v>
      </c>
    </row>
    <row r="5389" customFormat="false" ht="12.8" hidden="false" customHeight="false" outlineLevel="0" collapsed="false">
      <c r="A5389" s="0" t="n">
        <f aca="false">IF(B5388&lt;&gt;$D$1,A5388,A5388+1)</f>
        <v>72</v>
      </c>
      <c r="B5389" s="0" t="n">
        <f aca="false">IF(B5388&lt;&gt;$D$1,B5388+1,1)</f>
        <v>62</v>
      </c>
      <c r="C5389" s="0" t="str">
        <f aca="false">IFERROR(VLOOKUP(A5389,'Province Map'!$A$2:$BX$77,(MATCH(B5389,'Province Map'!$B$2:$BX$2,0)+1),0),"")</f>
        <v/>
      </c>
      <c r="D5389" s="0" t="str">
        <f aca="false">IF(C5389="T","T","")</f>
        <v/>
      </c>
      <c r="E5389" s="0" t="str">
        <f aca="false">IF(D5389="T",COUNTIF($D$3:$D5389,"T"),"")</f>
        <v/>
      </c>
      <c r="F5389" s="0" t="str">
        <f aca="false">IF(C5389="S","S","")</f>
        <v/>
      </c>
      <c r="G5389" s="0" t="str">
        <f aca="false">IF(F5389="S",COUNTIF($F$3:$F5389,"S"),"")</f>
        <v/>
      </c>
      <c r="H5389" s="0" t="n">
        <f aca="false">A5389</f>
        <v>72</v>
      </c>
      <c r="I5389" s="0" t="n">
        <f aca="false">B5389</f>
        <v>62</v>
      </c>
    </row>
    <row r="5390" customFormat="false" ht="12.8" hidden="false" customHeight="false" outlineLevel="0" collapsed="false">
      <c r="A5390" s="0" t="n">
        <f aca="false">IF(B5389&lt;&gt;$D$1,A5389,A5389+1)</f>
        <v>72</v>
      </c>
      <c r="B5390" s="0" t="n">
        <f aca="false">IF(B5389&lt;&gt;$D$1,B5389+1,1)</f>
        <v>63</v>
      </c>
      <c r="C5390" s="0" t="str">
        <f aca="false">IFERROR(VLOOKUP(A5390,'Province Map'!$A$2:$BX$77,(MATCH(B5390,'Province Map'!$B$2:$BX$2,0)+1),0),"")</f>
        <v/>
      </c>
      <c r="D5390" s="0" t="str">
        <f aca="false">IF(C5390="T","T","")</f>
        <v/>
      </c>
      <c r="E5390" s="0" t="str">
        <f aca="false">IF(D5390="T",COUNTIF($D$3:$D5390,"T"),"")</f>
        <v/>
      </c>
      <c r="F5390" s="0" t="str">
        <f aca="false">IF(C5390="S","S","")</f>
        <v/>
      </c>
      <c r="G5390" s="0" t="str">
        <f aca="false">IF(F5390="S",COUNTIF($F$3:$F5390,"S"),"")</f>
        <v/>
      </c>
      <c r="H5390" s="0" t="n">
        <f aca="false">A5390</f>
        <v>72</v>
      </c>
      <c r="I5390" s="0" t="n">
        <f aca="false">B5390</f>
        <v>63</v>
      </c>
    </row>
    <row r="5391" customFormat="false" ht="12.8" hidden="false" customHeight="false" outlineLevel="0" collapsed="false">
      <c r="A5391" s="0" t="n">
        <f aca="false">IF(B5390&lt;&gt;$D$1,A5390,A5390+1)</f>
        <v>72</v>
      </c>
      <c r="B5391" s="0" t="n">
        <f aca="false">IF(B5390&lt;&gt;$D$1,B5390+1,1)</f>
        <v>64</v>
      </c>
      <c r="C5391" s="0" t="str">
        <f aca="false">IFERROR(VLOOKUP(A5391,'Province Map'!$A$2:$BX$77,(MATCH(B5391,'Province Map'!$B$2:$BX$2,0)+1),0),"")</f>
        <v/>
      </c>
      <c r="D5391" s="0" t="str">
        <f aca="false">IF(C5391="T","T","")</f>
        <v/>
      </c>
      <c r="E5391" s="0" t="str">
        <f aca="false">IF(D5391="T",COUNTIF($D$3:$D5391,"T"),"")</f>
        <v/>
      </c>
      <c r="F5391" s="0" t="str">
        <f aca="false">IF(C5391="S","S","")</f>
        <v/>
      </c>
      <c r="G5391" s="0" t="str">
        <f aca="false">IF(F5391="S",COUNTIF($F$3:$F5391,"S"),"")</f>
        <v/>
      </c>
      <c r="H5391" s="0" t="n">
        <f aca="false">A5391</f>
        <v>72</v>
      </c>
      <c r="I5391" s="0" t="n">
        <f aca="false">B5391</f>
        <v>64</v>
      </c>
    </row>
    <row r="5392" customFormat="false" ht="12.8" hidden="false" customHeight="false" outlineLevel="0" collapsed="false">
      <c r="A5392" s="0" t="n">
        <f aca="false">IF(B5391&lt;&gt;$D$1,A5391,A5391+1)</f>
        <v>72</v>
      </c>
      <c r="B5392" s="0" t="n">
        <f aca="false">IF(B5391&lt;&gt;$D$1,B5391+1,1)</f>
        <v>65</v>
      </c>
      <c r="C5392" s="0" t="str">
        <f aca="false">IFERROR(VLOOKUP(A5392,'Province Map'!$A$2:$BX$77,(MATCH(B5392,'Province Map'!$B$2:$BX$2,0)+1),0),"")</f>
        <v/>
      </c>
      <c r="D5392" s="0" t="str">
        <f aca="false">IF(C5392="T","T","")</f>
        <v/>
      </c>
      <c r="E5392" s="0" t="str">
        <f aca="false">IF(D5392="T",COUNTIF($D$3:$D5392,"T"),"")</f>
        <v/>
      </c>
      <c r="F5392" s="0" t="str">
        <f aca="false">IF(C5392="S","S","")</f>
        <v/>
      </c>
      <c r="G5392" s="0" t="str">
        <f aca="false">IF(F5392="S",COUNTIF($F$3:$F5392,"S"),"")</f>
        <v/>
      </c>
      <c r="H5392" s="0" t="n">
        <f aca="false">A5392</f>
        <v>72</v>
      </c>
      <c r="I5392" s="0" t="n">
        <f aca="false">B5392</f>
        <v>65</v>
      </c>
    </row>
    <row r="5393" customFormat="false" ht="12.8" hidden="false" customHeight="false" outlineLevel="0" collapsed="false">
      <c r="A5393" s="0" t="n">
        <f aca="false">IF(B5392&lt;&gt;$D$1,A5392,A5392+1)</f>
        <v>72</v>
      </c>
      <c r="B5393" s="0" t="n">
        <f aca="false">IF(B5392&lt;&gt;$D$1,B5392+1,1)</f>
        <v>66</v>
      </c>
      <c r="C5393" s="0" t="str">
        <f aca="false">IFERROR(VLOOKUP(A5393,'Province Map'!$A$2:$BX$77,(MATCH(B5393,'Province Map'!$B$2:$BX$2,0)+1),0),"")</f>
        <v/>
      </c>
      <c r="D5393" s="0" t="str">
        <f aca="false">IF(C5393="T","T","")</f>
        <v/>
      </c>
      <c r="E5393" s="0" t="str">
        <f aca="false">IF(D5393="T",COUNTIF($D$3:$D5393,"T"),"")</f>
        <v/>
      </c>
      <c r="F5393" s="0" t="str">
        <f aca="false">IF(C5393="S","S","")</f>
        <v/>
      </c>
      <c r="G5393" s="0" t="str">
        <f aca="false">IF(F5393="S",COUNTIF($F$3:$F5393,"S"),"")</f>
        <v/>
      </c>
      <c r="H5393" s="0" t="n">
        <f aca="false">A5393</f>
        <v>72</v>
      </c>
      <c r="I5393" s="0" t="n">
        <f aca="false">B5393</f>
        <v>66</v>
      </c>
    </row>
    <row r="5394" customFormat="false" ht="12.8" hidden="false" customHeight="false" outlineLevel="0" collapsed="false">
      <c r="A5394" s="0" t="n">
        <f aca="false">IF(B5393&lt;&gt;$D$1,A5393,A5393+1)</f>
        <v>72</v>
      </c>
      <c r="B5394" s="0" t="n">
        <f aca="false">IF(B5393&lt;&gt;$D$1,B5393+1,1)</f>
        <v>67</v>
      </c>
      <c r="C5394" s="0" t="str">
        <f aca="false">IFERROR(VLOOKUP(A5394,'Province Map'!$A$2:$BX$77,(MATCH(B5394,'Province Map'!$B$2:$BX$2,0)+1),0),"")</f>
        <v/>
      </c>
      <c r="D5394" s="0" t="str">
        <f aca="false">IF(C5394="T","T","")</f>
        <v/>
      </c>
      <c r="E5394" s="0" t="str">
        <f aca="false">IF(D5394="T",COUNTIF($D$3:$D5394,"T"),"")</f>
        <v/>
      </c>
      <c r="F5394" s="0" t="str">
        <f aca="false">IF(C5394="S","S","")</f>
        <v/>
      </c>
      <c r="G5394" s="0" t="str">
        <f aca="false">IF(F5394="S",COUNTIF($F$3:$F5394,"S"),"")</f>
        <v/>
      </c>
      <c r="H5394" s="0" t="n">
        <f aca="false">A5394</f>
        <v>72</v>
      </c>
      <c r="I5394" s="0" t="n">
        <f aca="false">B5394</f>
        <v>67</v>
      </c>
    </row>
    <row r="5395" customFormat="false" ht="12.8" hidden="false" customHeight="false" outlineLevel="0" collapsed="false">
      <c r="A5395" s="0" t="n">
        <f aca="false">IF(B5394&lt;&gt;$D$1,A5394,A5394+1)</f>
        <v>72</v>
      </c>
      <c r="B5395" s="0" t="n">
        <f aca="false">IF(B5394&lt;&gt;$D$1,B5394+1,1)</f>
        <v>68</v>
      </c>
      <c r="C5395" s="0" t="str">
        <f aca="false">IFERROR(VLOOKUP(A5395,'Province Map'!$A$2:$BX$77,(MATCH(B5395,'Province Map'!$B$2:$BX$2,0)+1),0),"")</f>
        <v/>
      </c>
      <c r="D5395" s="0" t="str">
        <f aca="false">IF(C5395="T","T","")</f>
        <v/>
      </c>
      <c r="E5395" s="0" t="str">
        <f aca="false">IF(D5395="T",COUNTIF($D$3:$D5395,"T"),"")</f>
        <v/>
      </c>
      <c r="F5395" s="0" t="str">
        <f aca="false">IF(C5395="S","S","")</f>
        <v/>
      </c>
      <c r="G5395" s="0" t="str">
        <f aca="false">IF(F5395="S",COUNTIF($F$3:$F5395,"S"),"")</f>
        <v/>
      </c>
      <c r="H5395" s="0" t="n">
        <f aca="false">A5395</f>
        <v>72</v>
      </c>
      <c r="I5395" s="0" t="n">
        <f aca="false">B5395</f>
        <v>68</v>
      </c>
    </row>
    <row r="5396" customFormat="false" ht="12.8" hidden="false" customHeight="false" outlineLevel="0" collapsed="false">
      <c r="A5396" s="0" t="n">
        <f aca="false">IF(B5395&lt;&gt;$D$1,A5395,A5395+1)</f>
        <v>72</v>
      </c>
      <c r="B5396" s="0" t="n">
        <f aca="false">IF(B5395&lt;&gt;$D$1,B5395+1,1)</f>
        <v>69</v>
      </c>
      <c r="C5396" s="0" t="str">
        <f aca="false">IFERROR(VLOOKUP(A5396,'Province Map'!$A$2:$BX$77,(MATCH(B5396,'Province Map'!$B$2:$BX$2,0)+1),0),"")</f>
        <v/>
      </c>
      <c r="D5396" s="0" t="str">
        <f aca="false">IF(C5396="T","T","")</f>
        <v/>
      </c>
      <c r="E5396" s="0" t="str">
        <f aca="false">IF(D5396="T",COUNTIF($D$3:$D5396,"T"),"")</f>
        <v/>
      </c>
      <c r="F5396" s="0" t="str">
        <f aca="false">IF(C5396="S","S","")</f>
        <v/>
      </c>
      <c r="G5396" s="0" t="str">
        <f aca="false">IF(F5396="S",COUNTIF($F$3:$F5396,"S"),"")</f>
        <v/>
      </c>
      <c r="H5396" s="0" t="n">
        <f aca="false">A5396</f>
        <v>72</v>
      </c>
      <c r="I5396" s="0" t="n">
        <f aca="false">B5396</f>
        <v>69</v>
      </c>
    </row>
    <row r="5397" customFormat="false" ht="12.8" hidden="false" customHeight="false" outlineLevel="0" collapsed="false">
      <c r="A5397" s="0" t="n">
        <f aca="false">IF(B5396&lt;&gt;$D$1,A5396,A5396+1)</f>
        <v>72</v>
      </c>
      <c r="B5397" s="0" t="n">
        <f aca="false">IF(B5396&lt;&gt;$D$1,B5396+1,1)</f>
        <v>70</v>
      </c>
      <c r="C5397" s="0" t="str">
        <f aca="false">IFERROR(VLOOKUP(A5397,'Province Map'!$A$2:$BX$77,(MATCH(B5397,'Province Map'!$B$2:$BX$2,0)+1),0),"")</f>
        <v/>
      </c>
      <c r="D5397" s="0" t="str">
        <f aca="false">IF(C5397="T","T","")</f>
        <v/>
      </c>
      <c r="E5397" s="0" t="str">
        <f aca="false">IF(D5397="T",COUNTIF($D$3:$D5397,"T"),"")</f>
        <v/>
      </c>
      <c r="F5397" s="0" t="str">
        <f aca="false">IF(C5397="S","S","")</f>
        <v/>
      </c>
      <c r="G5397" s="0" t="str">
        <f aca="false">IF(F5397="S",COUNTIF($F$3:$F5397,"S"),"")</f>
        <v/>
      </c>
      <c r="H5397" s="0" t="n">
        <f aca="false">A5397</f>
        <v>72</v>
      </c>
      <c r="I5397" s="0" t="n">
        <f aca="false">B5397</f>
        <v>70</v>
      </c>
    </row>
    <row r="5398" customFormat="false" ht="12.8" hidden="false" customHeight="false" outlineLevel="0" collapsed="false">
      <c r="A5398" s="0" t="n">
        <f aca="false">IF(B5397&lt;&gt;$D$1,A5397,A5397+1)</f>
        <v>72</v>
      </c>
      <c r="B5398" s="0" t="n">
        <f aca="false">IF(B5397&lt;&gt;$D$1,B5397+1,1)</f>
        <v>71</v>
      </c>
      <c r="C5398" s="0" t="str">
        <f aca="false">IFERROR(VLOOKUP(A5398,'Province Map'!$A$2:$BX$77,(MATCH(B5398,'Province Map'!$B$2:$BX$2,0)+1),0),"")</f>
        <v/>
      </c>
      <c r="D5398" s="0" t="str">
        <f aca="false">IF(C5398="T","T","")</f>
        <v/>
      </c>
      <c r="E5398" s="0" t="str">
        <f aca="false">IF(D5398="T",COUNTIF($D$3:$D5398,"T"),"")</f>
        <v/>
      </c>
      <c r="F5398" s="0" t="str">
        <f aca="false">IF(C5398="S","S","")</f>
        <v/>
      </c>
      <c r="G5398" s="0" t="str">
        <f aca="false">IF(F5398="S",COUNTIF($F$3:$F5398,"S"),"")</f>
        <v/>
      </c>
      <c r="H5398" s="0" t="n">
        <f aca="false">A5398</f>
        <v>72</v>
      </c>
      <c r="I5398" s="0" t="n">
        <f aca="false">B5398</f>
        <v>71</v>
      </c>
    </row>
    <row r="5399" customFormat="false" ht="12.8" hidden="false" customHeight="false" outlineLevel="0" collapsed="false">
      <c r="A5399" s="0" t="n">
        <f aca="false">IF(B5398&lt;&gt;$D$1,A5398,A5398+1)</f>
        <v>72</v>
      </c>
      <c r="B5399" s="0" t="n">
        <f aca="false">IF(B5398&lt;&gt;$D$1,B5398+1,1)</f>
        <v>72</v>
      </c>
      <c r="C5399" s="0" t="str">
        <f aca="false">IFERROR(VLOOKUP(A5399,'Province Map'!$A$2:$BX$77,(MATCH(B5399,'Province Map'!$B$2:$BX$2,0)+1),0),"")</f>
        <v/>
      </c>
      <c r="D5399" s="0" t="str">
        <f aca="false">IF(C5399="T","T","")</f>
        <v/>
      </c>
      <c r="E5399" s="0" t="str">
        <f aca="false">IF(D5399="T",COUNTIF($D$3:$D5399,"T"),"")</f>
        <v/>
      </c>
      <c r="F5399" s="0" t="str">
        <f aca="false">IF(C5399="S","S","")</f>
        <v/>
      </c>
      <c r="G5399" s="0" t="str">
        <f aca="false">IF(F5399="S",COUNTIF($F$3:$F5399,"S"),"")</f>
        <v/>
      </c>
      <c r="H5399" s="0" t="n">
        <f aca="false">A5399</f>
        <v>72</v>
      </c>
      <c r="I5399" s="0" t="n">
        <f aca="false">B5399</f>
        <v>72</v>
      </c>
    </row>
    <row r="5400" customFormat="false" ht="12.8" hidden="false" customHeight="false" outlineLevel="0" collapsed="false">
      <c r="A5400" s="0" t="n">
        <f aca="false">IF(B5399&lt;&gt;$D$1,A5399,A5399+1)</f>
        <v>72</v>
      </c>
      <c r="B5400" s="0" t="n">
        <f aca="false">IF(B5399&lt;&gt;$D$1,B5399+1,1)</f>
        <v>73</v>
      </c>
      <c r="C5400" s="0" t="str">
        <f aca="false">IFERROR(VLOOKUP(A5400,'Province Map'!$A$2:$BX$77,(MATCH(B5400,'Province Map'!$B$2:$BX$2,0)+1),0),"")</f>
        <v/>
      </c>
      <c r="D5400" s="0" t="str">
        <f aca="false">IF(C5400="T","T","")</f>
        <v/>
      </c>
      <c r="E5400" s="0" t="str">
        <f aca="false">IF(D5400="T",COUNTIF($D$3:$D5400,"T"),"")</f>
        <v/>
      </c>
      <c r="F5400" s="0" t="str">
        <f aca="false">IF(C5400="S","S","")</f>
        <v/>
      </c>
      <c r="G5400" s="0" t="str">
        <f aca="false">IF(F5400="S",COUNTIF($F$3:$F5400,"S"),"")</f>
        <v/>
      </c>
      <c r="H5400" s="0" t="n">
        <f aca="false">A5400</f>
        <v>72</v>
      </c>
      <c r="I5400" s="0" t="n">
        <f aca="false">B5400</f>
        <v>73</v>
      </c>
    </row>
    <row r="5401" customFormat="false" ht="12.8" hidden="false" customHeight="false" outlineLevel="0" collapsed="false">
      <c r="A5401" s="0" t="n">
        <f aca="false">IF(B5400&lt;&gt;$D$1,A5400,A5400+1)</f>
        <v>72</v>
      </c>
      <c r="B5401" s="0" t="n">
        <f aca="false">IF(B5400&lt;&gt;$D$1,B5400+1,1)</f>
        <v>74</v>
      </c>
      <c r="C5401" s="0" t="str">
        <f aca="false">IFERROR(VLOOKUP(A5401,'Province Map'!$A$2:$BX$77,(MATCH(B5401,'Province Map'!$B$2:$BX$2,0)+1),0),"")</f>
        <v/>
      </c>
      <c r="D5401" s="0" t="str">
        <f aca="false">IF(C5401="T","T","")</f>
        <v/>
      </c>
      <c r="E5401" s="0" t="str">
        <f aca="false">IF(D5401="T",COUNTIF($D$3:$D5401,"T"),"")</f>
        <v/>
      </c>
      <c r="F5401" s="0" t="str">
        <f aca="false">IF(C5401="S","S","")</f>
        <v/>
      </c>
      <c r="G5401" s="0" t="str">
        <f aca="false">IF(F5401="S",COUNTIF($F$3:$F5401,"S"),"")</f>
        <v/>
      </c>
      <c r="H5401" s="0" t="n">
        <f aca="false">A5401</f>
        <v>72</v>
      </c>
      <c r="I5401" s="0" t="n">
        <f aca="false">B5401</f>
        <v>74</v>
      </c>
    </row>
    <row r="5402" customFormat="false" ht="12.8" hidden="false" customHeight="false" outlineLevel="0" collapsed="false">
      <c r="A5402" s="0" t="n">
        <f aca="false">IF(B5401&lt;&gt;$D$1,A5401,A5401+1)</f>
        <v>72</v>
      </c>
      <c r="B5402" s="0" t="n">
        <f aca="false">IF(B5401&lt;&gt;$D$1,B5401+1,1)</f>
        <v>75</v>
      </c>
      <c r="C5402" s="0" t="str">
        <f aca="false">IFERROR(VLOOKUP(A5402,'Province Map'!$A$2:$BX$77,(MATCH(B5402,'Province Map'!$B$2:$BX$2,0)+1),0),"")</f>
        <v/>
      </c>
      <c r="D5402" s="0" t="str">
        <f aca="false">IF(C5402="T","T","")</f>
        <v/>
      </c>
      <c r="E5402" s="0" t="str">
        <f aca="false">IF(D5402="T",COUNTIF($D$3:$D5402,"T"),"")</f>
        <v/>
      </c>
      <c r="F5402" s="0" t="str">
        <f aca="false">IF(C5402="S","S","")</f>
        <v/>
      </c>
      <c r="G5402" s="0" t="str">
        <f aca="false">IF(F5402="S",COUNTIF($F$3:$F5402,"S"),"")</f>
        <v/>
      </c>
      <c r="H5402" s="0" t="n">
        <f aca="false">A5402</f>
        <v>72</v>
      </c>
      <c r="I5402" s="0" t="n">
        <f aca="false">B5402</f>
        <v>75</v>
      </c>
    </row>
    <row r="5403" customFormat="false" ht="12.8" hidden="false" customHeight="false" outlineLevel="0" collapsed="false">
      <c r="A5403" s="0" t="n">
        <f aca="false">IF(B5402&lt;&gt;$D$1,A5402,A5402+1)</f>
        <v>73</v>
      </c>
      <c r="B5403" s="0" t="n">
        <f aca="false">IF(B5402&lt;&gt;$D$1,B5402+1,1)</f>
        <v>1</v>
      </c>
      <c r="C5403" s="0" t="str">
        <f aca="false">IFERROR(VLOOKUP(A5403,'Province Map'!$A$2:$BX$77,(MATCH(B5403,'Province Map'!$B$2:$BX$2,0)+1),0),"")</f>
        <v/>
      </c>
      <c r="D5403" s="0" t="str">
        <f aca="false">IF(C5403="T","T","")</f>
        <v/>
      </c>
      <c r="E5403" s="0" t="str">
        <f aca="false">IF(D5403="T",COUNTIF($D$3:$D5403,"T"),"")</f>
        <v/>
      </c>
      <c r="F5403" s="0" t="str">
        <f aca="false">IF(C5403="S","S","")</f>
        <v/>
      </c>
      <c r="G5403" s="0" t="str">
        <f aca="false">IF(F5403="S",COUNTIF($F$3:$F5403,"S"),"")</f>
        <v/>
      </c>
      <c r="H5403" s="0" t="n">
        <f aca="false">A5403</f>
        <v>73</v>
      </c>
      <c r="I5403" s="0" t="n">
        <f aca="false">B5403</f>
        <v>1</v>
      </c>
    </row>
    <row r="5404" customFormat="false" ht="12.8" hidden="false" customHeight="false" outlineLevel="0" collapsed="false">
      <c r="A5404" s="0" t="n">
        <f aca="false">IF(B5403&lt;&gt;$D$1,A5403,A5403+1)</f>
        <v>73</v>
      </c>
      <c r="B5404" s="0" t="n">
        <f aca="false">IF(B5403&lt;&gt;$D$1,B5403+1,1)</f>
        <v>2</v>
      </c>
      <c r="C5404" s="0" t="str">
        <f aca="false">IFERROR(VLOOKUP(A5404,'Province Map'!$A$2:$BX$77,(MATCH(B5404,'Province Map'!$B$2:$BX$2,0)+1),0),"")</f>
        <v/>
      </c>
      <c r="D5404" s="0" t="str">
        <f aca="false">IF(C5404="T","T","")</f>
        <v/>
      </c>
      <c r="E5404" s="0" t="str">
        <f aca="false">IF(D5404="T",COUNTIF($D$3:$D5404,"T"),"")</f>
        <v/>
      </c>
      <c r="F5404" s="0" t="str">
        <f aca="false">IF(C5404="S","S","")</f>
        <v/>
      </c>
      <c r="G5404" s="0" t="str">
        <f aca="false">IF(F5404="S",COUNTIF($F$3:$F5404,"S"),"")</f>
        <v/>
      </c>
      <c r="H5404" s="0" t="n">
        <f aca="false">A5404</f>
        <v>73</v>
      </c>
      <c r="I5404" s="0" t="n">
        <f aca="false">B5404</f>
        <v>2</v>
      </c>
    </row>
    <row r="5405" customFormat="false" ht="12.8" hidden="false" customHeight="false" outlineLevel="0" collapsed="false">
      <c r="A5405" s="0" t="n">
        <f aca="false">IF(B5404&lt;&gt;$D$1,A5404,A5404+1)</f>
        <v>73</v>
      </c>
      <c r="B5405" s="0" t="n">
        <f aca="false">IF(B5404&lt;&gt;$D$1,B5404+1,1)</f>
        <v>3</v>
      </c>
      <c r="C5405" s="0" t="str">
        <f aca="false">IFERROR(VLOOKUP(A5405,'Province Map'!$A$2:$BX$77,(MATCH(B5405,'Province Map'!$B$2:$BX$2,0)+1),0),"")</f>
        <v/>
      </c>
      <c r="D5405" s="0" t="str">
        <f aca="false">IF(C5405="T","T","")</f>
        <v/>
      </c>
      <c r="E5405" s="0" t="str">
        <f aca="false">IF(D5405="T",COUNTIF($D$3:$D5405,"T"),"")</f>
        <v/>
      </c>
      <c r="F5405" s="0" t="str">
        <f aca="false">IF(C5405="S","S","")</f>
        <v/>
      </c>
      <c r="G5405" s="0" t="str">
        <f aca="false">IF(F5405="S",COUNTIF($F$3:$F5405,"S"),"")</f>
        <v/>
      </c>
      <c r="H5405" s="0" t="n">
        <f aca="false">A5405</f>
        <v>73</v>
      </c>
      <c r="I5405" s="0" t="n">
        <f aca="false">B5405</f>
        <v>3</v>
      </c>
    </row>
    <row r="5406" customFormat="false" ht="12.8" hidden="false" customHeight="false" outlineLevel="0" collapsed="false">
      <c r="A5406" s="0" t="n">
        <f aca="false">IF(B5405&lt;&gt;$D$1,A5405,A5405+1)</f>
        <v>73</v>
      </c>
      <c r="B5406" s="0" t="n">
        <f aca="false">IF(B5405&lt;&gt;$D$1,B5405+1,1)</f>
        <v>4</v>
      </c>
      <c r="C5406" s="0" t="str">
        <f aca="false">IFERROR(VLOOKUP(A5406,'Province Map'!$A$2:$BX$77,(MATCH(B5406,'Province Map'!$B$2:$BX$2,0)+1),0),"")</f>
        <v/>
      </c>
      <c r="D5406" s="0" t="str">
        <f aca="false">IF(C5406="T","T","")</f>
        <v/>
      </c>
      <c r="E5406" s="0" t="str">
        <f aca="false">IF(D5406="T",COUNTIF($D$3:$D5406,"T"),"")</f>
        <v/>
      </c>
      <c r="F5406" s="0" t="str">
        <f aca="false">IF(C5406="S","S","")</f>
        <v/>
      </c>
      <c r="G5406" s="0" t="str">
        <f aca="false">IF(F5406="S",COUNTIF($F$3:$F5406,"S"),"")</f>
        <v/>
      </c>
      <c r="H5406" s="0" t="n">
        <f aca="false">A5406</f>
        <v>73</v>
      </c>
      <c r="I5406" s="0" t="n">
        <f aca="false">B5406</f>
        <v>4</v>
      </c>
    </row>
    <row r="5407" customFormat="false" ht="12.8" hidden="false" customHeight="false" outlineLevel="0" collapsed="false">
      <c r="A5407" s="0" t="n">
        <f aca="false">IF(B5406&lt;&gt;$D$1,A5406,A5406+1)</f>
        <v>73</v>
      </c>
      <c r="B5407" s="0" t="n">
        <f aca="false">IF(B5406&lt;&gt;$D$1,B5406+1,1)</f>
        <v>5</v>
      </c>
      <c r="C5407" s="0" t="str">
        <f aca="false">IFERROR(VLOOKUP(A5407,'Province Map'!$A$2:$BX$77,(MATCH(B5407,'Province Map'!$B$2:$BX$2,0)+1),0),"")</f>
        <v/>
      </c>
      <c r="D5407" s="0" t="str">
        <f aca="false">IF(C5407="T","T","")</f>
        <v/>
      </c>
      <c r="E5407" s="0" t="str">
        <f aca="false">IF(D5407="T",COUNTIF($D$3:$D5407,"T"),"")</f>
        <v/>
      </c>
      <c r="F5407" s="0" t="str">
        <f aca="false">IF(C5407="S","S","")</f>
        <v/>
      </c>
      <c r="G5407" s="0" t="str">
        <f aca="false">IF(F5407="S",COUNTIF($F$3:$F5407,"S"),"")</f>
        <v/>
      </c>
      <c r="H5407" s="0" t="n">
        <f aca="false">A5407</f>
        <v>73</v>
      </c>
      <c r="I5407" s="0" t="n">
        <f aca="false">B5407</f>
        <v>5</v>
      </c>
    </row>
    <row r="5408" customFormat="false" ht="12.8" hidden="false" customHeight="false" outlineLevel="0" collapsed="false">
      <c r="A5408" s="0" t="n">
        <f aca="false">IF(B5407&lt;&gt;$D$1,A5407,A5407+1)</f>
        <v>73</v>
      </c>
      <c r="B5408" s="0" t="n">
        <f aca="false">IF(B5407&lt;&gt;$D$1,B5407+1,1)</f>
        <v>6</v>
      </c>
      <c r="C5408" s="0" t="str">
        <f aca="false">IFERROR(VLOOKUP(A5408,'Province Map'!$A$2:$BX$77,(MATCH(B5408,'Province Map'!$B$2:$BX$2,0)+1),0),"")</f>
        <v/>
      </c>
      <c r="D5408" s="0" t="str">
        <f aca="false">IF(C5408="T","T","")</f>
        <v/>
      </c>
      <c r="E5408" s="0" t="str">
        <f aca="false">IF(D5408="T",COUNTIF($D$3:$D5408,"T"),"")</f>
        <v/>
      </c>
      <c r="F5408" s="0" t="str">
        <f aca="false">IF(C5408="S","S","")</f>
        <v/>
      </c>
      <c r="G5408" s="0" t="str">
        <f aca="false">IF(F5408="S",COUNTIF($F$3:$F5408,"S"),"")</f>
        <v/>
      </c>
      <c r="H5408" s="0" t="n">
        <f aca="false">A5408</f>
        <v>73</v>
      </c>
      <c r="I5408" s="0" t="n">
        <f aca="false">B5408</f>
        <v>6</v>
      </c>
    </row>
    <row r="5409" customFormat="false" ht="12.8" hidden="false" customHeight="false" outlineLevel="0" collapsed="false">
      <c r="A5409" s="0" t="n">
        <f aca="false">IF(B5408&lt;&gt;$D$1,A5408,A5408+1)</f>
        <v>73</v>
      </c>
      <c r="B5409" s="0" t="n">
        <f aca="false">IF(B5408&lt;&gt;$D$1,B5408+1,1)</f>
        <v>7</v>
      </c>
      <c r="C5409" s="0" t="str">
        <f aca="false">IFERROR(VLOOKUP(A5409,'Province Map'!$A$2:$BX$77,(MATCH(B5409,'Province Map'!$B$2:$BX$2,0)+1),0),"")</f>
        <v/>
      </c>
      <c r="D5409" s="0" t="str">
        <f aca="false">IF(C5409="T","T","")</f>
        <v/>
      </c>
      <c r="E5409" s="0" t="str">
        <f aca="false">IF(D5409="T",COUNTIF($D$3:$D5409,"T"),"")</f>
        <v/>
      </c>
      <c r="F5409" s="0" t="str">
        <f aca="false">IF(C5409="S","S","")</f>
        <v/>
      </c>
      <c r="G5409" s="0" t="str">
        <f aca="false">IF(F5409="S",COUNTIF($F$3:$F5409,"S"),"")</f>
        <v/>
      </c>
      <c r="H5409" s="0" t="n">
        <f aca="false">A5409</f>
        <v>73</v>
      </c>
      <c r="I5409" s="0" t="n">
        <f aca="false">B5409</f>
        <v>7</v>
      </c>
    </row>
    <row r="5410" customFormat="false" ht="12.8" hidden="false" customHeight="false" outlineLevel="0" collapsed="false">
      <c r="A5410" s="0" t="n">
        <f aca="false">IF(B5409&lt;&gt;$D$1,A5409,A5409+1)</f>
        <v>73</v>
      </c>
      <c r="B5410" s="0" t="n">
        <f aca="false">IF(B5409&lt;&gt;$D$1,B5409+1,1)</f>
        <v>8</v>
      </c>
      <c r="C5410" s="0" t="str">
        <f aca="false">IFERROR(VLOOKUP(A5410,'Province Map'!$A$2:$BX$77,(MATCH(B5410,'Province Map'!$B$2:$BX$2,0)+1),0),"")</f>
        <v/>
      </c>
      <c r="D5410" s="0" t="str">
        <f aca="false">IF(C5410="T","T","")</f>
        <v/>
      </c>
      <c r="E5410" s="0" t="str">
        <f aca="false">IF(D5410="T",COUNTIF($D$3:$D5410,"T"),"")</f>
        <v/>
      </c>
      <c r="F5410" s="0" t="str">
        <f aca="false">IF(C5410="S","S","")</f>
        <v/>
      </c>
      <c r="G5410" s="0" t="str">
        <f aca="false">IF(F5410="S",COUNTIF($F$3:$F5410,"S"),"")</f>
        <v/>
      </c>
      <c r="H5410" s="0" t="n">
        <f aca="false">A5410</f>
        <v>73</v>
      </c>
      <c r="I5410" s="0" t="n">
        <f aca="false">B5410</f>
        <v>8</v>
      </c>
    </row>
    <row r="5411" customFormat="false" ht="12.8" hidden="false" customHeight="false" outlineLevel="0" collapsed="false">
      <c r="A5411" s="0" t="n">
        <f aca="false">IF(B5410&lt;&gt;$D$1,A5410,A5410+1)</f>
        <v>73</v>
      </c>
      <c r="B5411" s="0" t="n">
        <f aca="false">IF(B5410&lt;&gt;$D$1,B5410+1,1)</f>
        <v>9</v>
      </c>
      <c r="C5411" s="0" t="str">
        <f aca="false">IFERROR(VLOOKUP(A5411,'Province Map'!$A$2:$BX$77,(MATCH(B5411,'Province Map'!$B$2:$BX$2,0)+1),0),"")</f>
        <v/>
      </c>
      <c r="D5411" s="0" t="str">
        <f aca="false">IF(C5411="T","T","")</f>
        <v/>
      </c>
      <c r="E5411" s="0" t="str">
        <f aca="false">IF(D5411="T",COUNTIF($D$3:$D5411,"T"),"")</f>
        <v/>
      </c>
      <c r="F5411" s="0" t="str">
        <f aca="false">IF(C5411="S","S","")</f>
        <v/>
      </c>
      <c r="G5411" s="0" t="str">
        <f aca="false">IF(F5411="S",COUNTIF($F$3:$F5411,"S"),"")</f>
        <v/>
      </c>
      <c r="H5411" s="0" t="n">
        <f aca="false">A5411</f>
        <v>73</v>
      </c>
      <c r="I5411" s="0" t="n">
        <f aca="false">B5411</f>
        <v>9</v>
      </c>
    </row>
    <row r="5412" customFormat="false" ht="12.8" hidden="false" customHeight="false" outlineLevel="0" collapsed="false">
      <c r="A5412" s="0" t="n">
        <f aca="false">IF(B5411&lt;&gt;$D$1,A5411,A5411+1)</f>
        <v>73</v>
      </c>
      <c r="B5412" s="0" t="n">
        <f aca="false">IF(B5411&lt;&gt;$D$1,B5411+1,1)</f>
        <v>10</v>
      </c>
      <c r="C5412" s="0" t="str">
        <f aca="false">IFERROR(VLOOKUP(A5412,'Province Map'!$A$2:$BX$77,(MATCH(B5412,'Province Map'!$B$2:$BX$2,0)+1),0),"")</f>
        <v/>
      </c>
      <c r="D5412" s="0" t="str">
        <f aca="false">IF(C5412="T","T","")</f>
        <v/>
      </c>
      <c r="E5412" s="0" t="str">
        <f aca="false">IF(D5412="T",COUNTIF($D$3:$D5412,"T"),"")</f>
        <v/>
      </c>
      <c r="F5412" s="0" t="str">
        <f aca="false">IF(C5412="S","S","")</f>
        <v/>
      </c>
      <c r="G5412" s="0" t="str">
        <f aca="false">IF(F5412="S",COUNTIF($F$3:$F5412,"S"),"")</f>
        <v/>
      </c>
      <c r="H5412" s="0" t="n">
        <f aca="false">A5412</f>
        <v>73</v>
      </c>
      <c r="I5412" s="0" t="n">
        <f aca="false">B5412</f>
        <v>10</v>
      </c>
    </row>
    <row r="5413" customFormat="false" ht="12.8" hidden="false" customHeight="false" outlineLevel="0" collapsed="false">
      <c r="A5413" s="0" t="n">
        <f aca="false">IF(B5412&lt;&gt;$D$1,A5412,A5412+1)</f>
        <v>73</v>
      </c>
      <c r="B5413" s="0" t="n">
        <f aca="false">IF(B5412&lt;&gt;$D$1,B5412+1,1)</f>
        <v>11</v>
      </c>
      <c r="C5413" s="0" t="str">
        <f aca="false">IFERROR(VLOOKUP(A5413,'Province Map'!$A$2:$BX$77,(MATCH(B5413,'Province Map'!$B$2:$BX$2,0)+1),0),"")</f>
        <v/>
      </c>
      <c r="D5413" s="0" t="str">
        <f aca="false">IF(C5413="T","T","")</f>
        <v/>
      </c>
      <c r="E5413" s="0" t="str">
        <f aca="false">IF(D5413="T",COUNTIF($D$3:$D5413,"T"),"")</f>
        <v/>
      </c>
      <c r="F5413" s="0" t="str">
        <f aca="false">IF(C5413="S","S","")</f>
        <v/>
      </c>
      <c r="G5413" s="0" t="str">
        <f aca="false">IF(F5413="S",COUNTIF($F$3:$F5413,"S"),"")</f>
        <v/>
      </c>
      <c r="H5413" s="0" t="n">
        <f aca="false">A5413</f>
        <v>73</v>
      </c>
      <c r="I5413" s="0" t="n">
        <f aca="false">B5413</f>
        <v>11</v>
      </c>
    </row>
    <row r="5414" customFormat="false" ht="12.8" hidden="false" customHeight="false" outlineLevel="0" collapsed="false">
      <c r="A5414" s="0" t="n">
        <f aca="false">IF(B5413&lt;&gt;$D$1,A5413,A5413+1)</f>
        <v>73</v>
      </c>
      <c r="B5414" s="0" t="n">
        <f aca="false">IF(B5413&lt;&gt;$D$1,B5413+1,1)</f>
        <v>12</v>
      </c>
      <c r="C5414" s="0" t="str">
        <f aca="false">IFERROR(VLOOKUP(A5414,'Province Map'!$A$2:$BX$77,(MATCH(B5414,'Province Map'!$B$2:$BX$2,0)+1),0),"")</f>
        <v/>
      </c>
      <c r="D5414" s="0" t="str">
        <f aca="false">IF(C5414="T","T","")</f>
        <v/>
      </c>
      <c r="E5414" s="0" t="str">
        <f aca="false">IF(D5414="T",COUNTIF($D$3:$D5414,"T"),"")</f>
        <v/>
      </c>
      <c r="F5414" s="0" t="str">
        <f aca="false">IF(C5414="S","S","")</f>
        <v/>
      </c>
      <c r="G5414" s="0" t="str">
        <f aca="false">IF(F5414="S",COUNTIF($F$3:$F5414,"S"),"")</f>
        <v/>
      </c>
      <c r="H5414" s="0" t="n">
        <f aca="false">A5414</f>
        <v>73</v>
      </c>
      <c r="I5414" s="0" t="n">
        <f aca="false">B5414</f>
        <v>12</v>
      </c>
    </row>
    <row r="5415" customFormat="false" ht="12.8" hidden="false" customHeight="false" outlineLevel="0" collapsed="false">
      <c r="A5415" s="0" t="n">
        <f aca="false">IF(B5414&lt;&gt;$D$1,A5414,A5414+1)</f>
        <v>73</v>
      </c>
      <c r="B5415" s="0" t="n">
        <f aca="false">IF(B5414&lt;&gt;$D$1,B5414+1,1)</f>
        <v>13</v>
      </c>
      <c r="C5415" s="0" t="str">
        <f aca="false">IFERROR(VLOOKUP(A5415,'Province Map'!$A$2:$BX$77,(MATCH(B5415,'Province Map'!$B$2:$BX$2,0)+1),0),"")</f>
        <v/>
      </c>
      <c r="D5415" s="0" t="str">
        <f aca="false">IF(C5415="T","T","")</f>
        <v/>
      </c>
      <c r="E5415" s="0" t="str">
        <f aca="false">IF(D5415="T",COUNTIF($D$3:$D5415,"T"),"")</f>
        <v/>
      </c>
      <c r="F5415" s="0" t="str">
        <f aca="false">IF(C5415="S","S","")</f>
        <v/>
      </c>
      <c r="G5415" s="0" t="str">
        <f aca="false">IF(F5415="S",COUNTIF($F$3:$F5415,"S"),"")</f>
        <v/>
      </c>
      <c r="H5415" s="0" t="n">
        <f aca="false">A5415</f>
        <v>73</v>
      </c>
      <c r="I5415" s="0" t="n">
        <f aca="false">B5415</f>
        <v>13</v>
      </c>
    </row>
    <row r="5416" customFormat="false" ht="12.8" hidden="false" customHeight="false" outlineLevel="0" collapsed="false">
      <c r="A5416" s="0" t="n">
        <f aca="false">IF(B5415&lt;&gt;$D$1,A5415,A5415+1)</f>
        <v>73</v>
      </c>
      <c r="B5416" s="0" t="n">
        <f aca="false">IF(B5415&lt;&gt;$D$1,B5415+1,1)</f>
        <v>14</v>
      </c>
      <c r="C5416" s="0" t="str">
        <f aca="false">IFERROR(VLOOKUP(A5416,'Province Map'!$A$2:$BX$77,(MATCH(B5416,'Province Map'!$B$2:$BX$2,0)+1),0),"")</f>
        <v/>
      </c>
      <c r="D5416" s="0" t="str">
        <f aca="false">IF(C5416="T","T","")</f>
        <v/>
      </c>
      <c r="E5416" s="0" t="str">
        <f aca="false">IF(D5416="T",COUNTIF($D$3:$D5416,"T"),"")</f>
        <v/>
      </c>
      <c r="F5416" s="0" t="str">
        <f aca="false">IF(C5416="S","S","")</f>
        <v/>
      </c>
      <c r="G5416" s="0" t="str">
        <f aca="false">IF(F5416="S",COUNTIF($F$3:$F5416,"S"),"")</f>
        <v/>
      </c>
      <c r="H5416" s="0" t="n">
        <f aca="false">A5416</f>
        <v>73</v>
      </c>
      <c r="I5416" s="0" t="n">
        <f aca="false">B5416</f>
        <v>14</v>
      </c>
    </row>
    <row r="5417" customFormat="false" ht="12.8" hidden="false" customHeight="false" outlineLevel="0" collapsed="false">
      <c r="A5417" s="0" t="n">
        <f aca="false">IF(B5416&lt;&gt;$D$1,A5416,A5416+1)</f>
        <v>73</v>
      </c>
      <c r="B5417" s="0" t="n">
        <f aca="false">IF(B5416&lt;&gt;$D$1,B5416+1,1)</f>
        <v>15</v>
      </c>
      <c r="C5417" s="0" t="str">
        <f aca="false">IFERROR(VLOOKUP(A5417,'Province Map'!$A$2:$BX$77,(MATCH(B5417,'Province Map'!$B$2:$BX$2,0)+1),0),"")</f>
        <v/>
      </c>
      <c r="D5417" s="0" t="str">
        <f aca="false">IF(C5417="T","T","")</f>
        <v/>
      </c>
      <c r="E5417" s="0" t="str">
        <f aca="false">IF(D5417="T",COUNTIF($D$3:$D5417,"T"),"")</f>
        <v/>
      </c>
      <c r="F5417" s="0" t="str">
        <f aca="false">IF(C5417="S","S","")</f>
        <v/>
      </c>
      <c r="G5417" s="0" t="str">
        <f aca="false">IF(F5417="S",COUNTIF($F$3:$F5417,"S"),"")</f>
        <v/>
      </c>
      <c r="H5417" s="0" t="n">
        <f aca="false">A5417</f>
        <v>73</v>
      </c>
      <c r="I5417" s="0" t="n">
        <f aca="false">B5417</f>
        <v>15</v>
      </c>
    </row>
    <row r="5418" customFormat="false" ht="12.8" hidden="false" customHeight="false" outlineLevel="0" collapsed="false">
      <c r="A5418" s="0" t="n">
        <f aca="false">IF(B5417&lt;&gt;$D$1,A5417,A5417+1)</f>
        <v>73</v>
      </c>
      <c r="B5418" s="0" t="n">
        <f aca="false">IF(B5417&lt;&gt;$D$1,B5417+1,1)</f>
        <v>16</v>
      </c>
      <c r="C5418" s="0" t="str">
        <f aca="false">IFERROR(VLOOKUP(A5418,'Province Map'!$A$2:$BX$77,(MATCH(B5418,'Province Map'!$B$2:$BX$2,0)+1),0),"")</f>
        <v/>
      </c>
      <c r="D5418" s="0" t="str">
        <f aca="false">IF(C5418="T","T","")</f>
        <v/>
      </c>
      <c r="E5418" s="0" t="str">
        <f aca="false">IF(D5418="T",COUNTIF($D$3:$D5418,"T"),"")</f>
        <v/>
      </c>
      <c r="F5418" s="0" t="str">
        <f aca="false">IF(C5418="S","S","")</f>
        <v/>
      </c>
      <c r="G5418" s="0" t="str">
        <f aca="false">IF(F5418="S",COUNTIF($F$3:$F5418,"S"),"")</f>
        <v/>
      </c>
      <c r="H5418" s="0" t="n">
        <f aca="false">A5418</f>
        <v>73</v>
      </c>
      <c r="I5418" s="0" t="n">
        <f aca="false">B5418</f>
        <v>16</v>
      </c>
    </row>
    <row r="5419" customFormat="false" ht="12.8" hidden="false" customHeight="false" outlineLevel="0" collapsed="false">
      <c r="A5419" s="0" t="n">
        <f aca="false">IF(B5418&lt;&gt;$D$1,A5418,A5418+1)</f>
        <v>73</v>
      </c>
      <c r="B5419" s="0" t="n">
        <f aca="false">IF(B5418&lt;&gt;$D$1,B5418+1,1)</f>
        <v>17</v>
      </c>
      <c r="C5419" s="0" t="str">
        <f aca="false">IFERROR(VLOOKUP(A5419,'Province Map'!$A$2:$BX$77,(MATCH(B5419,'Province Map'!$B$2:$BX$2,0)+1),0),"")</f>
        <v/>
      </c>
      <c r="D5419" s="0" t="str">
        <f aca="false">IF(C5419="T","T","")</f>
        <v/>
      </c>
      <c r="E5419" s="0" t="str">
        <f aca="false">IF(D5419="T",COUNTIF($D$3:$D5419,"T"),"")</f>
        <v/>
      </c>
      <c r="F5419" s="0" t="str">
        <f aca="false">IF(C5419="S","S","")</f>
        <v/>
      </c>
      <c r="G5419" s="0" t="str">
        <f aca="false">IF(F5419="S",COUNTIF($F$3:$F5419,"S"),"")</f>
        <v/>
      </c>
      <c r="H5419" s="0" t="n">
        <f aca="false">A5419</f>
        <v>73</v>
      </c>
      <c r="I5419" s="0" t="n">
        <f aca="false">B5419</f>
        <v>17</v>
      </c>
    </row>
    <row r="5420" customFormat="false" ht="12.8" hidden="false" customHeight="false" outlineLevel="0" collapsed="false">
      <c r="A5420" s="0" t="n">
        <f aca="false">IF(B5419&lt;&gt;$D$1,A5419,A5419+1)</f>
        <v>73</v>
      </c>
      <c r="B5420" s="0" t="n">
        <f aca="false">IF(B5419&lt;&gt;$D$1,B5419+1,1)</f>
        <v>18</v>
      </c>
      <c r="C5420" s="0" t="str">
        <f aca="false">IFERROR(VLOOKUP(A5420,'Province Map'!$A$2:$BX$77,(MATCH(B5420,'Province Map'!$B$2:$BX$2,0)+1),0),"")</f>
        <v/>
      </c>
      <c r="D5420" s="0" t="str">
        <f aca="false">IF(C5420="T","T","")</f>
        <v/>
      </c>
      <c r="E5420" s="0" t="str">
        <f aca="false">IF(D5420="T",COUNTIF($D$3:$D5420,"T"),"")</f>
        <v/>
      </c>
      <c r="F5420" s="0" t="str">
        <f aca="false">IF(C5420="S","S","")</f>
        <v/>
      </c>
      <c r="G5420" s="0" t="str">
        <f aca="false">IF(F5420="S",COUNTIF($F$3:$F5420,"S"),"")</f>
        <v/>
      </c>
      <c r="H5420" s="0" t="n">
        <f aca="false">A5420</f>
        <v>73</v>
      </c>
      <c r="I5420" s="0" t="n">
        <f aca="false">B5420</f>
        <v>18</v>
      </c>
    </row>
    <row r="5421" customFormat="false" ht="12.8" hidden="false" customHeight="false" outlineLevel="0" collapsed="false">
      <c r="A5421" s="0" t="n">
        <f aca="false">IF(B5420&lt;&gt;$D$1,A5420,A5420+1)</f>
        <v>73</v>
      </c>
      <c r="B5421" s="0" t="n">
        <f aca="false">IF(B5420&lt;&gt;$D$1,B5420+1,1)</f>
        <v>19</v>
      </c>
      <c r="C5421" s="0" t="str">
        <f aca="false">IFERROR(VLOOKUP(A5421,'Province Map'!$A$2:$BX$77,(MATCH(B5421,'Province Map'!$B$2:$BX$2,0)+1),0),"")</f>
        <v/>
      </c>
      <c r="D5421" s="0" t="str">
        <f aca="false">IF(C5421="T","T","")</f>
        <v/>
      </c>
      <c r="E5421" s="0" t="str">
        <f aca="false">IF(D5421="T",COUNTIF($D$3:$D5421,"T"),"")</f>
        <v/>
      </c>
      <c r="F5421" s="0" t="str">
        <f aca="false">IF(C5421="S","S","")</f>
        <v/>
      </c>
      <c r="G5421" s="0" t="str">
        <f aca="false">IF(F5421="S",COUNTIF($F$3:$F5421,"S"),"")</f>
        <v/>
      </c>
      <c r="H5421" s="0" t="n">
        <f aca="false">A5421</f>
        <v>73</v>
      </c>
      <c r="I5421" s="0" t="n">
        <f aca="false">B5421</f>
        <v>19</v>
      </c>
    </row>
    <row r="5422" customFormat="false" ht="12.8" hidden="false" customHeight="false" outlineLevel="0" collapsed="false">
      <c r="A5422" s="0" t="n">
        <f aca="false">IF(B5421&lt;&gt;$D$1,A5421,A5421+1)</f>
        <v>73</v>
      </c>
      <c r="B5422" s="0" t="n">
        <f aca="false">IF(B5421&lt;&gt;$D$1,B5421+1,1)</f>
        <v>20</v>
      </c>
      <c r="C5422" s="0" t="str">
        <f aca="false">IFERROR(VLOOKUP(A5422,'Province Map'!$A$2:$BX$77,(MATCH(B5422,'Province Map'!$B$2:$BX$2,0)+1),0),"")</f>
        <v/>
      </c>
      <c r="D5422" s="0" t="str">
        <f aca="false">IF(C5422="T","T","")</f>
        <v/>
      </c>
      <c r="E5422" s="0" t="str">
        <f aca="false">IF(D5422="T",COUNTIF($D$3:$D5422,"T"),"")</f>
        <v/>
      </c>
      <c r="F5422" s="0" t="str">
        <f aca="false">IF(C5422="S","S","")</f>
        <v/>
      </c>
      <c r="G5422" s="0" t="str">
        <f aca="false">IF(F5422="S",COUNTIF($F$3:$F5422,"S"),"")</f>
        <v/>
      </c>
      <c r="H5422" s="0" t="n">
        <f aca="false">A5422</f>
        <v>73</v>
      </c>
      <c r="I5422" s="0" t="n">
        <f aca="false">B5422</f>
        <v>20</v>
      </c>
    </row>
    <row r="5423" customFormat="false" ht="12.8" hidden="false" customHeight="false" outlineLevel="0" collapsed="false">
      <c r="A5423" s="0" t="n">
        <f aca="false">IF(B5422&lt;&gt;$D$1,A5422,A5422+1)</f>
        <v>73</v>
      </c>
      <c r="B5423" s="0" t="n">
        <f aca="false">IF(B5422&lt;&gt;$D$1,B5422+1,1)</f>
        <v>21</v>
      </c>
      <c r="C5423" s="0" t="str">
        <f aca="false">IFERROR(VLOOKUP(A5423,'Province Map'!$A$2:$BX$77,(MATCH(B5423,'Province Map'!$B$2:$BX$2,0)+1),0),"")</f>
        <v/>
      </c>
      <c r="D5423" s="0" t="str">
        <f aca="false">IF(C5423="T","T","")</f>
        <v/>
      </c>
      <c r="E5423" s="0" t="str">
        <f aca="false">IF(D5423="T",COUNTIF($D$3:$D5423,"T"),"")</f>
        <v/>
      </c>
      <c r="F5423" s="0" t="str">
        <f aca="false">IF(C5423="S","S","")</f>
        <v/>
      </c>
      <c r="G5423" s="0" t="str">
        <f aca="false">IF(F5423="S",COUNTIF($F$3:$F5423,"S"),"")</f>
        <v/>
      </c>
      <c r="H5423" s="0" t="n">
        <f aca="false">A5423</f>
        <v>73</v>
      </c>
      <c r="I5423" s="0" t="n">
        <f aca="false">B5423</f>
        <v>21</v>
      </c>
    </row>
    <row r="5424" customFormat="false" ht="12.8" hidden="false" customHeight="false" outlineLevel="0" collapsed="false">
      <c r="A5424" s="0" t="n">
        <f aca="false">IF(B5423&lt;&gt;$D$1,A5423,A5423+1)</f>
        <v>73</v>
      </c>
      <c r="B5424" s="0" t="n">
        <f aca="false">IF(B5423&lt;&gt;$D$1,B5423+1,1)</f>
        <v>22</v>
      </c>
      <c r="C5424" s="0" t="str">
        <f aca="false">IFERROR(VLOOKUP(A5424,'Province Map'!$A$2:$BX$77,(MATCH(B5424,'Province Map'!$B$2:$BX$2,0)+1),0),"")</f>
        <v/>
      </c>
      <c r="D5424" s="0" t="str">
        <f aca="false">IF(C5424="T","T","")</f>
        <v/>
      </c>
      <c r="E5424" s="0" t="str">
        <f aca="false">IF(D5424="T",COUNTIF($D$3:$D5424,"T"),"")</f>
        <v/>
      </c>
      <c r="F5424" s="0" t="str">
        <f aca="false">IF(C5424="S","S","")</f>
        <v/>
      </c>
      <c r="G5424" s="0" t="str">
        <f aca="false">IF(F5424="S",COUNTIF($F$3:$F5424,"S"),"")</f>
        <v/>
      </c>
      <c r="H5424" s="0" t="n">
        <f aca="false">A5424</f>
        <v>73</v>
      </c>
      <c r="I5424" s="0" t="n">
        <f aca="false">B5424</f>
        <v>22</v>
      </c>
    </row>
    <row r="5425" customFormat="false" ht="12.8" hidden="false" customHeight="false" outlineLevel="0" collapsed="false">
      <c r="A5425" s="0" t="n">
        <f aca="false">IF(B5424&lt;&gt;$D$1,A5424,A5424+1)</f>
        <v>73</v>
      </c>
      <c r="B5425" s="0" t="n">
        <f aca="false">IF(B5424&lt;&gt;$D$1,B5424+1,1)</f>
        <v>23</v>
      </c>
      <c r="C5425" s="0" t="str">
        <f aca="false">IFERROR(VLOOKUP(A5425,'Province Map'!$A$2:$BX$77,(MATCH(B5425,'Province Map'!$B$2:$BX$2,0)+1),0),"")</f>
        <v/>
      </c>
      <c r="D5425" s="0" t="str">
        <f aca="false">IF(C5425="T","T","")</f>
        <v/>
      </c>
      <c r="E5425" s="0" t="str">
        <f aca="false">IF(D5425="T",COUNTIF($D$3:$D5425,"T"),"")</f>
        <v/>
      </c>
      <c r="F5425" s="0" t="str">
        <f aca="false">IF(C5425="S","S","")</f>
        <v/>
      </c>
      <c r="G5425" s="0" t="str">
        <f aca="false">IF(F5425="S",COUNTIF($F$3:$F5425,"S"),"")</f>
        <v/>
      </c>
      <c r="H5425" s="0" t="n">
        <f aca="false">A5425</f>
        <v>73</v>
      </c>
      <c r="I5425" s="0" t="n">
        <f aca="false">B5425</f>
        <v>23</v>
      </c>
    </row>
    <row r="5426" customFormat="false" ht="12.8" hidden="false" customHeight="false" outlineLevel="0" collapsed="false">
      <c r="A5426" s="0" t="n">
        <f aca="false">IF(B5425&lt;&gt;$D$1,A5425,A5425+1)</f>
        <v>73</v>
      </c>
      <c r="B5426" s="0" t="n">
        <f aca="false">IF(B5425&lt;&gt;$D$1,B5425+1,1)</f>
        <v>24</v>
      </c>
      <c r="C5426" s="0" t="str">
        <f aca="false">IFERROR(VLOOKUP(A5426,'Province Map'!$A$2:$BX$77,(MATCH(B5426,'Province Map'!$B$2:$BX$2,0)+1),0),"")</f>
        <v/>
      </c>
      <c r="D5426" s="0" t="str">
        <f aca="false">IF(C5426="T","T","")</f>
        <v/>
      </c>
      <c r="E5426" s="0" t="str">
        <f aca="false">IF(D5426="T",COUNTIF($D$3:$D5426,"T"),"")</f>
        <v/>
      </c>
      <c r="F5426" s="0" t="str">
        <f aca="false">IF(C5426="S","S","")</f>
        <v/>
      </c>
      <c r="G5426" s="0" t="str">
        <f aca="false">IF(F5426="S",COUNTIF($F$3:$F5426,"S"),"")</f>
        <v/>
      </c>
      <c r="H5426" s="0" t="n">
        <f aca="false">A5426</f>
        <v>73</v>
      </c>
      <c r="I5426" s="0" t="n">
        <f aca="false">B5426</f>
        <v>24</v>
      </c>
    </row>
    <row r="5427" customFormat="false" ht="12.8" hidden="false" customHeight="false" outlineLevel="0" collapsed="false">
      <c r="A5427" s="0" t="n">
        <f aca="false">IF(B5426&lt;&gt;$D$1,A5426,A5426+1)</f>
        <v>73</v>
      </c>
      <c r="B5427" s="0" t="n">
        <f aca="false">IF(B5426&lt;&gt;$D$1,B5426+1,1)</f>
        <v>25</v>
      </c>
      <c r="C5427" s="0" t="str">
        <f aca="false">IFERROR(VLOOKUP(A5427,'Province Map'!$A$2:$BX$77,(MATCH(B5427,'Province Map'!$B$2:$BX$2,0)+1),0),"")</f>
        <v/>
      </c>
      <c r="D5427" s="0" t="str">
        <f aca="false">IF(C5427="T","T","")</f>
        <v/>
      </c>
      <c r="E5427" s="0" t="str">
        <f aca="false">IF(D5427="T",COUNTIF($D$3:$D5427,"T"),"")</f>
        <v/>
      </c>
      <c r="F5427" s="0" t="str">
        <f aca="false">IF(C5427="S","S","")</f>
        <v/>
      </c>
      <c r="G5427" s="0" t="str">
        <f aca="false">IF(F5427="S",COUNTIF($F$3:$F5427,"S"),"")</f>
        <v/>
      </c>
      <c r="H5427" s="0" t="n">
        <f aca="false">A5427</f>
        <v>73</v>
      </c>
      <c r="I5427" s="0" t="n">
        <f aca="false">B5427</f>
        <v>25</v>
      </c>
    </row>
    <row r="5428" customFormat="false" ht="12.8" hidden="false" customHeight="false" outlineLevel="0" collapsed="false">
      <c r="A5428" s="0" t="n">
        <f aca="false">IF(B5427&lt;&gt;$D$1,A5427,A5427+1)</f>
        <v>73</v>
      </c>
      <c r="B5428" s="0" t="n">
        <f aca="false">IF(B5427&lt;&gt;$D$1,B5427+1,1)</f>
        <v>26</v>
      </c>
      <c r="C5428" s="0" t="str">
        <f aca="false">IFERROR(VLOOKUP(A5428,'Province Map'!$A$2:$BX$77,(MATCH(B5428,'Province Map'!$B$2:$BX$2,0)+1),0),"")</f>
        <v/>
      </c>
      <c r="D5428" s="0" t="str">
        <f aca="false">IF(C5428="T","T","")</f>
        <v/>
      </c>
      <c r="E5428" s="0" t="str">
        <f aca="false">IF(D5428="T",COUNTIF($D$3:$D5428,"T"),"")</f>
        <v/>
      </c>
      <c r="F5428" s="0" t="str">
        <f aca="false">IF(C5428="S","S","")</f>
        <v/>
      </c>
      <c r="G5428" s="0" t="str">
        <f aca="false">IF(F5428="S",COUNTIF($F$3:$F5428,"S"),"")</f>
        <v/>
      </c>
      <c r="H5428" s="0" t="n">
        <f aca="false">A5428</f>
        <v>73</v>
      </c>
      <c r="I5428" s="0" t="n">
        <f aca="false">B5428</f>
        <v>26</v>
      </c>
    </row>
    <row r="5429" customFormat="false" ht="12.8" hidden="false" customHeight="false" outlineLevel="0" collapsed="false">
      <c r="A5429" s="0" t="n">
        <f aca="false">IF(B5428&lt;&gt;$D$1,A5428,A5428+1)</f>
        <v>73</v>
      </c>
      <c r="B5429" s="0" t="n">
        <f aca="false">IF(B5428&lt;&gt;$D$1,B5428+1,1)</f>
        <v>27</v>
      </c>
      <c r="C5429" s="0" t="str">
        <f aca="false">IFERROR(VLOOKUP(A5429,'Province Map'!$A$2:$BX$77,(MATCH(B5429,'Province Map'!$B$2:$BX$2,0)+1),0),"")</f>
        <v/>
      </c>
      <c r="D5429" s="0" t="str">
        <f aca="false">IF(C5429="T","T","")</f>
        <v/>
      </c>
      <c r="E5429" s="0" t="str">
        <f aca="false">IF(D5429="T",COUNTIF($D$3:$D5429,"T"),"")</f>
        <v/>
      </c>
      <c r="F5429" s="0" t="str">
        <f aca="false">IF(C5429="S","S","")</f>
        <v/>
      </c>
      <c r="G5429" s="0" t="str">
        <f aca="false">IF(F5429="S",COUNTIF($F$3:$F5429,"S"),"")</f>
        <v/>
      </c>
      <c r="H5429" s="0" t="n">
        <f aca="false">A5429</f>
        <v>73</v>
      </c>
      <c r="I5429" s="0" t="n">
        <f aca="false">B5429</f>
        <v>27</v>
      </c>
    </row>
    <row r="5430" customFormat="false" ht="12.8" hidden="false" customHeight="false" outlineLevel="0" collapsed="false">
      <c r="A5430" s="0" t="n">
        <f aca="false">IF(B5429&lt;&gt;$D$1,A5429,A5429+1)</f>
        <v>73</v>
      </c>
      <c r="B5430" s="0" t="n">
        <f aca="false">IF(B5429&lt;&gt;$D$1,B5429+1,1)</f>
        <v>28</v>
      </c>
      <c r="C5430" s="0" t="str">
        <f aca="false">IFERROR(VLOOKUP(A5430,'Province Map'!$A$2:$BX$77,(MATCH(B5430,'Province Map'!$B$2:$BX$2,0)+1),0),"")</f>
        <v/>
      </c>
      <c r="D5430" s="0" t="str">
        <f aca="false">IF(C5430="T","T","")</f>
        <v/>
      </c>
      <c r="E5430" s="0" t="str">
        <f aca="false">IF(D5430="T",COUNTIF($D$3:$D5430,"T"),"")</f>
        <v/>
      </c>
      <c r="F5430" s="0" t="str">
        <f aca="false">IF(C5430="S","S","")</f>
        <v/>
      </c>
      <c r="G5430" s="0" t="str">
        <f aca="false">IF(F5430="S",COUNTIF($F$3:$F5430,"S"),"")</f>
        <v/>
      </c>
      <c r="H5430" s="0" t="n">
        <f aca="false">A5430</f>
        <v>73</v>
      </c>
      <c r="I5430" s="0" t="n">
        <f aca="false">B5430</f>
        <v>28</v>
      </c>
    </row>
    <row r="5431" customFormat="false" ht="12.8" hidden="false" customHeight="false" outlineLevel="0" collapsed="false">
      <c r="A5431" s="0" t="n">
        <f aca="false">IF(B5430&lt;&gt;$D$1,A5430,A5430+1)</f>
        <v>73</v>
      </c>
      <c r="B5431" s="0" t="n">
        <f aca="false">IF(B5430&lt;&gt;$D$1,B5430+1,1)</f>
        <v>29</v>
      </c>
      <c r="C5431" s="0" t="str">
        <f aca="false">IFERROR(VLOOKUP(A5431,'Province Map'!$A$2:$BX$77,(MATCH(B5431,'Province Map'!$B$2:$BX$2,0)+1),0),"")</f>
        <v/>
      </c>
      <c r="D5431" s="0" t="str">
        <f aca="false">IF(C5431="T","T","")</f>
        <v/>
      </c>
      <c r="E5431" s="0" t="str">
        <f aca="false">IF(D5431="T",COUNTIF($D$3:$D5431,"T"),"")</f>
        <v/>
      </c>
      <c r="F5431" s="0" t="str">
        <f aca="false">IF(C5431="S","S","")</f>
        <v/>
      </c>
      <c r="G5431" s="0" t="str">
        <f aca="false">IF(F5431="S",COUNTIF($F$3:$F5431,"S"),"")</f>
        <v/>
      </c>
      <c r="H5431" s="0" t="n">
        <f aca="false">A5431</f>
        <v>73</v>
      </c>
      <c r="I5431" s="0" t="n">
        <f aca="false">B5431</f>
        <v>29</v>
      </c>
    </row>
    <row r="5432" customFormat="false" ht="12.8" hidden="false" customHeight="false" outlineLevel="0" collapsed="false">
      <c r="A5432" s="0" t="n">
        <f aca="false">IF(B5431&lt;&gt;$D$1,A5431,A5431+1)</f>
        <v>73</v>
      </c>
      <c r="B5432" s="0" t="n">
        <f aca="false">IF(B5431&lt;&gt;$D$1,B5431+1,1)</f>
        <v>30</v>
      </c>
      <c r="C5432" s="0" t="str">
        <f aca="false">IFERROR(VLOOKUP(A5432,'Province Map'!$A$2:$BX$77,(MATCH(B5432,'Province Map'!$B$2:$BX$2,0)+1),0),"")</f>
        <v/>
      </c>
      <c r="D5432" s="0" t="str">
        <f aca="false">IF(C5432="T","T","")</f>
        <v/>
      </c>
      <c r="E5432" s="0" t="str">
        <f aca="false">IF(D5432="T",COUNTIF($D$3:$D5432,"T"),"")</f>
        <v/>
      </c>
      <c r="F5432" s="0" t="str">
        <f aca="false">IF(C5432="S","S","")</f>
        <v/>
      </c>
      <c r="G5432" s="0" t="str">
        <f aca="false">IF(F5432="S",COUNTIF($F$3:$F5432,"S"),"")</f>
        <v/>
      </c>
      <c r="H5432" s="0" t="n">
        <f aca="false">A5432</f>
        <v>73</v>
      </c>
      <c r="I5432" s="0" t="n">
        <f aca="false">B5432</f>
        <v>30</v>
      </c>
    </row>
    <row r="5433" customFormat="false" ht="12.8" hidden="false" customHeight="false" outlineLevel="0" collapsed="false">
      <c r="A5433" s="0" t="n">
        <f aca="false">IF(B5432&lt;&gt;$D$1,A5432,A5432+1)</f>
        <v>73</v>
      </c>
      <c r="B5433" s="0" t="n">
        <f aca="false">IF(B5432&lt;&gt;$D$1,B5432+1,1)</f>
        <v>31</v>
      </c>
      <c r="C5433" s="0" t="str">
        <f aca="false">IFERROR(VLOOKUP(A5433,'Province Map'!$A$2:$BX$77,(MATCH(B5433,'Province Map'!$B$2:$BX$2,0)+1),0),"")</f>
        <v/>
      </c>
      <c r="D5433" s="0" t="str">
        <f aca="false">IF(C5433="T","T","")</f>
        <v/>
      </c>
      <c r="E5433" s="0" t="str">
        <f aca="false">IF(D5433="T",COUNTIF($D$3:$D5433,"T"),"")</f>
        <v/>
      </c>
      <c r="F5433" s="0" t="str">
        <f aca="false">IF(C5433="S","S","")</f>
        <v/>
      </c>
      <c r="G5433" s="0" t="str">
        <f aca="false">IF(F5433="S",COUNTIF($F$3:$F5433,"S"),"")</f>
        <v/>
      </c>
      <c r="H5433" s="0" t="n">
        <f aca="false">A5433</f>
        <v>73</v>
      </c>
      <c r="I5433" s="0" t="n">
        <f aca="false">B5433</f>
        <v>31</v>
      </c>
    </row>
    <row r="5434" customFormat="false" ht="12.8" hidden="false" customHeight="false" outlineLevel="0" collapsed="false">
      <c r="A5434" s="0" t="n">
        <f aca="false">IF(B5433&lt;&gt;$D$1,A5433,A5433+1)</f>
        <v>73</v>
      </c>
      <c r="B5434" s="0" t="n">
        <f aca="false">IF(B5433&lt;&gt;$D$1,B5433+1,1)</f>
        <v>32</v>
      </c>
      <c r="C5434" s="0" t="str">
        <f aca="false">IFERROR(VLOOKUP(A5434,'Province Map'!$A$2:$BX$77,(MATCH(B5434,'Province Map'!$B$2:$BX$2,0)+1),0),"")</f>
        <v/>
      </c>
      <c r="D5434" s="0" t="str">
        <f aca="false">IF(C5434="T","T","")</f>
        <v/>
      </c>
      <c r="E5434" s="0" t="str">
        <f aca="false">IF(D5434="T",COUNTIF($D$3:$D5434,"T"),"")</f>
        <v/>
      </c>
      <c r="F5434" s="0" t="str">
        <f aca="false">IF(C5434="S","S","")</f>
        <v/>
      </c>
      <c r="G5434" s="0" t="str">
        <f aca="false">IF(F5434="S",COUNTIF($F$3:$F5434,"S"),"")</f>
        <v/>
      </c>
      <c r="H5434" s="0" t="n">
        <f aca="false">A5434</f>
        <v>73</v>
      </c>
      <c r="I5434" s="0" t="n">
        <f aca="false">B5434</f>
        <v>32</v>
      </c>
    </row>
    <row r="5435" customFormat="false" ht="12.8" hidden="false" customHeight="false" outlineLevel="0" collapsed="false">
      <c r="A5435" s="0" t="n">
        <f aca="false">IF(B5434&lt;&gt;$D$1,A5434,A5434+1)</f>
        <v>73</v>
      </c>
      <c r="B5435" s="0" t="n">
        <f aca="false">IF(B5434&lt;&gt;$D$1,B5434+1,1)</f>
        <v>33</v>
      </c>
      <c r="C5435" s="0" t="str">
        <f aca="false">IFERROR(VLOOKUP(A5435,'Province Map'!$A$2:$BX$77,(MATCH(B5435,'Province Map'!$B$2:$BX$2,0)+1),0),"")</f>
        <v/>
      </c>
      <c r="D5435" s="0" t="str">
        <f aca="false">IF(C5435="T","T","")</f>
        <v/>
      </c>
      <c r="E5435" s="0" t="str">
        <f aca="false">IF(D5435="T",COUNTIF($D$3:$D5435,"T"),"")</f>
        <v/>
      </c>
      <c r="F5435" s="0" t="str">
        <f aca="false">IF(C5435="S","S","")</f>
        <v/>
      </c>
      <c r="G5435" s="0" t="str">
        <f aca="false">IF(F5435="S",COUNTIF($F$3:$F5435,"S"),"")</f>
        <v/>
      </c>
      <c r="H5435" s="0" t="n">
        <f aca="false">A5435</f>
        <v>73</v>
      </c>
      <c r="I5435" s="0" t="n">
        <f aca="false">B5435</f>
        <v>33</v>
      </c>
    </row>
    <row r="5436" customFormat="false" ht="12.8" hidden="false" customHeight="false" outlineLevel="0" collapsed="false">
      <c r="A5436" s="0" t="n">
        <f aca="false">IF(B5435&lt;&gt;$D$1,A5435,A5435+1)</f>
        <v>73</v>
      </c>
      <c r="B5436" s="0" t="n">
        <f aca="false">IF(B5435&lt;&gt;$D$1,B5435+1,1)</f>
        <v>34</v>
      </c>
      <c r="C5436" s="0" t="str">
        <f aca="false">IFERROR(VLOOKUP(A5436,'Province Map'!$A$2:$BX$77,(MATCH(B5436,'Province Map'!$B$2:$BX$2,0)+1),0),"")</f>
        <v/>
      </c>
      <c r="D5436" s="0" t="str">
        <f aca="false">IF(C5436="T","T","")</f>
        <v/>
      </c>
      <c r="E5436" s="0" t="str">
        <f aca="false">IF(D5436="T",COUNTIF($D$3:$D5436,"T"),"")</f>
        <v/>
      </c>
      <c r="F5436" s="0" t="str">
        <f aca="false">IF(C5436="S","S","")</f>
        <v/>
      </c>
      <c r="G5436" s="0" t="str">
        <f aca="false">IF(F5436="S",COUNTIF($F$3:$F5436,"S"),"")</f>
        <v/>
      </c>
      <c r="H5436" s="0" t="n">
        <f aca="false">A5436</f>
        <v>73</v>
      </c>
      <c r="I5436" s="0" t="n">
        <f aca="false">B5436</f>
        <v>34</v>
      </c>
    </row>
    <row r="5437" customFormat="false" ht="12.8" hidden="false" customHeight="false" outlineLevel="0" collapsed="false">
      <c r="A5437" s="0" t="n">
        <f aca="false">IF(B5436&lt;&gt;$D$1,A5436,A5436+1)</f>
        <v>73</v>
      </c>
      <c r="B5437" s="0" t="n">
        <f aca="false">IF(B5436&lt;&gt;$D$1,B5436+1,1)</f>
        <v>35</v>
      </c>
      <c r="C5437" s="0" t="str">
        <f aca="false">IFERROR(VLOOKUP(A5437,'Province Map'!$A$2:$BX$77,(MATCH(B5437,'Province Map'!$B$2:$BX$2,0)+1),0),"")</f>
        <v/>
      </c>
      <c r="D5437" s="0" t="str">
        <f aca="false">IF(C5437="T","T","")</f>
        <v/>
      </c>
      <c r="E5437" s="0" t="str">
        <f aca="false">IF(D5437="T",COUNTIF($D$3:$D5437,"T"),"")</f>
        <v/>
      </c>
      <c r="F5437" s="0" t="str">
        <f aca="false">IF(C5437="S","S","")</f>
        <v/>
      </c>
      <c r="G5437" s="0" t="str">
        <f aca="false">IF(F5437="S",COUNTIF($F$3:$F5437,"S"),"")</f>
        <v/>
      </c>
      <c r="H5437" s="0" t="n">
        <f aca="false">A5437</f>
        <v>73</v>
      </c>
      <c r="I5437" s="0" t="n">
        <f aca="false">B5437</f>
        <v>35</v>
      </c>
    </row>
    <row r="5438" customFormat="false" ht="12.8" hidden="false" customHeight="false" outlineLevel="0" collapsed="false">
      <c r="A5438" s="0" t="n">
        <f aca="false">IF(B5437&lt;&gt;$D$1,A5437,A5437+1)</f>
        <v>73</v>
      </c>
      <c r="B5438" s="0" t="n">
        <f aca="false">IF(B5437&lt;&gt;$D$1,B5437+1,1)</f>
        <v>36</v>
      </c>
      <c r="C5438" s="0" t="str">
        <f aca="false">IFERROR(VLOOKUP(A5438,'Province Map'!$A$2:$BX$77,(MATCH(B5438,'Province Map'!$B$2:$BX$2,0)+1),0),"")</f>
        <v/>
      </c>
      <c r="D5438" s="0" t="str">
        <f aca="false">IF(C5438="T","T","")</f>
        <v/>
      </c>
      <c r="E5438" s="0" t="str">
        <f aca="false">IF(D5438="T",COUNTIF($D$3:$D5438,"T"),"")</f>
        <v/>
      </c>
      <c r="F5438" s="0" t="str">
        <f aca="false">IF(C5438="S","S","")</f>
        <v/>
      </c>
      <c r="G5438" s="0" t="str">
        <f aca="false">IF(F5438="S",COUNTIF($F$3:$F5438,"S"),"")</f>
        <v/>
      </c>
      <c r="H5438" s="0" t="n">
        <f aca="false">A5438</f>
        <v>73</v>
      </c>
      <c r="I5438" s="0" t="n">
        <f aca="false">B5438</f>
        <v>36</v>
      </c>
    </row>
    <row r="5439" customFormat="false" ht="12.8" hidden="false" customHeight="false" outlineLevel="0" collapsed="false">
      <c r="A5439" s="0" t="n">
        <f aca="false">IF(B5438&lt;&gt;$D$1,A5438,A5438+1)</f>
        <v>73</v>
      </c>
      <c r="B5439" s="0" t="n">
        <f aca="false">IF(B5438&lt;&gt;$D$1,B5438+1,1)</f>
        <v>37</v>
      </c>
      <c r="C5439" s="0" t="str">
        <f aca="false">IFERROR(VLOOKUP(A5439,'Province Map'!$A$2:$BX$77,(MATCH(B5439,'Province Map'!$B$2:$BX$2,0)+1),0),"")</f>
        <v/>
      </c>
      <c r="D5439" s="0" t="str">
        <f aca="false">IF(C5439="T","T","")</f>
        <v/>
      </c>
      <c r="E5439" s="0" t="str">
        <f aca="false">IF(D5439="T",COUNTIF($D$3:$D5439,"T"),"")</f>
        <v/>
      </c>
      <c r="F5439" s="0" t="str">
        <f aca="false">IF(C5439="S","S","")</f>
        <v/>
      </c>
      <c r="G5439" s="0" t="str">
        <f aca="false">IF(F5439="S",COUNTIF($F$3:$F5439,"S"),"")</f>
        <v/>
      </c>
      <c r="H5439" s="0" t="n">
        <f aca="false">A5439</f>
        <v>73</v>
      </c>
      <c r="I5439" s="0" t="n">
        <f aca="false">B5439</f>
        <v>37</v>
      </c>
    </row>
    <row r="5440" customFormat="false" ht="12.8" hidden="false" customHeight="false" outlineLevel="0" collapsed="false">
      <c r="A5440" s="0" t="n">
        <f aca="false">IF(B5439&lt;&gt;$D$1,A5439,A5439+1)</f>
        <v>73</v>
      </c>
      <c r="B5440" s="0" t="n">
        <f aca="false">IF(B5439&lt;&gt;$D$1,B5439+1,1)</f>
        <v>38</v>
      </c>
      <c r="C5440" s="0" t="str">
        <f aca="false">IFERROR(VLOOKUP(A5440,'Province Map'!$A$2:$BX$77,(MATCH(B5440,'Province Map'!$B$2:$BX$2,0)+1),0),"")</f>
        <v/>
      </c>
      <c r="D5440" s="0" t="str">
        <f aca="false">IF(C5440="T","T","")</f>
        <v/>
      </c>
      <c r="E5440" s="0" t="str">
        <f aca="false">IF(D5440="T",COUNTIF($D$3:$D5440,"T"),"")</f>
        <v/>
      </c>
      <c r="F5440" s="0" t="str">
        <f aca="false">IF(C5440="S","S","")</f>
        <v/>
      </c>
      <c r="G5440" s="0" t="str">
        <f aca="false">IF(F5440="S",COUNTIF($F$3:$F5440,"S"),"")</f>
        <v/>
      </c>
      <c r="H5440" s="0" t="n">
        <f aca="false">A5440</f>
        <v>73</v>
      </c>
      <c r="I5440" s="0" t="n">
        <f aca="false">B5440</f>
        <v>38</v>
      </c>
    </row>
    <row r="5441" customFormat="false" ht="12.8" hidden="false" customHeight="false" outlineLevel="0" collapsed="false">
      <c r="A5441" s="0" t="n">
        <f aca="false">IF(B5440&lt;&gt;$D$1,A5440,A5440+1)</f>
        <v>73</v>
      </c>
      <c r="B5441" s="0" t="n">
        <f aca="false">IF(B5440&lt;&gt;$D$1,B5440+1,1)</f>
        <v>39</v>
      </c>
      <c r="C5441" s="0" t="str">
        <f aca="false">IFERROR(VLOOKUP(A5441,'Province Map'!$A$2:$BX$77,(MATCH(B5441,'Province Map'!$B$2:$BX$2,0)+1),0),"")</f>
        <v/>
      </c>
      <c r="D5441" s="0" t="str">
        <f aca="false">IF(C5441="T","T","")</f>
        <v/>
      </c>
      <c r="E5441" s="0" t="str">
        <f aca="false">IF(D5441="T",COUNTIF($D$3:$D5441,"T"),"")</f>
        <v/>
      </c>
      <c r="F5441" s="0" t="str">
        <f aca="false">IF(C5441="S","S","")</f>
        <v/>
      </c>
      <c r="G5441" s="0" t="str">
        <f aca="false">IF(F5441="S",COUNTIF($F$3:$F5441,"S"),"")</f>
        <v/>
      </c>
      <c r="H5441" s="0" t="n">
        <f aca="false">A5441</f>
        <v>73</v>
      </c>
      <c r="I5441" s="0" t="n">
        <f aca="false">B5441</f>
        <v>39</v>
      </c>
    </row>
    <row r="5442" customFormat="false" ht="12.8" hidden="false" customHeight="false" outlineLevel="0" collapsed="false">
      <c r="A5442" s="0" t="n">
        <f aca="false">IF(B5441&lt;&gt;$D$1,A5441,A5441+1)</f>
        <v>73</v>
      </c>
      <c r="B5442" s="0" t="n">
        <f aca="false">IF(B5441&lt;&gt;$D$1,B5441+1,1)</f>
        <v>40</v>
      </c>
      <c r="C5442" s="0" t="str">
        <f aca="false">IFERROR(VLOOKUP(A5442,'Province Map'!$A$2:$BX$77,(MATCH(B5442,'Province Map'!$B$2:$BX$2,0)+1),0),"")</f>
        <v/>
      </c>
      <c r="D5442" s="0" t="str">
        <f aca="false">IF(C5442="T","T","")</f>
        <v/>
      </c>
      <c r="E5442" s="0" t="str">
        <f aca="false">IF(D5442="T",COUNTIF($D$3:$D5442,"T"),"")</f>
        <v/>
      </c>
      <c r="F5442" s="0" t="str">
        <f aca="false">IF(C5442="S","S","")</f>
        <v/>
      </c>
      <c r="G5442" s="0" t="str">
        <f aca="false">IF(F5442="S",COUNTIF($F$3:$F5442,"S"),"")</f>
        <v/>
      </c>
      <c r="H5442" s="0" t="n">
        <f aca="false">A5442</f>
        <v>73</v>
      </c>
      <c r="I5442" s="0" t="n">
        <f aca="false">B5442</f>
        <v>40</v>
      </c>
    </row>
    <row r="5443" customFormat="false" ht="12.8" hidden="false" customHeight="false" outlineLevel="0" collapsed="false">
      <c r="A5443" s="0" t="n">
        <f aca="false">IF(B5442&lt;&gt;$D$1,A5442,A5442+1)</f>
        <v>73</v>
      </c>
      <c r="B5443" s="0" t="n">
        <f aca="false">IF(B5442&lt;&gt;$D$1,B5442+1,1)</f>
        <v>41</v>
      </c>
      <c r="C5443" s="0" t="str">
        <f aca="false">IFERROR(VLOOKUP(A5443,'Province Map'!$A$2:$BX$77,(MATCH(B5443,'Province Map'!$B$2:$BX$2,0)+1),0),"")</f>
        <v/>
      </c>
      <c r="D5443" s="0" t="str">
        <f aca="false">IF(C5443="T","T","")</f>
        <v/>
      </c>
      <c r="E5443" s="0" t="str">
        <f aca="false">IF(D5443="T",COUNTIF($D$3:$D5443,"T"),"")</f>
        <v/>
      </c>
      <c r="F5443" s="0" t="str">
        <f aca="false">IF(C5443="S","S","")</f>
        <v/>
      </c>
      <c r="G5443" s="0" t="str">
        <f aca="false">IF(F5443="S",COUNTIF($F$3:$F5443,"S"),"")</f>
        <v/>
      </c>
      <c r="H5443" s="0" t="n">
        <f aca="false">A5443</f>
        <v>73</v>
      </c>
      <c r="I5443" s="0" t="n">
        <f aca="false">B5443</f>
        <v>41</v>
      </c>
    </row>
    <row r="5444" customFormat="false" ht="12.8" hidden="false" customHeight="false" outlineLevel="0" collapsed="false">
      <c r="A5444" s="0" t="n">
        <f aca="false">IF(B5443&lt;&gt;$D$1,A5443,A5443+1)</f>
        <v>73</v>
      </c>
      <c r="B5444" s="0" t="n">
        <f aca="false">IF(B5443&lt;&gt;$D$1,B5443+1,1)</f>
        <v>42</v>
      </c>
      <c r="C5444" s="0" t="str">
        <f aca="false">IFERROR(VLOOKUP(A5444,'Province Map'!$A$2:$BX$77,(MATCH(B5444,'Province Map'!$B$2:$BX$2,0)+1),0),"")</f>
        <v/>
      </c>
      <c r="D5444" s="0" t="str">
        <f aca="false">IF(C5444="T","T","")</f>
        <v/>
      </c>
      <c r="E5444" s="0" t="str">
        <f aca="false">IF(D5444="T",COUNTIF($D$3:$D5444,"T"),"")</f>
        <v/>
      </c>
      <c r="F5444" s="0" t="str">
        <f aca="false">IF(C5444="S","S","")</f>
        <v/>
      </c>
      <c r="G5444" s="0" t="str">
        <f aca="false">IF(F5444="S",COUNTIF($F$3:$F5444,"S"),"")</f>
        <v/>
      </c>
      <c r="H5444" s="0" t="n">
        <f aca="false">A5444</f>
        <v>73</v>
      </c>
      <c r="I5444" s="0" t="n">
        <f aca="false">B5444</f>
        <v>42</v>
      </c>
    </row>
    <row r="5445" customFormat="false" ht="12.8" hidden="false" customHeight="false" outlineLevel="0" collapsed="false">
      <c r="A5445" s="0" t="n">
        <f aca="false">IF(B5444&lt;&gt;$D$1,A5444,A5444+1)</f>
        <v>73</v>
      </c>
      <c r="B5445" s="0" t="n">
        <f aca="false">IF(B5444&lt;&gt;$D$1,B5444+1,1)</f>
        <v>43</v>
      </c>
      <c r="C5445" s="0" t="str">
        <f aca="false">IFERROR(VLOOKUP(A5445,'Province Map'!$A$2:$BX$77,(MATCH(B5445,'Province Map'!$B$2:$BX$2,0)+1),0),"")</f>
        <v/>
      </c>
      <c r="D5445" s="0" t="str">
        <f aca="false">IF(C5445="T","T","")</f>
        <v/>
      </c>
      <c r="E5445" s="0" t="str">
        <f aca="false">IF(D5445="T",COUNTIF($D$3:$D5445,"T"),"")</f>
        <v/>
      </c>
      <c r="F5445" s="0" t="str">
        <f aca="false">IF(C5445="S","S","")</f>
        <v/>
      </c>
      <c r="G5445" s="0" t="str">
        <f aca="false">IF(F5445="S",COUNTIF($F$3:$F5445,"S"),"")</f>
        <v/>
      </c>
      <c r="H5445" s="0" t="n">
        <f aca="false">A5445</f>
        <v>73</v>
      </c>
      <c r="I5445" s="0" t="n">
        <f aca="false">B5445</f>
        <v>43</v>
      </c>
    </row>
    <row r="5446" customFormat="false" ht="12.8" hidden="false" customHeight="false" outlineLevel="0" collapsed="false">
      <c r="A5446" s="0" t="n">
        <f aca="false">IF(B5445&lt;&gt;$D$1,A5445,A5445+1)</f>
        <v>73</v>
      </c>
      <c r="B5446" s="0" t="n">
        <f aca="false">IF(B5445&lt;&gt;$D$1,B5445+1,1)</f>
        <v>44</v>
      </c>
      <c r="C5446" s="0" t="str">
        <f aca="false">IFERROR(VLOOKUP(A5446,'Province Map'!$A$2:$BX$77,(MATCH(B5446,'Province Map'!$B$2:$BX$2,0)+1),0),"")</f>
        <v/>
      </c>
      <c r="D5446" s="0" t="str">
        <f aca="false">IF(C5446="T","T","")</f>
        <v/>
      </c>
      <c r="E5446" s="0" t="str">
        <f aca="false">IF(D5446="T",COUNTIF($D$3:$D5446,"T"),"")</f>
        <v/>
      </c>
      <c r="F5446" s="0" t="str">
        <f aca="false">IF(C5446="S","S","")</f>
        <v/>
      </c>
      <c r="G5446" s="0" t="str">
        <f aca="false">IF(F5446="S",COUNTIF($F$3:$F5446,"S"),"")</f>
        <v/>
      </c>
      <c r="H5446" s="0" t="n">
        <f aca="false">A5446</f>
        <v>73</v>
      </c>
      <c r="I5446" s="0" t="n">
        <f aca="false">B5446</f>
        <v>44</v>
      </c>
    </row>
    <row r="5447" customFormat="false" ht="12.8" hidden="false" customHeight="false" outlineLevel="0" collapsed="false">
      <c r="A5447" s="0" t="n">
        <f aca="false">IF(B5446&lt;&gt;$D$1,A5446,A5446+1)</f>
        <v>73</v>
      </c>
      <c r="B5447" s="0" t="n">
        <f aca="false">IF(B5446&lt;&gt;$D$1,B5446+1,1)</f>
        <v>45</v>
      </c>
      <c r="C5447" s="0" t="str">
        <f aca="false">IFERROR(VLOOKUP(A5447,'Province Map'!$A$2:$BX$77,(MATCH(B5447,'Province Map'!$B$2:$BX$2,0)+1),0),"")</f>
        <v/>
      </c>
      <c r="D5447" s="0" t="str">
        <f aca="false">IF(C5447="T","T","")</f>
        <v/>
      </c>
      <c r="E5447" s="0" t="str">
        <f aca="false">IF(D5447="T",COUNTIF($D$3:$D5447,"T"),"")</f>
        <v/>
      </c>
      <c r="F5447" s="0" t="str">
        <f aca="false">IF(C5447="S","S","")</f>
        <v/>
      </c>
      <c r="G5447" s="0" t="str">
        <f aca="false">IF(F5447="S",COUNTIF($F$3:$F5447,"S"),"")</f>
        <v/>
      </c>
      <c r="H5447" s="0" t="n">
        <f aca="false">A5447</f>
        <v>73</v>
      </c>
      <c r="I5447" s="0" t="n">
        <f aca="false">B5447</f>
        <v>45</v>
      </c>
    </row>
    <row r="5448" customFormat="false" ht="12.8" hidden="false" customHeight="false" outlineLevel="0" collapsed="false">
      <c r="A5448" s="0" t="n">
        <f aca="false">IF(B5447&lt;&gt;$D$1,A5447,A5447+1)</f>
        <v>73</v>
      </c>
      <c r="B5448" s="0" t="n">
        <f aca="false">IF(B5447&lt;&gt;$D$1,B5447+1,1)</f>
        <v>46</v>
      </c>
      <c r="C5448" s="0" t="str">
        <f aca="false">IFERROR(VLOOKUP(A5448,'Province Map'!$A$2:$BX$77,(MATCH(B5448,'Province Map'!$B$2:$BX$2,0)+1),0),"")</f>
        <v/>
      </c>
      <c r="D5448" s="0" t="str">
        <f aca="false">IF(C5448="T","T","")</f>
        <v/>
      </c>
      <c r="E5448" s="0" t="str">
        <f aca="false">IF(D5448="T",COUNTIF($D$3:$D5448,"T"),"")</f>
        <v/>
      </c>
      <c r="F5448" s="0" t="str">
        <f aca="false">IF(C5448="S","S","")</f>
        <v/>
      </c>
      <c r="G5448" s="0" t="str">
        <f aca="false">IF(F5448="S",COUNTIF($F$3:$F5448,"S"),"")</f>
        <v/>
      </c>
      <c r="H5448" s="0" t="n">
        <f aca="false">A5448</f>
        <v>73</v>
      </c>
      <c r="I5448" s="0" t="n">
        <f aca="false">B5448</f>
        <v>46</v>
      </c>
    </row>
    <row r="5449" customFormat="false" ht="12.8" hidden="false" customHeight="false" outlineLevel="0" collapsed="false">
      <c r="A5449" s="0" t="n">
        <f aca="false">IF(B5448&lt;&gt;$D$1,A5448,A5448+1)</f>
        <v>73</v>
      </c>
      <c r="B5449" s="0" t="n">
        <f aca="false">IF(B5448&lt;&gt;$D$1,B5448+1,1)</f>
        <v>47</v>
      </c>
      <c r="C5449" s="0" t="str">
        <f aca="false">IFERROR(VLOOKUP(A5449,'Province Map'!$A$2:$BX$77,(MATCH(B5449,'Province Map'!$B$2:$BX$2,0)+1),0),"")</f>
        <v/>
      </c>
      <c r="D5449" s="0" t="str">
        <f aca="false">IF(C5449="T","T","")</f>
        <v/>
      </c>
      <c r="E5449" s="0" t="str">
        <f aca="false">IF(D5449="T",COUNTIF($D$3:$D5449,"T"),"")</f>
        <v/>
      </c>
      <c r="F5449" s="0" t="str">
        <f aca="false">IF(C5449="S","S","")</f>
        <v/>
      </c>
      <c r="G5449" s="0" t="str">
        <f aca="false">IF(F5449="S",COUNTIF($F$3:$F5449,"S"),"")</f>
        <v/>
      </c>
      <c r="H5449" s="0" t="n">
        <f aca="false">A5449</f>
        <v>73</v>
      </c>
      <c r="I5449" s="0" t="n">
        <f aca="false">B5449</f>
        <v>47</v>
      </c>
    </row>
    <row r="5450" customFormat="false" ht="12.8" hidden="false" customHeight="false" outlineLevel="0" collapsed="false">
      <c r="A5450" s="0" t="n">
        <f aca="false">IF(B5449&lt;&gt;$D$1,A5449,A5449+1)</f>
        <v>73</v>
      </c>
      <c r="B5450" s="0" t="n">
        <f aca="false">IF(B5449&lt;&gt;$D$1,B5449+1,1)</f>
        <v>48</v>
      </c>
      <c r="C5450" s="0" t="str">
        <f aca="false">IFERROR(VLOOKUP(A5450,'Province Map'!$A$2:$BX$77,(MATCH(B5450,'Province Map'!$B$2:$BX$2,0)+1),0),"")</f>
        <v/>
      </c>
      <c r="D5450" s="0" t="str">
        <f aca="false">IF(C5450="T","T","")</f>
        <v/>
      </c>
      <c r="E5450" s="0" t="str">
        <f aca="false">IF(D5450="T",COUNTIF($D$3:$D5450,"T"),"")</f>
        <v/>
      </c>
      <c r="F5450" s="0" t="str">
        <f aca="false">IF(C5450="S","S","")</f>
        <v/>
      </c>
      <c r="G5450" s="0" t="str">
        <f aca="false">IF(F5450="S",COUNTIF($F$3:$F5450,"S"),"")</f>
        <v/>
      </c>
      <c r="H5450" s="0" t="n">
        <f aca="false">A5450</f>
        <v>73</v>
      </c>
      <c r="I5450" s="0" t="n">
        <f aca="false">B5450</f>
        <v>48</v>
      </c>
    </row>
    <row r="5451" customFormat="false" ht="12.8" hidden="false" customHeight="false" outlineLevel="0" collapsed="false">
      <c r="A5451" s="0" t="n">
        <f aca="false">IF(B5450&lt;&gt;$D$1,A5450,A5450+1)</f>
        <v>73</v>
      </c>
      <c r="B5451" s="0" t="n">
        <f aca="false">IF(B5450&lt;&gt;$D$1,B5450+1,1)</f>
        <v>49</v>
      </c>
      <c r="C5451" s="0" t="str">
        <f aca="false">IFERROR(VLOOKUP(A5451,'Province Map'!$A$2:$BX$77,(MATCH(B5451,'Province Map'!$B$2:$BX$2,0)+1),0),"")</f>
        <v/>
      </c>
      <c r="D5451" s="0" t="str">
        <f aca="false">IF(C5451="T","T","")</f>
        <v/>
      </c>
      <c r="E5451" s="0" t="str">
        <f aca="false">IF(D5451="T",COUNTIF($D$3:$D5451,"T"),"")</f>
        <v/>
      </c>
      <c r="F5451" s="0" t="str">
        <f aca="false">IF(C5451="S","S","")</f>
        <v/>
      </c>
      <c r="G5451" s="0" t="str">
        <f aca="false">IF(F5451="S",COUNTIF($F$3:$F5451,"S"),"")</f>
        <v/>
      </c>
      <c r="H5451" s="0" t="n">
        <f aca="false">A5451</f>
        <v>73</v>
      </c>
      <c r="I5451" s="0" t="n">
        <f aca="false">B5451</f>
        <v>49</v>
      </c>
    </row>
    <row r="5452" customFormat="false" ht="12.8" hidden="false" customHeight="false" outlineLevel="0" collapsed="false">
      <c r="A5452" s="0" t="n">
        <f aca="false">IF(B5451&lt;&gt;$D$1,A5451,A5451+1)</f>
        <v>73</v>
      </c>
      <c r="B5452" s="0" t="n">
        <f aca="false">IF(B5451&lt;&gt;$D$1,B5451+1,1)</f>
        <v>50</v>
      </c>
      <c r="C5452" s="0" t="str">
        <f aca="false">IFERROR(VLOOKUP(A5452,'Province Map'!$A$2:$BX$77,(MATCH(B5452,'Province Map'!$B$2:$BX$2,0)+1),0),"")</f>
        <v/>
      </c>
      <c r="D5452" s="0" t="str">
        <f aca="false">IF(C5452="T","T","")</f>
        <v/>
      </c>
      <c r="E5452" s="0" t="str">
        <f aca="false">IF(D5452="T",COUNTIF($D$3:$D5452,"T"),"")</f>
        <v/>
      </c>
      <c r="F5452" s="0" t="str">
        <f aca="false">IF(C5452="S","S","")</f>
        <v/>
      </c>
      <c r="G5452" s="0" t="str">
        <f aca="false">IF(F5452="S",COUNTIF($F$3:$F5452,"S"),"")</f>
        <v/>
      </c>
      <c r="H5452" s="0" t="n">
        <f aca="false">A5452</f>
        <v>73</v>
      </c>
      <c r="I5452" s="0" t="n">
        <f aca="false">B5452</f>
        <v>50</v>
      </c>
    </row>
    <row r="5453" customFormat="false" ht="12.8" hidden="false" customHeight="false" outlineLevel="0" collapsed="false">
      <c r="A5453" s="0" t="n">
        <f aca="false">IF(B5452&lt;&gt;$D$1,A5452,A5452+1)</f>
        <v>73</v>
      </c>
      <c r="B5453" s="0" t="n">
        <f aca="false">IF(B5452&lt;&gt;$D$1,B5452+1,1)</f>
        <v>51</v>
      </c>
      <c r="C5453" s="0" t="str">
        <f aca="false">IFERROR(VLOOKUP(A5453,'Province Map'!$A$2:$BX$77,(MATCH(B5453,'Province Map'!$B$2:$BX$2,0)+1),0),"")</f>
        <v/>
      </c>
      <c r="D5453" s="0" t="str">
        <f aca="false">IF(C5453="T","T","")</f>
        <v/>
      </c>
      <c r="E5453" s="0" t="str">
        <f aca="false">IF(D5453="T",COUNTIF($D$3:$D5453,"T"),"")</f>
        <v/>
      </c>
      <c r="F5453" s="0" t="str">
        <f aca="false">IF(C5453="S","S","")</f>
        <v/>
      </c>
      <c r="G5453" s="0" t="str">
        <f aca="false">IF(F5453="S",COUNTIF($F$3:$F5453,"S"),"")</f>
        <v/>
      </c>
      <c r="H5453" s="0" t="n">
        <f aca="false">A5453</f>
        <v>73</v>
      </c>
      <c r="I5453" s="0" t="n">
        <f aca="false">B5453</f>
        <v>51</v>
      </c>
    </row>
    <row r="5454" customFormat="false" ht="12.8" hidden="false" customHeight="false" outlineLevel="0" collapsed="false">
      <c r="A5454" s="0" t="n">
        <f aca="false">IF(B5453&lt;&gt;$D$1,A5453,A5453+1)</f>
        <v>73</v>
      </c>
      <c r="B5454" s="0" t="n">
        <f aca="false">IF(B5453&lt;&gt;$D$1,B5453+1,1)</f>
        <v>52</v>
      </c>
      <c r="C5454" s="0" t="str">
        <f aca="false">IFERROR(VLOOKUP(A5454,'Province Map'!$A$2:$BX$77,(MATCH(B5454,'Province Map'!$B$2:$BX$2,0)+1),0),"")</f>
        <v/>
      </c>
      <c r="D5454" s="0" t="str">
        <f aca="false">IF(C5454="T","T","")</f>
        <v/>
      </c>
      <c r="E5454" s="0" t="str">
        <f aca="false">IF(D5454="T",COUNTIF($D$3:$D5454,"T"),"")</f>
        <v/>
      </c>
      <c r="F5454" s="0" t="str">
        <f aca="false">IF(C5454="S","S","")</f>
        <v/>
      </c>
      <c r="G5454" s="0" t="str">
        <f aca="false">IF(F5454="S",COUNTIF($F$3:$F5454,"S"),"")</f>
        <v/>
      </c>
      <c r="H5454" s="0" t="n">
        <f aca="false">A5454</f>
        <v>73</v>
      </c>
      <c r="I5454" s="0" t="n">
        <f aca="false">B5454</f>
        <v>52</v>
      </c>
    </row>
    <row r="5455" customFormat="false" ht="12.8" hidden="false" customHeight="false" outlineLevel="0" collapsed="false">
      <c r="A5455" s="0" t="n">
        <f aca="false">IF(B5454&lt;&gt;$D$1,A5454,A5454+1)</f>
        <v>73</v>
      </c>
      <c r="B5455" s="0" t="n">
        <f aca="false">IF(B5454&lt;&gt;$D$1,B5454+1,1)</f>
        <v>53</v>
      </c>
      <c r="C5455" s="0" t="str">
        <f aca="false">IFERROR(VLOOKUP(A5455,'Province Map'!$A$2:$BX$77,(MATCH(B5455,'Province Map'!$B$2:$BX$2,0)+1),0),"")</f>
        <v/>
      </c>
      <c r="D5455" s="0" t="str">
        <f aca="false">IF(C5455="T","T","")</f>
        <v/>
      </c>
      <c r="E5455" s="0" t="str">
        <f aca="false">IF(D5455="T",COUNTIF($D$3:$D5455,"T"),"")</f>
        <v/>
      </c>
      <c r="F5455" s="0" t="str">
        <f aca="false">IF(C5455="S","S","")</f>
        <v/>
      </c>
      <c r="G5455" s="0" t="str">
        <f aca="false">IF(F5455="S",COUNTIF($F$3:$F5455,"S"),"")</f>
        <v/>
      </c>
      <c r="H5455" s="0" t="n">
        <f aca="false">A5455</f>
        <v>73</v>
      </c>
      <c r="I5455" s="0" t="n">
        <f aca="false">B5455</f>
        <v>53</v>
      </c>
    </row>
    <row r="5456" customFormat="false" ht="12.8" hidden="false" customHeight="false" outlineLevel="0" collapsed="false">
      <c r="A5456" s="0" t="n">
        <f aca="false">IF(B5455&lt;&gt;$D$1,A5455,A5455+1)</f>
        <v>73</v>
      </c>
      <c r="B5456" s="0" t="n">
        <f aca="false">IF(B5455&lt;&gt;$D$1,B5455+1,1)</f>
        <v>54</v>
      </c>
      <c r="C5456" s="0" t="str">
        <f aca="false">IFERROR(VLOOKUP(A5456,'Province Map'!$A$2:$BX$77,(MATCH(B5456,'Province Map'!$B$2:$BX$2,0)+1),0),"")</f>
        <v/>
      </c>
      <c r="D5456" s="0" t="str">
        <f aca="false">IF(C5456="T","T","")</f>
        <v/>
      </c>
      <c r="E5456" s="0" t="str">
        <f aca="false">IF(D5456="T",COUNTIF($D$3:$D5456,"T"),"")</f>
        <v/>
      </c>
      <c r="F5456" s="0" t="str">
        <f aca="false">IF(C5456="S","S","")</f>
        <v/>
      </c>
      <c r="G5456" s="0" t="str">
        <f aca="false">IF(F5456="S",COUNTIF($F$3:$F5456,"S"),"")</f>
        <v/>
      </c>
      <c r="H5456" s="0" t="n">
        <f aca="false">A5456</f>
        <v>73</v>
      </c>
      <c r="I5456" s="0" t="n">
        <f aca="false">B5456</f>
        <v>54</v>
      </c>
    </row>
    <row r="5457" customFormat="false" ht="12.8" hidden="false" customHeight="false" outlineLevel="0" collapsed="false">
      <c r="A5457" s="0" t="n">
        <f aca="false">IF(B5456&lt;&gt;$D$1,A5456,A5456+1)</f>
        <v>73</v>
      </c>
      <c r="B5457" s="0" t="n">
        <f aca="false">IF(B5456&lt;&gt;$D$1,B5456+1,1)</f>
        <v>55</v>
      </c>
      <c r="C5457" s="0" t="str">
        <f aca="false">IFERROR(VLOOKUP(A5457,'Province Map'!$A$2:$BX$77,(MATCH(B5457,'Province Map'!$B$2:$BX$2,0)+1),0),"")</f>
        <v/>
      </c>
      <c r="D5457" s="0" t="str">
        <f aca="false">IF(C5457="T","T","")</f>
        <v/>
      </c>
      <c r="E5457" s="0" t="str">
        <f aca="false">IF(D5457="T",COUNTIF($D$3:$D5457,"T"),"")</f>
        <v/>
      </c>
      <c r="F5457" s="0" t="str">
        <f aca="false">IF(C5457="S","S","")</f>
        <v/>
      </c>
      <c r="G5457" s="0" t="str">
        <f aca="false">IF(F5457="S",COUNTIF($F$3:$F5457,"S"),"")</f>
        <v/>
      </c>
      <c r="H5457" s="0" t="n">
        <f aca="false">A5457</f>
        <v>73</v>
      </c>
      <c r="I5457" s="0" t="n">
        <f aca="false">B5457</f>
        <v>55</v>
      </c>
    </row>
    <row r="5458" customFormat="false" ht="12.8" hidden="false" customHeight="false" outlineLevel="0" collapsed="false">
      <c r="A5458" s="0" t="n">
        <f aca="false">IF(B5457&lt;&gt;$D$1,A5457,A5457+1)</f>
        <v>73</v>
      </c>
      <c r="B5458" s="0" t="n">
        <f aca="false">IF(B5457&lt;&gt;$D$1,B5457+1,1)</f>
        <v>56</v>
      </c>
      <c r="C5458" s="0" t="str">
        <f aca="false">IFERROR(VLOOKUP(A5458,'Province Map'!$A$2:$BX$77,(MATCH(B5458,'Province Map'!$B$2:$BX$2,0)+1),0),"")</f>
        <v/>
      </c>
      <c r="D5458" s="0" t="str">
        <f aca="false">IF(C5458="T","T","")</f>
        <v/>
      </c>
      <c r="E5458" s="0" t="str">
        <f aca="false">IF(D5458="T",COUNTIF($D$3:$D5458,"T"),"")</f>
        <v/>
      </c>
      <c r="F5458" s="0" t="str">
        <f aca="false">IF(C5458="S","S","")</f>
        <v/>
      </c>
      <c r="G5458" s="0" t="str">
        <f aca="false">IF(F5458="S",COUNTIF($F$3:$F5458,"S"),"")</f>
        <v/>
      </c>
      <c r="H5458" s="0" t="n">
        <f aca="false">A5458</f>
        <v>73</v>
      </c>
      <c r="I5458" s="0" t="n">
        <f aca="false">B5458</f>
        <v>56</v>
      </c>
    </row>
    <row r="5459" customFormat="false" ht="12.8" hidden="false" customHeight="false" outlineLevel="0" collapsed="false">
      <c r="A5459" s="0" t="n">
        <f aca="false">IF(B5458&lt;&gt;$D$1,A5458,A5458+1)</f>
        <v>73</v>
      </c>
      <c r="B5459" s="0" t="n">
        <f aca="false">IF(B5458&lt;&gt;$D$1,B5458+1,1)</f>
        <v>57</v>
      </c>
      <c r="C5459" s="0" t="str">
        <f aca="false">IFERROR(VLOOKUP(A5459,'Province Map'!$A$2:$BX$77,(MATCH(B5459,'Province Map'!$B$2:$BX$2,0)+1),0),"")</f>
        <v/>
      </c>
      <c r="D5459" s="0" t="str">
        <f aca="false">IF(C5459="T","T","")</f>
        <v/>
      </c>
      <c r="E5459" s="0" t="str">
        <f aca="false">IF(D5459="T",COUNTIF($D$3:$D5459,"T"),"")</f>
        <v/>
      </c>
      <c r="F5459" s="0" t="str">
        <f aca="false">IF(C5459="S","S","")</f>
        <v/>
      </c>
      <c r="G5459" s="0" t="str">
        <f aca="false">IF(F5459="S",COUNTIF($F$3:$F5459,"S"),"")</f>
        <v/>
      </c>
      <c r="H5459" s="0" t="n">
        <f aca="false">A5459</f>
        <v>73</v>
      </c>
      <c r="I5459" s="0" t="n">
        <f aca="false">B5459</f>
        <v>57</v>
      </c>
    </row>
    <row r="5460" customFormat="false" ht="12.8" hidden="false" customHeight="false" outlineLevel="0" collapsed="false">
      <c r="A5460" s="0" t="n">
        <f aca="false">IF(B5459&lt;&gt;$D$1,A5459,A5459+1)</f>
        <v>73</v>
      </c>
      <c r="B5460" s="0" t="n">
        <f aca="false">IF(B5459&lt;&gt;$D$1,B5459+1,1)</f>
        <v>58</v>
      </c>
      <c r="C5460" s="0" t="str">
        <f aca="false">IFERROR(VLOOKUP(A5460,'Province Map'!$A$2:$BX$77,(MATCH(B5460,'Province Map'!$B$2:$BX$2,0)+1),0),"")</f>
        <v/>
      </c>
      <c r="D5460" s="0" t="str">
        <f aca="false">IF(C5460="T","T","")</f>
        <v/>
      </c>
      <c r="E5460" s="0" t="str">
        <f aca="false">IF(D5460="T",COUNTIF($D$3:$D5460,"T"),"")</f>
        <v/>
      </c>
      <c r="F5460" s="0" t="str">
        <f aca="false">IF(C5460="S","S","")</f>
        <v/>
      </c>
      <c r="G5460" s="0" t="str">
        <f aca="false">IF(F5460="S",COUNTIF($F$3:$F5460,"S"),"")</f>
        <v/>
      </c>
      <c r="H5460" s="0" t="n">
        <f aca="false">A5460</f>
        <v>73</v>
      </c>
      <c r="I5460" s="0" t="n">
        <f aca="false">B5460</f>
        <v>58</v>
      </c>
    </row>
    <row r="5461" customFormat="false" ht="12.8" hidden="false" customHeight="false" outlineLevel="0" collapsed="false">
      <c r="A5461" s="0" t="n">
        <f aca="false">IF(B5460&lt;&gt;$D$1,A5460,A5460+1)</f>
        <v>73</v>
      </c>
      <c r="B5461" s="0" t="n">
        <f aca="false">IF(B5460&lt;&gt;$D$1,B5460+1,1)</f>
        <v>59</v>
      </c>
      <c r="C5461" s="0" t="str">
        <f aca="false">IFERROR(VLOOKUP(A5461,'Province Map'!$A$2:$BX$77,(MATCH(B5461,'Province Map'!$B$2:$BX$2,0)+1),0),"")</f>
        <v/>
      </c>
      <c r="D5461" s="0" t="str">
        <f aca="false">IF(C5461="T","T","")</f>
        <v/>
      </c>
      <c r="E5461" s="0" t="str">
        <f aca="false">IF(D5461="T",COUNTIF($D$3:$D5461,"T"),"")</f>
        <v/>
      </c>
      <c r="F5461" s="0" t="str">
        <f aca="false">IF(C5461="S","S","")</f>
        <v/>
      </c>
      <c r="G5461" s="0" t="str">
        <f aca="false">IF(F5461="S",COUNTIF($F$3:$F5461,"S"),"")</f>
        <v/>
      </c>
      <c r="H5461" s="0" t="n">
        <f aca="false">A5461</f>
        <v>73</v>
      </c>
      <c r="I5461" s="0" t="n">
        <f aca="false">B5461</f>
        <v>59</v>
      </c>
    </row>
    <row r="5462" customFormat="false" ht="12.8" hidden="false" customHeight="false" outlineLevel="0" collapsed="false">
      <c r="A5462" s="0" t="n">
        <f aca="false">IF(B5461&lt;&gt;$D$1,A5461,A5461+1)</f>
        <v>73</v>
      </c>
      <c r="B5462" s="0" t="n">
        <f aca="false">IF(B5461&lt;&gt;$D$1,B5461+1,1)</f>
        <v>60</v>
      </c>
      <c r="C5462" s="0" t="str">
        <f aca="false">IFERROR(VLOOKUP(A5462,'Province Map'!$A$2:$BX$77,(MATCH(B5462,'Province Map'!$B$2:$BX$2,0)+1),0),"")</f>
        <v/>
      </c>
      <c r="D5462" s="0" t="str">
        <f aca="false">IF(C5462="T","T","")</f>
        <v/>
      </c>
      <c r="E5462" s="0" t="str">
        <f aca="false">IF(D5462="T",COUNTIF($D$3:$D5462,"T"),"")</f>
        <v/>
      </c>
      <c r="F5462" s="0" t="str">
        <f aca="false">IF(C5462="S","S","")</f>
        <v/>
      </c>
      <c r="G5462" s="0" t="str">
        <f aca="false">IF(F5462="S",COUNTIF($F$3:$F5462,"S"),"")</f>
        <v/>
      </c>
      <c r="H5462" s="0" t="n">
        <f aca="false">A5462</f>
        <v>73</v>
      </c>
      <c r="I5462" s="0" t="n">
        <f aca="false">B5462</f>
        <v>60</v>
      </c>
    </row>
    <row r="5463" customFormat="false" ht="12.8" hidden="false" customHeight="false" outlineLevel="0" collapsed="false">
      <c r="A5463" s="0" t="n">
        <f aca="false">IF(B5462&lt;&gt;$D$1,A5462,A5462+1)</f>
        <v>73</v>
      </c>
      <c r="B5463" s="0" t="n">
        <f aca="false">IF(B5462&lt;&gt;$D$1,B5462+1,1)</f>
        <v>61</v>
      </c>
      <c r="C5463" s="0" t="str">
        <f aca="false">IFERROR(VLOOKUP(A5463,'Province Map'!$A$2:$BX$77,(MATCH(B5463,'Province Map'!$B$2:$BX$2,0)+1),0),"")</f>
        <v/>
      </c>
      <c r="D5463" s="0" t="str">
        <f aca="false">IF(C5463="T","T","")</f>
        <v/>
      </c>
      <c r="E5463" s="0" t="str">
        <f aca="false">IF(D5463="T",COUNTIF($D$3:$D5463,"T"),"")</f>
        <v/>
      </c>
      <c r="F5463" s="0" t="str">
        <f aca="false">IF(C5463="S","S","")</f>
        <v/>
      </c>
      <c r="G5463" s="0" t="str">
        <f aca="false">IF(F5463="S",COUNTIF($F$3:$F5463,"S"),"")</f>
        <v/>
      </c>
      <c r="H5463" s="0" t="n">
        <f aca="false">A5463</f>
        <v>73</v>
      </c>
      <c r="I5463" s="0" t="n">
        <f aca="false">B5463</f>
        <v>61</v>
      </c>
    </row>
    <row r="5464" customFormat="false" ht="12.8" hidden="false" customHeight="false" outlineLevel="0" collapsed="false">
      <c r="A5464" s="0" t="n">
        <f aca="false">IF(B5463&lt;&gt;$D$1,A5463,A5463+1)</f>
        <v>73</v>
      </c>
      <c r="B5464" s="0" t="n">
        <f aca="false">IF(B5463&lt;&gt;$D$1,B5463+1,1)</f>
        <v>62</v>
      </c>
      <c r="C5464" s="0" t="str">
        <f aca="false">IFERROR(VLOOKUP(A5464,'Province Map'!$A$2:$BX$77,(MATCH(B5464,'Province Map'!$B$2:$BX$2,0)+1),0),"")</f>
        <v/>
      </c>
      <c r="D5464" s="0" t="str">
        <f aca="false">IF(C5464="T","T","")</f>
        <v/>
      </c>
      <c r="E5464" s="0" t="str">
        <f aca="false">IF(D5464="T",COUNTIF($D$3:$D5464,"T"),"")</f>
        <v/>
      </c>
      <c r="F5464" s="0" t="str">
        <f aca="false">IF(C5464="S","S","")</f>
        <v/>
      </c>
      <c r="G5464" s="0" t="str">
        <f aca="false">IF(F5464="S",COUNTIF($F$3:$F5464,"S"),"")</f>
        <v/>
      </c>
      <c r="H5464" s="0" t="n">
        <f aca="false">A5464</f>
        <v>73</v>
      </c>
      <c r="I5464" s="0" t="n">
        <f aca="false">B5464</f>
        <v>62</v>
      </c>
    </row>
    <row r="5465" customFormat="false" ht="12.8" hidden="false" customHeight="false" outlineLevel="0" collapsed="false">
      <c r="A5465" s="0" t="n">
        <f aca="false">IF(B5464&lt;&gt;$D$1,A5464,A5464+1)</f>
        <v>73</v>
      </c>
      <c r="B5465" s="0" t="n">
        <f aca="false">IF(B5464&lt;&gt;$D$1,B5464+1,1)</f>
        <v>63</v>
      </c>
      <c r="C5465" s="0" t="str">
        <f aca="false">IFERROR(VLOOKUP(A5465,'Province Map'!$A$2:$BX$77,(MATCH(B5465,'Province Map'!$B$2:$BX$2,0)+1),0),"")</f>
        <v/>
      </c>
      <c r="D5465" s="0" t="str">
        <f aca="false">IF(C5465="T","T","")</f>
        <v/>
      </c>
      <c r="E5465" s="0" t="str">
        <f aca="false">IF(D5465="T",COUNTIF($D$3:$D5465,"T"),"")</f>
        <v/>
      </c>
      <c r="F5465" s="0" t="str">
        <f aca="false">IF(C5465="S","S","")</f>
        <v/>
      </c>
      <c r="G5465" s="0" t="str">
        <f aca="false">IF(F5465="S",COUNTIF($F$3:$F5465,"S"),"")</f>
        <v/>
      </c>
      <c r="H5465" s="0" t="n">
        <f aca="false">A5465</f>
        <v>73</v>
      </c>
      <c r="I5465" s="0" t="n">
        <f aca="false">B5465</f>
        <v>63</v>
      </c>
    </row>
    <row r="5466" customFormat="false" ht="12.8" hidden="false" customHeight="false" outlineLevel="0" collapsed="false">
      <c r="A5466" s="0" t="n">
        <f aca="false">IF(B5465&lt;&gt;$D$1,A5465,A5465+1)</f>
        <v>73</v>
      </c>
      <c r="B5466" s="0" t="n">
        <f aca="false">IF(B5465&lt;&gt;$D$1,B5465+1,1)</f>
        <v>64</v>
      </c>
      <c r="C5466" s="0" t="str">
        <f aca="false">IFERROR(VLOOKUP(A5466,'Province Map'!$A$2:$BX$77,(MATCH(B5466,'Province Map'!$B$2:$BX$2,0)+1),0),"")</f>
        <v/>
      </c>
      <c r="D5466" s="0" t="str">
        <f aca="false">IF(C5466="T","T","")</f>
        <v/>
      </c>
      <c r="E5466" s="0" t="str">
        <f aca="false">IF(D5466="T",COUNTIF($D$3:$D5466,"T"),"")</f>
        <v/>
      </c>
      <c r="F5466" s="0" t="str">
        <f aca="false">IF(C5466="S","S","")</f>
        <v/>
      </c>
      <c r="G5466" s="0" t="str">
        <f aca="false">IF(F5466="S",COUNTIF($F$3:$F5466,"S"),"")</f>
        <v/>
      </c>
      <c r="H5466" s="0" t="n">
        <f aca="false">A5466</f>
        <v>73</v>
      </c>
      <c r="I5466" s="0" t="n">
        <f aca="false">B5466</f>
        <v>64</v>
      </c>
    </row>
    <row r="5467" customFormat="false" ht="12.8" hidden="false" customHeight="false" outlineLevel="0" collapsed="false">
      <c r="A5467" s="0" t="n">
        <f aca="false">IF(B5466&lt;&gt;$D$1,A5466,A5466+1)</f>
        <v>73</v>
      </c>
      <c r="B5467" s="0" t="n">
        <f aca="false">IF(B5466&lt;&gt;$D$1,B5466+1,1)</f>
        <v>65</v>
      </c>
      <c r="C5467" s="0" t="str">
        <f aca="false">IFERROR(VLOOKUP(A5467,'Province Map'!$A$2:$BX$77,(MATCH(B5467,'Province Map'!$B$2:$BX$2,0)+1),0),"")</f>
        <v/>
      </c>
      <c r="D5467" s="0" t="str">
        <f aca="false">IF(C5467="T","T","")</f>
        <v/>
      </c>
      <c r="E5467" s="0" t="str">
        <f aca="false">IF(D5467="T",COUNTIF($D$3:$D5467,"T"),"")</f>
        <v/>
      </c>
      <c r="F5467" s="0" t="str">
        <f aca="false">IF(C5467="S","S","")</f>
        <v/>
      </c>
      <c r="G5467" s="0" t="str">
        <f aca="false">IF(F5467="S",COUNTIF($F$3:$F5467,"S"),"")</f>
        <v/>
      </c>
      <c r="H5467" s="0" t="n">
        <f aca="false">A5467</f>
        <v>73</v>
      </c>
      <c r="I5467" s="0" t="n">
        <f aca="false">B5467</f>
        <v>65</v>
      </c>
    </row>
    <row r="5468" customFormat="false" ht="12.8" hidden="false" customHeight="false" outlineLevel="0" collapsed="false">
      <c r="A5468" s="0" t="n">
        <f aca="false">IF(B5467&lt;&gt;$D$1,A5467,A5467+1)</f>
        <v>73</v>
      </c>
      <c r="B5468" s="0" t="n">
        <f aca="false">IF(B5467&lt;&gt;$D$1,B5467+1,1)</f>
        <v>66</v>
      </c>
      <c r="C5468" s="0" t="str">
        <f aca="false">IFERROR(VLOOKUP(A5468,'Province Map'!$A$2:$BX$77,(MATCH(B5468,'Province Map'!$B$2:$BX$2,0)+1),0),"")</f>
        <v/>
      </c>
      <c r="D5468" s="0" t="str">
        <f aca="false">IF(C5468="T","T","")</f>
        <v/>
      </c>
      <c r="E5468" s="0" t="str">
        <f aca="false">IF(D5468="T",COUNTIF($D$3:$D5468,"T"),"")</f>
        <v/>
      </c>
      <c r="F5468" s="0" t="str">
        <f aca="false">IF(C5468="S","S","")</f>
        <v/>
      </c>
      <c r="G5468" s="0" t="str">
        <f aca="false">IF(F5468="S",COUNTIF($F$3:$F5468,"S"),"")</f>
        <v/>
      </c>
      <c r="H5468" s="0" t="n">
        <f aca="false">A5468</f>
        <v>73</v>
      </c>
      <c r="I5468" s="0" t="n">
        <f aca="false">B5468</f>
        <v>66</v>
      </c>
    </row>
    <row r="5469" customFormat="false" ht="12.8" hidden="false" customHeight="false" outlineLevel="0" collapsed="false">
      <c r="A5469" s="0" t="n">
        <f aca="false">IF(B5468&lt;&gt;$D$1,A5468,A5468+1)</f>
        <v>73</v>
      </c>
      <c r="B5469" s="0" t="n">
        <f aca="false">IF(B5468&lt;&gt;$D$1,B5468+1,1)</f>
        <v>67</v>
      </c>
      <c r="C5469" s="0" t="str">
        <f aca="false">IFERROR(VLOOKUP(A5469,'Province Map'!$A$2:$BX$77,(MATCH(B5469,'Province Map'!$B$2:$BX$2,0)+1),0),"")</f>
        <v/>
      </c>
      <c r="D5469" s="0" t="str">
        <f aca="false">IF(C5469="T","T","")</f>
        <v/>
      </c>
      <c r="E5469" s="0" t="str">
        <f aca="false">IF(D5469="T",COUNTIF($D$3:$D5469,"T"),"")</f>
        <v/>
      </c>
      <c r="F5469" s="0" t="str">
        <f aca="false">IF(C5469="S","S","")</f>
        <v/>
      </c>
      <c r="G5469" s="0" t="str">
        <f aca="false">IF(F5469="S",COUNTIF($F$3:$F5469,"S"),"")</f>
        <v/>
      </c>
      <c r="H5469" s="0" t="n">
        <f aca="false">A5469</f>
        <v>73</v>
      </c>
      <c r="I5469" s="0" t="n">
        <f aca="false">B5469</f>
        <v>67</v>
      </c>
    </row>
    <row r="5470" customFormat="false" ht="12.8" hidden="false" customHeight="false" outlineLevel="0" collapsed="false">
      <c r="A5470" s="0" t="n">
        <f aca="false">IF(B5469&lt;&gt;$D$1,A5469,A5469+1)</f>
        <v>73</v>
      </c>
      <c r="B5470" s="0" t="n">
        <f aca="false">IF(B5469&lt;&gt;$D$1,B5469+1,1)</f>
        <v>68</v>
      </c>
      <c r="C5470" s="0" t="str">
        <f aca="false">IFERROR(VLOOKUP(A5470,'Province Map'!$A$2:$BX$77,(MATCH(B5470,'Province Map'!$B$2:$BX$2,0)+1),0),"")</f>
        <v/>
      </c>
      <c r="D5470" s="0" t="str">
        <f aca="false">IF(C5470="T","T","")</f>
        <v/>
      </c>
      <c r="E5470" s="0" t="str">
        <f aca="false">IF(D5470="T",COUNTIF($D$3:$D5470,"T"),"")</f>
        <v/>
      </c>
      <c r="F5470" s="0" t="str">
        <f aca="false">IF(C5470="S","S","")</f>
        <v/>
      </c>
      <c r="G5470" s="0" t="str">
        <f aca="false">IF(F5470="S",COUNTIF($F$3:$F5470,"S"),"")</f>
        <v/>
      </c>
      <c r="H5470" s="0" t="n">
        <f aca="false">A5470</f>
        <v>73</v>
      </c>
      <c r="I5470" s="0" t="n">
        <f aca="false">B5470</f>
        <v>68</v>
      </c>
    </row>
    <row r="5471" customFormat="false" ht="12.8" hidden="false" customHeight="false" outlineLevel="0" collapsed="false">
      <c r="A5471" s="0" t="n">
        <f aca="false">IF(B5470&lt;&gt;$D$1,A5470,A5470+1)</f>
        <v>73</v>
      </c>
      <c r="B5471" s="0" t="n">
        <f aca="false">IF(B5470&lt;&gt;$D$1,B5470+1,1)</f>
        <v>69</v>
      </c>
      <c r="C5471" s="0" t="str">
        <f aca="false">IFERROR(VLOOKUP(A5471,'Province Map'!$A$2:$BX$77,(MATCH(B5471,'Province Map'!$B$2:$BX$2,0)+1),0),"")</f>
        <v/>
      </c>
      <c r="D5471" s="0" t="str">
        <f aca="false">IF(C5471="T","T","")</f>
        <v/>
      </c>
      <c r="E5471" s="0" t="str">
        <f aca="false">IF(D5471="T",COUNTIF($D$3:$D5471,"T"),"")</f>
        <v/>
      </c>
      <c r="F5471" s="0" t="str">
        <f aca="false">IF(C5471="S","S","")</f>
        <v/>
      </c>
      <c r="G5471" s="0" t="str">
        <f aca="false">IF(F5471="S",COUNTIF($F$3:$F5471,"S"),"")</f>
        <v/>
      </c>
      <c r="H5471" s="0" t="n">
        <f aca="false">A5471</f>
        <v>73</v>
      </c>
      <c r="I5471" s="0" t="n">
        <f aca="false">B5471</f>
        <v>69</v>
      </c>
    </row>
    <row r="5472" customFormat="false" ht="12.8" hidden="false" customHeight="false" outlineLevel="0" collapsed="false">
      <c r="A5472" s="0" t="n">
        <f aca="false">IF(B5471&lt;&gt;$D$1,A5471,A5471+1)</f>
        <v>73</v>
      </c>
      <c r="B5472" s="0" t="n">
        <f aca="false">IF(B5471&lt;&gt;$D$1,B5471+1,1)</f>
        <v>70</v>
      </c>
      <c r="C5472" s="0" t="str">
        <f aca="false">IFERROR(VLOOKUP(A5472,'Province Map'!$A$2:$BX$77,(MATCH(B5472,'Province Map'!$B$2:$BX$2,0)+1),0),"")</f>
        <v/>
      </c>
      <c r="D5472" s="0" t="str">
        <f aca="false">IF(C5472="T","T","")</f>
        <v/>
      </c>
      <c r="E5472" s="0" t="str">
        <f aca="false">IF(D5472="T",COUNTIF($D$3:$D5472,"T"),"")</f>
        <v/>
      </c>
      <c r="F5472" s="0" t="str">
        <f aca="false">IF(C5472="S","S","")</f>
        <v/>
      </c>
      <c r="G5472" s="0" t="str">
        <f aca="false">IF(F5472="S",COUNTIF($F$3:$F5472,"S"),"")</f>
        <v/>
      </c>
      <c r="H5472" s="0" t="n">
        <f aca="false">A5472</f>
        <v>73</v>
      </c>
      <c r="I5472" s="0" t="n">
        <f aca="false">B5472</f>
        <v>70</v>
      </c>
    </row>
    <row r="5473" customFormat="false" ht="12.8" hidden="false" customHeight="false" outlineLevel="0" collapsed="false">
      <c r="A5473" s="0" t="n">
        <f aca="false">IF(B5472&lt;&gt;$D$1,A5472,A5472+1)</f>
        <v>73</v>
      </c>
      <c r="B5473" s="0" t="n">
        <f aca="false">IF(B5472&lt;&gt;$D$1,B5472+1,1)</f>
        <v>71</v>
      </c>
      <c r="C5473" s="0" t="str">
        <f aca="false">IFERROR(VLOOKUP(A5473,'Province Map'!$A$2:$BX$77,(MATCH(B5473,'Province Map'!$B$2:$BX$2,0)+1),0),"")</f>
        <v/>
      </c>
      <c r="D5473" s="0" t="str">
        <f aca="false">IF(C5473="T","T","")</f>
        <v/>
      </c>
      <c r="E5473" s="0" t="str">
        <f aca="false">IF(D5473="T",COUNTIF($D$3:$D5473,"T"),"")</f>
        <v/>
      </c>
      <c r="F5473" s="0" t="str">
        <f aca="false">IF(C5473="S","S","")</f>
        <v/>
      </c>
      <c r="G5473" s="0" t="str">
        <f aca="false">IF(F5473="S",COUNTIF($F$3:$F5473,"S"),"")</f>
        <v/>
      </c>
      <c r="H5473" s="0" t="n">
        <f aca="false">A5473</f>
        <v>73</v>
      </c>
      <c r="I5473" s="0" t="n">
        <f aca="false">B5473</f>
        <v>71</v>
      </c>
    </row>
    <row r="5474" customFormat="false" ht="12.8" hidden="false" customHeight="false" outlineLevel="0" collapsed="false">
      <c r="A5474" s="0" t="n">
        <f aca="false">IF(B5473&lt;&gt;$D$1,A5473,A5473+1)</f>
        <v>73</v>
      </c>
      <c r="B5474" s="0" t="n">
        <f aca="false">IF(B5473&lt;&gt;$D$1,B5473+1,1)</f>
        <v>72</v>
      </c>
      <c r="C5474" s="0" t="str">
        <f aca="false">IFERROR(VLOOKUP(A5474,'Province Map'!$A$2:$BX$77,(MATCH(B5474,'Province Map'!$B$2:$BX$2,0)+1),0),"")</f>
        <v/>
      </c>
      <c r="D5474" s="0" t="str">
        <f aca="false">IF(C5474="T","T","")</f>
        <v/>
      </c>
      <c r="E5474" s="0" t="str">
        <f aca="false">IF(D5474="T",COUNTIF($D$3:$D5474,"T"),"")</f>
        <v/>
      </c>
      <c r="F5474" s="0" t="str">
        <f aca="false">IF(C5474="S","S","")</f>
        <v/>
      </c>
      <c r="G5474" s="0" t="str">
        <f aca="false">IF(F5474="S",COUNTIF($F$3:$F5474,"S"),"")</f>
        <v/>
      </c>
      <c r="H5474" s="0" t="n">
        <f aca="false">A5474</f>
        <v>73</v>
      </c>
      <c r="I5474" s="0" t="n">
        <f aca="false">B5474</f>
        <v>72</v>
      </c>
    </row>
    <row r="5475" customFormat="false" ht="12.8" hidden="false" customHeight="false" outlineLevel="0" collapsed="false">
      <c r="A5475" s="0" t="n">
        <f aca="false">IF(B5474&lt;&gt;$D$1,A5474,A5474+1)</f>
        <v>73</v>
      </c>
      <c r="B5475" s="0" t="n">
        <f aca="false">IF(B5474&lt;&gt;$D$1,B5474+1,1)</f>
        <v>73</v>
      </c>
      <c r="C5475" s="0" t="str">
        <f aca="false">IFERROR(VLOOKUP(A5475,'Province Map'!$A$2:$BX$77,(MATCH(B5475,'Province Map'!$B$2:$BX$2,0)+1),0),"")</f>
        <v/>
      </c>
      <c r="D5475" s="0" t="str">
        <f aca="false">IF(C5475="T","T","")</f>
        <v/>
      </c>
      <c r="E5475" s="0" t="str">
        <f aca="false">IF(D5475="T",COUNTIF($D$3:$D5475,"T"),"")</f>
        <v/>
      </c>
      <c r="F5475" s="0" t="str">
        <f aca="false">IF(C5475="S","S","")</f>
        <v/>
      </c>
      <c r="G5475" s="0" t="str">
        <f aca="false">IF(F5475="S",COUNTIF($F$3:$F5475,"S"),"")</f>
        <v/>
      </c>
      <c r="H5475" s="0" t="n">
        <f aca="false">A5475</f>
        <v>73</v>
      </c>
      <c r="I5475" s="0" t="n">
        <f aca="false">B5475</f>
        <v>73</v>
      </c>
    </row>
    <row r="5476" customFormat="false" ht="12.8" hidden="false" customHeight="false" outlineLevel="0" collapsed="false">
      <c r="A5476" s="0" t="n">
        <f aca="false">IF(B5475&lt;&gt;$D$1,A5475,A5475+1)</f>
        <v>73</v>
      </c>
      <c r="B5476" s="0" t="n">
        <f aca="false">IF(B5475&lt;&gt;$D$1,B5475+1,1)</f>
        <v>74</v>
      </c>
      <c r="C5476" s="0" t="str">
        <f aca="false">IFERROR(VLOOKUP(A5476,'Province Map'!$A$2:$BX$77,(MATCH(B5476,'Province Map'!$B$2:$BX$2,0)+1),0),"")</f>
        <v/>
      </c>
      <c r="D5476" s="0" t="str">
        <f aca="false">IF(C5476="T","T","")</f>
        <v/>
      </c>
      <c r="E5476" s="0" t="str">
        <f aca="false">IF(D5476="T",COUNTIF($D$3:$D5476,"T"),"")</f>
        <v/>
      </c>
      <c r="F5476" s="0" t="str">
        <f aca="false">IF(C5476="S","S","")</f>
        <v/>
      </c>
      <c r="G5476" s="0" t="str">
        <f aca="false">IF(F5476="S",COUNTIF($F$3:$F5476,"S"),"")</f>
        <v/>
      </c>
      <c r="H5476" s="0" t="n">
        <f aca="false">A5476</f>
        <v>73</v>
      </c>
      <c r="I5476" s="0" t="n">
        <f aca="false">B5476</f>
        <v>74</v>
      </c>
    </row>
    <row r="5477" customFormat="false" ht="12.8" hidden="false" customHeight="false" outlineLevel="0" collapsed="false">
      <c r="A5477" s="0" t="n">
        <f aca="false">IF(B5476&lt;&gt;$D$1,A5476,A5476+1)</f>
        <v>73</v>
      </c>
      <c r="B5477" s="0" t="n">
        <f aca="false">IF(B5476&lt;&gt;$D$1,B5476+1,1)</f>
        <v>75</v>
      </c>
      <c r="C5477" s="0" t="str">
        <f aca="false">IFERROR(VLOOKUP(A5477,'Province Map'!$A$2:$BX$77,(MATCH(B5477,'Province Map'!$B$2:$BX$2,0)+1),0),"")</f>
        <v/>
      </c>
      <c r="D5477" s="0" t="str">
        <f aca="false">IF(C5477="T","T","")</f>
        <v/>
      </c>
      <c r="E5477" s="0" t="str">
        <f aca="false">IF(D5477="T",COUNTIF($D$3:$D5477,"T"),"")</f>
        <v/>
      </c>
      <c r="F5477" s="0" t="str">
        <f aca="false">IF(C5477="S","S","")</f>
        <v/>
      </c>
      <c r="G5477" s="0" t="str">
        <f aca="false">IF(F5477="S",COUNTIF($F$3:$F5477,"S"),"")</f>
        <v/>
      </c>
      <c r="H5477" s="0" t="n">
        <f aca="false">A5477</f>
        <v>73</v>
      </c>
      <c r="I5477" s="0" t="n">
        <f aca="false">B5477</f>
        <v>75</v>
      </c>
    </row>
    <row r="5478" customFormat="false" ht="12.8" hidden="false" customHeight="false" outlineLevel="0" collapsed="false">
      <c r="A5478" s="0" t="n">
        <f aca="false">IF(B5477&lt;&gt;$D$1,A5477,A5477+1)</f>
        <v>74</v>
      </c>
      <c r="B5478" s="0" t="n">
        <f aca="false">IF(B5477&lt;&gt;$D$1,B5477+1,1)</f>
        <v>1</v>
      </c>
      <c r="C5478" s="0" t="str">
        <f aca="false">IFERROR(VLOOKUP(A5478,'Province Map'!$A$2:$BX$77,(MATCH(B5478,'Province Map'!$B$2:$BX$2,0)+1),0),"")</f>
        <v/>
      </c>
      <c r="D5478" s="0" t="str">
        <f aca="false">IF(C5478="T","T","")</f>
        <v/>
      </c>
      <c r="E5478" s="0" t="str">
        <f aca="false">IF(D5478="T",COUNTIF($D$3:$D5478,"T"),"")</f>
        <v/>
      </c>
      <c r="F5478" s="0" t="str">
        <f aca="false">IF(C5478="S","S","")</f>
        <v/>
      </c>
      <c r="G5478" s="0" t="str">
        <f aca="false">IF(F5478="S",COUNTIF($F$3:$F5478,"S"),"")</f>
        <v/>
      </c>
      <c r="H5478" s="0" t="n">
        <f aca="false">A5478</f>
        <v>74</v>
      </c>
      <c r="I5478" s="0" t="n">
        <f aca="false">B5478</f>
        <v>1</v>
      </c>
    </row>
    <row r="5479" customFormat="false" ht="12.8" hidden="false" customHeight="false" outlineLevel="0" collapsed="false">
      <c r="A5479" s="0" t="n">
        <f aca="false">IF(B5478&lt;&gt;$D$1,A5478,A5478+1)</f>
        <v>74</v>
      </c>
      <c r="B5479" s="0" t="n">
        <f aca="false">IF(B5478&lt;&gt;$D$1,B5478+1,1)</f>
        <v>2</v>
      </c>
      <c r="C5479" s="0" t="str">
        <f aca="false">IFERROR(VLOOKUP(A5479,'Province Map'!$A$2:$BX$77,(MATCH(B5479,'Province Map'!$B$2:$BX$2,0)+1),0),"")</f>
        <v/>
      </c>
      <c r="D5479" s="0" t="str">
        <f aca="false">IF(C5479="T","T","")</f>
        <v/>
      </c>
      <c r="E5479" s="0" t="str">
        <f aca="false">IF(D5479="T",COUNTIF($D$3:$D5479,"T"),"")</f>
        <v/>
      </c>
      <c r="F5479" s="0" t="str">
        <f aca="false">IF(C5479="S","S","")</f>
        <v/>
      </c>
      <c r="G5479" s="0" t="str">
        <f aca="false">IF(F5479="S",COUNTIF($F$3:$F5479,"S"),"")</f>
        <v/>
      </c>
      <c r="H5479" s="0" t="n">
        <f aca="false">A5479</f>
        <v>74</v>
      </c>
      <c r="I5479" s="0" t="n">
        <f aca="false">B5479</f>
        <v>2</v>
      </c>
    </row>
    <row r="5480" customFormat="false" ht="12.8" hidden="false" customHeight="false" outlineLevel="0" collapsed="false">
      <c r="A5480" s="0" t="n">
        <f aca="false">IF(B5479&lt;&gt;$D$1,A5479,A5479+1)</f>
        <v>74</v>
      </c>
      <c r="B5480" s="0" t="n">
        <f aca="false">IF(B5479&lt;&gt;$D$1,B5479+1,1)</f>
        <v>3</v>
      </c>
      <c r="C5480" s="0" t="str">
        <f aca="false">IFERROR(VLOOKUP(A5480,'Province Map'!$A$2:$BX$77,(MATCH(B5480,'Province Map'!$B$2:$BX$2,0)+1),0),"")</f>
        <v/>
      </c>
      <c r="D5480" s="0" t="str">
        <f aca="false">IF(C5480="T","T","")</f>
        <v/>
      </c>
      <c r="E5480" s="0" t="str">
        <f aca="false">IF(D5480="T",COUNTIF($D$3:$D5480,"T"),"")</f>
        <v/>
      </c>
      <c r="F5480" s="0" t="str">
        <f aca="false">IF(C5480="S","S","")</f>
        <v/>
      </c>
      <c r="G5480" s="0" t="str">
        <f aca="false">IF(F5480="S",COUNTIF($F$3:$F5480,"S"),"")</f>
        <v/>
      </c>
      <c r="H5480" s="0" t="n">
        <f aca="false">A5480</f>
        <v>74</v>
      </c>
      <c r="I5480" s="0" t="n">
        <f aca="false">B5480</f>
        <v>3</v>
      </c>
    </row>
    <row r="5481" customFormat="false" ht="12.8" hidden="false" customHeight="false" outlineLevel="0" collapsed="false">
      <c r="A5481" s="0" t="n">
        <f aca="false">IF(B5480&lt;&gt;$D$1,A5480,A5480+1)</f>
        <v>74</v>
      </c>
      <c r="B5481" s="0" t="n">
        <f aca="false">IF(B5480&lt;&gt;$D$1,B5480+1,1)</f>
        <v>4</v>
      </c>
      <c r="C5481" s="0" t="str">
        <f aca="false">IFERROR(VLOOKUP(A5481,'Province Map'!$A$2:$BX$77,(MATCH(B5481,'Province Map'!$B$2:$BX$2,0)+1),0),"")</f>
        <v/>
      </c>
      <c r="D5481" s="0" t="str">
        <f aca="false">IF(C5481="T","T","")</f>
        <v/>
      </c>
      <c r="E5481" s="0" t="str">
        <f aca="false">IF(D5481="T",COUNTIF($D$3:$D5481,"T"),"")</f>
        <v/>
      </c>
      <c r="F5481" s="0" t="str">
        <f aca="false">IF(C5481="S","S","")</f>
        <v/>
      </c>
      <c r="G5481" s="0" t="str">
        <f aca="false">IF(F5481="S",COUNTIF($F$3:$F5481,"S"),"")</f>
        <v/>
      </c>
      <c r="H5481" s="0" t="n">
        <f aca="false">A5481</f>
        <v>74</v>
      </c>
      <c r="I5481" s="0" t="n">
        <f aca="false">B5481</f>
        <v>4</v>
      </c>
    </row>
    <row r="5482" customFormat="false" ht="12.8" hidden="false" customHeight="false" outlineLevel="0" collapsed="false">
      <c r="A5482" s="0" t="n">
        <f aca="false">IF(B5481&lt;&gt;$D$1,A5481,A5481+1)</f>
        <v>74</v>
      </c>
      <c r="B5482" s="0" t="n">
        <f aca="false">IF(B5481&lt;&gt;$D$1,B5481+1,1)</f>
        <v>5</v>
      </c>
      <c r="C5482" s="0" t="str">
        <f aca="false">IFERROR(VLOOKUP(A5482,'Province Map'!$A$2:$BX$77,(MATCH(B5482,'Province Map'!$B$2:$BX$2,0)+1),0),"")</f>
        <v/>
      </c>
      <c r="D5482" s="0" t="str">
        <f aca="false">IF(C5482="T","T","")</f>
        <v/>
      </c>
      <c r="E5482" s="0" t="str">
        <f aca="false">IF(D5482="T",COUNTIF($D$3:$D5482,"T"),"")</f>
        <v/>
      </c>
      <c r="F5482" s="0" t="str">
        <f aca="false">IF(C5482="S","S","")</f>
        <v/>
      </c>
      <c r="G5482" s="0" t="str">
        <f aca="false">IF(F5482="S",COUNTIF($F$3:$F5482,"S"),"")</f>
        <v/>
      </c>
      <c r="H5482" s="0" t="n">
        <f aca="false">A5482</f>
        <v>74</v>
      </c>
      <c r="I5482" s="0" t="n">
        <f aca="false">B5482</f>
        <v>5</v>
      </c>
    </row>
    <row r="5483" customFormat="false" ht="12.8" hidden="false" customHeight="false" outlineLevel="0" collapsed="false">
      <c r="A5483" s="0" t="n">
        <f aca="false">IF(B5482&lt;&gt;$D$1,A5482,A5482+1)</f>
        <v>74</v>
      </c>
      <c r="B5483" s="0" t="n">
        <f aca="false">IF(B5482&lt;&gt;$D$1,B5482+1,1)</f>
        <v>6</v>
      </c>
      <c r="C5483" s="0" t="str">
        <f aca="false">IFERROR(VLOOKUP(A5483,'Province Map'!$A$2:$BX$77,(MATCH(B5483,'Province Map'!$B$2:$BX$2,0)+1),0),"")</f>
        <v/>
      </c>
      <c r="D5483" s="0" t="str">
        <f aca="false">IF(C5483="T","T","")</f>
        <v/>
      </c>
      <c r="E5483" s="0" t="str">
        <f aca="false">IF(D5483="T",COUNTIF($D$3:$D5483,"T"),"")</f>
        <v/>
      </c>
      <c r="F5483" s="0" t="str">
        <f aca="false">IF(C5483="S","S","")</f>
        <v/>
      </c>
      <c r="G5483" s="0" t="str">
        <f aca="false">IF(F5483="S",COUNTIF($F$3:$F5483,"S"),"")</f>
        <v/>
      </c>
      <c r="H5483" s="0" t="n">
        <f aca="false">A5483</f>
        <v>74</v>
      </c>
      <c r="I5483" s="0" t="n">
        <f aca="false">B5483</f>
        <v>6</v>
      </c>
    </row>
    <row r="5484" customFormat="false" ht="12.8" hidden="false" customHeight="false" outlineLevel="0" collapsed="false">
      <c r="A5484" s="0" t="n">
        <f aca="false">IF(B5483&lt;&gt;$D$1,A5483,A5483+1)</f>
        <v>74</v>
      </c>
      <c r="B5484" s="0" t="n">
        <f aca="false">IF(B5483&lt;&gt;$D$1,B5483+1,1)</f>
        <v>7</v>
      </c>
      <c r="C5484" s="0" t="str">
        <f aca="false">IFERROR(VLOOKUP(A5484,'Province Map'!$A$2:$BX$77,(MATCH(B5484,'Province Map'!$B$2:$BX$2,0)+1),0),"")</f>
        <v/>
      </c>
      <c r="D5484" s="0" t="str">
        <f aca="false">IF(C5484="T","T","")</f>
        <v/>
      </c>
      <c r="E5484" s="0" t="str">
        <f aca="false">IF(D5484="T",COUNTIF($D$3:$D5484,"T"),"")</f>
        <v/>
      </c>
      <c r="F5484" s="0" t="str">
        <f aca="false">IF(C5484="S","S","")</f>
        <v/>
      </c>
      <c r="G5484" s="0" t="str">
        <f aca="false">IF(F5484="S",COUNTIF($F$3:$F5484,"S"),"")</f>
        <v/>
      </c>
      <c r="H5484" s="0" t="n">
        <f aca="false">A5484</f>
        <v>74</v>
      </c>
      <c r="I5484" s="0" t="n">
        <f aca="false">B5484</f>
        <v>7</v>
      </c>
    </row>
    <row r="5485" customFormat="false" ht="12.8" hidden="false" customHeight="false" outlineLevel="0" collapsed="false">
      <c r="A5485" s="0" t="n">
        <f aca="false">IF(B5484&lt;&gt;$D$1,A5484,A5484+1)</f>
        <v>74</v>
      </c>
      <c r="B5485" s="0" t="n">
        <f aca="false">IF(B5484&lt;&gt;$D$1,B5484+1,1)</f>
        <v>8</v>
      </c>
      <c r="C5485" s="0" t="str">
        <f aca="false">IFERROR(VLOOKUP(A5485,'Province Map'!$A$2:$BX$77,(MATCH(B5485,'Province Map'!$B$2:$BX$2,0)+1),0),"")</f>
        <v/>
      </c>
      <c r="D5485" s="0" t="str">
        <f aca="false">IF(C5485="T","T","")</f>
        <v/>
      </c>
      <c r="E5485" s="0" t="str">
        <f aca="false">IF(D5485="T",COUNTIF($D$3:$D5485,"T"),"")</f>
        <v/>
      </c>
      <c r="F5485" s="0" t="str">
        <f aca="false">IF(C5485="S","S","")</f>
        <v/>
      </c>
      <c r="G5485" s="0" t="str">
        <f aca="false">IF(F5485="S",COUNTIF($F$3:$F5485,"S"),"")</f>
        <v/>
      </c>
      <c r="H5485" s="0" t="n">
        <f aca="false">A5485</f>
        <v>74</v>
      </c>
      <c r="I5485" s="0" t="n">
        <f aca="false">B5485</f>
        <v>8</v>
      </c>
    </row>
    <row r="5486" customFormat="false" ht="12.8" hidden="false" customHeight="false" outlineLevel="0" collapsed="false">
      <c r="A5486" s="0" t="n">
        <f aca="false">IF(B5485&lt;&gt;$D$1,A5485,A5485+1)</f>
        <v>74</v>
      </c>
      <c r="B5486" s="0" t="n">
        <f aca="false">IF(B5485&lt;&gt;$D$1,B5485+1,1)</f>
        <v>9</v>
      </c>
      <c r="C5486" s="0" t="str">
        <f aca="false">IFERROR(VLOOKUP(A5486,'Province Map'!$A$2:$BX$77,(MATCH(B5486,'Province Map'!$B$2:$BX$2,0)+1),0),"")</f>
        <v/>
      </c>
      <c r="D5486" s="0" t="str">
        <f aca="false">IF(C5486="T","T","")</f>
        <v/>
      </c>
      <c r="E5486" s="0" t="str">
        <f aca="false">IF(D5486="T",COUNTIF($D$3:$D5486,"T"),"")</f>
        <v/>
      </c>
      <c r="F5486" s="0" t="str">
        <f aca="false">IF(C5486="S","S","")</f>
        <v/>
      </c>
      <c r="G5486" s="0" t="str">
        <f aca="false">IF(F5486="S",COUNTIF($F$3:$F5486,"S"),"")</f>
        <v/>
      </c>
      <c r="H5486" s="0" t="n">
        <f aca="false">A5486</f>
        <v>74</v>
      </c>
      <c r="I5486" s="0" t="n">
        <f aca="false">B5486</f>
        <v>9</v>
      </c>
    </row>
    <row r="5487" customFormat="false" ht="12.8" hidden="false" customHeight="false" outlineLevel="0" collapsed="false">
      <c r="A5487" s="0" t="n">
        <f aca="false">IF(B5486&lt;&gt;$D$1,A5486,A5486+1)</f>
        <v>74</v>
      </c>
      <c r="B5487" s="0" t="n">
        <f aca="false">IF(B5486&lt;&gt;$D$1,B5486+1,1)</f>
        <v>10</v>
      </c>
      <c r="C5487" s="0" t="str">
        <f aca="false">IFERROR(VLOOKUP(A5487,'Province Map'!$A$2:$BX$77,(MATCH(B5487,'Province Map'!$B$2:$BX$2,0)+1),0),"")</f>
        <v/>
      </c>
      <c r="D5487" s="0" t="str">
        <f aca="false">IF(C5487="T","T","")</f>
        <v/>
      </c>
      <c r="E5487" s="0" t="str">
        <f aca="false">IF(D5487="T",COUNTIF($D$3:$D5487,"T"),"")</f>
        <v/>
      </c>
      <c r="F5487" s="0" t="str">
        <f aca="false">IF(C5487="S","S","")</f>
        <v/>
      </c>
      <c r="G5487" s="0" t="str">
        <f aca="false">IF(F5487="S",COUNTIF($F$3:$F5487,"S"),"")</f>
        <v/>
      </c>
      <c r="H5487" s="0" t="n">
        <f aca="false">A5487</f>
        <v>74</v>
      </c>
      <c r="I5487" s="0" t="n">
        <f aca="false">B5487</f>
        <v>10</v>
      </c>
    </row>
    <row r="5488" customFormat="false" ht="12.8" hidden="false" customHeight="false" outlineLevel="0" collapsed="false">
      <c r="A5488" s="0" t="n">
        <f aca="false">IF(B5487&lt;&gt;$D$1,A5487,A5487+1)</f>
        <v>74</v>
      </c>
      <c r="B5488" s="0" t="n">
        <f aca="false">IF(B5487&lt;&gt;$D$1,B5487+1,1)</f>
        <v>11</v>
      </c>
      <c r="C5488" s="0" t="str">
        <f aca="false">IFERROR(VLOOKUP(A5488,'Province Map'!$A$2:$BX$77,(MATCH(B5488,'Province Map'!$B$2:$BX$2,0)+1),0),"")</f>
        <v/>
      </c>
      <c r="D5488" s="0" t="str">
        <f aca="false">IF(C5488="T","T","")</f>
        <v/>
      </c>
      <c r="E5488" s="0" t="str">
        <f aca="false">IF(D5488="T",COUNTIF($D$3:$D5488,"T"),"")</f>
        <v/>
      </c>
      <c r="F5488" s="0" t="str">
        <f aca="false">IF(C5488="S","S","")</f>
        <v/>
      </c>
      <c r="G5488" s="0" t="str">
        <f aca="false">IF(F5488="S",COUNTIF($F$3:$F5488,"S"),"")</f>
        <v/>
      </c>
      <c r="H5488" s="0" t="n">
        <f aca="false">A5488</f>
        <v>74</v>
      </c>
      <c r="I5488" s="0" t="n">
        <f aca="false">B5488</f>
        <v>11</v>
      </c>
    </row>
    <row r="5489" customFormat="false" ht="12.8" hidden="false" customHeight="false" outlineLevel="0" collapsed="false">
      <c r="A5489" s="0" t="n">
        <f aca="false">IF(B5488&lt;&gt;$D$1,A5488,A5488+1)</f>
        <v>74</v>
      </c>
      <c r="B5489" s="0" t="n">
        <f aca="false">IF(B5488&lt;&gt;$D$1,B5488+1,1)</f>
        <v>12</v>
      </c>
      <c r="C5489" s="0" t="str">
        <f aca="false">IFERROR(VLOOKUP(A5489,'Province Map'!$A$2:$BX$77,(MATCH(B5489,'Province Map'!$B$2:$BX$2,0)+1),0),"")</f>
        <v/>
      </c>
      <c r="D5489" s="0" t="str">
        <f aca="false">IF(C5489="T","T","")</f>
        <v/>
      </c>
      <c r="E5489" s="0" t="str">
        <f aca="false">IF(D5489="T",COUNTIF($D$3:$D5489,"T"),"")</f>
        <v/>
      </c>
      <c r="F5489" s="0" t="str">
        <f aca="false">IF(C5489="S","S","")</f>
        <v/>
      </c>
      <c r="G5489" s="0" t="str">
        <f aca="false">IF(F5489="S",COUNTIF($F$3:$F5489,"S"),"")</f>
        <v/>
      </c>
      <c r="H5489" s="0" t="n">
        <f aca="false">A5489</f>
        <v>74</v>
      </c>
      <c r="I5489" s="0" t="n">
        <f aca="false">B5489</f>
        <v>12</v>
      </c>
    </row>
    <row r="5490" customFormat="false" ht="12.8" hidden="false" customHeight="false" outlineLevel="0" collapsed="false">
      <c r="A5490" s="0" t="n">
        <f aca="false">IF(B5489&lt;&gt;$D$1,A5489,A5489+1)</f>
        <v>74</v>
      </c>
      <c r="B5490" s="0" t="n">
        <f aca="false">IF(B5489&lt;&gt;$D$1,B5489+1,1)</f>
        <v>13</v>
      </c>
      <c r="C5490" s="0" t="str">
        <f aca="false">IFERROR(VLOOKUP(A5490,'Province Map'!$A$2:$BX$77,(MATCH(B5490,'Province Map'!$B$2:$BX$2,0)+1),0),"")</f>
        <v/>
      </c>
      <c r="D5490" s="0" t="str">
        <f aca="false">IF(C5490="T","T","")</f>
        <v/>
      </c>
      <c r="E5490" s="0" t="str">
        <f aca="false">IF(D5490="T",COUNTIF($D$3:$D5490,"T"),"")</f>
        <v/>
      </c>
      <c r="F5490" s="0" t="str">
        <f aca="false">IF(C5490="S","S","")</f>
        <v/>
      </c>
      <c r="G5490" s="0" t="str">
        <f aca="false">IF(F5490="S",COUNTIF($F$3:$F5490,"S"),"")</f>
        <v/>
      </c>
      <c r="H5490" s="0" t="n">
        <f aca="false">A5490</f>
        <v>74</v>
      </c>
      <c r="I5490" s="0" t="n">
        <f aca="false">B5490</f>
        <v>13</v>
      </c>
    </row>
    <row r="5491" customFormat="false" ht="12.8" hidden="false" customHeight="false" outlineLevel="0" collapsed="false">
      <c r="A5491" s="0" t="n">
        <f aca="false">IF(B5490&lt;&gt;$D$1,A5490,A5490+1)</f>
        <v>74</v>
      </c>
      <c r="B5491" s="0" t="n">
        <f aca="false">IF(B5490&lt;&gt;$D$1,B5490+1,1)</f>
        <v>14</v>
      </c>
      <c r="C5491" s="0" t="str">
        <f aca="false">IFERROR(VLOOKUP(A5491,'Province Map'!$A$2:$BX$77,(MATCH(B5491,'Province Map'!$B$2:$BX$2,0)+1),0),"")</f>
        <v/>
      </c>
      <c r="D5491" s="0" t="str">
        <f aca="false">IF(C5491="T","T","")</f>
        <v/>
      </c>
      <c r="E5491" s="0" t="str">
        <f aca="false">IF(D5491="T",COUNTIF($D$3:$D5491,"T"),"")</f>
        <v/>
      </c>
      <c r="F5491" s="0" t="str">
        <f aca="false">IF(C5491="S","S","")</f>
        <v/>
      </c>
      <c r="G5491" s="0" t="str">
        <f aca="false">IF(F5491="S",COUNTIF($F$3:$F5491,"S"),"")</f>
        <v/>
      </c>
      <c r="H5491" s="0" t="n">
        <f aca="false">A5491</f>
        <v>74</v>
      </c>
      <c r="I5491" s="0" t="n">
        <f aca="false">B5491</f>
        <v>14</v>
      </c>
    </row>
    <row r="5492" customFormat="false" ht="12.8" hidden="false" customHeight="false" outlineLevel="0" collapsed="false">
      <c r="A5492" s="0" t="n">
        <f aca="false">IF(B5491&lt;&gt;$D$1,A5491,A5491+1)</f>
        <v>74</v>
      </c>
      <c r="B5492" s="0" t="n">
        <f aca="false">IF(B5491&lt;&gt;$D$1,B5491+1,1)</f>
        <v>15</v>
      </c>
      <c r="C5492" s="0" t="str">
        <f aca="false">IFERROR(VLOOKUP(A5492,'Province Map'!$A$2:$BX$77,(MATCH(B5492,'Province Map'!$B$2:$BX$2,0)+1),0),"")</f>
        <v/>
      </c>
      <c r="D5492" s="0" t="str">
        <f aca="false">IF(C5492="T","T","")</f>
        <v/>
      </c>
      <c r="E5492" s="0" t="str">
        <f aca="false">IF(D5492="T",COUNTIF($D$3:$D5492,"T"),"")</f>
        <v/>
      </c>
      <c r="F5492" s="0" t="str">
        <f aca="false">IF(C5492="S","S","")</f>
        <v/>
      </c>
      <c r="G5492" s="0" t="str">
        <f aca="false">IF(F5492="S",COUNTIF($F$3:$F5492,"S"),"")</f>
        <v/>
      </c>
      <c r="H5492" s="0" t="n">
        <f aca="false">A5492</f>
        <v>74</v>
      </c>
      <c r="I5492" s="0" t="n">
        <f aca="false">B5492</f>
        <v>15</v>
      </c>
    </row>
    <row r="5493" customFormat="false" ht="12.8" hidden="false" customHeight="false" outlineLevel="0" collapsed="false">
      <c r="A5493" s="0" t="n">
        <f aca="false">IF(B5492&lt;&gt;$D$1,A5492,A5492+1)</f>
        <v>74</v>
      </c>
      <c r="B5493" s="0" t="n">
        <f aca="false">IF(B5492&lt;&gt;$D$1,B5492+1,1)</f>
        <v>16</v>
      </c>
      <c r="C5493" s="0" t="str">
        <f aca="false">IFERROR(VLOOKUP(A5493,'Province Map'!$A$2:$BX$77,(MATCH(B5493,'Province Map'!$B$2:$BX$2,0)+1),0),"")</f>
        <v/>
      </c>
      <c r="D5493" s="0" t="str">
        <f aca="false">IF(C5493="T","T","")</f>
        <v/>
      </c>
      <c r="E5493" s="0" t="str">
        <f aca="false">IF(D5493="T",COUNTIF($D$3:$D5493,"T"),"")</f>
        <v/>
      </c>
      <c r="F5493" s="0" t="str">
        <f aca="false">IF(C5493="S","S","")</f>
        <v/>
      </c>
      <c r="G5493" s="0" t="str">
        <f aca="false">IF(F5493="S",COUNTIF($F$3:$F5493,"S"),"")</f>
        <v/>
      </c>
      <c r="H5493" s="0" t="n">
        <f aca="false">A5493</f>
        <v>74</v>
      </c>
      <c r="I5493" s="0" t="n">
        <f aca="false">B5493</f>
        <v>16</v>
      </c>
    </row>
    <row r="5494" customFormat="false" ht="12.8" hidden="false" customHeight="false" outlineLevel="0" collapsed="false">
      <c r="A5494" s="0" t="n">
        <f aca="false">IF(B5493&lt;&gt;$D$1,A5493,A5493+1)</f>
        <v>74</v>
      </c>
      <c r="B5494" s="0" t="n">
        <f aca="false">IF(B5493&lt;&gt;$D$1,B5493+1,1)</f>
        <v>17</v>
      </c>
      <c r="C5494" s="0" t="str">
        <f aca="false">IFERROR(VLOOKUP(A5494,'Province Map'!$A$2:$BX$77,(MATCH(B5494,'Province Map'!$B$2:$BX$2,0)+1),0),"")</f>
        <v/>
      </c>
      <c r="D5494" s="0" t="str">
        <f aca="false">IF(C5494="T","T","")</f>
        <v/>
      </c>
      <c r="E5494" s="0" t="str">
        <f aca="false">IF(D5494="T",COUNTIF($D$3:$D5494,"T"),"")</f>
        <v/>
      </c>
      <c r="F5494" s="0" t="str">
        <f aca="false">IF(C5494="S","S","")</f>
        <v/>
      </c>
      <c r="G5494" s="0" t="str">
        <f aca="false">IF(F5494="S",COUNTIF($F$3:$F5494,"S"),"")</f>
        <v/>
      </c>
      <c r="H5494" s="0" t="n">
        <f aca="false">A5494</f>
        <v>74</v>
      </c>
      <c r="I5494" s="0" t="n">
        <f aca="false">B5494</f>
        <v>17</v>
      </c>
    </row>
    <row r="5495" customFormat="false" ht="12.8" hidden="false" customHeight="false" outlineLevel="0" collapsed="false">
      <c r="A5495" s="0" t="n">
        <f aca="false">IF(B5494&lt;&gt;$D$1,A5494,A5494+1)</f>
        <v>74</v>
      </c>
      <c r="B5495" s="0" t="n">
        <f aca="false">IF(B5494&lt;&gt;$D$1,B5494+1,1)</f>
        <v>18</v>
      </c>
      <c r="C5495" s="0" t="str">
        <f aca="false">IFERROR(VLOOKUP(A5495,'Province Map'!$A$2:$BX$77,(MATCH(B5495,'Province Map'!$B$2:$BX$2,0)+1),0),"")</f>
        <v/>
      </c>
      <c r="D5495" s="0" t="str">
        <f aca="false">IF(C5495="T","T","")</f>
        <v/>
      </c>
      <c r="E5495" s="0" t="str">
        <f aca="false">IF(D5495="T",COUNTIF($D$3:$D5495,"T"),"")</f>
        <v/>
      </c>
      <c r="F5495" s="0" t="str">
        <f aca="false">IF(C5495="S","S","")</f>
        <v/>
      </c>
      <c r="G5495" s="0" t="str">
        <f aca="false">IF(F5495="S",COUNTIF($F$3:$F5495,"S"),"")</f>
        <v/>
      </c>
      <c r="H5495" s="0" t="n">
        <f aca="false">A5495</f>
        <v>74</v>
      </c>
      <c r="I5495" s="0" t="n">
        <f aca="false">B5495</f>
        <v>18</v>
      </c>
    </row>
    <row r="5496" customFormat="false" ht="12.8" hidden="false" customHeight="false" outlineLevel="0" collapsed="false">
      <c r="A5496" s="0" t="n">
        <f aca="false">IF(B5495&lt;&gt;$D$1,A5495,A5495+1)</f>
        <v>74</v>
      </c>
      <c r="B5496" s="0" t="n">
        <f aca="false">IF(B5495&lt;&gt;$D$1,B5495+1,1)</f>
        <v>19</v>
      </c>
      <c r="C5496" s="0" t="str">
        <f aca="false">IFERROR(VLOOKUP(A5496,'Province Map'!$A$2:$BX$77,(MATCH(B5496,'Province Map'!$B$2:$BX$2,0)+1),0),"")</f>
        <v/>
      </c>
      <c r="D5496" s="0" t="str">
        <f aca="false">IF(C5496="T","T","")</f>
        <v/>
      </c>
      <c r="E5496" s="0" t="str">
        <f aca="false">IF(D5496="T",COUNTIF($D$3:$D5496,"T"),"")</f>
        <v/>
      </c>
      <c r="F5496" s="0" t="str">
        <f aca="false">IF(C5496="S","S","")</f>
        <v/>
      </c>
      <c r="G5496" s="0" t="str">
        <f aca="false">IF(F5496="S",COUNTIF($F$3:$F5496,"S"),"")</f>
        <v/>
      </c>
      <c r="H5496" s="0" t="n">
        <f aca="false">A5496</f>
        <v>74</v>
      </c>
      <c r="I5496" s="0" t="n">
        <f aca="false">B5496</f>
        <v>19</v>
      </c>
    </row>
    <row r="5497" customFormat="false" ht="12.8" hidden="false" customHeight="false" outlineLevel="0" collapsed="false">
      <c r="A5497" s="0" t="n">
        <f aca="false">IF(B5496&lt;&gt;$D$1,A5496,A5496+1)</f>
        <v>74</v>
      </c>
      <c r="B5497" s="0" t="n">
        <f aca="false">IF(B5496&lt;&gt;$D$1,B5496+1,1)</f>
        <v>20</v>
      </c>
      <c r="C5497" s="0" t="str">
        <f aca="false">IFERROR(VLOOKUP(A5497,'Province Map'!$A$2:$BX$77,(MATCH(B5497,'Province Map'!$B$2:$BX$2,0)+1),0),"")</f>
        <v/>
      </c>
      <c r="D5497" s="0" t="str">
        <f aca="false">IF(C5497="T","T","")</f>
        <v/>
      </c>
      <c r="E5497" s="0" t="str">
        <f aca="false">IF(D5497="T",COUNTIF($D$3:$D5497,"T"),"")</f>
        <v/>
      </c>
      <c r="F5497" s="0" t="str">
        <f aca="false">IF(C5497="S","S","")</f>
        <v/>
      </c>
      <c r="G5497" s="0" t="str">
        <f aca="false">IF(F5497="S",COUNTIF($F$3:$F5497,"S"),"")</f>
        <v/>
      </c>
      <c r="H5497" s="0" t="n">
        <f aca="false">A5497</f>
        <v>74</v>
      </c>
      <c r="I5497" s="0" t="n">
        <f aca="false">B5497</f>
        <v>20</v>
      </c>
    </row>
    <row r="5498" customFormat="false" ht="12.8" hidden="false" customHeight="false" outlineLevel="0" collapsed="false">
      <c r="A5498" s="0" t="n">
        <f aca="false">IF(B5497&lt;&gt;$D$1,A5497,A5497+1)</f>
        <v>74</v>
      </c>
      <c r="B5498" s="0" t="n">
        <f aca="false">IF(B5497&lt;&gt;$D$1,B5497+1,1)</f>
        <v>21</v>
      </c>
      <c r="C5498" s="0" t="str">
        <f aca="false">IFERROR(VLOOKUP(A5498,'Province Map'!$A$2:$BX$77,(MATCH(B5498,'Province Map'!$B$2:$BX$2,0)+1),0),"")</f>
        <v/>
      </c>
      <c r="D5498" s="0" t="str">
        <f aca="false">IF(C5498="T","T","")</f>
        <v/>
      </c>
      <c r="E5498" s="0" t="str">
        <f aca="false">IF(D5498="T",COUNTIF($D$3:$D5498,"T"),"")</f>
        <v/>
      </c>
      <c r="F5498" s="0" t="str">
        <f aca="false">IF(C5498="S","S","")</f>
        <v/>
      </c>
      <c r="G5498" s="0" t="str">
        <f aca="false">IF(F5498="S",COUNTIF($F$3:$F5498,"S"),"")</f>
        <v/>
      </c>
      <c r="H5498" s="0" t="n">
        <f aca="false">A5498</f>
        <v>74</v>
      </c>
      <c r="I5498" s="0" t="n">
        <f aca="false">B5498</f>
        <v>21</v>
      </c>
    </row>
    <row r="5499" customFormat="false" ht="12.8" hidden="false" customHeight="false" outlineLevel="0" collapsed="false">
      <c r="A5499" s="0" t="n">
        <f aca="false">IF(B5498&lt;&gt;$D$1,A5498,A5498+1)</f>
        <v>74</v>
      </c>
      <c r="B5499" s="0" t="n">
        <f aca="false">IF(B5498&lt;&gt;$D$1,B5498+1,1)</f>
        <v>22</v>
      </c>
      <c r="C5499" s="0" t="str">
        <f aca="false">IFERROR(VLOOKUP(A5499,'Province Map'!$A$2:$BX$77,(MATCH(B5499,'Province Map'!$B$2:$BX$2,0)+1),0),"")</f>
        <v/>
      </c>
      <c r="D5499" s="0" t="str">
        <f aca="false">IF(C5499="T","T","")</f>
        <v/>
      </c>
      <c r="E5499" s="0" t="str">
        <f aca="false">IF(D5499="T",COUNTIF($D$3:$D5499,"T"),"")</f>
        <v/>
      </c>
      <c r="F5499" s="0" t="str">
        <f aca="false">IF(C5499="S","S","")</f>
        <v/>
      </c>
      <c r="G5499" s="0" t="str">
        <f aca="false">IF(F5499="S",COUNTIF($F$3:$F5499,"S"),"")</f>
        <v/>
      </c>
      <c r="H5499" s="0" t="n">
        <f aca="false">A5499</f>
        <v>74</v>
      </c>
      <c r="I5499" s="0" t="n">
        <f aca="false">B5499</f>
        <v>22</v>
      </c>
    </row>
    <row r="5500" customFormat="false" ht="12.8" hidden="false" customHeight="false" outlineLevel="0" collapsed="false">
      <c r="A5500" s="0" t="n">
        <f aca="false">IF(B5499&lt;&gt;$D$1,A5499,A5499+1)</f>
        <v>74</v>
      </c>
      <c r="B5500" s="0" t="n">
        <f aca="false">IF(B5499&lt;&gt;$D$1,B5499+1,1)</f>
        <v>23</v>
      </c>
      <c r="C5500" s="0" t="str">
        <f aca="false">IFERROR(VLOOKUP(A5500,'Province Map'!$A$2:$BX$77,(MATCH(B5500,'Province Map'!$B$2:$BX$2,0)+1),0),"")</f>
        <v/>
      </c>
      <c r="D5500" s="0" t="str">
        <f aca="false">IF(C5500="T","T","")</f>
        <v/>
      </c>
      <c r="E5500" s="0" t="str">
        <f aca="false">IF(D5500="T",COUNTIF($D$3:$D5500,"T"),"")</f>
        <v/>
      </c>
      <c r="F5500" s="0" t="str">
        <f aca="false">IF(C5500="S","S","")</f>
        <v/>
      </c>
      <c r="G5500" s="0" t="str">
        <f aca="false">IF(F5500="S",COUNTIF($F$3:$F5500,"S"),"")</f>
        <v/>
      </c>
      <c r="H5500" s="0" t="n">
        <f aca="false">A5500</f>
        <v>74</v>
      </c>
      <c r="I5500" s="0" t="n">
        <f aca="false">B5500</f>
        <v>23</v>
      </c>
    </row>
    <row r="5501" customFormat="false" ht="12.8" hidden="false" customHeight="false" outlineLevel="0" collapsed="false">
      <c r="A5501" s="0" t="n">
        <f aca="false">IF(B5500&lt;&gt;$D$1,A5500,A5500+1)</f>
        <v>74</v>
      </c>
      <c r="B5501" s="0" t="n">
        <f aca="false">IF(B5500&lt;&gt;$D$1,B5500+1,1)</f>
        <v>24</v>
      </c>
      <c r="C5501" s="0" t="str">
        <f aca="false">IFERROR(VLOOKUP(A5501,'Province Map'!$A$2:$BX$77,(MATCH(B5501,'Province Map'!$B$2:$BX$2,0)+1),0),"")</f>
        <v/>
      </c>
      <c r="D5501" s="0" t="str">
        <f aca="false">IF(C5501="T","T","")</f>
        <v/>
      </c>
      <c r="E5501" s="0" t="str">
        <f aca="false">IF(D5501="T",COUNTIF($D$3:$D5501,"T"),"")</f>
        <v/>
      </c>
      <c r="F5501" s="0" t="str">
        <f aca="false">IF(C5501="S","S","")</f>
        <v/>
      </c>
      <c r="G5501" s="0" t="str">
        <f aca="false">IF(F5501="S",COUNTIF($F$3:$F5501,"S"),"")</f>
        <v/>
      </c>
      <c r="H5501" s="0" t="n">
        <f aca="false">A5501</f>
        <v>74</v>
      </c>
      <c r="I5501" s="0" t="n">
        <f aca="false">B5501</f>
        <v>24</v>
      </c>
    </row>
    <row r="5502" customFormat="false" ht="12.8" hidden="false" customHeight="false" outlineLevel="0" collapsed="false">
      <c r="A5502" s="0" t="n">
        <f aca="false">IF(B5501&lt;&gt;$D$1,A5501,A5501+1)</f>
        <v>74</v>
      </c>
      <c r="B5502" s="0" t="n">
        <f aca="false">IF(B5501&lt;&gt;$D$1,B5501+1,1)</f>
        <v>25</v>
      </c>
      <c r="C5502" s="0" t="str">
        <f aca="false">IFERROR(VLOOKUP(A5502,'Province Map'!$A$2:$BX$77,(MATCH(B5502,'Province Map'!$B$2:$BX$2,0)+1),0),"")</f>
        <v/>
      </c>
      <c r="D5502" s="0" t="str">
        <f aca="false">IF(C5502="T","T","")</f>
        <v/>
      </c>
      <c r="E5502" s="0" t="str">
        <f aca="false">IF(D5502="T",COUNTIF($D$3:$D5502,"T"),"")</f>
        <v/>
      </c>
      <c r="F5502" s="0" t="str">
        <f aca="false">IF(C5502="S","S","")</f>
        <v/>
      </c>
      <c r="G5502" s="0" t="str">
        <f aca="false">IF(F5502="S",COUNTIF($F$3:$F5502,"S"),"")</f>
        <v/>
      </c>
      <c r="H5502" s="0" t="n">
        <f aca="false">A5502</f>
        <v>74</v>
      </c>
      <c r="I5502" s="0" t="n">
        <f aca="false">B5502</f>
        <v>25</v>
      </c>
    </row>
    <row r="5503" customFormat="false" ht="12.8" hidden="false" customHeight="false" outlineLevel="0" collapsed="false">
      <c r="A5503" s="0" t="n">
        <f aca="false">IF(B5502&lt;&gt;$D$1,A5502,A5502+1)</f>
        <v>74</v>
      </c>
      <c r="B5503" s="0" t="n">
        <f aca="false">IF(B5502&lt;&gt;$D$1,B5502+1,1)</f>
        <v>26</v>
      </c>
      <c r="C5503" s="0" t="str">
        <f aca="false">IFERROR(VLOOKUP(A5503,'Province Map'!$A$2:$BX$77,(MATCH(B5503,'Province Map'!$B$2:$BX$2,0)+1),0),"")</f>
        <v/>
      </c>
      <c r="D5503" s="0" t="str">
        <f aca="false">IF(C5503="T","T","")</f>
        <v/>
      </c>
      <c r="E5503" s="0" t="str">
        <f aca="false">IF(D5503="T",COUNTIF($D$3:$D5503,"T"),"")</f>
        <v/>
      </c>
      <c r="F5503" s="0" t="str">
        <f aca="false">IF(C5503="S","S","")</f>
        <v/>
      </c>
      <c r="G5503" s="0" t="str">
        <f aca="false">IF(F5503="S",COUNTIF($F$3:$F5503,"S"),"")</f>
        <v/>
      </c>
      <c r="H5503" s="0" t="n">
        <f aca="false">A5503</f>
        <v>74</v>
      </c>
      <c r="I5503" s="0" t="n">
        <f aca="false">B5503</f>
        <v>26</v>
      </c>
    </row>
    <row r="5504" customFormat="false" ht="12.8" hidden="false" customHeight="false" outlineLevel="0" collapsed="false">
      <c r="A5504" s="0" t="n">
        <f aca="false">IF(B5503&lt;&gt;$D$1,A5503,A5503+1)</f>
        <v>74</v>
      </c>
      <c r="B5504" s="0" t="n">
        <f aca="false">IF(B5503&lt;&gt;$D$1,B5503+1,1)</f>
        <v>27</v>
      </c>
      <c r="C5504" s="0" t="str">
        <f aca="false">IFERROR(VLOOKUP(A5504,'Province Map'!$A$2:$BX$77,(MATCH(B5504,'Province Map'!$B$2:$BX$2,0)+1),0),"")</f>
        <v/>
      </c>
      <c r="D5504" s="0" t="str">
        <f aca="false">IF(C5504="T","T","")</f>
        <v/>
      </c>
      <c r="E5504" s="0" t="str">
        <f aca="false">IF(D5504="T",COUNTIF($D$3:$D5504,"T"),"")</f>
        <v/>
      </c>
      <c r="F5504" s="0" t="str">
        <f aca="false">IF(C5504="S","S","")</f>
        <v/>
      </c>
      <c r="G5504" s="0" t="str">
        <f aca="false">IF(F5504="S",COUNTIF($F$3:$F5504,"S"),"")</f>
        <v/>
      </c>
      <c r="H5504" s="0" t="n">
        <f aca="false">A5504</f>
        <v>74</v>
      </c>
      <c r="I5504" s="0" t="n">
        <f aca="false">B5504</f>
        <v>27</v>
      </c>
    </row>
    <row r="5505" customFormat="false" ht="12.8" hidden="false" customHeight="false" outlineLevel="0" collapsed="false">
      <c r="A5505" s="0" t="n">
        <f aca="false">IF(B5504&lt;&gt;$D$1,A5504,A5504+1)</f>
        <v>74</v>
      </c>
      <c r="B5505" s="0" t="n">
        <f aca="false">IF(B5504&lt;&gt;$D$1,B5504+1,1)</f>
        <v>28</v>
      </c>
      <c r="C5505" s="0" t="str">
        <f aca="false">IFERROR(VLOOKUP(A5505,'Province Map'!$A$2:$BX$77,(MATCH(B5505,'Province Map'!$B$2:$BX$2,0)+1),0),"")</f>
        <v/>
      </c>
      <c r="D5505" s="0" t="str">
        <f aca="false">IF(C5505="T","T","")</f>
        <v/>
      </c>
      <c r="E5505" s="0" t="str">
        <f aca="false">IF(D5505="T",COUNTIF($D$3:$D5505,"T"),"")</f>
        <v/>
      </c>
      <c r="F5505" s="0" t="str">
        <f aca="false">IF(C5505="S","S","")</f>
        <v/>
      </c>
      <c r="G5505" s="0" t="str">
        <f aca="false">IF(F5505="S",COUNTIF($F$3:$F5505,"S"),"")</f>
        <v/>
      </c>
      <c r="H5505" s="0" t="n">
        <f aca="false">A5505</f>
        <v>74</v>
      </c>
      <c r="I5505" s="0" t="n">
        <f aca="false">B5505</f>
        <v>28</v>
      </c>
    </row>
    <row r="5506" customFormat="false" ht="12.8" hidden="false" customHeight="false" outlineLevel="0" collapsed="false">
      <c r="A5506" s="0" t="n">
        <f aca="false">IF(B5505&lt;&gt;$D$1,A5505,A5505+1)</f>
        <v>74</v>
      </c>
      <c r="B5506" s="0" t="n">
        <f aca="false">IF(B5505&lt;&gt;$D$1,B5505+1,1)</f>
        <v>29</v>
      </c>
      <c r="C5506" s="0" t="str">
        <f aca="false">IFERROR(VLOOKUP(A5506,'Province Map'!$A$2:$BX$77,(MATCH(B5506,'Province Map'!$B$2:$BX$2,0)+1),0),"")</f>
        <v/>
      </c>
      <c r="D5506" s="0" t="str">
        <f aca="false">IF(C5506="T","T","")</f>
        <v/>
      </c>
      <c r="E5506" s="0" t="str">
        <f aca="false">IF(D5506="T",COUNTIF($D$3:$D5506,"T"),"")</f>
        <v/>
      </c>
      <c r="F5506" s="0" t="str">
        <f aca="false">IF(C5506="S","S","")</f>
        <v/>
      </c>
      <c r="G5506" s="0" t="str">
        <f aca="false">IF(F5506="S",COUNTIF($F$3:$F5506,"S"),"")</f>
        <v/>
      </c>
      <c r="H5506" s="0" t="n">
        <f aca="false">A5506</f>
        <v>74</v>
      </c>
      <c r="I5506" s="0" t="n">
        <f aca="false">B5506</f>
        <v>29</v>
      </c>
    </row>
    <row r="5507" customFormat="false" ht="12.8" hidden="false" customHeight="false" outlineLevel="0" collapsed="false">
      <c r="A5507" s="0" t="n">
        <f aca="false">IF(B5506&lt;&gt;$D$1,A5506,A5506+1)</f>
        <v>74</v>
      </c>
      <c r="B5507" s="0" t="n">
        <f aca="false">IF(B5506&lt;&gt;$D$1,B5506+1,1)</f>
        <v>30</v>
      </c>
      <c r="C5507" s="0" t="str">
        <f aca="false">IFERROR(VLOOKUP(A5507,'Province Map'!$A$2:$BX$77,(MATCH(B5507,'Province Map'!$B$2:$BX$2,0)+1),0),"")</f>
        <v/>
      </c>
      <c r="D5507" s="0" t="str">
        <f aca="false">IF(C5507="T","T","")</f>
        <v/>
      </c>
      <c r="E5507" s="0" t="str">
        <f aca="false">IF(D5507="T",COUNTIF($D$3:$D5507,"T"),"")</f>
        <v/>
      </c>
      <c r="F5507" s="0" t="str">
        <f aca="false">IF(C5507="S","S","")</f>
        <v/>
      </c>
      <c r="G5507" s="0" t="str">
        <f aca="false">IF(F5507="S",COUNTIF($F$3:$F5507,"S"),"")</f>
        <v/>
      </c>
      <c r="H5507" s="0" t="n">
        <f aca="false">A5507</f>
        <v>74</v>
      </c>
      <c r="I5507" s="0" t="n">
        <f aca="false">B5507</f>
        <v>30</v>
      </c>
    </row>
    <row r="5508" customFormat="false" ht="12.8" hidden="false" customHeight="false" outlineLevel="0" collapsed="false">
      <c r="A5508" s="0" t="n">
        <f aca="false">IF(B5507&lt;&gt;$D$1,A5507,A5507+1)</f>
        <v>74</v>
      </c>
      <c r="B5508" s="0" t="n">
        <f aca="false">IF(B5507&lt;&gt;$D$1,B5507+1,1)</f>
        <v>31</v>
      </c>
      <c r="C5508" s="0" t="str">
        <f aca="false">IFERROR(VLOOKUP(A5508,'Province Map'!$A$2:$BX$77,(MATCH(B5508,'Province Map'!$B$2:$BX$2,0)+1),0),"")</f>
        <v/>
      </c>
      <c r="D5508" s="0" t="str">
        <f aca="false">IF(C5508="T","T","")</f>
        <v/>
      </c>
      <c r="E5508" s="0" t="str">
        <f aca="false">IF(D5508="T",COUNTIF($D$3:$D5508,"T"),"")</f>
        <v/>
      </c>
      <c r="F5508" s="0" t="str">
        <f aca="false">IF(C5508="S","S","")</f>
        <v/>
      </c>
      <c r="G5508" s="0" t="str">
        <f aca="false">IF(F5508="S",COUNTIF($F$3:$F5508,"S"),"")</f>
        <v/>
      </c>
      <c r="H5508" s="0" t="n">
        <f aca="false">A5508</f>
        <v>74</v>
      </c>
      <c r="I5508" s="0" t="n">
        <f aca="false">B5508</f>
        <v>31</v>
      </c>
    </row>
    <row r="5509" customFormat="false" ht="12.8" hidden="false" customHeight="false" outlineLevel="0" collapsed="false">
      <c r="A5509" s="0" t="n">
        <f aca="false">IF(B5508&lt;&gt;$D$1,A5508,A5508+1)</f>
        <v>74</v>
      </c>
      <c r="B5509" s="0" t="n">
        <f aca="false">IF(B5508&lt;&gt;$D$1,B5508+1,1)</f>
        <v>32</v>
      </c>
      <c r="C5509" s="0" t="str">
        <f aca="false">IFERROR(VLOOKUP(A5509,'Province Map'!$A$2:$BX$77,(MATCH(B5509,'Province Map'!$B$2:$BX$2,0)+1),0),"")</f>
        <v/>
      </c>
      <c r="D5509" s="0" t="str">
        <f aca="false">IF(C5509="T","T","")</f>
        <v/>
      </c>
      <c r="E5509" s="0" t="str">
        <f aca="false">IF(D5509="T",COUNTIF($D$3:$D5509,"T"),"")</f>
        <v/>
      </c>
      <c r="F5509" s="0" t="str">
        <f aca="false">IF(C5509="S","S","")</f>
        <v/>
      </c>
      <c r="G5509" s="0" t="str">
        <f aca="false">IF(F5509="S",COUNTIF($F$3:$F5509,"S"),"")</f>
        <v/>
      </c>
      <c r="H5509" s="0" t="n">
        <f aca="false">A5509</f>
        <v>74</v>
      </c>
      <c r="I5509" s="0" t="n">
        <f aca="false">B5509</f>
        <v>32</v>
      </c>
    </row>
    <row r="5510" customFormat="false" ht="12.8" hidden="false" customHeight="false" outlineLevel="0" collapsed="false">
      <c r="A5510" s="0" t="n">
        <f aca="false">IF(B5509&lt;&gt;$D$1,A5509,A5509+1)</f>
        <v>74</v>
      </c>
      <c r="B5510" s="0" t="n">
        <f aca="false">IF(B5509&lt;&gt;$D$1,B5509+1,1)</f>
        <v>33</v>
      </c>
      <c r="C5510" s="0" t="str">
        <f aca="false">IFERROR(VLOOKUP(A5510,'Province Map'!$A$2:$BX$77,(MATCH(B5510,'Province Map'!$B$2:$BX$2,0)+1),0),"")</f>
        <v/>
      </c>
      <c r="D5510" s="0" t="str">
        <f aca="false">IF(C5510="T","T","")</f>
        <v/>
      </c>
      <c r="E5510" s="0" t="str">
        <f aca="false">IF(D5510="T",COUNTIF($D$3:$D5510,"T"),"")</f>
        <v/>
      </c>
      <c r="F5510" s="0" t="str">
        <f aca="false">IF(C5510="S","S","")</f>
        <v/>
      </c>
      <c r="G5510" s="0" t="str">
        <f aca="false">IF(F5510="S",COUNTIF($F$3:$F5510,"S"),"")</f>
        <v/>
      </c>
      <c r="H5510" s="0" t="n">
        <f aca="false">A5510</f>
        <v>74</v>
      </c>
      <c r="I5510" s="0" t="n">
        <f aca="false">B5510</f>
        <v>33</v>
      </c>
    </row>
    <row r="5511" customFormat="false" ht="12.8" hidden="false" customHeight="false" outlineLevel="0" collapsed="false">
      <c r="A5511" s="0" t="n">
        <f aca="false">IF(B5510&lt;&gt;$D$1,A5510,A5510+1)</f>
        <v>74</v>
      </c>
      <c r="B5511" s="0" t="n">
        <f aca="false">IF(B5510&lt;&gt;$D$1,B5510+1,1)</f>
        <v>34</v>
      </c>
      <c r="C5511" s="0" t="str">
        <f aca="false">IFERROR(VLOOKUP(A5511,'Province Map'!$A$2:$BX$77,(MATCH(B5511,'Province Map'!$B$2:$BX$2,0)+1),0),"")</f>
        <v/>
      </c>
      <c r="D5511" s="0" t="str">
        <f aca="false">IF(C5511="T","T","")</f>
        <v/>
      </c>
      <c r="E5511" s="0" t="str">
        <f aca="false">IF(D5511="T",COUNTIF($D$3:$D5511,"T"),"")</f>
        <v/>
      </c>
      <c r="F5511" s="0" t="str">
        <f aca="false">IF(C5511="S","S","")</f>
        <v/>
      </c>
      <c r="G5511" s="0" t="str">
        <f aca="false">IF(F5511="S",COUNTIF($F$3:$F5511,"S"),"")</f>
        <v/>
      </c>
      <c r="H5511" s="0" t="n">
        <f aca="false">A5511</f>
        <v>74</v>
      </c>
      <c r="I5511" s="0" t="n">
        <f aca="false">B5511</f>
        <v>34</v>
      </c>
    </row>
    <row r="5512" customFormat="false" ht="12.8" hidden="false" customHeight="false" outlineLevel="0" collapsed="false">
      <c r="A5512" s="0" t="n">
        <f aca="false">IF(B5511&lt;&gt;$D$1,A5511,A5511+1)</f>
        <v>74</v>
      </c>
      <c r="B5512" s="0" t="n">
        <f aca="false">IF(B5511&lt;&gt;$D$1,B5511+1,1)</f>
        <v>35</v>
      </c>
      <c r="C5512" s="0" t="str">
        <f aca="false">IFERROR(VLOOKUP(A5512,'Province Map'!$A$2:$BX$77,(MATCH(B5512,'Province Map'!$B$2:$BX$2,0)+1),0),"")</f>
        <v/>
      </c>
      <c r="D5512" s="0" t="str">
        <f aca="false">IF(C5512="T","T","")</f>
        <v/>
      </c>
      <c r="E5512" s="0" t="str">
        <f aca="false">IF(D5512="T",COUNTIF($D$3:$D5512,"T"),"")</f>
        <v/>
      </c>
      <c r="F5512" s="0" t="str">
        <f aca="false">IF(C5512="S","S","")</f>
        <v/>
      </c>
      <c r="G5512" s="0" t="str">
        <f aca="false">IF(F5512="S",COUNTIF($F$3:$F5512,"S"),"")</f>
        <v/>
      </c>
      <c r="H5512" s="0" t="n">
        <f aca="false">A5512</f>
        <v>74</v>
      </c>
      <c r="I5512" s="0" t="n">
        <f aca="false">B5512</f>
        <v>35</v>
      </c>
    </row>
    <row r="5513" customFormat="false" ht="12.8" hidden="false" customHeight="false" outlineLevel="0" collapsed="false">
      <c r="A5513" s="0" t="n">
        <f aca="false">IF(B5512&lt;&gt;$D$1,A5512,A5512+1)</f>
        <v>74</v>
      </c>
      <c r="B5513" s="0" t="n">
        <f aca="false">IF(B5512&lt;&gt;$D$1,B5512+1,1)</f>
        <v>36</v>
      </c>
      <c r="C5513" s="0" t="str">
        <f aca="false">IFERROR(VLOOKUP(A5513,'Province Map'!$A$2:$BX$77,(MATCH(B5513,'Province Map'!$B$2:$BX$2,0)+1),0),"")</f>
        <v/>
      </c>
      <c r="D5513" s="0" t="str">
        <f aca="false">IF(C5513="T","T","")</f>
        <v/>
      </c>
      <c r="E5513" s="0" t="str">
        <f aca="false">IF(D5513="T",COUNTIF($D$3:$D5513,"T"),"")</f>
        <v/>
      </c>
      <c r="F5513" s="0" t="str">
        <f aca="false">IF(C5513="S","S","")</f>
        <v/>
      </c>
      <c r="G5513" s="0" t="str">
        <f aca="false">IF(F5513="S",COUNTIF($F$3:$F5513,"S"),"")</f>
        <v/>
      </c>
      <c r="H5513" s="0" t="n">
        <f aca="false">A5513</f>
        <v>74</v>
      </c>
      <c r="I5513" s="0" t="n">
        <f aca="false">B5513</f>
        <v>36</v>
      </c>
    </row>
    <row r="5514" customFormat="false" ht="12.8" hidden="false" customHeight="false" outlineLevel="0" collapsed="false">
      <c r="A5514" s="0" t="n">
        <f aca="false">IF(B5513&lt;&gt;$D$1,A5513,A5513+1)</f>
        <v>74</v>
      </c>
      <c r="B5514" s="0" t="n">
        <f aca="false">IF(B5513&lt;&gt;$D$1,B5513+1,1)</f>
        <v>37</v>
      </c>
      <c r="C5514" s="0" t="str">
        <f aca="false">IFERROR(VLOOKUP(A5514,'Province Map'!$A$2:$BX$77,(MATCH(B5514,'Province Map'!$B$2:$BX$2,0)+1),0),"")</f>
        <v/>
      </c>
      <c r="D5514" s="0" t="str">
        <f aca="false">IF(C5514="T","T","")</f>
        <v/>
      </c>
      <c r="E5514" s="0" t="str">
        <f aca="false">IF(D5514="T",COUNTIF($D$3:$D5514,"T"),"")</f>
        <v/>
      </c>
      <c r="F5514" s="0" t="str">
        <f aca="false">IF(C5514="S","S","")</f>
        <v/>
      </c>
      <c r="G5514" s="0" t="str">
        <f aca="false">IF(F5514="S",COUNTIF($F$3:$F5514,"S"),"")</f>
        <v/>
      </c>
      <c r="H5514" s="0" t="n">
        <f aca="false">A5514</f>
        <v>74</v>
      </c>
      <c r="I5514" s="0" t="n">
        <f aca="false">B5514</f>
        <v>37</v>
      </c>
    </row>
    <row r="5515" customFormat="false" ht="12.8" hidden="false" customHeight="false" outlineLevel="0" collapsed="false">
      <c r="A5515" s="0" t="n">
        <f aca="false">IF(B5514&lt;&gt;$D$1,A5514,A5514+1)</f>
        <v>74</v>
      </c>
      <c r="B5515" s="0" t="n">
        <f aca="false">IF(B5514&lt;&gt;$D$1,B5514+1,1)</f>
        <v>38</v>
      </c>
      <c r="C5515" s="0" t="str">
        <f aca="false">IFERROR(VLOOKUP(A5515,'Province Map'!$A$2:$BX$77,(MATCH(B5515,'Province Map'!$B$2:$BX$2,0)+1),0),"")</f>
        <v/>
      </c>
      <c r="D5515" s="0" t="str">
        <f aca="false">IF(C5515="T","T","")</f>
        <v/>
      </c>
      <c r="E5515" s="0" t="str">
        <f aca="false">IF(D5515="T",COUNTIF($D$3:$D5515,"T"),"")</f>
        <v/>
      </c>
      <c r="F5515" s="0" t="str">
        <f aca="false">IF(C5515="S","S","")</f>
        <v/>
      </c>
      <c r="G5515" s="0" t="str">
        <f aca="false">IF(F5515="S",COUNTIF($F$3:$F5515,"S"),"")</f>
        <v/>
      </c>
      <c r="H5515" s="0" t="n">
        <f aca="false">A5515</f>
        <v>74</v>
      </c>
      <c r="I5515" s="0" t="n">
        <f aca="false">B5515</f>
        <v>38</v>
      </c>
    </row>
    <row r="5516" customFormat="false" ht="12.8" hidden="false" customHeight="false" outlineLevel="0" collapsed="false">
      <c r="A5516" s="0" t="n">
        <f aca="false">IF(B5515&lt;&gt;$D$1,A5515,A5515+1)</f>
        <v>74</v>
      </c>
      <c r="B5516" s="0" t="n">
        <f aca="false">IF(B5515&lt;&gt;$D$1,B5515+1,1)</f>
        <v>39</v>
      </c>
      <c r="C5516" s="0" t="str">
        <f aca="false">IFERROR(VLOOKUP(A5516,'Province Map'!$A$2:$BX$77,(MATCH(B5516,'Province Map'!$B$2:$BX$2,0)+1),0),"")</f>
        <v/>
      </c>
      <c r="D5516" s="0" t="str">
        <f aca="false">IF(C5516="T","T","")</f>
        <v/>
      </c>
      <c r="E5516" s="0" t="str">
        <f aca="false">IF(D5516="T",COUNTIF($D$3:$D5516,"T"),"")</f>
        <v/>
      </c>
      <c r="F5516" s="0" t="str">
        <f aca="false">IF(C5516="S","S","")</f>
        <v/>
      </c>
      <c r="G5516" s="0" t="str">
        <f aca="false">IF(F5516="S",COUNTIF($F$3:$F5516,"S"),"")</f>
        <v/>
      </c>
      <c r="H5516" s="0" t="n">
        <f aca="false">A5516</f>
        <v>74</v>
      </c>
      <c r="I5516" s="0" t="n">
        <f aca="false">B5516</f>
        <v>39</v>
      </c>
    </row>
    <row r="5517" customFormat="false" ht="12.8" hidden="false" customHeight="false" outlineLevel="0" collapsed="false">
      <c r="A5517" s="0" t="n">
        <f aca="false">IF(B5516&lt;&gt;$D$1,A5516,A5516+1)</f>
        <v>74</v>
      </c>
      <c r="B5517" s="0" t="n">
        <f aca="false">IF(B5516&lt;&gt;$D$1,B5516+1,1)</f>
        <v>40</v>
      </c>
      <c r="C5517" s="0" t="str">
        <f aca="false">IFERROR(VLOOKUP(A5517,'Province Map'!$A$2:$BX$77,(MATCH(B5517,'Province Map'!$B$2:$BX$2,0)+1),0),"")</f>
        <v/>
      </c>
      <c r="D5517" s="0" t="str">
        <f aca="false">IF(C5517="T","T","")</f>
        <v/>
      </c>
      <c r="E5517" s="0" t="str">
        <f aca="false">IF(D5517="T",COUNTIF($D$3:$D5517,"T"),"")</f>
        <v/>
      </c>
      <c r="F5517" s="0" t="str">
        <f aca="false">IF(C5517="S","S","")</f>
        <v/>
      </c>
      <c r="G5517" s="0" t="str">
        <f aca="false">IF(F5517="S",COUNTIF($F$3:$F5517,"S"),"")</f>
        <v/>
      </c>
      <c r="H5517" s="0" t="n">
        <f aca="false">A5517</f>
        <v>74</v>
      </c>
      <c r="I5517" s="0" t="n">
        <f aca="false">B5517</f>
        <v>40</v>
      </c>
    </row>
    <row r="5518" customFormat="false" ht="12.8" hidden="false" customHeight="false" outlineLevel="0" collapsed="false">
      <c r="A5518" s="0" t="n">
        <f aca="false">IF(B5517&lt;&gt;$D$1,A5517,A5517+1)</f>
        <v>74</v>
      </c>
      <c r="B5518" s="0" t="n">
        <f aca="false">IF(B5517&lt;&gt;$D$1,B5517+1,1)</f>
        <v>41</v>
      </c>
      <c r="C5518" s="0" t="str">
        <f aca="false">IFERROR(VLOOKUP(A5518,'Province Map'!$A$2:$BX$77,(MATCH(B5518,'Province Map'!$B$2:$BX$2,0)+1),0),"")</f>
        <v/>
      </c>
      <c r="D5518" s="0" t="str">
        <f aca="false">IF(C5518="T","T","")</f>
        <v/>
      </c>
      <c r="E5518" s="0" t="str">
        <f aca="false">IF(D5518="T",COUNTIF($D$3:$D5518,"T"),"")</f>
        <v/>
      </c>
      <c r="F5518" s="0" t="str">
        <f aca="false">IF(C5518="S","S","")</f>
        <v/>
      </c>
      <c r="G5518" s="0" t="str">
        <f aca="false">IF(F5518="S",COUNTIF($F$3:$F5518,"S"),"")</f>
        <v/>
      </c>
      <c r="H5518" s="0" t="n">
        <f aca="false">A5518</f>
        <v>74</v>
      </c>
      <c r="I5518" s="0" t="n">
        <f aca="false">B5518</f>
        <v>41</v>
      </c>
    </row>
    <row r="5519" customFormat="false" ht="12.8" hidden="false" customHeight="false" outlineLevel="0" collapsed="false">
      <c r="A5519" s="0" t="n">
        <f aca="false">IF(B5518&lt;&gt;$D$1,A5518,A5518+1)</f>
        <v>74</v>
      </c>
      <c r="B5519" s="0" t="n">
        <f aca="false">IF(B5518&lt;&gt;$D$1,B5518+1,1)</f>
        <v>42</v>
      </c>
      <c r="C5519" s="0" t="str">
        <f aca="false">IFERROR(VLOOKUP(A5519,'Province Map'!$A$2:$BX$77,(MATCH(B5519,'Province Map'!$B$2:$BX$2,0)+1),0),"")</f>
        <v/>
      </c>
      <c r="D5519" s="0" t="str">
        <f aca="false">IF(C5519="T","T","")</f>
        <v/>
      </c>
      <c r="E5519" s="0" t="str">
        <f aca="false">IF(D5519="T",COUNTIF($D$3:$D5519,"T"),"")</f>
        <v/>
      </c>
      <c r="F5519" s="0" t="str">
        <f aca="false">IF(C5519="S","S","")</f>
        <v/>
      </c>
      <c r="G5519" s="0" t="str">
        <f aca="false">IF(F5519="S",COUNTIF($F$3:$F5519,"S"),"")</f>
        <v/>
      </c>
      <c r="H5519" s="0" t="n">
        <f aca="false">A5519</f>
        <v>74</v>
      </c>
      <c r="I5519" s="0" t="n">
        <f aca="false">B5519</f>
        <v>42</v>
      </c>
    </row>
    <row r="5520" customFormat="false" ht="12.8" hidden="false" customHeight="false" outlineLevel="0" collapsed="false">
      <c r="A5520" s="0" t="n">
        <f aca="false">IF(B5519&lt;&gt;$D$1,A5519,A5519+1)</f>
        <v>74</v>
      </c>
      <c r="B5520" s="0" t="n">
        <f aca="false">IF(B5519&lt;&gt;$D$1,B5519+1,1)</f>
        <v>43</v>
      </c>
      <c r="C5520" s="0" t="str">
        <f aca="false">IFERROR(VLOOKUP(A5520,'Province Map'!$A$2:$BX$77,(MATCH(B5520,'Province Map'!$B$2:$BX$2,0)+1),0),"")</f>
        <v/>
      </c>
      <c r="D5520" s="0" t="str">
        <f aca="false">IF(C5520="T","T","")</f>
        <v/>
      </c>
      <c r="E5520" s="0" t="str">
        <f aca="false">IF(D5520="T",COUNTIF($D$3:$D5520,"T"),"")</f>
        <v/>
      </c>
      <c r="F5520" s="0" t="str">
        <f aca="false">IF(C5520="S","S","")</f>
        <v/>
      </c>
      <c r="G5520" s="0" t="str">
        <f aca="false">IF(F5520="S",COUNTIF($F$3:$F5520,"S"),"")</f>
        <v/>
      </c>
      <c r="H5520" s="0" t="n">
        <f aca="false">A5520</f>
        <v>74</v>
      </c>
      <c r="I5520" s="0" t="n">
        <f aca="false">B5520</f>
        <v>43</v>
      </c>
    </row>
    <row r="5521" customFormat="false" ht="12.8" hidden="false" customHeight="false" outlineLevel="0" collapsed="false">
      <c r="A5521" s="0" t="n">
        <f aca="false">IF(B5520&lt;&gt;$D$1,A5520,A5520+1)</f>
        <v>74</v>
      </c>
      <c r="B5521" s="0" t="n">
        <f aca="false">IF(B5520&lt;&gt;$D$1,B5520+1,1)</f>
        <v>44</v>
      </c>
      <c r="C5521" s="0" t="str">
        <f aca="false">IFERROR(VLOOKUP(A5521,'Province Map'!$A$2:$BX$77,(MATCH(B5521,'Province Map'!$B$2:$BX$2,0)+1),0),"")</f>
        <v/>
      </c>
      <c r="D5521" s="0" t="str">
        <f aca="false">IF(C5521="T","T","")</f>
        <v/>
      </c>
      <c r="E5521" s="0" t="str">
        <f aca="false">IF(D5521="T",COUNTIF($D$3:$D5521,"T"),"")</f>
        <v/>
      </c>
      <c r="F5521" s="0" t="str">
        <f aca="false">IF(C5521="S","S","")</f>
        <v/>
      </c>
      <c r="G5521" s="0" t="str">
        <f aca="false">IF(F5521="S",COUNTIF($F$3:$F5521,"S"),"")</f>
        <v/>
      </c>
      <c r="H5521" s="0" t="n">
        <f aca="false">A5521</f>
        <v>74</v>
      </c>
      <c r="I5521" s="0" t="n">
        <f aca="false">B5521</f>
        <v>44</v>
      </c>
    </row>
    <row r="5522" customFormat="false" ht="12.8" hidden="false" customHeight="false" outlineLevel="0" collapsed="false">
      <c r="A5522" s="0" t="n">
        <f aca="false">IF(B5521&lt;&gt;$D$1,A5521,A5521+1)</f>
        <v>74</v>
      </c>
      <c r="B5522" s="0" t="n">
        <f aca="false">IF(B5521&lt;&gt;$D$1,B5521+1,1)</f>
        <v>45</v>
      </c>
      <c r="C5522" s="0" t="str">
        <f aca="false">IFERROR(VLOOKUP(A5522,'Province Map'!$A$2:$BX$77,(MATCH(B5522,'Province Map'!$B$2:$BX$2,0)+1),0),"")</f>
        <v/>
      </c>
      <c r="D5522" s="0" t="str">
        <f aca="false">IF(C5522="T","T","")</f>
        <v/>
      </c>
      <c r="E5522" s="0" t="str">
        <f aca="false">IF(D5522="T",COUNTIF($D$3:$D5522,"T"),"")</f>
        <v/>
      </c>
      <c r="F5522" s="0" t="str">
        <f aca="false">IF(C5522="S","S","")</f>
        <v/>
      </c>
      <c r="G5522" s="0" t="str">
        <f aca="false">IF(F5522="S",COUNTIF($F$3:$F5522,"S"),"")</f>
        <v/>
      </c>
      <c r="H5522" s="0" t="n">
        <f aca="false">A5522</f>
        <v>74</v>
      </c>
      <c r="I5522" s="0" t="n">
        <f aca="false">B5522</f>
        <v>45</v>
      </c>
    </row>
    <row r="5523" customFormat="false" ht="12.8" hidden="false" customHeight="false" outlineLevel="0" collapsed="false">
      <c r="A5523" s="0" t="n">
        <f aca="false">IF(B5522&lt;&gt;$D$1,A5522,A5522+1)</f>
        <v>74</v>
      </c>
      <c r="B5523" s="0" t="n">
        <f aca="false">IF(B5522&lt;&gt;$D$1,B5522+1,1)</f>
        <v>46</v>
      </c>
      <c r="C5523" s="0" t="str">
        <f aca="false">IFERROR(VLOOKUP(A5523,'Province Map'!$A$2:$BX$77,(MATCH(B5523,'Province Map'!$B$2:$BX$2,0)+1),0),"")</f>
        <v/>
      </c>
      <c r="D5523" s="0" t="str">
        <f aca="false">IF(C5523="T","T","")</f>
        <v/>
      </c>
      <c r="E5523" s="0" t="str">
        <f aca="false">IF(D5523="T",COUNTIF($D$3:$D5523,"T"),"")</f>
        <v/>
      </c>
      <c r="F5523" s="0" t="str">
        <f aca="false">IF(C5523="S","S","")</f>
        <v/>
      </c>
      <c r="G5523" s="0" t="str">
        <f aca="false">IF(F5523="S",COUNTIF($F$3:$F5523,"S"),"")</f>
        <v/>
      </c>
      <c r="H5523" s="0" t="n">
        <f aca="false">A5523</f>
        <v>74</v>
      </c>
      <c r="I5523" s="0" t="n">
        <f aca="false">B5523</f>
        <v>46</v>
      </c>
    </row>
    <row r="5524" customFormat="false" ht="12.8" hidden="false" customHeight="false" outlineLevel="0" collapsed="false">
      <c r="A5524" s="0" t="n">
        <f aca="false">IF(B5523&lt;&gt;$D$1,A5523,A5523+1)</f>
        <v>74</v>
      </c>
      <c r="B5524" s="0" t="n">
        <f aca="false">IF(B5523&lt;&gt;$D$1,B5523+1,1)</f>
        <v>47</v>
      </c>
      <c r="C5524" s="0" t="str">
        <f aca="false">IFERROR(VLOOKUP(A5524,'Province Map'!$A$2:$BX$77,(MATCH(B5524,'Province Map'!$B$2:$BX$2,0)+1),0),"")</f>
        <v/>
      </c>
      <c r="D5524" s="0" t="str">
        <f aca="false">IF(C5524="T","T","")</f>
        <v/>
      </c>
      <c r="E5524" s="0" t="str">
        <f aca="false">IF(D5524="T",COUNTIF($D$3:$D5524,"T"),"")</f>
        <v/>
      </c>
      <c r="F5524" s="0" t="str">
        <f aca="false">IF(C5524="S","S","")</f>
        <v/>
      </c>
      <c r="G5524" s="0" t="str">
        <f aca="false">IF(F5524="S",COUNTIF($F$3:$F5524,"S"),"")</f>
        <v/>
      </c>
      <c r="H5524" s="0" t="n">
        <f aca="false">A5524</f>
        <v>74</v>
      </c>
      <c r="I5524" s="0" t="n">
        <f aca="false">B5524</f>
        <v>47</v>
      </c>
    </row>
    <row r="5525" customFormat="false" ht="12.8" hidden="false" customHeight="false" outlineLevel="0" collapsed="false">
      <c r="A5525" s="0" t="n">
        <f aca="false">IF(B5524&lt;&gt;$D$1,A5524,A5524+1)</f>
        <v>74</v>
      </c>
      <c r="B5525" s="0" t="n">
        <f aca="false">IF(B5524&lt;&gt;$D$1,B5524+1,1)</f>
        <v>48</v>
      </c>
      <c r="C5525" s="0" t="str">
        <f aca="false">IFERROR(VLOOKUP(A5525,'Province Map'!$A$2:$BX$77,(MATCH(B5525,'Province Map'!$B$2:$BX$2,0)+1),0),"")</f>
        <v/>
      </c>
      <c r="D5525" s="0" t="str">
        <f aca="false">IF(C5525="T","T","")</f>
        <v/>
      </c>
      <c r="E5525" s="0" t="str">
        <f aca="false">IF(D5525="T",COUNTIF($D$3:$D5525,"T"),"")</f>
        <v/>
      </c>
      <c r="F5525" s="0" t="str">
        <f aca="false">IF(C5525="S","S","")</f>
        <v/>
      </c>
      <c r="G5525" s="0" t="str">
        <f aca="false">IF(F5525="S",COUNTIF($F$3:$F5525,"S"),"")</f>
        <v/>
      </c>
      <c r="H5525" s="0" t="n">
        <f aca="false">A5525</f>
        <v>74</v>
      </c>
      <c r="I5525" s="0" t="n">
        <f aca="false">B5525</f>
        <v>48</v>
      </c>
    </row>
    <row r="5526" customFormat="false" ht="12.8" hidden="false" customHeight="false" outlineLevel="0" collapsed="false">
      <c r="A5526" s="0" t="n">
        <f aca="false">IF(B5525&lt;&gt;$D$1,A5525,A5525+1)</f>
        <v>74</v>
      </c>
      <c r="B5526" s="0" t="n">
        <f aca="false">IF(B5525&lt;&gt;$D$1,B5525+1,1)</f>
        <v>49</v>
      </c>
      <c r="C5526" s="0" t="str">
        <f aca="false">IFERROR(VLOOKUP(A5526,'Province Map'!$A$2:$BX$77,(MATCH(B5526,'Province Map'!$B$2:$BX$2,0)+1),0),"")</f>
        <v/>
      </c>
      <c r="D5526" s="0" t="str">
        <f aca="false">IF(C5526="T","T","")</f>
        <v/>
      </c>
      <c r="E5526" s="0" t="str">
        <f aca="false">IF(D5526="T",COUNTIF($D$3:$D5526,"T"),"")</f>
        <v/>
      </c>
      <c r="F5526" s="0" t="str">
        <f aca="false">IF(C5526="S","S","")</f>
        <v/>
      </c>
      <c r="G5526" s="0" t="str">
        <f aca="false">IF(F5526="S",COUNTIF($F$3:$F5526,"S"),"")</f>
        <v/>
      </c>
      <c r="H5526" s="0" t="n">
        <f aca="false">A5526</f>
        <v>74</v>
      </c>
      <c r="I5526" s="0" t="n">
        <f aca="false">B5526</f>
        <v>49</v>
      </c>
    </row>
    <row r="5527" customFormat="false" ht="12.8" hidden="false" customHeight="false" outlineLevel="0" collapsed="false">
      <c r="A5527" s="0" t="n">
        <f aca="false">IF(B5526&lt;&gt;$D$1,A5526,A5526+1)</f>
        <v>74</v>
      </c>
      <c r="B5527" s="0" t="n">
        <f aca="false">IF(B5526&lt;&gt;$D$1,B5526+1,1)</f>
        <v>50</v>
      </c>
      <c r="C5527" s="0" t="str">
        <f aca="false">IFERROR(VLOOKUP(A5527,'Province Map'!$A$2:$BX$77,(MATCH(B5527,'Province Map'!$B$2:$BX$2,0)+1),0),"")</f>
        <v/>
      </c>
      <c r="D5527" s="0" t="str">
        <f aca="false">IF(C5527="T","T","")</f>
        <v/>
      </c>
      <c r="E5527" s="0" t="str">
        <f aca="false">IF(D5527="T",COUNTIF($D$3:$D5527,"T"),"")</f>
        <v/>
      </c>
      <c r="F5527" s="0" t="str">
        <f aca="false">IF(C5527="S","S","")</f>
        <v/>
      </c>
      <c r="G5527" s="0" t="str">
        <f aca="false">IF(F5527="S",COUNTIF($F$3:$F5527,"S"),"")</f>
        <v/>
      </c>
      <c r="H5527" s="0" t="n">
        <f aca="false">A5527</f>
        <v>74</v>
      </c>
      <c r="I5527" s="0" t="n">
        <f aca="false">B5527</f>
        <v>50</v>
      </c>
    </row>
    <row r="5528" customFormat="false" ht="12.8" hidden="false" customHeight="false" outlineLevel="0" collapsed="false">
      <c r="A5528" s="0" t="n">
        <f aca="false">IF(B5527&lt;&gt;$D$1,A5527,A5527+1)</f>
        <v>74</v>
      </c>
      <c r="B5528" s="0" t="n">
        <f aca="false">IF(B5527&lt;&gt;$D$1,B5527+1,1)</f>
        <v>51</v>
      </c>
      <c r="C5528" s="0" t="str">
        <f aca="false">IFERROR(VLOOKUP(A5528,'Province Map'!$A$2:$BX$77,(MATCH(B5528,'Province Map'!$B$2:$BX$2,0)+1),0),"")</f>
        <v/>
      </c>
      <c r="D5528" s="0" t="str">
        <f aca="false">IF(C5528="T","T","")</f>
        <v/>
      </c>
      <c r="E5528" s="0" t="str">
        <f aca="false">IF(D5528="T",COUNTIF($D$3:$D5528,"T"),"")</f>
        <v/>
      </c>
      <c r="F5528" s="0" t="str">
        <f aca="false">IF(C5528="S","S","")</f>
        <v/>
      </c>
      <c r="G5528" s="0" t="str">
        <f aca="false">IF(F5528="S",COUNTIF($F$3:$F5528,"S"),"")</f>
        <v/>
      </c>
      <c r="H5528" s="0" t="n">
        <f aca="false">A5528</f>
        <v>74</v>
      </c>
      <c r="I5528" s="0" t="n">
        <f aca="false">B5528</f>
        <v>51</v>
      </c>
    </row>
    <row r="5529" customFormat="false" ht="12.8" hidden="false" customHeight="false" outlineLevel="0" collapsed="false">
      <c r="A5529" s="0" t="n">
        <f aca="false">IF(B5528&lt;&gt;$D$1,A5528,A5528+1)</f>
        <v>74</v>
      </c>
      <c r="B5529" s="0" t="n">
        <f aca="false">IF(B5528&lt;&gt;$D$1,B5528+1,1)</f>
        <v>52</v>
      </c>
      <c r="C5529" s="0" t="str">
        <f aca="false">IFERROR(VLOOKUP(A5529,'Province Map'!$A$2:$BX$77,(MATCH(B5529,'Province Map'!$B$2:$BX$2,0)+1),0),"")</f>
        <v/>
      </c>
      <c r="D5529" s="0" t="str">
        <f aca="false">IF(C5529="T","T","")</f>
        <v/>
      </c>
      <c r="E5529" s="0" t="str">
        <f aca="false">IF(D5529="T",COUNTIF($D$3:$D5529,"T"),"")</f>
        <v/>
      </c>
      <c r="F5529" s="0" t="str">
        <f aca="false">IF(C5529="S","S","")</f>
        <v/>
      </c>
      <c r="G5529" s="0" t="str">
        <f aca="false">IF(F5529="S",COUNTIF($F$3:$F5529,"S"),"")</f>
        <v/>
      </c>
      <c r="H5529" s="0" t="n">
        <f aca="false">A5529</f>
        <v>74</v>
      </c>
      <c r="I5529" s="0" t="n">
        <f aca="false">B5529</f>
        <v>52</v>
      </c>
    </row>
    <row r="5530" customFormat="false" ht="12.8" hidden="false" customHeight="false" outlineLevel="0" collapsed="false">
      <c r="A5530" s="0" t="n">
        <f aca="false">IF(B5529&lt;&gt;$D$1,A5529,A5529+1)</f>
        <v>74</v>
      </c>
      <c r="B5530" s="0" t="n">
        <f aca="false">IF(B5529&lt;&gt;$D$1,B5529+1,1)</f>
        <v>53</v>
      </c>
      <c r="C5530" s="0" t="str">
        <f aca="false">IFERROR(VLOOKUP(A5530,'Province Map'!$A$2:$BX$77,(MATCH(B5530,'Province Map'!$B$2:$BX$2,0)+1),0),"")</f>
        <v/>
      </c>
      <c r="D5530" s="0" t="str">
        <f aca="false">IF(C5530="T","T","")</f>
        <v/>
      </c>
      <c r="E5530" s="0" t="str">
        <f aca="false">IF(D5530="T",COUNTIF($D$3:$D5530,"T"),"")</f>
        <v/>
      </c>
      <c r="F5530" s="0" t="str">
        <f aca="false">IF(C5530="S","S","")</f>
        <v/>
      </c>
      <c r="G5530" s="0" t="str">
        <f aca="false">IF(F5530="S",COUNTIF($F$3:$F5530,"S"),"")</f>
        <v/>
      </c>
      <c r="H5530" s="0" t="n">
        <f aca="false">A5530</f>
        <v>74</v>
      </c>
      <c r="I5530" s="0" t="n">
        <f aca="false">B5530</f>
        <v>53</v>
      </c>
    </row>
    <row r="5531" customFormat="false" ht="12.8" hidden="false" customHeight="false" outlineLevel="0" collapsed="false">
      <c r="A5531" s="0" t="n">
        <f aca="false">IF(B5530&lt;&gt;$D$1,A5530,A5530+1)</f>
        <v>74</v>
      </c>
      <c r="B5531" s="0" t="n">
        <f aca="false">IF(B5530&lt;&gt;$D$1,B5530+1,1)</f>
        <v>54</v>
      </c>
      <c r="C5531" s="0" t="str">
        <f aca="false">IFERROR(VLOOKUP(A5531,'Province Map'!$A$2:$BX$77,(MATCH(B5531,'Province Map'!$B$2:$BX$2,0)+1),0),"")</f>
        <v/>
      </c>
      <c r="D5531" s="0" t="str">
        <f aca="false">IF(C5531="T","T","")</f>
        <v/>
      </c>
      <c r="E5531" s="0" t="str">
        <f aca="false">IF(D5531="T",COUNTIF($D$3:$D5531,"T"),"")</f>
        <v/>
      </c>
      <c r="F5531" s="0" t="str">
        <f aca="false">IF(C5531="S","S","")</f>
        <v/>
      </c>
      <c r="G5531" s="0" t="str">
        <f aca="false">IF(F5531="S",COUNTIF($F$3:$F5531,"S"),"")</f>
        <v/>
      </c>
      <c r="H5531" s="0" t="n">
        <f aca="false">A5531</f>
        <v>74</v>
      </c>
      <c r="I5531" s="0" t="n">
        <f aca="false">B5531</f>
        <v>54</v>
      </c>
    </row>
    <row r="5532" customFormat="false" ht="12.8" hidden="false" customHeight="false" outlineLevel="0" collapsed="false">
      <c r="A5532" s="0" t="n">
        <f aca="false">IF(B5531&lt;&gt;$D$1,A5531,A5531+1)</f>
        <v>74</v>
      </c>
      <c r="B5532" s="0" t="n">
        <f aca="false">IF(B5531&lt;&gt;$D$1,B5531+1,1)</f>
        <v>55</v>
      </c>
      <c r="C5532" s="0" t="str">
        <f aca="false">IFERROR(VLOOKUP(A5532,'Province Map'!$A$2:$BX$77,(MATCH(B5532,'Province Map'!$B$2:$BX$2,0)+1),0),"")</f>
        <v/>
      </c>
      <c r="D5532" s="0" t="str">
        <f aca="false">IF(C5532="T","T","")</f>
        <v/>
      </c>
      <c r="E5532" s="0" t="str">
        <f aca="false">IF(D5532="T",COUNTIF($D$3:$D5532,"T"),"")</f>
        <v/>
      </c>
      <c r="F5532" s="0" t="str">
        <f aca="false">IF(C5532="S","S","")</f>
        <v/>
      </c>
      <c r="G5532" s="0" t="str">
        <f aca="false">IF(F5532="S",COUNTIF($F$3:$F5532,"S"),"")</f>
        <v/>
      </c>
      <c r="H5532" s="0" t="n">
        <f aca="false">A5532</f>
        <v>74</v>
      </c>
      <c r="I5532" s="0" t="n">
        <f aca="false">B5532</f>
        <v>55</v>
      </c>
    </row>
    <row r="5533" customFormat="false" ht="12.8" hidden="false" customHeight="false" outlineLevel="0" collapsed="false">
      <c r="A5533" s="0" t="n">
        <f aca="false">IF(B5532&lt;&gt;$D$1,A5532,A5532+1)</f>
        <v>74</v>
      </c>
      <c r="B5533" s="0" t="n">
        <f aca="false">IF(B5532&lt;&gt;$D$1,B5532+1,1)</f>
        <v>56</v>
      </c>
      <c r="C5533" s="0" t="str">
        <f aca="false">IFERROR(VLOOKUP(A5533,'Province Map'!$A$2:$BX$77,(MATCH(B5533,'Province Map'!$B$2:$BX$2,0)+1),0),"")</f>
        <v/>
      </c>
      <c r="D5533" s="0" t="str">
        <f aca="false">IF(C5533="T","T","")</f>
        <v/>
      </c>
      <c r="E5533" s="0" t="str">
        <f aca="false">IF(D5533="T",COUNTIF($D$3:$D5533,"T"),"")</f>
        <v/>
      </c>
      <c r="F5533" s="0" t="str">
        <f aca="false">IF(C5533="S","S","")</f>
        <v/>
      </c>
      <c r="G5533" s="0" t="str">
        <f aca="false">IF(F5533="S",COUNTIF($F$3:$F5533,"S"),"")</f>
        <v/>
      </c>
      <c r="H5533" s="0" t="n">
        <f aca="false">A5533</f>
        <v>74</v>
      </c>
      <c r="I5533" s="0" t="n">
        <f aca="false">B5533</f>
        <v>56</v>
      </c>
    </row>
    <row r="5534" customFormat="false" ht="12.8" hidden="false" customHeight="false" outlineLevel="0" collapsed="false">
      <c r="A5534" s="0" t="n">
        <f aca="false">IF(B5533&lt;&gt;$D$1,A5533,A5533+1)</f>
        <v>74</v>
      </c>
      <c r="B5534" s="0" t="n">
        <f aca="false">IF(B5533&lt;&gt;$D$1,B5533+1,1)</f>
        <v>57</v>
      </c>
      <c r="C5534" s="0" t="str">
        <f aca="false">IFERROR(VLOOKUP(A5534,'Province Map'!$A$2:$BX$77,(MATCH(B5534,'Province Map'!$B$2:$BX$2,0)+1),0),"")</f>
        <v/>
      </c>
      <c r="D5534" s="0" t="str">
        <f aca="false">IF(C5534="T","T","")</f>
        <v/>
      </c>
      <c r="E5534" s="0" t="str">
        <f aca="false">IF(D5534="T",COUNTIF($D$3:$D5534,"T"),"")</f>
        <v/>
      </c>
      <c r="F5534" s="0" t="str">
        <f aca="false">IF(C5534="S","S","")</f>
        <v/>
      </c>
      <c r="G5534" s="0" t="str">
        <f aca="false">IF(F5534="S",COUNTIF($F$3:$F5534,"S"),"")</f>
        <v/>
      </c>
      <c r="H5534" s="0" t="n">
        <f aca="false">A5534</f>
        <v>74</v>
      </c>
      <c r="I5534" s="0" t="n">
        <f aca="false">B5534</f>
        <v>57</v>
      </c>
    </row>
    <row r="5535" customFormat="false" ht="12.8" hidden="false" customHeight="false" outlineLevel="0" collapsed="false">
      <c r="A5535" s="0" t="n">
        <f aca="false">IF(B5534&lt;&gt;$D$1,A5534,A5534+1)</f>
        <v>74</v>
      </c>
      <c r="B5535" s="0" t="n">
        <f aca="false">IF(B5534&lt;&gt;$D$1,B5534+1,1)</f>
        <v>58</v>
      </c>
      <c r="C5535" s="0" t="str">
        <f aca="false">IFERROR(VLOOKUP(A5535,'Province Map'!$A$2:$BX$77,(MATCH(B5535,'Province Map'!$B$2:$BX$2,0)+1),0),"")</f>
        <v/>
      </c>
      <c r="D5535" s="0" t="str">
        <f aca="false">IF(C5535="T","T","")</f>
        <v/>
      </c>
      <c r="E5535" s="0" t="str">
        <f aca="false">IF(D5535="T",COUNTIF($D$3:$D5535,"T"),"")</f>
        <v/>
      </c>
      <c r="F5535" s="0" t="str">
        <f aca="false">IF(C5535="S","S","")</f>
        <v/>
      </c>
      <c r="G5535" s="0" t="str">
        <f aca="false">IF(F5535="S",COUNTIF($F$3:$F5535,"S"),"")</f>
        <v/>
      </c>
      <c r="H5535" s="0" t="n">
        <f aca="false">A5535</f>
        <v>74</v>
      </c>
      <c r="I5535" s="0" t="n">
        <f aca="false">B5535</f>
        <v>58</v>
      </c>
    </row>
    <row r="5536" customFormat="false" ht="12.8" hidden="false" customHeight="false" outlineLevel="0" collapsed="false">
      <c r="A5536" s="0" t="n">
        <f aca="false">IF(B5535&lt;&gt;$D$1,A5535,A5535+1)</f>
        <v>74</v>
      </c>
      <c r="B5536" s="0" t="n">
        <f aca="false">IF(B5535&lt;&gt;$D$1,B5535+1,1)</f>
        <v>59</v>
      </c>
      <c r="C5536" s="0" t="str">
        <f aca="false">IFERROR(VLOOKUP(A5536,'Province Map'!$A$2:$BX$77,(MATCH(B5536,'Province Map'!$B$2:$BX$2,0)+1),0),"")</f>
        <v/>
      </c>
      <c r="D5536" s="0" t="str">
        <f aca="false">IF(C5536="T","T","")</f>
        <v/>
      </c>
      <c r="E5536" s="0" t="str">
        <f aca="false">IF(D5536="T",COUNTIF($D$3:$D5536,"T"),"")</f>
        <v/>
      </c>
      <c r="F5536" s="0" t="str">
        <f aca="false">IF(C5536="S","S","")</f>
        <v/>
      </c>
      <c r="G5536" s="0" t="str">
        <f aca="false">IF(F5536="S",COUNTIF($F$3:$F5536,"S"),"")</f>
        <v/>
      </c>
      <c r="H5536" s="0" t="n">
        <f aca="false">A5536</f>
        <v>74</v>
      </c>
      <c r="I5536" s="0" t="n">
        <f aca="false">B5536</f>
        <v>59</v>
      </c>
    </row>
    <row r="5537" customFormat="false" ht="12.8" hidden="false" customHeight="false" outlineLevel="0" collapsed="false">
      <c r="A5537" s="0" t="n">
        <f aca="false">IF(B5536&lt;&gt;$D$1,A5536,A5536+1)</f>
        <v>74</v>
      </c>
      <c r="B5537" s="0" t="n">
        <f aca="false">IF(B5536&lt;&gt;$D$1,B5536+1,1)</f>
        <v>60</v>
      </c>
      <c r="C5537" s="0" t="str">
        <f aca="false">IFERROR(VLOOKUP(A5537,'Province Map'!$A$2:$BX$77,(MATCH(B5537,'Province Map'!$B$2:$BX$2,0)+1),0),"")</f>
        <v/>
      </c>
      <c r="D5537" s="0" t="str">
        <f aca="false">IF(C5537="T","T","")</f>
        <v/>
      </c>
      <c r="E5537" s="0" t="str">
        <f aca="false">IF(D5537="T",COUNTIF($D$3:$D5537,"T"),"")</f>
        <v/>
      </c>
      <c r="F5537" s="0" t="str">
        <f aca="false">IF(C5537="S","S","")</f>
        <v/>
      </c>
      <c r="G5537" s="0" t="str">
        <f aca="false">IF(F5537="S",COUNTIF($F$3:$F5537,"S"),"")</f>
        <v/>
      </c>
      <c r="H5537" s="0" t="n">
        <f aca="false">A5537</f>
        <v>74</v>
      </c>
      <c r="I5537" s="0" t="n">
        <f aca="false">B5537</f>
        <v>60</v>
      </c>
    </row>
    <row r="5538" customFormat="false" ht="12.8" hidden="false" customHeight="false" outlineLevel="0" collapsed="false">
      <c r="A5538" s="0" t="n">
        <f aca="false">IF(B5537&lt;&gt;$D$1,A5537,A5537+1)</f>
        <v>74</v>
      </c>
      <c r="B5538" s="0" t="n">
        <f aca="false">IF(B5537&lt;&gt;$D$1,B5537+1,1)</f>
        <v>61</v>
      </c>
      <c r="C5538" s="0" t="str">
        <f aca="false">IFERROR(VLOOKUP(A5538,'Province Map'!$A$2:$BX$77,(MATCH(B5538,'Province Map'!$B$2:$BX$2,0)+1),0),"")</f>
        <v/>
      </c>
      <c r="D5538" s="0" t="str">
        <f aca="false">IF(C5538="T","T","")</f>
        <v/>
      </c>
      <c r="E5538" s="0" t="str">
        <f aca="false">IF(D5538="T",COUNTIF($D$3:$D5538,"T"),"")</f>
        <v/>
      </c>
      <c r="F5538" s="0" t="str">
        <f aca="false">IF(C5538="S","S","")</f>
        <v/>
      </c>
      <c r="G5538" s="0" t="str">
        <f aca="false">IF(F5538="S",COUNTIF($F$3:$F5538,"S"),"")</f>
        <v/>
      </c>
      <c r="H5538" s="0" t="n">
        <f aca="false">A5538</f>
        <v>74</v>
      </c>
      <c r="I5538" s="0" t="n">
        <f aca="false">B5538</f>
        <v>61</v>
      </c>
    </row>
    <row r="5539" customFormat="false" ht="12.8" hidden="false" customHeight="false" outlineLevel="0" collapsed="false">
      <c r="A5539" s="0" t="n">
        <f aca="false">IF(B5538&lt;&gt;$D$1,A5538,A5538+1)</f>
        <v>74</v>
      </c>
      <c r="B5539" s="0" t="n">
        <f aca="false">IF(B5538&lt;&gt;$D$1,B5538+1,1)</f>
        <v>62</v>
      </c>
      <c r="C5539" s="0" t="str">
        <f aca="false">IFERROR(VLOOKUP(A5539,'Province Map'!$A$2:$BX$77,(MATCH(B5539,'Province Map'!$B$2:$BX$2,0)+1),0),"")</f>
        <v/>
      </c>
      <c r="D5539" s="0" t="str">
        <f aca="false">IF(C5539="T","T","")</f>
        <v/>
      </c>
      <c r="E5539" s="0" t="str">
        <f aca="false">IF(D5539="T",COUNTIF($D$3:$D5539,"T"),"")</f>
        <v/>
      </c>
      <c r="F5539" s="0" t="str">
        <f aca="false">IF(C5539="S","S","")</f>
        <v/>
      </c>
      <c r="G5539" s="0" t="str">
        <f aca="false">IF(F5539="S",COUNTIF($F$3:$F5539,"S"),"")</f>
        <v/>
      </c>
      <c r="H5539" s="0" t="n">
        <f aca="false">A5539</f>
        <v>74</v>
      </c>
      <c r="I5539" s="0" t="n">
        <f aca="false">B5539</f>
        <v>62</v>
      </c>
    </row>
    <row r="5540" customFormat="false" ht="12.8" hidden="false" customHeight="false" outlineLevel="0" collapsed="false">
      <c r="A5540" s="0" t="n">
        <f aca="false">IF(B5539&lt;&gt;$D$1,A5539,A5539+1)</f>
        <v>74</v>
      </c>
      <c r="B5540" s="0" t="n">
        <f aca="false">IF(B5539&lt;&gt;$D$1,B5539+1,1)</f>
        <v>63</v>
      </c>
      <c r="C5540" s="0" t="str">
        <f aca="false">IFERROR(VLOOKUP(A5540,'Province Map'!$A$2:$BX$77,(MATCH(B5540,'Province Map'!$B$2:$BX$2,0)+1),0),"")</f>
        <v/>
      </c>
      <c r="D5540" s="0" t="str">
        <f aca="false">IF(C5540="T","T","")</f>
        <v/>
      </c>
      <c r="E5540" s="0" t="str">
        <f aca="false">IF(D5540="T",COUNTIF($D$3:$D5540,"T"),"")</f>
        <v/>
      </c>
      <c r="F5540" s="0" t="str">
        <f aca="false">IF(C5540="S","S","")</f>
        <v/>
      </c>
      <c r="G5540" s="0" t="str">
        <f aca="false">IF(F5540="S",COUNTIF($F$3:$F5540,"S"),"")</f>
        <v/>
      </c>
      <c r="H5540" s="0" t="n">
        <f aca="false">A5540</f>
        <v>74</v>
      </c>
      <c r="I5540" s="0" t="n">
        <f aca="false">B5540</f>
        <v>63</v>
      </c>
    </row>
    <row r="5541" customFormat="false" ht="12.8" hidden="false" customHeight="false" outlineLevel="0" collapsed="false">
      <c r="A5541" s="0" t="n">
        <f aca="false">IF(B5540&lt;&gt;$D$1,A5540,A5540+1)</f>
        <v>74</v>
      </c>
      <c r="B5541" s="0" t="n">
        <f aca="false">IF(B5540&lt;&gt;$D$1,B5540+1,1)</f>
        <v>64</v>
      </c>
      <c r="C5541" s="0" t="str">
        <f aca="false">IFERROR(VLOOKUP(A5541,'Province Map'!$A$2:$BX$77,(MATCH(B5541,'Province Map'!$B$2:$BX$2,0)+1),0),"")</f>
        <v/>
      </c>
      <c r="D5541" s="0" t="str">
        <f aca="false">IF(C5541="T","T","")</f>
        <v/>
      </c>
      <c r="E5541" s="0" t="str">
        <f aca="false">IF(D5541="T",COUNTIF($D$3:$D5541,"T"),"")</f>
        <v/>
      </c>
      <c r="F5541" s="0" t="str">
        <f aca="false">IF(C5541="S","S","")</f>
        <v/>
      </c>
      <c r="G5541" s="0" t="str">
        <f aca="false">IF(F5541="S",COUNTIF($F$3:$F5541,"S"),"")</f>
        <v/>
      </c>
      <c r="H5541" s="0" t="n">
        <f aca="false">A5541</f>
        <v>74</v>
      </c>
      <c r="I5541" s="0" t="n">
        <f aca="false">B5541</f>
        <v>64</v>
      </c>
    </row>
    <row r="5542" customFormat="false" ht="12.8" hidden="false" customHeight="false" outlineLevel="0" collapsed="false">
      <c r="A5542" s="0" t="n">
        <f aca="false">IF(B5541&lt;&gt;$D$1,A5541,A5541+1)</f>
        <v>74</v>
      </c>
      <c r="B5542" s="0" t="n">
        <f aca="false">IF(B5541&lt;&gt;$D$1,B5541+1,1)</f>
        <v>65</v>
      </c>
      <c r="C5542" s="0" t="str">
        <f aca="false">IFERROR(VLOOKUP(A5542,'Province Map'!$A$2:$BX$77,(MATCH(B5542,'Province Map'!$B$2:$BX$2,0)+1),0),"")</f>
        <v/>
      </c>
      <c r="D5542" s="0" t="str">
        <f aca="false">IF(C5542="T","T","")</f>
        <v/>
      </c>
      <c r="E5542" s="0" t="str">
        <f aca="false">IF(D5542="T",COUNTIF($D$3:$D5542,"T"),"")</f>
        <v/>
      </c>
      <c r="F5542" s="0" t="str">
        <f aca="false">IF(C5542="S","S","")</f>
        <v/>
      </c>
      <c r="G5542" s="0" t="str">
        <f aca="false">IF(F5542="S",COUNTIF($F$3:$F5542,"S"),"")</f>
        <v/>
      </c>
      <c r="H5542" s="0" t="n">
        <f aca="false">A5542</f>
        <v>74</v>
      </c>
      <c r="I5542" s="0" t="n">
        <f aca="false">B5542</f>
        <v>65</v>
      </c>
    </row>
    <row r="5543" customFormat="false" ht="12.8" hidden="false" customHeight="false" outlineLevel="0" collapsed="false">
      <c r="A5543" s="0" t="n">
        <f aca="false">IF(B5542&lt;&gt;$D$1,A5542,A5542+1)</f>
        <v>74</v>
      </c>
      <c r="B5543" s="0" t="n">
        <f aca="false">IF(B5542&lt;&gt;$D$1,B5542+1,1)</f>
        <v>66</v>
      </c>
      <c r="C5543" s="0" t="str">
        <f aca="false">IFERROR(VLOOKUP(A5543,'Province Map'!$A$2:$BX$77,(MATCH(B5543,'Province Map'!$B$2:$BX$2,0)+1),0),"")</f>
        <v/>
      </c>
      <c r="D5543" s="0" t="str">
        <f aca="false">IF(C5543="T","T","")</f>
        <v/>
      </c>
      <c r="E5543" s="0" t="str">
        <f aca="false">IF(D5543="T",COUNTIF($D$3:$D5543,"T"),"")</f>
        <v/>
      </c>
      <c r="F5543" s="0" t="str">
        <f aca="false">IF(C5543="S","S","")</f>
        <v/>
      </c>
      <c r="G5543" s="0" t="str">
        <f aca="false">IF(F5543="S",COUNTIF($F$3:$F5543,"S"),"")</f>
        <v/>
      </c>
      <c r="H5543" s="0" t="n">
        <f aca="false">A5543</f>
        <v>74</v>
      </c>
      <c r="I5543" s="0" t="n">
        <f aca="false">B5543</f>
        <v>66</v>
      </c>
    </row>
    <row r="5544" customFormat="false" ht="12.8" hidden="false" customHeight="false" outlineLevel="0" collapsed="false">
      <c r="A5544" s="0" t="n">
        <f aca="false">IF(B5543&lt;&gt;$D$1,A5543,A5543+1)</f>
        <v>74</v>
      </c>
      <c r="B5544" s="0" t="n">
        <f aca="false">IF(B5543&lt;&gt;$D$1,B5543+1,1)</f>
        <v>67</v>
      </c>
      <c r="C5544" s="0" t="str">
        <f aca="false">IFERROR(VLOOKUP(A5544,'Province Map'!$A$2:$BX$77,(MATCH(B5544,'Province Map'!$B$2:$BX$2,0)+1),0),"")</f>
        <v/>
      </c>
      <c r="D5544" s="0" t="str">
        <f aca="false">IF(C5544="T","T","")</f>
        <v/>
      </c>
      <c r="E5544" s="0" t="str">
        <f aca="false">IF(D5544="T",COUNTIF($D$3:$D5544,"T"),"")</f>
        <v/>
      </c>
      <c r="F5544" s="0" t="str">
        <f aca="false">IF(C5544="S","S","")</f>
        <v/>
      </c>
      <c r="G5544" s="0" t="str">
        <f aca="false">IF(F5544="S",COUNTIF($F$3:$F5544,"S"),"")</f>
        <v/>
      </c>
      <c r="H5544" s="0" t="n">
        <f aca="false">A5544</f>
        <v>74</v>
      </c>
      <c r="I5544" s="0" t="n">
        <f aca="false">B5544</f>
        <v>67</v>
      </c>
    </row>
    <row r="5545" customFormat="false" ht="12.8" hidden="false" customHeight="false" outlineLevel="0" collapsed="false">
      <c r="A5545" s="0" t="n">
        <f aca="false">IF(B5544&lt;&gt;$D$1,A5544,A5544+1)</f>
        <v>74</v>
      </c>
      <c r="B5545" s="0" t="n">
        <f aca="false">IF(B5544&lt;&gt;$D$1,B5544+1,1)</f>
        <v>68</v>
      </c>
      <c r="C5545" s="0" t="str">
        <f aca="false">IFERROR(VLOOKUP(A5545,'Province Map'!$A$2:$BX$77,(MATCH(B5545,'Province Map'!$B$2:$BX$2,0)+1),0),"")</f>
        <v/>
      </c>
      <c r="D5545" s="0" t="str">
        <f aca="false">IF(C5545="T","T","")</f>
        <v/>
      </c>
      <c r="E5545" s="0" t="str">
        <f aca="false">IF(D5545="T",COUNTIF($D$3:$D5545,"T"),"")</f>
        <v/>
      </c>
      <c r="F5545" s="0" t="str">
        <f aca="false">IF(C5545="S","S","")</f>
        <v/>
      </c>
      <c r="G5545" s="0" t="str">
        <f aca="false">IF(F5545="S",COUNTIF($F$3:$F5545,"S"),"")</f>
        <v/>
      </c>
      <c r="H5545" s="0" t="n">
        <f aca="false">A5545</f>
        <v>74</v>
      </c>
      <c r="I5545" s="0" t="n">
        <f aca="false">B5545</f>
        <v>68</v>
      </c>
    </row>
    <row r="5546" customFormat="false" ht="12.8" hidden="false" customHeight="false" outlineLevel="0" collapsed="false">
      <c r="A5546" s="0" t="n">
        <f aca="false">IF(B5545&lt;&gt;$D$1,A5545,A5545+1)</f>
        <v>74</v>
      </c>
      <c r="B5546" s="0" t="n">
        <f aca="false">IF(B5545&lt;&gt;$D$1,B5545+1,1)</f>
        <v>69</v>
      </c>
      <c r="C5546" s="0" t="str">
        <f aca="false">IFERROR(VLOOKUP(A5546,'Province Map'!$A$2:$BX$77,(MATCH(B5546,'Province Map'!$B$2:$BX$2,0)+1),0),"")</f>
        <v/>
      </c>
      <c r="D5546" s="0" t="str">
        <f aca="false">IF(C5546="T","T","")</f>
        <v/>
      </c>
      <c r="E5546" s="0" t="str">
        <f aca="false">IF(D5546="T",COUNTIF($D$3:$D5546,"T"),"")</f>
        <v/>
      </c>
      <c r="F5546" s="0" t="str">
        <f aca="false">IF(C5546="S","S","")</f>
        <v/>
      </c>
      <c r="G5546" s="0" t="str">
        <f aca="false">IF(F5546="S",COUNTIF($F$3:$F5546,"S"),"")</f>
        <v/>
      </c>
      <c r="H5546" s="0" t="n">
        <f aca="false">A5546</f>
        <v>74</v>
      </c>
      <c r="I5546" s="0" t="n">
        <f aca="false">B5546</f>
        <v>69</v>
      </c>
    </row>
    <row r="5547" customFormat="false" ht="12.8" hidden="false" customHeight="false" outlineLevel="0" collapsed="false">
      <c r="A5547" s="0" t="n">
        <f aca="false">IF(B5546&lt;&gt;$D$1,A5546,A5546+1)</f>
        <v>74</v>
      </c>
      <c r="B5547" s="0" t="n">
        <f aca="false">IF(B5546&lt;&gt;$D$1,B5546+1,1)</f>
        <v>70</v>
      </c>
      <c r="C5547" s="0" t="str">
        <f aca="false">IFERROR(VLOOKUP(A5547,'Province Map'!$A$2:$BX$77,(MATCH(B5547,'Province Map'!$B$2:$BX$2,0)+1),0),"")</f>
        <v/>
      </c>
      <c r="D5547" s="0" t="str">
        <f aca="false">IF(C5547="T","T","")</f>
        <v/>
      </c>
      <c r="E5547" s="0" t="str">
        <f aca="false">IF(D5547="T",COUNTIF($D$3:$D5547,"T"),"")</f>
        <v/>
      </c>
      <c r="F5547" s="0" t="str">
        <f aca="false">IF(C5547="S","S","")</f>
        <v/>
      </c>
      <c r="G5547" s="0" t="str">
        <f aca="false">IF(F5547="S",COUNTIF($F$3:$F5547,"S"),"")</f>
        <v/>
      </c>
      <c r="H5547" s="0" t="n">
        <f aca="false">A5547</f>
        <v>74</v>
      </c>
      <c r="I5547" s="0" t="n">
        <f aca="false">B5547</f>
        <v>70</v>
      </c>
    </row>
    <row r="5548" customFormat="false" ht="12.8" hidden="false" customHeight="false" outlineLevel="0" collapsed="false">
      <c r="A5548" s="0" t="n">
        <f aca="false">IF(B5547&lt;&gt;$D$1,A5547,A5547+1)</f>
        <v>74</v>
      </c>
      <c r="B5548" s="0" t="n">
        <f aca="false">IF(B5547&lt;&gt;$D$1,B5547+1,1)</f>
        <v>71</v>
      </c>
      <c r="C5548" s="0" t="str">
        <f aca="false">IFERROR(VLOOKUP(A5548,'Province Map'!$A$2:$BX$77,(MATCH(B5548,'Province Map'!$B$2:$BX$2,0)+1),0),"")</f>
        <v/>
      </c>
      <c r="D5548" s="0" t="str">
        <f aca="false">IF(C5548="T","T","")</f>
        <v/>
      </c>
      <c r="E5548" s="0" t="str">
        <f aca="false">IF(D5548="T",COUNTIF($D$3:$D5548,"T"),"")</f>
        <v/>
      </c>
      <c r="F5548" s="0" t="str">
        <f aca="false">IF(C5548="S","S","")</f>
        <v/>
      </c>
      <c r="G5548" s="0" t="str">
        <f aca="false">IF(F5548="S",COUNTIF($F$3:$F5548,"S"),"")</f>
        <v/>
      </c>
      <c r="H5548" s="0" t="n">
        <f aca="false">A5548</f>
        <v>74</v>
      </c>
      <c r="I5548" s="0" t="n">
        <f aca="false">B5548</f>
        <v>71</v>
      </c>
    </row>
    <row r="5549" customFormat="false" ht="12.8" hidden="false" customHeight="false" outlineLevel="0" collapsed="false">
      <c r="A5549" s="0" t="n">
        <f aca="false">IF(B5548&lt;&gt;$D$1,A5548,A5548+1)</f>
        <v>74</v>
      </c>
      <c r="B5549" s="0" t="n">
        <f aca="false">IF(B5548&lt;&gt;$D$1,B5548+1,1)</f>
        <v>72</v>
      </c>
      <c r="C5549" s="0" t="str">
        <f aca="false">IFERROR(VLOOKUP(A5549,'Province Map'!$A$2:$BX$77,(MATCH(B5549,'Province Map'!$B$2:$BX$2,0)+1),0),"")</f>
        <v/>
      </c>
      <c r="D5549" s="0" t="str">
        <f aca="false">IF(C5549="T","T","")</f>
        <v/>
      </c>
      <c r="E5549" s="0" t="str">
        <f aca="false">IF(D5549="T",COUNTIF($D$3:$D5549,"T"),"")</f>
        <v/>
      </c>
      <c r="F5549" s="0" t="str">
        <f aca="false">IF(C5549="S","S","")</f>
        <v/>
      </c>
      <c r="G5549" s="0" t="str">
        <f aca="false">IF(F5549="S",COUNTIF($F$3:$F5549,"S"),"")</f>
        <v/>
      </c>
      <c r="H5549" s="0" t="n">
        <f aca="false">A5549</f>
        <v>74</v>
      </c>
      <c r="I5549" s="0" t="n">
        <f aca="false">B5549</f>
        <v>72</v>
      </c>
    </row>
    <row r="5550" customFormat="false" ht="12.8" hidden="false" customHeight="false" outlineLevel="0" collapsed="false">
      <c r="A5550" s="0" t="n">
        <f aca="false">IF(B5549&lt;&gt;$D$1,A5549,A5549+1)</f>
        <v>74</v>
      </c>
      <c r="B5550" s="0" t="n">
        <f aca="false">IF(B5549&lt;&gt;$D$1,B5549+1,1)</f>
        <v>73</v>
      </c>
      <c r="C5550" s="0" t="str">
        <f aca="false">IFERROR(VLOOKUP(A5550,'Province Map'!$A$2:$BX$77,(MATCH(B5550,'Province Map'!$B$2:$BX$2,0)+1),0),"")</f>
        <v/>
      </c>
      <c r="D5550" s="0" t="str">
        <f aca="false">IF(C5550="T","T","")</f>
        <v/>
      </c>
      <c r="E5550" s="0" t="str">
        <f aca="false">IF(D5550="T",COUNTIF($D$3:$D5550,"T"),"")</f>
        <v/>
      </c>
      <c r="F5550" s="0" t="str">
        <f aca="false">IF(C5550="S","S","")</f>
        <v/>
      </c>
      <c r="G5550" s="0" t="str">
        <f aca="false">IF(F5550="S",COUNTIF($F$3:$F5550,"S"),"")</f>
        <v/>
      </c>
      <c r="H5550" s="0" t="n">
        <f aca="false">A5550</f>
        <v>74</v>
      </c>
      <c r="I5550" s="0" t="n">
        <f aca="false">B5550</f>
        <v>73</v>
      </c>
    </row>
    <row r="5551" customFormat="false" ht="12.8" hidden="false" customHeight="false" outlineLevel="0" collapsed="false">
      <c r="A5551" s="0" t="n">
        <f aca="false">IF(B5550&lt;&gt;$D$1,A5550,A5550+1)</f>
        <v>74</v>
      </c>
      <c r="B5551" s="0" t="n">
        <f aca="false">IF(B5550&lt;&gt;$D$1,B5550+1,1)</f>
        <v>74</v>
      </c>
      <c r="C5551" s="0" t="str">
        <f aca="false">IFERROR(VLOOKUP(A5551,'Province Map'!$A$2:$BX$77,(MATCH(B5551,'Province Map'!$B$2:$BX$2,0)+1),0),"")</f>
        <v/>
      </c>
      <c r="D5551" s="0" t="str">
        <f aca="false">IF(C5551="T","T","")</f>
        <v/>
      </c>
      <c r="E5551" s="0" t="str">
        <f aca="false">IF(D5551="T",COUNTIF($D$3:$D5551,"T"),"")</f>
        <v/>
      </c>
      <c r="F5551" s="0" t="str">
        <f aca="false">IF(C5551="S","S","")</f>
        <v/>
      </c>
      <c r="G5551" s="0" t="str">
        <f aca="false">IF(F5551="S",COUNTIF($F$3:$F5551,"S"),"")</f>
        <v/>
      </c>
      <c r="H5551" s="0" t="n">
        <f aca="false">A5551</f>
        <v>74</v>
      </c>
      <c r="I5551" s="0" t="n">
        <f aca="false">B5551</f>
        <v>74</v>
      </c>
    </row>
    <row r="5552" customFormat="false" ht="12.8" hidden="false" customHeight="false" outlineLevel="0" collapsed="false">
      <c r="A5552" s="0" t="n">
        <f aca="false">IF(B5551&lt;&gt;$D$1,A5551,A5551+1)</f>
        <v>74</v>
      </c>
      <c r="B5552" s="0" t="n">
        <f aca="false">IF(B5551&lt;&gt;$D$1,B5551+1,1)</f>
        <v>75</v>
      </c>
      <c r="C5552" s="0" t="str">
        <f aca="false">IFERROR(VLOOKUP(A5552,'Province Map'!$A$2:$BX$77,(MATCH(B5552,'Province Map'!$B$2:$BX$2,0)+1),0),"")</f>
        <v/>
      </c>
      <c r="D5552" s="0" t="str">
        <f aca="false">IF(C5552="T","T","")</f>
        <v/>
      </c>
      <c r="E5552" s="0" t="str">
        <f aca="false">IF(D5552="T",COUNTIF($D$3:$D5552,"T"),"")</f>
        <v/>
      </c>
      <c r="F5552" s="0" t="str">
        <f aca="false">IF(C5552="S","S","")</f>
        <v/>
      </c>
      <c r="G5552" s="0" t="str">
        <f aca="false">IF(F5552="S",COUNTIF($F$3:$F5552,"S"),"")</f>
        <v/>
      </c>
      <c r="H5552" s="0" t="n">
        <f aca="false">A5552</f>
        <v>74</v>
      </c>
      <c r="I5552" s="0" t="n">
        <f aca="false">B5552</f>
        <v>75</v>
      </c>
    </row>
    <row r="5553" customFormat="false" ht="12.8" hidden="false" customHeight="false" outlineLevel="0" collapsed="false">
      <c r="A5553" s="0" t="n">
        <f aca="false">IF(B5552&lt;&gt;$D$1,A5552,A5552+1)</f>
        <v>75</v>
      </c>
      <c r="B5553" s="0" t="n">
        <f aca="false">IF(B5552&lt;&gt;$D$1,B5552+1,1)</f>
        <v>1</v>
      </c>
      <c r="C5553" s="0" t="str">
        <f aca="false">IFERROR(VLOOKUP(A5553,'Province Map'!$A$2:$BX$77,(MATCH(B5553,'Province Map'!$B$2:$BX$2,0)+1),0),"")</f>
        <v/>
      </c>
      <c r="D5553" s="0" t="str">
        <f aca="false">IF(C5553="T","T","")</f>
        <v/>
      </c>
      <c r="E5553" s="0" t="str">
        <f aca="false">IF(D5553="T",COUNTIF($D$3:$D5553,"T"),"")</f>
        <v/>
      </c>
      <c r="F5553" s="0" t="str">
        <f aca="false">IF(C5553="S","S","")</f>
        <v/>
      </c>
      <c r="G5553" s="0" t="str">
        <f aca="false">IF(F5553="S",COUNTIF($F$3:$F5553,"S"),"")</f>
        <v/>
      </c>
      <c r="H5553" s="0" t="n">
        <f aca="false">A5553</f>
        <v>75</v>
      </c>
      <c r="I5553" s="0" t="n">
        <f aca="false">B5553</f>
        <v>1</v>
      </c>
    </row>
    <row r="5554" customFormat="false" ht="12.8" hidden="false" customHeight="false" outlineLevel="0" collapsed="false">
      <c r="A5554" s="0" t="n">
        <f aca="false">IF(B5553&lt;&gt;$D$1,A5553,A5553+1)</f>
        <v>75</v>
      </c>
      <c r="B5554" s="0" t="n">
        <f aca="false">IF(B5553&lt;&gt;$D$1,B5553+1,1)</f>
        <v>2</v>
      </c>
      <c r="C5554" s="0" t="str">
        <f aca="false">IFERROR(VLOOKUP(A5554,'Province Map'!$A$2:$BX$77,(MATCH(B5554,'Province Map'!$B$2:$BX$2,0)+1),0),"")</f>
        <v/>
      </c>
      <c r="D5554" s="0" t="str">
        <f aca="false">IF(C5554="T","T","")</f>
        <v/>
      </c>
      <c r="E5554" s="0" t="str">
        <f aca="false">IF(D5554="T",COUNTIF($D$3:$D5554,"T"),"")</f>
        <v/>
      </c>
      <c r="F5554" s="0" t="str">
        <f aca="false">IF(C5554="S","S","")</f>
        <v/>
      </c>
      <c r="G5554" s="0" t="str">
        <f aca="false">IF(F5554="S",COUNTIF($F$3:$F5554,"S"),"")</f>
        <v/>
      </c>
      <c r="H5554" s="0" t="n">
        <f aca="false">A5554</f>
        <v>75</v>
      </c>
      <c r="I5554" s="0" t="n">
        <f aca="false">B5554</f>
        <v>2</v>
      </c>
    </row>
    <row r="5555" customFormat="false" ht="12.8" hidden="false" customHeight="false" outlineLevel="0" collapsed="false">
      <c r="A5555" s="0" t="n">
        <f aca="false">IF(B5554&lt;&gt;$D$1,A5554,A5554+1)</f>
        <v>75</v>
      </c>
      <c r="B5555" s="0" t="n">
        <f aca="false">IF(B5554&lt;&gt;$D$1,B5554+1,1)</f>
        <v>3</v>
      </c>
      <c r="C5555" s="0" t="str">
        <f aca="false">IFERROR(VLOOKUP(A5555,'Province Map'!$A$2:$BX$77,(MATCH(B5555,'Province Map'!$B$2:$BX$2,0)+1),0),"")</f>
        <v/>
      </c>
      <c r="D5555" s="0" t="str">
        <f aca="false">IF(C5555="T","T","")</f>
        <v/>
      </c>
      <c r="E5555" s="0" t="str">
        <f aca="false">IF(D5555="T",COUNTIF($D$3:$D5555,"T"),"")</f>
        <v/>
      </c>
      <c r="F5555" s="0" t="str">
        <f aca="false">IF(C5555="S","S","")</f>
        <v/>
      </c>
      <c r="G5555" s="0" t="str">
        <f aca="false">IF(F5555="S",COUNTIF($F$3:$F5555,"S"),"")</f>
        <v/>
      </c>
      <c r="H5555" s="0" t="n">
        <f aca="false">A5555</f>
        <v>75</v>
      </c>
      <c r="I5555" s="0" t="n">
        <f aca="false">B5555</f>
        <v>3</v>
      </c>
    </row>
    <row r="5556" customFormat="false" ht="12.8" hidden="false" customHeight="false" outlineLevel="0" collapsed="false">
      <c r="A5556" s="0" t="n">
        <f aca="false">IF(B5555&lt;&gt;$D$1,A5555,A5555+1)</f>
        <v>75</v>
      </c>
      <c r="B5556" s="0" t="n">
        <f aca="false">IF(B5555&lt;&gt;$D$1,B5555+1,1)</f>
        <v>4</v>
      </c>
      <c r="C5556" s="0" t="str">
        <f aca="false">IFERROR(VLOOKUP(A5556,'Province Map'!$A$2:$BX$77,(MATCH(B5556,'Province Map'!$B$2:$BX$2,0)+1),0),"")</f>
        <v/>
      </c>
      <c r="D5556" s="0" t="str">
        <f aca="false">IF(C5556="T","T","")</f>
        <v/>
      </c>
      <c r="E5556" s="0" t="str">
        <f aca="false">IF(D5556="T",COUNTIF($D$3:$D5556,"T"),"")</f>
        <v/>
      </c>
      <c r="F5556" s="0" t="str">
        <f aca="false">IF(C5556="S","S","")</f>
        <v/>
      </c>
      <c r="G5556" s="0" t="str">
        <f aca="false">IF(F5556="S",COUNTIF($F$3:$F5556,"S"),"")</f>
        <v/>
      </c>
      <c r="H5556" s="0" t="n">
        <f aca="false">A5556</f>
        <v>75</v>
      </c>
      <c r="I5556" s="0" t="n">
        <f aca="false">B5556</f>
        <v>4</v>
      </c>
    </row>
    <row r="5557" customFormat="false" ht="12.8" hidden="false" customHeight="false" outlineLevel="0" collapsed="false">
      <c r="A5557" s="0" t="n">
        <f aca="false">IF(B5556&lt;&gt;$D$1,A5556,A5556+1)</f>
        <v>75</v>
      </c>
      <c r="B5557" s="0" t="n">
        <f aca="false">IF(B5556&lt;&gt;$D$1,B5556+1,1)</f>
        <v>5</v>
      </c>
      <c r="C5557" s="0" t="str">
        <f aca="false">IFERROR(VLOOKUP(A5557,'Province Map'!$A$2:$BX$77,(MATCH(B5557,'Province Map'!$B$2:$BX$2,0)+1),0),"")</f>
        <v/>
      </c>
      <c r="D5557" s="0" t="str">
        <f aca="false">IF(C5557="T","T","")</f>
        <v/>
      </c>
      <c r="E5557" s="0" t="str">
        <f aca="false">IF(D5557="T",COUNTIF($D$3:$D5557,"T"),"")</f>
        <v/>
      </c>
      <c r="F5557" s="0" t="str">
        <f aca="false">IF(C5557="S","S","")</f>
        <v/>
      </c>
      <c r="G5557" s="0" t="str">
        <f aca="false">IF(F5557="S",COUNTIF($F$3:$F5557,"S"),"")</f>
        <v/>
      </c>
      <c r="H5557" s="0" t="n">
        <f aca="false">A5557</f>
        <v>75</v>
      </c>
      <c r="I5557" s="0" t="n">
        <f aca="false">B5557</f>
        <v>5</v>
      </c>
    </row>
    <row r="5558" customFormat="false" ht="12.8" hidden="false" customHeight="false" outlineLevel="0" collapsed="false">
      <c r="A5558" s="0" t="n">
        <f aca="false">IF(B5557&lt;&gt;$D$1,A5557,A5557+1)</f>
        <v>75</v>
      </c>
      <c r="B5558" s="0" t="n">
        <f aca="false">IF(B5557&lt;&gt;$D$1,B5557+1,1)</f>
        <v>6</v>
      </c>
      <c r="C5558" s="0" t="str">
        <f aca="false">IFERROR(VLOOKUP(A5558,'Province Map'!$A$2:$BX$77,(MATCH(B5558,'Province Map'!$B$2:$BX$2,0)+1),0),"")</f>
        <v/>
      </c>
      <c r="D5558" s="0" t="str">
        <f aca="false">IF(C5558="T","T","")</f>
        <v/>
      </c>
      <c r="E5558" s="0" t="str">
        <f aca="false">IF(D5558="T",COUNTIF($D$3:$D5558,"T"),"")</f>
        <v/>
      </c>
      <c r="F5558" s="0" t="str">
        <f aca="false">IF(C5558="S","S","")</f>
        <v/>
      </c>
      <c r="G5558" s="0" t="str">
        <f aca="false">IF(F5558="S",COUNTIF($F$3:$F5558,"S"),"")</f>
        <v/>
      </c>
      <c r="H5558" s="0" t="n">
        <f aca="false">A5558</f>
        <v>75</v>
      </c>
      <c r="I5558" s="0" t="n">
        <f aca="false">B5558</f>
        <v>6</v>
      </c>
    </row>
    <row r="5559" customFormat="false" ht="12.8" hidden="false" customHeight="false" outlineLevel="0" collapsed="false">
      <c r="A5559" s="0" t="n">
        <f aca="false">IF(B5558&lt;&gt;$D$1,A5558,A5558+1)</f>
        <v>75</v>
      </c>
      <c r="B5559" s="0" t="n">
        <f aca="false">IF(B5558&lt;&gt;$D$1,B5558+1,1)</f>
        <v>7</v>
      </c>
      <c r="C5559" s="0" t="str">
        <f aca="false">IFERROR(VLOOKUP(A5559,'Province Map'!$A$2:$BX$77,(MATCH(B5559,'Province Map'!$B$2:$BX$2,0)+1),0),"")</f>
        <v/>
      </c>
      <c r="D5559" s="0" t="str">
        <f aca="false">IF(C5559="T","T","")</f>
        <v/>
      </c>
      <c r="E5559" s="0" t="str">
        <f aca="false">IF(D5559="T",COUNTIF($D$3:$D5559,"T"),"")</f>
        <v/>
      </c>
      <c r="F5559" s="0" t="str">
        <f aca="false">IF(C5559="S","S","")</f>
        <v/>
      </c>
      <c r="G5559" s="0" t="str">
        <f aca="false">IF(F5559="S",COUNTIF($F$3:$F5559,"S"),"")</f>
        <v/>
      </c>
      <c r="H5559" s="0" t="n">
        <f aca="false">A5559</f>
        <v>75</v>
      </c>
      <c r="I5559" s="0" t="n">
        <f aca="false">B5559</f>
        <v>7</v>
      </c>
    </row>
    <row r="5560" customFormat="false" ht="12.8" hidden="false" customHeight="false" outlineLevel="0" collapsed="false">
      <c r="A5560" s="0" t="n">
        <f aca="false">IF(B5559&lt;&gt;$D$1,A5559,A5559+1)</f>
        <v>75</v>
      </c>
      <c r="B5560" s="0" t="n">
        <f aca="false">IF(B5559&lt;&gt;$D$1,B5559+1,1)</f>
        <v>8</v>
      </c>
      <c r="C5560" s="0" t="str">
        <f aca="false">IFERROR(VLOOKUP(A5560,'Province Map'!$A$2:$BX$77,(MATCH(B5560,'Province Map'!$B$2:$BX$2,0)+1),0),"")</f>
        <v/>
      </c>
      <c r="D5560" s="0" t="str">
        <f aca="false">IF(C5560="T","T","")</f>
        <v/>
      </c>
      <c r="E5560" s="0" t="str">
        <f aca="false">IF(D5560="T",COUNTIF($D$3:$D5560,"T"),"")</f>
        <v/>
      </c>
      <c r="F5560" s="0" t="str">
        <f aca="false">IF(C5560="S","S","")</f>
        <v/>
      </c>
      <c r="G5560" s="0" t="str">
        <f aca="false">IF(F5560="S",COUNTIF($F$3:$F5560,"S"),"")</f>
        <v/>
      </c>
      <c r="H5560" s="0" t="n">
        <f aca="false">A5560</f>
        <v>75</v>
      </c>
      <c r="I5560" s="0" t="n">
        <f aca="false">B5560</f>
        <v>8</v>
      </c>
    </row>
    <row r="5561" customFormat="false" ht="12.8" hidden="false" customHeight="false" outlineLevel="0" collapsed="false">
      <c r="A5561" s="0" t="n">
        <f aca="false">IF(B5560&lt;&gt;$D$1,A5560,A5560+1)</f>
        <v>75</v>
      </c>
      <c r="B5561" s="0" t="n">
        <f aca="false">IF(B5560&lt;&gt;$D$1,B5560+1,1)</f>
        <v>9</v>
      </c>
      <c r="C5561" s="0" t="str">
        <f aca="false">IFERROR(VLOOKUP(A5561,'Province Map'!$A$2:$BX$77,(MATCH(B5561,'Province Map'!$B$2:$BX$2,0)+1),0),"")</f>
        <v/>
      </c>
      <c r="D5561" s="0" t="str">
        <f aca="false">IF(C5561="T","T","")</f>
        <v/>
      </c>
      <c r="E5561" s="0" t="str">
        <f aca="false">IF(D5561="T",COUNTIF($D$3:$D5561,"T"),"")</f>
        <v/>
      </c>
      <c r="F5561" s="0" t="str">
        <f aca="false">IF(C5561="S","S","")</f>
        <v/>
      </c>
      <c r="G5561" s="0" t="str">
        <f aca="false">IF(F5561="S",COUNTIF($F$3:$F5561,"S"),"")</f>
        <v/>
      </c>
      <c r="H5561" s="0" t="n">
        <f aca="false">A5561</f>
        <v>75</v>
      </c>
      <c r="I5561" s="0" t="n">
        <f aca="false">B5561</f>
        <v>9</v>
      </c>
    </row>
    <row r="5562" customFormat="false" ht="12.8" hidden="false" customHeight="false" outlineLevel="0" collapsed="false">
      <c r="A5562" s="0" t="n">
        <f aca="false">IF(B5561&lt;&gt;$D$1,A5561,A5561+1)</f>
        <v>75</v>
      </c>
      <c r="B5562" s="0" t="n">
        <f aca="false">IF(B5561&lt;&gt;$D$1,B5561+1,1)</f>
        <v>10</v>
      </c>
      <c r="C5562" s="0" t="str">
        <f aca="false">IFERROR(VLOOKUP(A5562,'Province Map'!$A$2:$BX$77,(MATCH(B5562,'Province Map'!$B$2:$BX$2,0)+1),0),"")</f>
        <v/>
      </c>
      <c r="D5562" s="0" t="str">
        <f aca="false">IF(C5562="T","T","")</f>
        <v/>
      </c>
      <c r="E5562" s="0" t="str">
        <f aca="false">IF(D5562="T",COUNTIF($D$3:$D5562,"T"),"")</f>
        <v/>
      </c>
      <c r="F5562" s="0" t="str">
        <f aca="false">IF(C5562="S","S","")</f>
        <v/>
      </c>
      <c r="G5562" s="0" t="str">
        <f aca="false">IF(F5562="S",COUNTIF($F$3:$F5562,"S"),"")</f>
        <v/>
      </c>
      <c r="H5562" s="0" t="n">
        <f aca="false">A5562</f>
        <v>75</v>
      </c>
      <c r="I5562" s="0" t="n">
        <f aca="false">B5562</f>
        <v>10</v>
      </c>
    </row>
    <row r="5563" customFormat="false" ht="12.8" hidden="false" customHeight="false" outlineLevel="0" collapsed="false">
      <c r="A5563" s="0" t="n">
        <f aca="false">IF(B5562&lt;&gt;$D$1,A5562,A5562+1)</f>
        <v>75</v>
      </c>
      <c r="B5563" s="0" t="n">
        <f aca="false">IF(B5562&lt;&gt;$D$1,B5562+1,1)</f>
        <v>11</v>
      </c>
      <c r="C5563" s="0" t="str">
        <f aca="false">IFERROR(VLOOKUP(A5563,'Province Map'!$A$2:$BX$77,(MATCH(B5563,'Province Map'!$B$2:$BX$2,0)+1),0),"")</f>
        <v/>
      </c>
      <c r="D5563" s="0" t="str">
        <f aca="false">IF(C5563="T","T","")</f>
        <v/>
      </c>
      <c r="E5563" s="0" t="str">
        <f aca="false">IF(D5563="T",COUNTIF($D$3:$D5563,"T"),"")</f>
        <v/>
      </c>
      <c r="F5563" s="0" t="str">
        <f aca="false">IF(C5563="S","S","")</f>
        <v/>
      </c>
      <c r="G5563" s="0" t="str">
        <f aca="false">IF(F5563="S",COUNTIF($F$3:$F5563,"S"),"")</f>
        <v/>
      </c>
      <c r="H5563" s="0" t="n">
        <f aca="false">A5563</f>
        <v>75</v>
      </c>
      <c r="I5563" s="0" t="n">
        <f aca="false">B5563</f>
        <v>11</v>
      </c>
    </row>
    <row r="5564" customFormat="false" ht="12.8" hidden="false" customHeight="false" outlineLevel="0" collapsed="false">
      <c r="A5564" s="0" t="n">
        <f aca="false">IF(B5563&lt;&gt;$D$1,A5563,A5563+1)</f>
        <v>75</v>
      </c>
      <c r="B5564" s="0" t="n">
        <f aca="false">IF(B5563&lt;&gt;$D$1,B5563+1,1)</f>
        <v>12</v>
      </c>
      <c r="C5564" s="0" t="str">
        <f aca="false">IFERROR(VLOOKUP(A5564,'Province Map'!$A$2:$BX$77,(MATCH(B5564,'Province Map'!$B$2:$BX$2,0)+1),0),"")</f>
        <v/>
      </c>
      <c r="D5564" s="0" t="str">
        <f aca="false">IF(C5564="T","T","")</f>
        <v/>
      </c>
      <c r="E5564" s="0" t="str">
        <f aca="false">IF(D5564="T",COUNTIF($D$3:$D5564,"T"),"")</f>
        <v/>
      </c>
      <c r="F5564" s="0" t="str">
        <f aca="false">IF(C5564="S","S","")</f>
        <v/>
      </c>
      <c r="G5564" s="0" t="str">
        <f aca="false">IF(F5564="S",COUNTIF($F$3:$F5564,"S"),"")</f>
        <v/>
      </c>
      <c r="H5564" s="0" t="n">
        <f aca="false">A5564</f>
        <v>75</v>
      </c>
      <c r="I5564" s="0" t="n">
        <f aca="false">B5564</f>
        <v>12</v>
      </c>
    </row>
    <row r="5565" customFormat="false" ht="12.8" hidden="false" customHeight="false" outlineLevel="0" collapsed="false">
      <c r="A5565" s="0" t="n">
        <f aca="false">IF(B5564&lt;&gt;$D$1,A5564,A5564+1)</f>
        <v>75</v>
      </c>
      <c r="B5565" s="0" t="n">
        <f aca="false">IF(B5564&lt;&gt;$D$1,B5564+1,1)</f>
        <v>13</v>
      </c>
      <c r="C5565" s="0" t="str">
        <f aca="false">IFERROR(VLOOKUP(A5565,'Province Map'!$A$2:$BX$77,(MATCH(B5565,'Province Map'!$B$2:$BX$2,0)+1),0),"")</f>
        <v/>
      </c>
      <c r="D5565" s="0" t="str">
        <f aca="false">IF(C5565="T","T","")</f>
        <v/>
      </c>
      <c r="E5565" s="0" t="str">
        <f aca="false">IF(D5565="T",COUNTIF($D$3:$D5565,"T"),"")</f>
        <v/>
      </c>
      <c r="F5565" s="0" t="str">
        <f aca="false">IF(C5565="S","S","")</f>
        <v/>
      </c>
      <c r="G5565" s="0" t="str">
        <f aca="false">IF(F5565="S",COUNTIF($F$3:$F5565,"S"),"")</f>
        <v/>
      </c>
      <c r="H5565" s="0" t="n">
        <f aca="false">A5565</f>
        <v>75</v>
      </c>
      <c r="I5565" s="0" t="n">
        <f aca="false">B5565</f>
        <v>13</v>
      </c>
    </row>
    <row r="5566" customFormat="false" ht="12.8" hidden="false" customHeight="false" outlineLevel="0" collapsed="false">
      <c r="A5566" s="0" t="n">
        <f aca="false">IF(B5565&lt;&gt;$D$1,A5565,A5565+1)</f>
        <v>75</v>
      </c>
      <c r="B5566" s="0" t="n">
        <f aca="false">IF(B5565&lt;&gt;$D$1,B5565+1,1)</f>
        <v>14</v>
      </c>
      <c r="C5566" s="0" t="str">
        <f aca="false">IFERROR(VLOOKUP(A5566,'Province Map'!$A$2:$BX$77,(MATCH(B5566,'Province Map'!$B$2:$BX$2,0)+1),0),"")</f>
        <v/>
      </c>
      <c r="D5566" s="0" t="str">
        <f aca="false">IF(C5566="T","T","")</f>
        <v/>
      </c>
      <c r="E5566" s="0" t="str">
        <f aca="false">IF(D5566="T",COUNTIF($D$3:$D5566,"T"),"")</f>
        <v/>
      </c>
      <c r="F5566" s="0" t="str">
        <f aca="false">IF(C5566="S","S","")</f>
        <v/>
      </c>
      <c r="G5566" s="0" t="str">
        <f aca="false">IF(F5566="S",COUNTIF($F$3:$F5566,"S"),"")</f>
        <v/>
      </c>
      <c r="H5566" s="0" t="n">
        <f aca="false">A5566</f>
        <v>75</v>
      </c>
      <c r="I5566" s="0" t="n">
        <f aca="false">B5566</f>
        <v>14</v>
      </c>
    </row>
    <row r="5567" customFormat="false" ht="12.8" hidden="false" customHeight="false" outlineLevel="0" collapsed="false">
      <c r="A5567" s="0" t="n">
        <f aca="false">IF(B5566&lt;&gt;$D$1,A5566,A5566+1)</f>
        <v>75</v>
      </c>
      <c r="B5567" s="0" t="n">
        <f aca="false">IF(B5566&lt;&gt;$D$1,B5566+1,1)</f>
        <v>15</v>
      </c>
      <c r="C5567" s="0" t="str">
        <f aca="false">IFERROR(VLOOKUP(A5567,'Province Map'!$A$2:$BX$77,(MATCH(B5567,'Province Map'!$B$2:$BX$2,0)+1),0),"")</f>
        <v/>
      </c>
      <c r="D5567" s="0" t="str">
        <f aca="false">IF(C5567="T","T","")</f>
        <v/>
      </c>
      <c r="E5567" s="0" t="str">
        <f aca="false">IF(D5567="T",COUNTIF($D$3:$D5567,"T"),"")</f>
        <v/>
      </c>
      <c r="F5567" s="0" t="str">
        <f aca="false">IF(C5567="S","S","")</f>
        <v/>
      </c>
      <c r="G5567" s="0" t="str">
        <f aca="false">IF(F5567="S",COUNTIF($F$3:$F5567,"S"),"")</f>
        <v/>
      </c>
      <c r="H5567" s="0" t="n">
        <f aca="false">A5567</f>
        <v>75</v>
      </c>
      <c r="I5567" s="0" t="n">
        <f aca="false">B5567</f>
        <v>15</v>
      </c>
    </row>
    <row r="5568" customFormat="false" ht="12.8" hidden="false" customHeight="false" outlineLevel="0" collapsed="false">
      <c r="A5568" s="0" t="n">
        <f aca="false">IF(B5567&lt;&gt;$D$1,A5567,A5567+1)</f>
        <v>75</v>
      </c>
      <c r="B5568" s="0" t="n">
        <f aca="false">IF(B5567&lt;&gt;$D$1,B5567+1,1)</f>
        <v>16</v>
      </c>
      <c r="C5568" s="0" t="str">
        <f aca="false">IFERROR(VLOOKUP(A5568,'Province Map'!$A$2:$BX$77,(MATCH(B5568,'Province Map'!$B$2:$BX$2,0)+1),0),"")</f>
        <v/>
      </c>
      <c r="D5568" s="0" t="str">
        <f aca="false">IF(C5568="T","T","")</f>
        <v/>
      </c>
      <c r="E5568" s="0" t="str">
        <f aca="false">IF(D5568="T",COUNTIF($D$3:$D5568,"T"),"")</f>
        <v/>
      </c>
      <c r="F5568" s="0" t="str">
        <f aca="false">IF(C5568="S","S","")</f>
        <v/>
      </c>
      <c r="G5568" s="0" t="str">
        <f aca="false">IF(F5568="S",COUNTIF($F$3:$F5568,"S"),"")</f>
        <v/>
      </c>
      <c r="H5568" s="0" t="n">
        <f aca="false">A5568</f>
        <v>75</v>
      </c>
      <c r="I5568" s="0" t="n">
        <f aca="false">B5568</f>
        <v>16</v>
      </c>
    </row>
    <row r="5569" customFormat="false" ht="12.8" hidden="false" customHeight="false" outlineLevel="0" collapsed="false">
      <c r="A5569" s="0" t="n">
        <f aca="false">IF(B5568&lt;&gt;$D$1,A5568,A5568+1)</f>
        <v>75</v>
      </c>
      <c r="B5569" s="0" t="n">
        <f aca="false">IF(B5568&lt;&gt;$D$1,B5568+1,1)</f>
        <v>17</v>
      </c>
      <c r="C5569" s="0" t="str">
        <f aca="false">IFERROR(VLOOKUP(A5569,'Province Map'!$A$2:$BX$77,(MATCH(B5569,'Province Map'!$B$2:$BX$2,0)+1),0),"")</f>
        <v/>
      </c>
      <c r="D5569" s="0" t="str">
        <f aca="false">IF(C5569="T","T","")</f>
        <v/>
      </c>
      <c r="E5569" s="0" t="str">
        <f aca="false">IF(D5569="T",COUNTIF($D$3:$D5569,"T"),"")</f>
        <v/>
      </c>
      <c r="F5569" s="0" t="str">
        <f aca="false">IF(C5569="S","S","")</f>
        <v/>
      </c>
      <c r="G5569" s="0" t="str">
        <f aca="false">IF(F5569="S",COUNTIF($F$3:$F5569,"S"),"")</f>
        <v/>
      </c>
      <c r="H5569" s="0" t="n">
        <f aca="false">A5569</f>
        <v>75</v>
      </c>
      <c r="I5569" s="0" t="n">
        <f aca="false">B5569</f>
        <v>17</v>
      </c>
    </row>
    <row r="5570" customFormat="false" ht="12.8" hidden="false" customHeight="false" outlineLevel="0" collapsed="false">
      <c r="A5570" s="0" t="n">
        <f aca="false">IF(B5569&lt;&gt;$D$1,A5569,A5569+1)</f>
        <v>75</v>
      </c>
      <c r="B5570" s="0" t="n">
        <f aca="false">IF(B5569&lt;&gt;$D$1,B5569+1,1)</f>
        <v>18</v>
      </c>
      <c r="C5570" s="0" t="str">
        <f aca="false">IFERROR(VLOOKUP(A5570,'Province Map'!$A$2:$BX$77,(MATCH(B5570,'Province Map'!$B$2:$BX$2,0)+1),0),"")</f>
        <v/>
      </c>
      <c r="D5570" s="0" t="str">
        <f aca="false">IF(C5570="T","T","")</f>
        <v/>
      </c>
      <c r="E5570" s="0" t="str">
        <f aca="false">IF(D5570="T",COUNTIF($D$3:$D5570,"T"),"")</f>
        <v/>
      </c>
      <c r="F5570" s="0" t="str">
        <f aca="false">IF(C5570="S","S","")</f>
        <v/>
      </c>
      <c r="G5570" s="0" t="str">
        <f aca="false">IF(F5570="S",COUNTIF($F$3:$F5570,"S"),"")</f>
        <v/>
      </c>
      <c r="H5570" s="0" t="n">
        <f aca="false">A5570</f>
        <v>75</v>
      </c>
      <c r="I5570" s="0" t="n">
        <f aca="false">B5570</f>
        <v>18</v>
      </c>
    </row>
    <row r="5571" customFormat="false" ht="12.8" hidden="false" customHeight="false" outlineLevel="0" collapsed="false">
      <c r="A5571" s="0" t="n">
        <f aca="false">IF(B5570&lt;&gt;$D$1,A5570,A5570+1)</f>
        <v>75</v>
      </c>
      <c r="B5571" s="0" t="n">
        <f aca="false">IF(B5570&lt;&gt;$D$1,B5570+1,1)</f>
        <v>19</v>
      </c>
      <c r="C5571" s="0" t="str">
        <f aca="false">IFERROR(VLOOKUP(A5571,'Province Map'!$A$2:$BX$77,(MATCH(B5571,'Province Map'!$B$2:$BX$2,0)+1),0),"")</f>
        <v/>
      </c>
      <c r="D5571" s="0" t="str">
        <f aca="false">IF(C5571="T","T","")</f>
        <v/>
      </c>
      <c r="E5571" s="0" t="str">
        <f aca="false">IF(D5571="T",COUNTIF($D$3:$D5571,"T"),"")</f>
        <v/>
      </c>
      <c r="F5571" s="0" t="str">
        <f aca="false">IF(C5571="S","S","")</f>
        <v/>
      </c>
      <c r="G5571" s="0" t="str">
        <f aca="false">IF(F5571="S",COUNTIF($F$3:$F5571,"S"),"")</f>
        <v/>
      </c>
      <c r="H5571" s="0" t="n">
        <f aca="false">A5571</f>
        <v>75</v>
      </c>
      <c r="I5571" s="0" t="n">
        <f aca="false">B5571</f>
        <v>19</v>
      </c>
    </row>
    <row r="5572" customFormat="false" ht="12.8" hidden="false" customHeight="false" outlineLevel="0" collapsed="false">
      <c r="A5572" s="0" t="n">
        <f aca="false">IF(B5571&lt;&gt;$D$1,A5571,A5571+1)</f>
        <v>75</v>
      </c>
      <c r="B5572" s="0" t="n">
        <f aca="false">IF(B5571&lt;&gt;$D$1,B5571+1,1)</f>
        <v>20</v>
      </c>
      <c r="C5572" s="0" t="str">
        <f aca="false">IFERROR(VLOOKUP(A5572,'Province Map'!$A$2:$BX$77,(MATCH(B5572,'Province Map'!$B$2:$BX$2,0)+1),0),"")</f>
        <v/>
      </c>
      <c r="D5572" s="0" t="str">
        <f aca="false">IF(C5572="T","T","")</f>
        <v/>
      </c>
      <c r="E5572" s="0" t="str">
        <f aca="false">IF(D5572="T",COUNTIF($D$3:$D5572,"T"),"")</f>
        <v/>
      </c>
      <c r="F5572" s="0" t="str">
        <f aca="false">IF(C5572="S","S","")</f>
        <v/>
      </c>
      <c r="G5572" s="0" t="str">
        <f aca="false">IF(F5572="S",COUNTIF($F$3:$F5572,"S"),"")</f>
        <v/>
      </c>
      <c r="H5572" s="0" t="n">
        <f aca="false">A5572</f>
        <v>75</v>
      </c>
      <c r="I5572" s="0" t="n">
        <f aca="false">B5572</f>
        <v>20</v>
      </c>
    </row>
    <row r="5573" customFormat="false" ht="12.8" hidden="false" customHeight="false" outlineLevel="0" collapsed="false">
      <c r="A5573" s="0" t="n">
        <f aca="false">IF(B5572&lt;&gt;$D$1,A5572,A5572+1)</f>
        <v>75</v>
      </c>
      <c r="B5573" s="0" t="n">
        <f aca="false">IF(B5572&lt;&gt;$D$1,B5572+1,1)</f>
        <v>21</v>
      </c>
      <c r="C5573" s="0" t="str">
        <f aca="false">IFERROR(VLOOKUP(A5573,'Province Map'!$A$2:$BX$77,(MATCH(B5573,'Province Map'!$B$2:$BX$2,0)+1),0),"")</f>
        <v/>
      </c>
      <c r="D5573" s="0" t="str">
        <f aca="false">IF(C5573="T","T","")</f>
        <v/>
      </c>
      <c r="E5573" s="0" t="str">
        <f aca="false">IF(D5573="T",COUNTIF($D$3:$D5573,"T"),"")</f>
        <v/>
      </c>
      <c r="F5573" s="0" t="str">
        <f aca="false">IF(C5573="S","S","")</f>
        <v/>
      </c>
      <c r="G5573" s="0" t="str">
        <f aca="false">IF(F5573="S",COUNTIF($F$3:$F5573,"S"),"")</f>
        <v/>
      </c>
      <c r="H5573" s="0" t="n">
        <f aca="false">A5573</f>
        <v>75</v>
      </c>
      <c r="I5573" s="0" t="n">
        <f aca="false">B5573</f>
        <v>21</v>
      </c>
    </row>
    <row r="5574" customFormat="false" ht="12.8" hidden="false" customHeight="false" outlineLevel="0" collapsed="false">
      <c r="A5574" s="0" t="n">
        <f aca="false">IF(B5573&lt;&gt;$D$1,A5573,A5573+1)</f>
        <v>75</v>
      </c>
      <c r="B5574" s="0" t="n">
        <f aca="false">IF(B5573&lt;&gt;$D$1,B5573+1,1)</f>
        <v>22</v>
      </c>
      <c r="C5574" s="0" t="str">
        <f aca="false">IFERROR(VLOOKUP(A5574,'Province Map'!$A$2:$BX$77,(MATCH(B5574,'Province Map'!$B$2:$BX$2,0)+1),0),"")</f>
        <v/>
      </c>
      <c r="D5574" s="0" t="str">
        <f aca="false">IF(C5574="T","T","")</f>
        <v/>
      </c>
      <c r="E5574" s="0" t="str">
        <f aca="false">IF(D5574="T",COUNTIF($D$3:$D5574,"T"),"")</f>
        <v/>
      </c>
      <c r="F5574" s="0" t="str">
        <f aca="false">IF(C5574="S","S","")</f>
        <v/>
      </c>
      <c r="G5574" s="0" t="str">
        <f aca="false">IF(F5574="S",COUNTIF($F$3:$F5574,"S"),"")</f>
        <v/>
      </c>
      <c r="H5574" s="0" t="n">
        <f aca="false">A5574</f>
        <v>75</v>
      </c>
      <c r="I5574" s="0" t="n">
        <f aca="false">B5574</f>
        <v>22</v>
      </c>
    </row>
    <row r="5575" customFormat="false" ht="12.8" hidden="false" customHeight="false" outlineLevel="0" collapsed="false">
      <c r="A5575" s="0" t="n">
        <f aca="false">IF(B5574&lt;&gt;$D$1,A5574,A5574+1)</f>
        <v>75</v>
      </c>
      <c r="B5575" s="0" t="n">
        <f aca="false">IF(B5574&lt;&gt;$D$1,B5574+1,1)</f>
        <v>23</v>
      </c>
      <c r="C5575" s="0" t="str">
        <f aca="false">IFERROR(VLOOKUP(A5575,'Province Map'!$A$2:$BX$77,(MATCH(B5575,'Province Map'!$B$2:$BX$2,0)+1),0),"")</f>
        <v/>
      </c>
      <c r="D5575" s="0" t="str">
        <f aca="false">IF(C5575="T","T","")</f>
        <v/>
      </c>
      <c r="E5575" s="0" t="str">
        <f aca="false">IF(D5575="T",COUNTIF($D$3:$D5575,"T"),"")</f>
        <v/>
      </c>
      <c r="F5575" s="0" t="str">
        <f aca="false">IF(C5575="S","S","")</f>
        <v/>
      </c>
      <c r="G5575" s="0" t="str">
        <f aca="false">IF(F5575="S",COUNTIF($F$3:$F5575,"S"),"")</f>
        <v/>
      </c>
      <c r="H5575" s="0" t="n">
        <f aca="false">A5575</f>
        <v>75</v>
      </c>
      <c r="I5575" s="0" t="n">
        <f aca="false">B5575</f>
        <v>23</v>
      </c>
    </row>
    <row r="5576" customFormat="false" ht="12.8" hidden="false" customHeight="false" outlineLevel="0" collapsed="false">
      <c r="A5576" s="0" t="n">
        <f aca="false">IF(B5575&lt;&gt;$D$1,A5575,A5575+1)</f>
        <v>75</v>
      </c>
      <c r="B5576" s="0" t="n">
        <f aca="false">IF(B5575&lt;&gt;$D$1,B5575+1,1)</f>
        <v>24</v>
      </c>
      <c r="C5576" s="0" t="str">
        <f aca="false">IFERROR(VLOOKUP(A5576,'Province Map'!$A$2:$BX$77,(MATCH(B5576,'Province Map'!$B$2:$BX$2,0)+1),0),"")</f>
        <v/>
      </c>
      <c r="D5576" s="0" t="str">
        <f aca="false">IF(C5576="T","T","")</f>
        <v/>
      </c>
      <c r="E5576" s="0" t="str">
        <f aca="false">IF(D5576="T",COUNTIF($D$3:$D5576,"T"),"")</f>
        <v/>
      </c>
      <c r="F5576" s="0" t="str">
        <f aca="false">IF(C5576="S","S","")</f>
        <v/>
      </c>
      <c r="G5576" s="0" t="str">
        <f aca="false">IF(F5576="S",COUNTIF($F$3:$F5576,"S"),"")</f>
        <v/>
      </c>
      <c r="H5576" s="0" t="n">
        <f aca="false">A5576</f>
        <v>75</v>
      </c>
      <c r="I5576" s="0" t="n">
        <f aca="false">B5576</f>
        <v>24</v>
      </c>
    </row>
    <row r="5577" customFormat="false" ht="12.8" hidden="false" customHeight="false" outlineLevel="0" collapsed="false">
      <c r="A5577" s="0" t="n">
        <f aca="false">IF(B5576&lt;&gt;$D$1,A5576,A5576+1)</f>
        <v>75</v>
      </c>
      <c r="B5577" s="0" t="n">
        <f aca="false">IF(B5576&lt;&gt;$D$1,B5576+1,1)</f>
        <v>25</v>
      </c>
      <c r="C5577" s="0" t="str">
        <f aca="false">IFERROR(VLOOKUP(A5577,'Province Map'!$A$2:$BX$77,(MATCH(B5577,'Province Map'!$B$2:$BX$2,0)+1),0),"")</f>
        <v/>
      </c>
      <c r="D5577" s="0" t="str">
        <f aca="false">IF(C5577="T","T","")</f>
        <v/>
      </c>
      <c r="E5577" s="0" t="str">
        <f aca="false">IF(D5577="T",COUNTIF($D$3:$D5577,"T"),"")</f>
        <v/>
      </c>
      <c r="F5577" s="0" t="str">
        <f aca="false">IF(C5577="S","S","")</f>
        <v/>
      </c>
      <c r="G5577" s="0" t="str">
        <f aca="false">IF(F5577="S",COUNTIF($F$3:$F5577,"S"),"")</f>
        <v/>
      </c>
      <c r="H5577" s="0" t="n">
        <f aca="false">A5577</f>
        <v>75</v>
      </c>
      <c r="I5577" s="0" t="n">
        <f aca="false">B5577</f>
        <v>25</v>
      </c>
    </row>
    <row r="5578" customFormat="false" ht="12.8" hidden="false" customHeight="false" outlineLevel="0" collapsed="false">
      <c r="A5578" s="0" t="n">
        <f aca="false">IF(B5577&lt;&gt;$D$1,A5577,A5577+1)</f>
        <v>75</v>
      </c>
      <c r="B5578" s="0" t="n">
        <f aca="false">IF(B5577&lt;&gt;$D$1,B5577+1,1)</f>
        <v>26</v>
      </c>
      <c r="C5578" s="0" t="str">
        <f aca="false">IFERROR(VLOOKUP(A5578,'Province Map'!$A$2:$BX$77,(MATCH(B5578,'Province Map'!$B$2:$BX$2,0)+1),0),"")</f>
        <v/>
      </c>
      <c r="D5578" s="0" t="str">
        <f aca="false">IF(C5578="T","T","")</f>
        <v/>
      </c>
      <c r="E5578" s="0" t="str">
        <f aca="false">IF(D5578="T",COUNTIF($D$3:$D5578,"T"),"")</f>
        <v/>
      </c>
      <c r="F5578" s="0" t="str">
        <f aca="false">IF(C5578="S","S","")</f>
        <v/>
      </c>
      <c r="G5578" s="0" t="str">
        <f aca="false">IF(F5578="S",COUNTIF($F$3:$F5578,"S"),"")</f>
        <v/>
      </c>
      <c r="H5578" s="0" t="n">
        <f aca="false">A5578</f>
        <v>75</v>
      </c>
      <c r="I5578" s="0" t="n">
        <f aca="false">B5578</f>
        <v>26</v>
      </c>
    </row>
    <row r="5579" customFormat="false" ht="12.8" hidden="false" customHeight="false" outlineLevel="0" collapsed="false">
      <c r="A5579" s="0" t="n">
        <f aca="false">IF(B5578&lt;&gt;$D$1,A5578,A5578+1)</f>
        <v>75</v>
      </c>
      <c r="B5579" s="0" t="n">
        <f aca="false">IF(B5578&lt;&gt;$D$1,B5578+1,1)</f>
        <v>27</v>
      </c>
      <c r="C5579" s="0" t="str">
        <f aca="false">IFERROR(VLOOKUP(A5579,'Province Map'!$A$2:$BX$77,(MATCH(B5579,'Province Map'!$B$2:$BX$2,0)+1),0),"")</f>
        <v/>
      </c>
      <c r="D5579" s="0" t="str">
        <f aca="false">IF(C5579="T","T","")</f>
        <v/>
      </c>
      <c r="E5579" s="0" t="str">
        <f aca="false">IF(D5579="T",COUNTIF($D$3:$D5579,"T"),"")</f>
        <v/>
      </c>
      <c r="F5579" s="0" t="str">
        <f aca="false">IF(C5579="S","S","")</f>
        <v/>
      </c>
      <c r="G5579" s="0" t="str">
        <f aca="false">IF(F5579="S",COUNTIF($F$3:$F5579,"S"),"")</f>
        <v/>
      </c>
      <c r="H5579" s="0" t="n">
        <f aca="false">A5579</f>
        <v>75</v>
      </c>
      <c r="I5579" s="0" t="n">
        <f aca="false">B5579</f>
        <v>27</v>
      </c>
    </row>
    <row r="5580" customFormat="false" ht="12.8" hidden="false" customHeight="false" outlineLevel="0" collapsed="false">
      <c r="A5580" s="0" t="n">
        <f aca="false">IF(B5579&lt;&gt;$D$1,A5579,A5579+1)</f>
        <v>75</v>
      </c>
      <c r="B5580" s="0" t="n">
        <f aca="false">IF(B5579&lt;&gt;$D$1,B5579+1,1)</f>
        <v>28</v>
      </c>
      <c r="C5580" s="0" t="str">
        <f aca="false">IFERROR(VLOOKUP(A5580,'Province Map'!$A$2:$BX$77,(MATCH(B5580,'Province Map'!$B$2:$BX$2,0)+1),0),"")</f>
        <v/>
      </c>
      <c r="D5580" s="0" t="str">
        <f aca="false">IF(C5580="T","T","")</f>
        <v/>
      </c>
      <c r="E5580" s="0" t="str">
        <f aca="false">IF(D5580="T",COUNTIF($D$3:$D5580,"T"),"")</f>
        <v/>
      </c>
      <c r="F5580" s="0" t="str">
        <f aca="false">IF(C5580="S","S","")</f>
        <v/>
      </c>
      <c r="G5580" s="0" t="str">
        <f aca="false">IF(F5580="S",COUNTIF($F$3:$F5580,"S"),"")</f>
        <v/>
      </c>
      <c r="H5580" s="0" t="n">
        <f aca="false">A5580</f>
        <v>75</v>
      </c>
      <c r="I5580" s="0" t="n">
        <f aca="false">B5580</f>
        <v>28</v>
      </c>
    </row>
    <row r="5581" customFormat="false" ht="12.8" hidden="false" customHeight="false" outlineLevel="0" collapsed="false">
      <c r="A5581" s="0" t="n">
        <f aca="false">IF(B5580&lt;&gt;$D$1,A5580,A5580+1)</f>
        <v>75</v>
      </c>
      <c r="B5581" s="0" t="n">
        <f aca="false">IF(B5580&lt;&gt;$D$1,B5580+1,1)</f>
        <v>29</v>
      </c>
      <c r="C5581" s="0" t="str">
        <f aca="false">IFERROR(VLOOKUP(A5581,'Province Map'!$A$2:$BX$77,(MATCH(B5581,'Province Map'!$B$2:$BX$2,0)+1),0),"")</f>
        <v/>
      </c>
      <c r="D5581" s="0" t="str">
        <f aca="false">IF(C5581="T","T","")</f>
        <v/>
      </c>
      <c r="E5581" s="0" t="str">
        <f aca="false">IF(D5581="T",COUNTIF($D$3:$D5581,"T"),"")</f>
        <v/>
      </c>
      <c r="F5581" s="0" t="str">
        <f aca="false">IF(C5581="S","S","")</f>
        <v/>
      </c>
      <c r="G5581" s="0" t="str">
        <f aca="false">IF(F5581="S",COUNTIF($F$3:$F5581,"S"),"")</f>
        <v/>
      </c>
      <c r="H5581" s="0" t="n">
        <f aca="false">A5581</f>
        <v>75</v>
      </c>
      <c r="I5581" s="0" t="n">
        <f aca="false">B5581</f>
        <v>29</v>
      </c>
    </row>
    <row r="5582" customFormat="false" ht="12.8" hidden="false" customHeight="false" outlineLevel="0" collapsed="false">
      <c r="A5582" s="0" t="n">
        <f aca="false">IF(B5581&lt;&gt;$D$1,A5581,A5581+1)</f>
        <v>75</v>
      </c>
      <c r="B5582" s="0" t="n">
        <f aca="false">IF(B5581&lt;&gt;$D$1,B5581+1,1)</f>
        <v>30</v>
      </c>
      <c r="C5582" s="0" t="str">
        <f aca="false">IFERROR(VLOOKUP(A5582,'Province Map'!$A$2:$BX$77,(MATCH(B5582,'Province Map'!$B$2:$BX$2,0)+1),0),"")</f>
        <v/>
      </c>
      <c r="D5582" s="0" t="str">
        <f aca="false">IF(C5582="T","T","")</f>
        <v/>
      </c>
      <c r="E5582" s="0" t="str">
        <f aca="false">IF(D5582="T",COUNTIF($D$3:$D5582,"T"),"")</f>
        <v/>
      </c>
      <c r="F5582" s="0" t="str">
        <f aca="false">IF(C5582="S","S","")</f>
        <v/>
      </c>
      <c r="G5582" s="0" t="str">
        <f aca="false">IF(F5582="S",COUNTIF($F$3:$F5582,"S"),"")</f>
        <v/>
      </c>
      <c r="H5582" s="0" t="n">
        <f aca="false">A5582</f>
        <v>75</v>
      </c>
      <c r="I5582" s="0" t="n">
        <f aca="false">B5582</f>
        <v>30</v>
      </c>
    </row>
    <row r="5583" customFormat="false" ht="12.8" hidden="false" customHeight="false" outlineLevel="0" collapsed="false">
      <c r="A5583" s="0" t="n">
        <f aca="false">IF(B5582&lt;&gt;$D$1,A5582,A5582+1)</f>
        <v>75</v>
      </c>
      <c r="B5583" s="0" t="n">
        <f aca="false">IF(B5582&lt;&gt;$D$1,B5582+1,1)</f>
        <v>31</v>
      </c>
      <c r="C5583" s="0" t="str">
        <f aca="false">IFERROR(VLOOKUP(A5583,'Province Map'!$A$2:$BX$77,(MATCH(B5583,'Province Map'!$B$2:$BX$2,0)+1),0),"")</f>
        <v/>
      </c>
      <c r="D5583" s="0" t="str">
        <f aca="false">IF(C5583="T","T","")</f>
        <v/>
      </c>
      <c r="E5583" s="0" t="str">
        <f aca="false">IF(D5583="T",COUNTIF($D$3:$D5583,"T"),"")</f>
        <v/>
      </c>
      <c r="F5583" s="0" t="str">
        <f aca="false">IF(C5583="S","S","")</f>
        <v/>
      </c>
      <c r="G5583" s="0" t="str">
        <f aca="false">IF(F5583="S",COUNTIF($F$3:$F5583,"S"),"")</f>
        <v/>
      </c>
      <c r="H5583" s="0" t="n">
        <f aca="false">A5583</f>
        <v>75</v>
      </c>
      <c r="I5583" s="0" t="n">
        <f aca="false">B5583</f>
        <v>31</v>
      </c>
    </row>
    <row r="5584" customFormat="false" ht="12.8" hidden="false" customHeight="false" outlineLevel="0" collapsed="false">
      <c r="A5584" s="0" t="n">
        <f aca="false">IF(B5583&lt;&gt;$D$1,A5583,A5583+1)</f>
        <v>75</v>
      </c>
      <c r="B5584" s="0" t="n">
        <f aca="false">IF(B5583&lt;&gt;$D$1,B5583+1,1)</f>
        <v>32</v>
      </c>
      <c r="C5584" s="0" t="str">
        <f aca="false">IFERROR(VLOOKUP(A5584,'Province Map'!$A$2:$BX$77,(MATCH(B5584,'Province Map'!$B$2:$BX$2,0)+1),0),"")</f>
        <v/>
      </c>
      <c r="D5584" s="0" t="str">
        <f aca="false">IF(C5584="T","T","")</f>
        <v/>
      </c>
      <c r="E5584" s="0" t="str">
        <f aca="false">IF(D5584="T",COUNTIF($D$3:$D5584,"T"),"")</f>
        <v/>
      </c>
      <c r="F5584" s="0" t="str">
        <f aca="false">IF(C5584="S","S","")</f>
        <v/>
      </c>
      <c r="G5584" s="0" t="str">
        <f aca="false">IF(F5584="S",COUNTIF($F$3:$F5584,"S"),"")</f>
        <v/>
      </c>
      <c r="H5584" s="0" t="n">
        <f aca="false">A5584</f>
        <v>75</v>
      </c>
      <c r="I5584" s="0" t="n">
        <f aca="false">B5584</f>
        <v>32</v>
      </c>
    </row>
    <row r="5585" customFormat="false" ht="12.8" hidden="false" customHeight="false" outlineLevel="0" collapsed="false">
      <c r="A5585" s="0" t="n">
        <f aca="false">IF(B5584&lt;&gt;$D$1,A5584,A5584+1)</f>
        <v>75</v>
      </c>
      <c r="B5585" s="0" t="n">
        <f aca="false">IF(B5584&lt;&gt;$D$1,B5584+1,1)</f>
        <v>33</v>
      </c>
      <c r="C5585" s="0" t="str">
        <f aca="false">IFERROR(VLOOKUP(A5585,'Province Map'!$A$2:$BX$77,(MATCH(B5585,'Province Map'!$B$2:$BX$2,0)+1),0),"")</f>
        <v/>
      </c>
      <c r="D5585" s="0" t="str">
        <f aca="false">IF(C5585="T","T","")</f>
        <v/>
      </c>
      <c r="E5585" s="0" t="str">
        <f aca="false">IF(D5585="T",COUNTIF($D$3:$D5585,"T"),"")</f>
        <v/>
      </c>
      <c r="F5585" s="0" t="str">
        <f aca="false">IF(C5585="S","S","")</f>
        <v/>
      </c>
      <c r="G5585" s="0" t="str">
        <f aca="false">IF(F5585="S",COUNTIF($F$3:$F5585,"S"),"")</f>
        <v/>
      </c>
      <c r="H5585" s="0" t="n">
        <f aca="false">A5585</f>
        <v>75</v>
      </c>
      <c r="I5585" s="0" t="n">
        <f aca="false">B5585</f>
        <v>33</v>
      </c>
    </row>
    <row r="5586" customFormat="false" ht="12.8" hidden="false" customHeight="false" outlineLevel="0" collapsed="false">
      <c r="A5586" s="0" t="n">
        <f aca="false">IF(B5585&lt;&gt;$D$1,A5585,A5585+1)</f>
        <v>75</v>
      </c>
      <c r="B5586" s="0" t="n">
        <f aca="false">IF(B5585&lt;&gt;$D$1,B5585+1,1)</f>
        <v>34</v>
      </c>
      <c r="C5586" s="0" t="str">
        <f aca="false">IFERROR(VLOOKUP(A5586,'Province Map'!$A$2:$BX$77,(MATCH(B5586,'Province Map'!$B$2:$BX$2,0)+1),0),"")</f>
        <v/>
      </c>
      <c r="D5586" s="0" t="str">
        <f aca="false">IF(C5586="T","T","")</f>
        <v/>
      </c>
      <c r="E5586" s="0" t="str">
        <f aca="false">IF(D5586="T",COUNTIF($D$3:$D5586,"T"),"")</f>
        <v/>
      </c>
      <c r="F5586" s="0" t="str">
        <f aca="false">IF(C5586="S","S","")</f>
        <v/>
      </c>
      <c r="G5586" s="0" t="str">
        <f aca="false">IF(F5586="S",COUNTIF($F$3:$F5586,"S"),"")</f>
        <v/>
      </c>
      <c r="H5586" s="0" t="n">
        <f aca="false">A5586</f>
        <v>75</v>
      </c>
      <c r="I5586" s="0" t="n">
        <f aca="false">B5586</f>
        <v>34</v>
      </c>
    </row>
    <row r="5587" customFormat="false" ht="12.8" hidden="false" customHeight="false" outlineLevel="0" collapsed="false">
      <c r="A5587" s="0" t="n">
        <f aca="false">IF(B5586&lt;&gt;$D$1,A5586,A5586+1)</f>
        <v>75</v>
      </c>
      <c r="B5587" s="0" t="n">
        <f aca="false">IF(B5586&lt;&gt;$D$1,B5586+1,1)</f>
        <v>35</v>
      </c>
      <c r="C5587" s="0" t="str">
        <f aca="false">IFERROR(VLOOKUP(A5587,'Province Map'!$A$2:$BX$77,(MATCH(B5587,'Province Map'!$B$2:$BX$2,0)+1),0),"")</f>
        <v/>
      </c>
      <c r="D5587" s="0" t="str">
        <f aca="false">IF(C5587="T","T","")</f>
        <v/>
      </c>
      <c r="E5587" s="0" t="str">
        <f aca="false">IF(D5587="T",COUNTIF($D$3:$D5587,"T"),"")</f>
        <v/>
      </c>
      <c r="F5587" s="0" t="str">
        <f aca="false">IF(C5587="S","S","")</f>
        <v/>
      </c>
      <c r="G5587" s="0" t="str">
        <f aca="false">IF(F5587="S",COUNTIF($F$3:$F5587,"S"),"")</f>
        <v/>
      </c>
      <c r="H5587" s="0" t="n">
        <f aca="false">A5587</f>
        <v>75</v>
      </c>
      <c r="I5587" s="0" t="n">
        <f aca="false">B5587</f>
        <v>35</v>
      </c>
    </row>
    <row r="5588" customFormat="false" ht="12.8" hidden="false" customHeight="false" outlineLevel="0" collapsed="false">
      <c r="A5588" s="0" t="n">
        <f aca="false">IF(B5587&lt;&gt;$D$1,A5587,A5587+1)</f>
        <v>75</v>
      </c>
      <c r="B5588" s="0" t="n">
        <f aca="false">IF(B5587&lt;&gt;$D$1,B5587+1,1)</f>
        <v>36</v>
      </c>
      <c r="C5588" s="0" t="str">
        <f aca="false">IFERROR(VLOOKUP(A5588,'Province Map'!$A$2:$BX$77,(MATCH(B5588,'Province Map'!$B$2:$BX$2,0)+1),0),"")</f>
        <v/>
      </c>
      <c r="D5588" s="0" t="str">
        <f aca="false">IF(C5588="T","T","")</f>
        <v/>
      </c>
      <c r="E5588" s="0" t="str">
        <f aca="false">IF(D5588="T",COUNTIF($D$3:$D5588,"T"),"")</f>
        <v/>
      </c>
      <c r="F5588" s="0" t="str">
        <f aca="false">IF(C5588="S","S","")</f>
        <v/>
      </c>
      <c r="G5588" s="0" t="str">
        <f aca="false">IF(F5588="S",COUNTIF($F$3:$F5588,"S"),"")</f>
        <v/>
      </c>
      <c r="H5588" s="0" t="n">
        <f aca="false">A5588</f>
        <v>75</v>
      </c>
      <c r="I5588" s="0" t="n">
        <f aca="false">B5588</f>
        <v>36</v>
      </c>
    </row>
    <row r="5589" customFormat="false" ht="12.8" hidden="false" customHeight="false" outlineLevel="0" collapsed="false">
      <c r="A5589" s="0" t="n">
        <f aca="false">IF(B5588&lt;&gt;$D$1,A5588,A5588+1)</f>
        <v>75</v>
      </c>
      <c r="B5589" s="0" t="n">
        <f aca="false">IF(B5588&lt;&gt;$D$1,B5588+1,1)</f>
        <v>37</v>
      </c>
      <c r="C5589" s="0" t="str">
        <f aca="false">IFERROR(VLOOKUP(A5589,'Province Map'!$A$2:$BX$77,(MATCH(B5589,'Province Map'!$B$2:$BX$2,0)+1),0),"")</f>
        <v/>
      </c>
      <c r="D5589" s="0" t="str">
        <f aca="false">IF(C5589="T","T","")</f>
        <v/>
      </c>
      <c r="E5589" s="0" t="str">
        <f aca="false">IF(D5589="T",COUNTIF($D$3:$D5589,"T"),"")</f>
        <v/>
      </c>
      <c r="F5589" s="0" t="str">
        <f aca="false">IF(C5589="S","S","")</f>
        <v/>
      </c>
      <c r="G5589" s="0" t="str">
        <f aca="false">IF(F5589="S",COUNTIF($F$3:$F5589,"S"),"")</f>
        <v/>
      </c>
      <c r="H5589" s="0" t="n">
        <f aca="false">A5589</f>
        <v>75</v>
      </c>
      <c r="I5589" s="0" t="n">
        <f aca="false">B5589</f>
        <v>37</v>
      </c>
    </row>
    <row r="5590" customFormat="false" ht="12.8" hidden="false" customHeight="false" outlineLevel="0" collapsed="false">
      <c r="A5590" s="0" t="n">
        <f aca="false">IF(B5589&lt;&gt;$D$1,A5589,A5589+1)</f>
        <v>75</v>
      </c>
      <c r="B5590" s="0" t="n">
        <f aca="false">IF(B5589&lt;&gt;$D$1,B5589+1,1)</f>
        <v>38</v>
      </c>
      <c r="C5590" s="0" t="str">
        <f aca="false">IFERROR(VLOOKUP(A5590,'Province Map'!$A$2:$BX$77,(MATCH(B5590,'Province Map'!$B$2:$BX$2,0)+1),0),"")</f>
        <v/>
      </c>
      <c r="D5590" s="0" t="str">
        <f aca="false">IF(C5590="T","T","")</f>
        <v/>
      </c>
      <c r="E5590" s="0" t="str">
        <f aca="false">IF(D5590="T",COUNTIF($D$3:$D5590,"T"),"")</f>
        <v/>
      </c>
      <c r="F5590" s="0" t="str">
        <f aca="false">IF(C5590="S","S","")</f>
        <v/>
      </c>
      <c r="G5590" s="0" t="str">
        <f aca="false">IF(F5590="S",COUNTIF($F$3:$F5590,"S"),"")</f>
        <v/>
      </c>
      <c r="H5590" s="0" t="n">
        <f aca="false">A5590</f>
        <v>75</v>
      </c>
      <c r="I5590" s="0" t="n">
        <f aca="false">B5590</f>
        <v>38</v>
      </c>
    </row>
    <row r="5591" customFormat="false" ht="12.8" hidden="false" customHeight="false" outlineLevel="0" collapsed="false">
      <c r="A5591" s="0" t="n">
        <f aca="false">IF(B5590&lt;&gt;$D$1,A5590,A5590+1)</f>
        <v>75</v>
      </c>
      <c r="B5591" s="0" t="n">
        <f aca="false">IF(B5590&lt;&gt;$D$1,B5590+1,1)</f>
        <v>39</v>
      </c>
      <c r="C5591" s="0" t="str">
        <f aca="false">IFERROR(VLOOKUP(A5591,'Province Map'!$A$2:$BX$77,(MATCH(B5591,'Province Map'!$B$2:$BX$2,0)+1),0),"")</f>
        <v/>
      </c>
      <c r="D5591" s="0" t="str">
        <f aca="false">IF(C5591="T","T","")</f>
        <v/>
      </c>
      <c r="E5591" s="0" t="str">
        <f aca="false">IF(D5591="T",COUNTIF($D$3:$D5591,"T"),"")</f>
        <v/>
      </c>
      <c r="F5591" s="0" t="str">
        <f aca="false">IF(C5591="S","S","")</f>
        <v/>
      </c>
      <c r="G5591" s="0" t="str">
        <f aca="false">IF(F5591="S",COUNTIF($F$3:$F5591,"S"),"")</f>
        <v/>
      </c>
      <c r="H5591" s="0" t="n">
        <f aca="false">A5591</f>
        <v>75</v>
      </c>
      <c r="I5591" s="0" t="n">
        <f aca="false">B5591</f>
        <v>39</v>
      </c>
    </row>
    <row r="5592" customFormat="false" ht="12.8" hidden="false" customHeight="false" outlineLevel="0" collapsed="false">
      <c r="A5592" s="0" t="n">
        <f aca="false">IF(B5591&lt;&gt;$D$1,A5591,A5591+1)</f>
        <v>75</v>
      </c>
      <c r="B5592" s="0" t="n">
        <f aca="false">IF(B5591&lt;&gt;$D$1,B5591+1,1)</f>
        <v>40</v>
      </c>
      <c r="C5592" s="0" t="str">
        <f aca="false">IFERROR(VLOOKUP(A5592,'Province Map'!$A$2:$BX$77,(MATCH(B5592,'Province Map'!$B$2:$BX$2,0)+1),0),"")</f>
        <v/>
      </c>
      <c r="D5592" s="0" t="str">
        <f aca="false">IF(C5592="T","T","")</f>
        <v/>
      </c>
      <c r="E5592" s="0" t="str">
        <f aca="false">IF(D5592="T",COUNTIF($D$3:$D5592,"T"),"")</f>
        <v/>
      </c>
      <c r="F5592" s="0" t="str">
        <f aca="false">IF(C5592="S","S","")</f>
        <v/>
      </c>
      <c r="G5592" s="0" t="str">
        <f aca="false">IF(F5592="S",COUNTIF($F$3:$F5592,"S"),"")</f>
        <v/>
      </c>
      <c r="H5592" s="0" t="n">
        <f aca="false">A5592</f>
        <v>75</v>
      </c>
      <c r="I5592" s="0" t="n">
        <f aca="false">B5592</f>
        <v>40</v>
      </c>
    </row>
    <row r="5593" customFormat="false" ht="12.8" hidden="false" customHeight="false" outlineLevel="0" collapsed="false">
      <c r="A5593" s="0" t="n">
        <f aca="false">IF(B5592&lt;&gt;$D$1,A5592,A5592+1)</f>
        <v>75</v>
      </c>
      <c r="B5593" s="0" t="n">
        <f aca="false">IF(B5592&lt;&gt;$D$1,B5592+1,1)</f>
        <v>41</v>
      </c>
      <c r="C5593" s="0" t="str">
        <f aca="false">IFERROR(VLOOKUP(A5593,'Province Map'!$A$2:$BX$77,(MATCH(B5593,'Province Map'!$B$2:$BX$2,0)+1),0),"")</f>
        <v/>
      </c>
      <c r="D5593" s="0" t="str">
        <f aca="false">IF(C5593="T","T","")</f>
        <v/>
      </c>
      <c r="E5593" s="0" t="str">
        <f aca="false">IF(D5593="T",COUNTIF($D$3:$D5593,"T"),"")</f>
        <v/>
      </c>
      <c r="F5593" s="0" t="str">
        <f aca="false">IF(C5593="S","S","")</f>
        <v/>
      </c>
      <c r="G5593" s="0" t="str">
        <f aca="false">IF(F5593="S",COUNTIF($F$3:$F5593,"S"),"")</f>
        <v/>
      </c>
      <c r="H5593" s="0" t="n">
        <f aca="false">A5593</f>
        <v>75</v>
      </c>
      <c r="I5593" s="0" t="n">
        <f aca="false">B5593</f>
        <v>41</v>
      </c>
    </row>
    <row r="5594" customFormat="false" ht="12.8" hidden="false" customHeight="false" outlineLevel="0" collapsed="false">
      <c r="A5594" s="0" t="n">
        <f aca="false">IF(B5593&lt;&gt;$D$1,A5593,A5593+1)</f>
        <v>75</v>
      </c>
      <c r="B5594" s="0" t="n">
        <f aca="false">IF(B5593&lt;&gt;$D$1,B5593+1,1)</f>
        <v>42</v>
      </c>
      <c r="C5594" s="0" t="str">
        <f aca="false">IFERROR(VLOOKUP(A5594,'Province Map'!$A$2:$BX$77,(MATCH(B5594,'Province Map'!$B$2:$BX$2,0)+1),0),"")</f>
        <v/>
      </c>
      <c r="D5594" s="0" t="str">
        <f aca="false">IF(C5594="T","T","")</f>
        <v/>
      </c>
      <c r="E5594" s="0" t="str">
        <f aca="false">IF(D5594="T",COUNTIF($D$3:$D5594,"T"),"")</f>
        <v/>
      </c>
      <c r="F5594" s="0" t="str">
        <f aca="false">IF(C5594="S","S","")</f>
        <v/>
      </c>
      <c r="G5594" s="0" t="str">
        <f aca="false">IF(F5594="S",COUNTIF($F$3:$F5594,"S"),"")</f>
        <v/>
      </c>
      <c r="H5594" s="0" t="n">
        <f aca="false">A5594</f>
        <v>75</v>
      </c>
      <c r="I5594" s="0" t="n">
        <f aca="false">B5594</f>
        <v>42</v>
      </c>
    </row>
    <row r="5595" customFormat="false" ht="12.8" hidden="false" customHeight="false" outlineLevel="0" collapsed="false">
      <c r="A5595" s="0" t="n">
        <f aca="false">IF(B5594&lt;&gt;$D$1,A5594,A5594+1)</f>
        <v>75</v>
      </c>
      <c r="B5595" s="0" t="n">
        <f aca="false">IF(B5594&lt;&gt;$D$1,B5594+1,1)</f>
        <v>43</v>
      </c>
      <c r="C5595" s="0" t="str">
        <f aca="false">IFERROR(VLOOKUP(A5595,'Province Map'!$A$2:$BX$77,(MATCH(B5595,'Province Map'!$B$2:$BX$2,0)+1),0),"")</f>
        <v/>
      </c>
      <c r="D5595" s="0" t="str">
        <f aca="false">IF(C5595="T","T","")</f>
        <v/>
      </c>
      <c r="E5595" s="0" t="str">
        <f aca="false">IF(D5595="T",COUNTIF($D$3:$D5595,"T"),"")</f>
        <v/>
      </c>
      <c r="F5595" s="0" t="str">
        <f aca="false">IF(C5595="S","S","")</f>
        <v/>
      </c>
      <c r="G5595" s="0" t="str">
        <f aca="false">IF(F5595="S",COUNTIF($F$3:$F5595,"S"),"")</f>
        <v/>
      </c>
      <c r="H5595" s="0" t="n">
        <f aca="false">A5595</f>
        <v>75</v>
      </c>
      <c r="I5595" s="0" t="n">
        <f aca="false">B5595</f>
        <v>43</v>
      </c>
    </row>
    <row r="5596" customFormat="false" ht="12.8" hidden="false" customHeight="false" outlineLevel="0" collapsed="false">
      <c r="A5596" s="0" t="n">
        <f aca="false">IF(B5595&lt;&gt;$D$1,A5595,A5595+1)</f>
        <v>75</v>
      </c>
      <c r="B5596" s="0" t="n">
        <f aca="false">IF(B5595&lt;&gt;$D$1,B5595+1,1)</f>
        <v>44</v>
      </c>
      <c r="C5596" s="0" t="str">
        <f aca="false">IFERROR(VLOOKUP(A5596,'Province Map'!$A$2:$BX$77,(MATCH(B5596,'Province Map'!$B$2:$BX$2,0)+1),0),"")</f>
        <v/>
      </c>
      <c r="D5596" s="0" t="str">
        <f aca="false">IF(C5596="T","T","")</f>
        <v/>
      </c>
      <c r="E5596" s="0" t="str">
        <f aca="false">IF(D5596="T",COUNTIF($D$3:$D5596,"T"),"")</f>
        <v/>
      </c>
      <c r="F5596" s="0" t="str">
        <f aca="false">IF(C5596="S","S","")</f>
        <v/>
      </c>
      <c r="G5596" s="0" t="str">
        <f aca="false">IF(F5596="S",COUNTIF($F$3:$F5596,"S"),"")</f>
        <v/>
      </c>
      <c r="H5596" s="0" t="n">
        <f aca="false">A5596</f>
        <v>75</v>
      </c>
      <c r="I5596" s="0" t="n">
        <f aca="false">B5596</f>
        <v>44</v>
      </c>
    </row>
    <row r="5597" customFormat="false" ht="12.8" hidden="false" customHeight="false" outlineLevel="0" collapsed="false">
      <c r="A5597" s="0" t="n">
        <f aca="false">IF(B5596&lt;&gt;$D$1,A5596,A5596+1)</f>
        <v>75</v>
      </c>
      <c r="B5597" s="0" t="n">
        <f aca="false">IF(B5596&lt;&gt;$D$1,B5596+1,1)</f>
        <v>45</v>
      </c>
      <c r="C5597" s="0" t="str">
        <f aca="false">IFERROR(VLOOKUP(A5597,'Province Map'!$A$2:$BX$77,(MATCH(B5597,'Province Map'!$B$2:$BX$2,0)+1),0),"")</f>
        <v/>
      </c>
      <c r="D5597" s="0" t="str">
        <f aca="false">IF(C5597="T","T","")</f>
        <v/>
      </c>
      <c r="E5597" s="0" t="str">
        <f aca="false">IF(D5597="T",COUNTIF($D$3:$D5597,"T"),"")</f>
        <v/>
      </c>
      <c r="F5597" s="0" t="str">
        <f aca="false">IF(C5597="S","S","")</f>
        <v/>
      </c>
      <c r="G5597" s="0" t="str">
        <f aca="false">IF(F5597="S",COUNTIF($F$3:$F5597,"S"),"")</f>
        <v/>
      </c>
      <c r="H5597" s="0" t="n">
        <f aca="false">A5597</f>
        <v>75</v>
      </c>
      <c r="I5597" s="0" t="n">
        <f aca="false">B5597</f>
        <v>45</v>
      </c>
    </row>
    <row r="5598" customFormat="false" ht="12.8" hidden="false" customHeight="false" outlineLevel="0" collapsed="false">
      <c r="A5598" s="0" t="n">
        <f aca="false">IF(B5597&lt;&gt;$D$1,A5597,A5597+1)</f>
        <v>75</v>
      </c>
      <c r="B5598" s="0" t="n">
        <f aca="false">IF(B5597&lt;&gt;$D$1,B5597+1,1)</f>
        <v>46</v>
      </c>
      <c r="C5598" s="0" t="str">
        <f aca="false">IFERROR(VLOOKUP(A5598,'Province Map'!$A$2:$BX$77,(MATCH(B5598,'Province Map'!$B$2:$BX$2,0)+1),0),"")</f>
        <v/>
      </c>
      <c r="D5598" s="0" t="str">
        <f aca="false">IF(C5598="T","T","")</f>
        <v/>
      </c>
      <c r="E5598" s="0" t="str">
        <f aca="false">IF(D5598="T",COUNTIF($D$3:$D5598,"T"),"")</f>
        <v/>
      </c>
      <c r="F5598" s="0" t="str">
        <f aca="false">IF(C5598="S","S","")</f>
        <v/>
      </c>
      <c r="G5598" s="0" t="str">
        <f aca="false">IF(F5598="S",COUNTIF($F$3:$F5598,"S"),"")</f>
        <v/>
      </c>
      <c r="H5598" s="0" t="n">
        <f aca="false">A5598</f>
        <v>75</v>
      </c>
      <c r="I5598" s="0" t="n">
        <f aca="false">B5598</f>
        <v>46</v>
      </c>
    </row>
    <row r="5599" customFormat="false" ht="12.8" hidden="false" customHeight="false" outlineLevel="0" collapsed="false">
      <c r="A5599" s="0" t="n">
        <f aca="false">IF(B5598&lt;&gt;$D$1,A5598,A5598+1)</f>
        <v>75</v>
      </c>
      <c r="B5599" s="0" t="n">
        <f aca="false">IF(B5598&lt;&gt;$D$1,B5598+1,1)</f>
        <v>47</v>
      </c>
      <c r="C5599" s="0" t="str">
        <f aca="false">IFERROR(VLOOKUP(A5599,'Province Map'!$A$2:$BX$77,(MATCH(B5599,'Province Map'!$B$2:$BX$2,0)+1),0),"")</f>
        <v/>
      </c>
      <c r="D5599" s="0" t="str">
        <f aca="false">IF(C5599="T","T","")</f>
        <v/>
      </c>
      <c r="E5599" s="0" t="str">
        <f aca="false">IF(D5599="T",COUNTIF($D$3:$D5599,"T"),"")</f>
        <v/>
      </c>
      <c r="F5599" s="0" t="str">
        <f aca="false">IF(C5599="S","S","")</f>
        <v/>
      </c>
      <c r="G5599" s="0" t="str">
        <f aca="false">IF(F5599="S",COUNTIF($F$3:$F5599,"S"),"")</f>
        <v/>
      </c>
      <c r="H5599" s="0" t="n">
        <f aca="false">A5599</f>
        <v>75</v>
      </c>
      <c r="I5599" s="0" t="n">
        <f aca="false">B5599</f>
        <v>47</v>
      </c>
    </row>
    <row r="5600" customFormat="false" ht="12.8" hidden="false" customHeight="false" outlineLevel="0" collapsed="false">
      <c r="A5600" s="0" t="n">
        <f aca="false">IF(B5599&lt;&gt;$D$1,A5599,A5599+1)</f>
        <v>75</v>
      </c>
      <c r="B5600" s="0" t="n">
        <f aca="false">IF(B5599&lt;&gt;$D$1,B5599+1,1)</f>
        <v>48</v>
      </c>
      <c r="C5600" s="0" t="str">
        <f aca="false">IFERROR(VLOOKUP(A5600,'Province Map'!$A$2:$BX$77,(MATCH(B5600,'Province Map'!$B$2:$BX$2,0)+1),0),"")</f>
        <v/>
      </c>
      <c r="D5600" s="0" t="str">
        <f aca="false">IF(C5600="T","T","")</f>
        <v/>
      </c>
      <c r="E5600" s="0" t="str">
        <f aca="false">IF(D5600="T",COUNTIF($D$3:$D5600,"T"),"")</f>
        <v/>
      </c>
      <c r="F5600" s="0" t="str">
        <f aca="false">IF(C5600="S","S","")</f>
        <v/>
      </c>
      <c r="G5600" s="0" t="str">
        <f aca="false">IF(F5600="S",COUNTIF($F$3:$F5600,"S"),"")</f>
        <v/>
      </c>
      <c r="H5600" s="0" t="n">
        <f aca="false">A5600</f>
        <v>75</v>
      </c>
      <c r="I5600" s="0" t="n">
        <f aca="false">B5600</f>
        <v>48</v>
      </c>
    </row>
    <row r="5601" customFormat="false" ht="12.8" hidden="false" customHeight="false" outlineLevel="0" collapsed="false">
      <c r="A5601" s="0" t="n">
        <f aca="false">IF(B5600&lt;&gt;$D$1,A5600,A5600+1)</f>
        <v>75</v>
      </c>
      <c r="B5601" s="0" t="n">
        <f aca="false">IF(B5600&lt;&gt;$D$1,B5600+1,1)</f>
        <v>49</v>
      </c>
      <c r="C5601" s="0" t="str">
        <f aca="false">IFERROR(VLOOKUP(A5601,'Province Map'!$A$2:$BX$77,(MATCH(B5601,'Province Map'!$B$2:$BX$2,0)+1),0),"")</f>
        <v/>
      </c>
      <c r="D5601" s="0" t="str">
        <f aca="false">IF(C5601="T","T","")</f>
        <v/>
      </c>
      <c r="E5601" s="0" t="str">
        <f aca="false">IF(D5601="T",COUNTIF($D$3:$D5601,"T"),"")</f>
        <v/>
      </c>
      <c r="F5601" s="0" t="str">
        <f aca="false">IF(C5601="S","S","")</f>
        <v/>
      </c>
      <c r="G5601" s="0" t="str">
        <f aca="false">IF(F5601="S",COUNTIF($F$3:$F5601,"S"),"")</f>
        <v/>
      </c>
      <c r="H5601" s="0" t="n">
        <f aca="false">A5601</f>
        <v>75</v>
      </c>
      <c r="I5601" s="0" t="n">
        <f aca="false">B5601</f>
        <v>49</v>
      </c>
    </row>
    <row r="5602" customFormat="false" ht="12.8" hidden="false" customHeight="false" outlineLevel="0" collapsed="false">
      <c r="A5602" s="0" t="n">
        <f aca="false">IF(B5601&lt;&gt;$D$1,A5601,A5601+1)</f>
        <v>75</v>
      </c>
      <c r="B5602" s="0" t="n">
        <f aca="false">IF(B5601&lt;&gt;$D$1,B5601+1,1)</f>
        <v>50</v>
      </c>
      <c r="C5602" s="0" t="str">
        <f aca="false">IFERROR(VLOOKUP(A5602,'Province Map'!$A$2:$BX$77,(MATCH(B5602,'Province Map'!$B$2:$BX$2,0)+1),0),"")</f>
        <v/>
      </c>
      <c r="D5602" s="0" t="str">
        <f aca="false">IF(C5602="T","T","")</f>
        <v/>
      </c>
      <c r="E5602" s="0" t="str">
        <f aca="false">IF(D5602="T",COUNTIF($D$3:$D5602,"T"),"")</f>
        <v/>
      </c>
      <c r="F5602" s="0" t="str">
        <f aca="false">IF(C5602="S","S","")</f>
        <v/>
      </c>
      <c r="G5602" s="0" t="str">
        <f aca="false">IF(F5602="S",COUNTIF($F$3:$F5602,"S"),"")</f>
        <v/>
      </c>
      <c r="H5602" s="0" t="n">
        <f aca="false">A5602</f>
        <v>75</v>
      </c>
      <c r="I5602" s="0" t="n">
        <f aca="false">B5602</f>
        <v>50</v>
      </c>
    </row>
    <row r="5603" customFormat="false" ht="12.8" hidden="false" customHeight="false" outlineLevel="0" collapsed="false">
      <c r="A5603" s="0" t="n">
        <f aca="false">IF(B5602&lt;&gt;$D$1,A5602,A5602+1)</f>
        <v>75</v>
      </c>
      <c r="B5603" s="0" t="n">
        <f aca="false">IF(B5602&lt;&gt;$D$1,B5602+1,1)</f>
        <v>51</v>
      </c>
      <c r="C5603" s="0" t="str">
        <f aca="false">IFERROR(VLOOKUP(A5603,'Province Map'!$A$2:$BX$77,(MATCH(B5603,'Province Map'!$B$2:$BX$2,0)+1),0),"")</f>
        <v/>
      </c>
      <c r="D5603" s="0" t="str">
        <f aca="false">IF(C5603="T","T","")</f>
        <v/>
      </c>
      <c r="E5603" s="0" t="str">
        <f aca="false">IF(D5603="T",COUNTIF($D$3:$D5603,"T"),"")</f>
        <v/>
      </c>
      <c r="F5603" s="0" t="str">
        <f aca="false">IF(C5603="S","S","")</f>
        <v/>
      </c>
      <c r="G5603" s="0" t="str">
        <f aca="false">IF(F5603="S",COUNTIF($F$3:$F5603,"S"),"")</f>
        <v/>
      </c>
      <c r="H5603" s="0" t="n">
        <f aca="false">A5603</f>
        <v>75</v>
      </c>
      <c r="I5603" s="0" t="n">
        <f aca="false">B5603</f>
        <v>51</v>
      </c>
    </row>
    <row r="5604" customFormat="false" ht="12.8" hidden="false" customHeight="false" outlineLevel="0" collapsed="false">
      <c r="A5604" s="0" t="n">
        <f aca="false">IF(B5603&lt;&gt;$D$1,A5603,A5603+1)</f>
        <v>75</v>
      </c>
      <c r="B5604" s="0" t="n">
        <f aca="false">IF(B5603&lt;&gt;$D$1,B5603+1,1)</f>
        <v>52</v>
      </c>
      <c r="C5604" s="0" t="str">
        <f aca="false">IFERROR(VLOOKUP(A5604,'Province Map'!$A$2:$BX$77,(MATCH(B5604,'Province Map'!$B$2:$BX$2,0)+1),0),"")</f>
        <v/>
      </c>
      <c r="D5604" s="0" t="str">
        <f aca="false">IF(C5604="T","T","")</f>
        <v/>
      </c>
      <c r="E5604" s="0" t="str">
        <f aca="false">IF(D5604="T",COUNTIF($D$3:$D5604,"T"),"")</f>
        <v/>
      </c>
      <c r="F5604" s="0" t="str">
        <f aca="false">IF(C5604="S","S","")</f>
        <v/>
      </c>
      <c r="G5604" s="0" t="str">
        <f aca="false">IF(F5604="S",COUNTIF($F$3:$F5604,"S"),"")</f>
        <v/>
      </c>
      <c r="H5604" s="0" t="n">
        <f aca="false">A5604</f>
        <v>75</v>
      </c>
      <c r="I5604" s="0" t="n">
        <f aca="false">B5604</f>
        <v>52</v>
      </c>
    </row>
    <row r="5605" customFormat="false" ht="12.8" hidden="false" customHeight="false" outlineLevel="0" collapsed="false">
      <c r="A5605" s="0" t="n">
        <f aca="false">IF(B5604&lt;&gt;$D$1,A5604,A5604+1)</f>
        <v>75</v>
      </c>
      <c r="B5605" s="0" t="n">
        <f aca="false">IF(B5604&lt;&gt;$D$1,B5604+1,1)</f>
        <v>53</v>
      </c>
      <c r="C5605" s="0" t="str">
        <f aca="false">IFERROR(VLOOKUP(A5605,'Province Map'!$A$2:$BX$77,(MATCH(B5605,'Province Map'!$B$2:$BX$2,0)+1),0),"")</f>
        <v/>
      </c>
      <c r="D5605" s="0" t="str">
        <f aca="false">IF(C5605="T","T","")</f>
        <v/>
      </c>
      <c r="E5605" s="0" t="str">
        <f aca="false">IF(D5605="T",COUNTIF($D$3:$D5605,"T"),"")</f>
        <v/>
      </c>
      <c r="F5605" s="0" t="str">
        <f aca="false">IF(C5605="S","S","")</f>
        <v/>
      </c>
      <c r="G5605" s="0" t="str">
        <f aca="false">IF(F5605="S",COUNTIF($F$3:$F5605,"S"),"")</f>
        <v/>
      </c>
      <c r="H5605" s="0" t="n">
        <f aca="false">A5605</f>
        <v>75</v>
      </c>
      <c r="I5605" s="0" t="n">
        <f aca="false">B5605</f>
        <v>53</v>
      </c>
    </row>
    <row r="5606" customFormat="false" ht="12.8" hidden="false" customHeight="false" outlineLevel="0" collapsed="false">
      <c r="A5606" s="0" t="n">
        <f aca="false">IF(B5605&lt;&gt;$D$1,A5605,A5605+1)</f>
        <v>75</v>
      </c>
      <c r="B5606" s="0" t="n">
        <f aca="false">IF(B5605&lt;&gt;$D$1,B5605+1,1)</f>
        <v>54</v>
      </c>
      <c r="C5606" s="0" t="str">
        <f aca="false">IFERROR(VLOOKUP(A5606,'Province Map'!$A$2:$BX$77,(MATCH(B5606,'Province Map'!$B$2:$BX$2,0)+1),0),"")</f>
        <v/>
      </c>
      <c r="D5606" s="0" t="str">
        <f aca="false">IF(C5606="T","T","")</f>
        <v/>
      </c>
      <c r="E5606" s="0" t="str">
        <f aca="false">IF(D5606="T",COUNTIF($D$3:$D5606,"T"),"")</f>
        <v/>
      </c>
      <c r="F5606" s="0" t="str">
        <f aca="false">IF(C5606="S","S","")</f>
        <v/>
      </c>
      <c r="G5606" s="0" t="str">
        <f aca="false">IF(F5606="S",COUNTIF($F$3:$F5606,"S"),"")</f>
        <v/>
      </c>
      <c r="H5606" s="0" t="n">
        <f aca="false">A5606</f>
        <v>75</v>
      </c>
      <c r="I5606" s="0" t="n">
        <f aca="false">B5606</f>
        <v>54</v>
      </c>
    </row>
    <row r="5607" customFormat="false" ht="12.8" hidden="false" customHeight="false" outlineLevel="0" collapsed="false">
      <c r="A5607" s="0" t="n">
        <f aca="false">IF(B5606&lt;&gt;$D$1,A5606,A5606+1)</f>
        <v>75</v>
      </c>
      <c r="B5607" s="0" t="n">
        <f aca="false">IF(B5606&lt;&gt;$D$1,B5606+1,1)</f>
        <v>55</v>
      </c>
      <c r="C5607" s="0" t="str">
        <f aca="false">IFERROR(VLOOKUP(A5607,'Province Map'!$A$2:$BX$77,(MATCH(B5607,'Province Map'!$B$2:$BX$2,0)+1),0),"")</f>
        <v/>
      </c>
      <c r="D5607" s="0" t="str">
        <f aca="false">IF(C5607="T","T","")</f>
        <v/>
      </c>
      <c r="E5607" s="0" t="str">
        <f aca="false">IF(D5607="T",COUNTIF($D$3:$D5607,"T"),"")</f>
        <v/>
      </c>
      <c r="F5607" s="0" t="str">
        <f aca="false">IF(C5607="S","S","")</f>
        <v/>
      </c>
      <c r="G5607" s="0" t="str">
        <f aca="false">IF(F5607="S",COUNTIF($F$3:$F5607,"S"),"")</f>
        <v/>
      </c>
      <c r="H5607" s="0" t="n">
        <f aca="false">A5607</f>
        <v>75</v>
      </c>
      <c r="I5607" s="0" t="n">
        <f aca="false">B5607</f>
        <v>55</v>
      </c>
    </row>
    <row r="5608" customFormat="false" ht="12.8" hidden="false" customHeight="false" outlineLevel="0" collapsed="false">
      <c r="A5608" s="0" t="n">
        <f aca="false">IF(B5607&lt;&gt;$D$1,A5607,A5607+1)</f>
        <v>75</v>
      </c>
      <c r="B5608" s="0" t="n">
        <f aca="false">IF(B5607&lt;&gt;$D$1,B5607+1,1)</f>
        <v>56</v>
      </c>
      <c r="C5608" s="0" t="str">
        <f aca="false">IFERROR(VLOOKUP(A5608,'Province Map'!$A$2:$BX$77,(MATCH(B5608,'Province Map'!$B$2:$BX$2,0)+1),0),"")</f>
        <v/>
      </c>
      <c r="D5608" s="0" t="str">
        <f aca="false">IF(C5608="T","T","")</f>
        <v/>
      </c>
      <c r="E5608" s="0" t="str">
        <f aca="false">IF(D5608="T",COUNTIF($D$3:$D5608,"T"),"")</f>
        <v/>
      </c>
      <c r="F5608" s="0" t="str">
        <f aca="false">IF(C5608="S","S","")</f>
        <v/>
      </c>
      <c r="G5608" s="0" t="str">
        <f aca="false">IF(F5608="S",COUNTIF($F$3:$F5608,"S"),"")</f>
        <v/>
      </c>
      <c r="H5608" s="0" t="n">
        <f aca="false">A5608</f>
        <v>75</v>
      </c>
      <c r="I5608" s="0" t="n">
        <f aca="false">B5608</f>
        <v>56</v>
      </c>
    </row>
    <row r="5609" customFormat="false" ht="12.8" hidden="false" customHeight="false" outlineLevel="0" collapsed="false">
      <c r="A5609" s="0" t="n">
        <f aca="false">IF(B5608&lt;&gt;$D$1,A5608,A5608+1)</f>
        <v>75</v>
      </c>
      <c r="B5609" s="0" t="n">
        <f aca="false">IF(B5608&lt;&gt;$D$1,B5608+1,1)</f>
        <v>57</v>
      </c>
      <c r="C5609" s="0" t="str">
        <f aca="false">IFERROR(VLOOKUP(A5609,'Province Map'!$A$2:$BX$77,(MATCH(B5609,'Province Map'!$B$2:$BX$2,0)+1),0),"")</f>
        <v/>
      </c>
      <c r="D5609" s="0" t="str">
        <f aca="false">IF(C5609="T","T","")</f>
        <v/>
      </c>
      <c r="E5609" s="0" t="str">
        <f aca="false">IF(D5609="T",COUNTIF($D$3:$D5609,"T"),"")</f>
        <v/>
      </c>
      <c r="F5609" s="0" t="str">
        <f aca="false">IF(C5609="S","S","")</f>
        <v/>
      </c>
      <c r="G5609" s="0" t="str">
        <f aca="false">IF(F5609="S",COUNTIF($F$3:$F5609,"S"),"")</f>
        <v/>
      </c>
      <c r="H5609" s="0" t="n">
        <f aca="false">A5609</f>
        <v>75</v>
      </c>
      <c r="I5609" s="0" t="n">
        <f aca="false">B5609</f>
        <v>57</v>
      </c>
    </row>
    <row r="5610" customFormat="false" ht="12.8" hidden="false" customHeight="false" outlineLevel="0" collapsed="false">
      <c r="A5610" s="0" t="n">
        <f aca="false">IF(B5609&lt;&gt;$D$1,A5609,A5609+1)</f>
        <v>75</v>
      </c>
      <c r="B5610" s="0" t="n">
        <f aca="false">IF(B5609&lt;&gt;$D$1,B5609+1,1)</f>
        <v>58</v>
      </c>
      <c r="C5610" s="0" t="str">
        <f aca="false">IFERROR(VLOOKUP(A5610,'Province Map'!$A$2:$BX$77,(MATCH(B5610,'Province Map'!$B$2:$BX$2,0)+1),0),"")</f>
        <v/>
      </c>
      <c r="D5610" s="0" t="str">
        <f aca="false">IF(C5610="T","T","")</f>
        <v/>
      </c>
      <c r="E5610" s="0" t="str">
        <f aca="false">IF(D5610="T",COUNTIF($D$3:$D5610,"T"),"")</f>
        <v/>
      </c>
      <c r="F5610" s="0" t="str">
        <f aca="false">IF(C5610="S","S","")</f>
        <v/>
      </c>
      <c r="G5610" s="0" t="str">
        <f aca="false">IF(F5610="S",COUNTIF($F$3:$F5610,"S"),"")</f>
        <v/>
      </c>
      <c r="H5610" s="0" t="n">
        <f aca="false">A5610</f>
        <v>75</v>
      </c>
      <c r="I5610" s="0" t="n">
        <f aca="false">B5610</f>
        <v>58</v>
      </c>
    </row>
    <row r="5611" customFormat="false" ht="12.8" hidden="false" customHeight="false" outlineLevel="0" collapsed="false">
      <c r="A5611" s="0" t="n">
        <f aca="false">IF(B5610&lt;&gt;$D$1,A5610,A5610+1)</f>
        <v>75</v>
      </c>
      <c r="B5611" s="0" t="n">
        <f aca="false">IF(B5610&lt;&gt;$D$1,B5610+1,1)</f>
        <v>59</v>
      </c>
      <c r="C5611" s="0" t="str">
        <f aca="false">IFERROR(VLOOKUP(A5611,'Province Map'!$A$2:$BX$77,(MATCH(B5611,'Province Map'!$B$2:$BX$2,0)+1),0),"")</f>
        <v/>
      </c>
      <c r="D5611" s="0" t="str">
        <f aca="false">IF(C5611="T","T","")</f>
        <v/>
      </c>
      <c r="E5611" s="0" t="str">
        <f aca="false">IF(D5611="T",COUNTIF($D$3:$D5611,"T"),"")</f>
        <v/>
      </c>
      <c r="F5611" s="0" t="str">
        <f aca="false">IF(C5611="S","S","")</f>
        <v/>
      </c>
      <c r="G5611" s="0" t="str">
        <f aca="false">IF(F5611="S",COUNTIF($F$3:$F5611,"S"),"")</f>
        <v/>
      </c>
      <c r="H5611" s="0" t="n">
        <f aca="false">A5611</f>
        <v>75</v>
      </c>
      <c r="I5611" s="0" t="n">
        <f aca="false">B5611</f>
        <v>59</v>
      </c>
    </row>
    <row r="5612" customFormat="false" ht="12.8" hidden="false" customHeight="false" outlineLevel="0" collapsed="false">
      <c r="A5612" s="0" t="n">
        <f aca="false">IF(B5611&lt;&gt;$D$1,A5611,A5611+1)</f>
        <v>75</v>
      </c>
      <c r="B5612" s="0" t="n">
        <f aca="false">IF(B5611&lt;&gt;$D$1,B5611+1,1)</f>
        <v>60</v>
      </c>
      <c r="C5612" s="0" t="str">
        <f aca="false">IFERROR(VLOOKUP(A5612,'Province Map'!$A$2:$BX$77,(MATCH(B5612,'Province Map'!$B$2:$BX$2,0)+1),0),"")</f>
        <v/>
      </c>
      <c r="D5612" s="0" t="str">
        <f aca="false">IF(C5612="T","T","")</f>
        <v/>
      </c>
      <c r="E5612" s="0" t="str">
        <f aca="false">IF(D5612="T",COUNTIF($D$3:$D5612,"T"),"")</f>
        <v/>
      </c>
      <c r="F5612" s="0" t="str">
        <f aca="false">IF(C5612="S","S","")</f>
        <v/>
      </c>
      <c r="G5612" s="0" t="str">
        <f aca="false">IF(F5612="S",COUNTIF($F$3:$F5612,"S"),"")</f>
        <v/>
      </c>
      <c r="H5612" s="0" t="n">
        <f aca="false">A5612</f>
        <v>75</v>
      </c>
      <c r="I5612" s="0" t="n">
        <f aca="false">B5612</f>
        <v>60</v>
      </c>
    </row>
    <row r="5613" customFormat="false" ht="12.8" hidden="false" customHeight="false" outlineLevel="0" collapsed="false">
      <c r="A5613" s="0" t="n">
        <f aca="false">IF(B5612&lt;&gt;$D$1,A5612,A5612+1)</f>
        <v>75</v>
      </c>
      <c r="B5613" s="0" t="n">
        <f aca="false">IF(B5612&lt;&gt;$D$1,B5612+1,1)</f>
        <v>61</v>
      </c>
      <c r="C5613" s="0" t="str">
        <f aca="false">IFERROR(VLOOKUP(A5613,'Province Map'!$A$2:$BX$77,(MATCH(B5613,'Province Map'!$B$2:$BX$2,0)+1),0),"")</f>
        <v/>
      </c>
      <c r="D5613" s="0" t="str">
        <f aca="false">IF(C5613="T","T","")</f>
        <v/>
      </c>
      <c r="E5613" s="0" t="str">
        <f aca="false">IF(D5613="T",COUNTIF($D$3:$D5613,"T"),"")</f>
        <v/>
      </c>
      <c r="F5613" s="0" t="str">
        <f aca="false">IF(C5613="S","S","")</f>
        <v/>
      </c>
      <c r="G5613" s="0" t="str">
        <f aca="false">IF(F5613="S",COUNTIF($F$3:$F5613,"S"),"")</f>
        <v/>
      </c>
      <c r="H5613" s="0" t="n">
        <f aca="false">A5613</f>
        <v>75</v>
      </c>
      <c r="I5613" s="0" t="n">
        <f aca="false">B5613</f>
        <v>61</v>
      </c>
    </row>
    <row r="5614" customFormat="false" ht="12.8" hidden="false" customHeight="false" outlineLevel="0" collapsed="false">
      <c r="A5614" s="0" t="n">
        <f aca="false">IF(B5613&lt;&gt;$D$1,A5613,A5613+1)</f>
        <v>75</v>
      </c>
      <c r="B5614" s="0" t="n">
        <f aca="false">IF(B5613&lt;&gt;$D$1,B5613+1,1)</f>
        <v>62</v>
      </c>
      <c r="C5614" s="0" t="str">
        <f aca="false">IFERROR(VLOOKUP(A5614,'Province Map'!$A$2:$BX$77,(MATCH(B5614,'Province Map'!$B$2:$BX$2,0)+1),0),"")</f>
        <v/>
      </c>
      <c r="D5614" s="0" t="str">
        <f aca="false">IF(C5614="T","T","")</f>
        <v/>
      </c>
      <c r="E5614" s="0" t="str">
        <f aca="false">IF(D5614="T",COUNTIF($D$3:$D5614,"T"),"")</f>
        <v/>
      </c>
      <c r="F5614" s="0" t="str">
        <f aca="false">IF(C5614="S","S","")</f>
        <v/>
      </c>
      <c r="G5614" s="0" t="str">
        <f aca="false">IF(F5614="S",COUNTIF($F$3:$F5614,"S"),"")</f>
        <v/>
      </c>
      <c r="H5614" s="0" t="n">
        <f aca="false">A5614</f>
        <v>75</v>
      </c>
      <c r="I5614" s="0" t="n">
        <f aca="false">B5614</f>
        <v>62</v>
      </c>
    </row>
    <row r="5615" customFormat="false" ht="12.8" hidden="false" customHeight="false" outlineLevel="0" collapsed="false">
      <c r="A5615" s="0" t="n">
        <f aca="false">IF(B5614&lt;&gt;$D$1,A5614,A5614+1)</f>
        <v>75</v>
      </c>
      <c r="B5615" s="0" t="n">
        <f aca="false">IF(B5614&lt;&gt;$D$1,B5614+1,1)</f>
        <v>63</v>
      </c>
      <c r="C5615" s="0" t="str">
        <f aca="false">IFERROR(VLOOKUP(A5615,'Province Map'!$A$2:$BX$77,(MATCH(B5615,'Province Map'!$B$2:$BX$2,0)+1),0),"")</f>
        <v/>
      </c>
      <c r="D5615" s="0" t="str">
        <f aca="false">IF(C5615="T","T","")</f>
        <v/>
      </c>
      <c r="E5615" s="0" t="str">
        <f aca="false">IF(D5615="T",COUNTIF($D$3:$D5615,"T"),"")</f>
        <v/>
      </c>
      <c r="F5615" s="0" t="str">
        <f aca="false">IF(C5615="S","S","")</f>
        <v/>
      </c>
      <c r="G5615" s="0" t="str">
        <f aca="false">IF(F5615="S",COUNTIF($F$3:$F5615,"S"),"")</f>
        <v/>
      </c>
      <c r="H5615" s="0" t="n">
        <f aca="false">A5615</f>
        <v>75</v>
      </c>
      <c r="I5615" s="0" t="n">
        <f aca="false">B5615</f>
        <v>63</v>
      </c>
    </row>
    <row r="5616" customFormat="false" ht="12.8" hidden="false" customHeight="false" outlineLevel="0" collapsed="false">
      <c r="A5616" s="0" t="n">
        <f aca="false">IF(B5615&lt;&gt;$D$1,A5615,A5615+1)</f>
        <v>75</v>
      </c>
      <c r="B5616" s="0" t="n">
        <f aca="false">IF(B5615&lt;&gt;$D$1,B5615+1,1)</f>
        <v>64</v>
      </c>
      <c r="C5616" s="0" t="str">
        <f aca="false">IFERROR(VLOOKUP(A5616,'Province Map'!$A$2:$BX$77,(MATCH(B5616,'Province Map'!$B$2:$BX$2,0)+1),0),"")</f>
        <v/>
      </c>
      <c r="D5616" s="0" t="str">
        <f aca="false">IF(C5616="T","T","")</f>
        <v/>
      </c>
      <c r="E5616" s="0" t="str">
        <f aca="false">IF(D5616="T",COUNTIF($D$3:$D5616,"T"),"")</f>
        <v/>
      </c>
      <c r="F5616" s="0" t="str">
        <f aca="false">IF(C5616="S","S","")</f>
        <v/>
      </c>
      <c r="G5616" s="0" t="str">
        <f aca="false">IF(F5616="S",COUNTIF($F$3:$F5616,"S"),"")</f>
        <v/>
      </c>
      <c r="H5616" s="0" t="n">
        <f aca="false">A5616</f>
        <v>75</v>
      </c>
      <c r="I5616" s="0" t="n">
        <f aca="false">B5616</f>
        <v>64</v>
      </c>
    </row>
    <row r="5617" customFormat="false" ht="12.8" hidden="false" customHeight="false" outlineLevel="0" collapsed="false">
      <c r="A5617" s="0" t="n">
        <f aca="false">IF(B5616&lt;&gt;$D$1,A5616,A5616+1)</f>
        <v>75</v>
      </c>
      <c r="B5617" s="0" t="n">
        <f aca="false">IF(B5616&lt;&gt;$D$1,B5616+1,1)</f>
        <v>65</v>
      </c>
      <c r="C5617" s="0" t="str">
        <f aca="false">IFERROR(VLOOKUP(A5617,'Province Map'!$A$2:$BX$77,(MATCH(B5617,'Province Map'!$B$2:$BX$2,0)+1),0),"")</f>
        <v/>
      </c>
      <c r="D5617" s="0" t="str">
        <f aca="false">IF(C5617="T","T","")</f>
        <v/>
      </c>
      <c r="E5617" s="0" t="str">
        <f aca="false">IF(D5617="T",COUNTIF($D$3:$D5617,"T"),"")</f>
        <v/>
      </c>
      <c r="F5617" s="0" t="str">
        <f aca="false">IF(C5617="S","S","")</f>
        <v/>
      </c>
      <c r="G5617" s="0" t="str">
        <f aca="false">IF(F5617="S",COUNTIF($F$3:$F5617,"S"),"")</f>
        <v/>
      </c>
      <c r="H5617" s="0" t="n">
        <f aca="false">A5617</f>
        <v>75</v>
      </c>
      <c r="I5617" s="0" t="n">
        <f aca="false">B5617</f>
        <v>65</v>
      </c>
    </row>
    <row r="5618" customFormat="false" ht="12.8" hidden="false" customHeight="false" outlineLevel="0" collapsed="false">
      <c r="A5618" s="0" t="n">
        <f aca="false">IF(B5617&lt;&gt;$D$1,A5617,A5617+1)</f>
        <v>75</v>
      </c>
      <c r="B5618" s="0" t="n">
        <f aca="false">IF(B5617&lt;&gt;$D$1,B5617+1,1)</f>
        <v>66</v>
      </c>
      <c r="C5618" s="0" t="str">
        <f aca="false">IFERROR(VLOOKUP(A5618,'Province Map'!$A$2:$BX$77,(MATCH(B5618,'Province Map'!$B$2:$BX$2,0)+1),0),"")</f>
        <v/>
      </c>
      <c r="D5618" s="0" t="str">
        <f aca="false">IF(C5618="T","T","")</f>
        <v/>
      </c>
      <c r="E5618" s="0" t="str">
        <f aca="false">IF(D5618="T",COUNTIF($D$3:$D5618,"T"),"")</f>
        <v/>
      </c>
      <c r="F5618" s="0" t="str">
        <f aca="false">IF(C5618="S","S","")</f>
        <v/>
      </c>
      <c r="G5618" s="0" t="str">
        <f aca="false">IF(F5618="S",COUNTIF($F$3:$F5618,"S"),"")</f>
        <v/>
      </c>
      <c r="H5618" s="0" t="n">
        <f aca="false">A5618</f>
        <v>75</v>
      </c>
      <c r="I5618" s="0" t="n">
        <f aca="false">B5618</f>
        <v>66</v>
      </c>
    </row>
    <row r="5619" customFormat="false" ht="12.8" hidden="false" customHeight="false" outlineLevel="0" collapsed="false">
      <c r="A5619" s="0" t="n">
        <f aca="false">IF(B5618&lt;&gt;$D$1,A5618,A5618+1)</f>
        <v>75</v>
      </c>
      <c r="B5619" s="0" t="n">
        <f aca="false">IF(B5618&lt;&gt;$D$1,B5618+1,1)</f>
        <v>67</v>
      </c>
      <c r="C5619" s="0" t="str">
        <f aca="false">IFERROR(VLOOKUP(A5619,'Province Map'!$A$2:$BX$77,(MATCH(B5619,'Province Map'!$B$2:$BX$2,0)+1),0),"")</f>
        <v/>
      </c>
      <c r="D5619" s="0" t="str">
        <f aca="false">IF(C5619="T","T","")</f>
        <v/>
      </c>
      <c r="E5619" s="0" t="str">
        <f aca="false">IF(D5619="T",COUNTIF($D$3:$D5619,"T"),"")</f>
        <v/>
      </c>
      <c r="F5619" s="0" t="str">
        <f aca="false">IF(C5619="S","S","")</f>
        <v/>
      </c>
      <c r="G5619" s="0" t="str">
        <f aca="false">IF(F5619="S",COUNTIF($F$3:$F5619,"S"),"")</f>
        <v/>
      </c>
      <c r="H5619" s="0" t="n">
        <f aca="false">A5619</f>
        <v>75</v>
      </c>
      <c r="I5619" s="0" t="n">
        <f aca="false">B5619</f>
        <v>67</v>
      </c>
    </row>
    <row r="5620" customFormat="false" ht="12.8" hidden="false" customHeight="false" outlineLevel="0" collapsed="false">
      <c r="A5620" s="0" t="n">
        <f aca="false">IF(B5619&lt;&gt;$D$1,A5619,A5619+1)</f>
        <v>75</v>
      </c>
      <c r="B5620" s="0" t="n">
        <f aca="false">IF(B5619&lt;&gt;$D$1,B5619+1,1)</f>
        <v>68</v>
      </c>
      <c r="C5620" s="0" t="str">
        <f aca="false">IFERROR(VLOOKUP(A5620,'Province Map'!$A$2:$BX$77,(MATCH(B5620,'Province Map'!$B$2:$BX$2,0)+1),0),"")</f>
        <v/>
      </c>
      <c r="D5620" s="0" t="str">
        <f aca="false">IF(C5620="T","T","")</f>
        <v/>
      </c>
      <c r="E5620" s="0" t="str">
        <f aca="false">IF(D5620="T",COUNTIF($D$3:$D5620,"T"),"")</f>
        <v/>
      </c>
      <c r="F5620" s="0" t="str">
        <f aca="false">IF(C5620="S","S","")</f>
        <v/>
      </c>
      <c r="G5620" s="0" t="str">
        <f aca="false">IF(F5620="S",COUNTIF($F$3:$F5620,"S"),"")</f>
        <v/>
      </c>
      <c r="H5620" s="0" t="n">
        <f aca="false">A5620</f>
        <v>75</v>
      </c>
      <c r="I5620" s="0" t="n">
        <f aca="false">B5620</f>
        <v>68</v>
      </c>
    </row>
    <row r="5621" customFormat="false" ht="12.8" hidden="false" customHeight="false" outlineLevel="0" collapsed="false">
      <c r="A5621" s="0" t="n">
        <f aca="false">IF(B5620&lt;&gt;$D$1,A5620,A5620+1)</f>
        <v>75</v>
      </c>
      <c r="B5621" s="0" t="n">
        <f aca="false">IF(B5620&lt;&gt;$D$1,B5620+1,1)</f>
        <v>69</v>
      </c>
      <c r="C5621" s="0" t="str">
        <f aca="false">IFERROR(VLOOKUP(A5621,'Province Map'!$A$2:$BX$77,(MATCH(B5621,'Province Map'!$B$2:$BX$2,0)+1),0),"")</f>
        <v/>
      </c>
      <c r="D5621" s="0" t="str">
        <f aca="false">IF(C5621="T","T","")</f>
        <v/>
      </c>
      <c r="E5621" s="0" t="str">
        <f aca="false">IF(D5621="T",COUNTIF($D$3:$D5621,"T"),"")</f>
        <v/>
      </c>
      <c r="F5621" s="0" t="str">
        <f aca="false">IF(C5621="S","S","")</f>
        <v/>
      </c>
      <c r="G5621" s="0" t="str">
        <f aca="false">IF(F5621="S",COUNTIF($F$3:$F5621,"S"),"")</f>
        <v/>
      </c>
      <c r="H5621" s="0" t="n">
        <f aca="false">A5621</f>
        <v>75</v>
      </c>
      <c r="I5621" s="0" t="n">
        <f aca="false">B5621</f>
        <v>69</v>
      </c>
    </row>
    <row r="5622" customFormat="false" ht="12.8" hidden="false" customHeight="false" outlineLevel="0" collapsed="false">
      <c r="A5622" s="0" t="n">
        <f aca="false">IF(B5621&lt;&gt;$D$1,A5621,A5621+1)</f>
        <v>75</v>
      </c>
      <c r="B5622" s="0" t="n">
        <f aca="false">IF(B5621&lt;&gt;$D$1,B5621+1,1)</f>
        <v>70</v>
      </c>
      <c r="C5622" s="0" t="str">
        <f aca="false">IFERROR(VLOOKUP(A5622,'Province Map'!$A$2:$BX$77,(MATCH(B5622,'Province Map'!$B$2:$BX$2,0)+1),0),"")</f>
        <v/>
      </c>
      <c r="D5622" s="0" t="str">
        <f aca="false">IF(C5622="T","T","")</f>
        <v/>
      </c>
      <c r="E5622" s="0" t="str">
        <f aca="false">IF(D5622="T",COUNTIF($D$3:$D5622,"T"),"")</f>
        <v/>
      </c>
      <c r="F5622" s="0" t="str">
        <f aca="false">IF(C5622="S","S","")</f>
        <v/>
      </c>
      <c r="G5622" s="0" t="str">
        <f aca="false">IF(F5622="S",COUNTIF($F$3:$F5622,"S"),"")</f>
        <v/>
      </c>
      <c r="H5622" s="0" t="n">
        <f aca="false">A5622</f>
        <v>75</v>
      </c>
      <c r="I5622" s="0" t="n">
        <f aca="false">B5622</f>
        <v>70</v>
      </c>
    </row>
    <row r="5623" customFormat="false" ht="12.8" hidden="false" customHeight="false" outlineLevel="0" collapsed="false">
      <c r="A5623" s="0" t="n">
        <f aca="false">IF(B5622&lt;&gt;$D$1,A5622,A5622+1)</f>
        <v>75</v>
      </c>
      <c r="B5623" s="0" t="n">
        <f aca="false">IF(B5622&lt;&gt;$D$1,B5622+1,1)</f>
        <v>71</v>
      </c>
      <c r="C5623" s="0" t="str">
        <f aca="false">IFERROR(VLOOKUP(A5623,'Province Map'!$A$2:$BX$77,(MATCH(B5623,'Province Map'!$B$2:$BX$2,0)+1),0),"")</f>
        <v/>
      </c>
      <c r="D5623" s="0" t="str">
        <f aca="false">IF(C5623="T","T","")</f>
        <v/>
      </c>
      <c r="E5623" s="0" t="str">
        <f aca="false">IF(D5623="T",COUNTIF($D$3:$D5623,"T"),"")</f>
        <v/>
      </c>
      <c r="F5623" s="0" t="str">
        <f aca="false">IF(C5623="S","S","")</f>
        <v/>
      </c>
      <c r="G5623" s="0" t="str">
        <f aca="false">IF(F5623="S",COUNTIF($F$3:$F5623,"S"),"")</f>
        <v/>
      </c>
      <c r="H5623" s="0" t="n">
        <f aca="false">A5623</f>
        <v>75</v>
      </c>
      <c r="I5623" s="0" t="n">
        <f aca="false">B5623</f>
        <v>71</v>
      </c>
    </row>
    <row r="5624" customFormat="false" ht="12.8" hidden="false" customHeight="false" outlineLevel="0" collapsed="false">
      <c r="A5624" s="0" t="n">
        <f aca="false">IF(B5623&lt;&gt;$D$1,A5623,A5623+1)</f>
        <v>75</v>
      </c>
      <c r="B5624" s="0" t="n">
        <f aca="false">IF(B5623&lt;&gt;$D$1,B5623+1,1)</f>
        <v>72</v>
      </c>
      <c r="C5624" s="0" t="str">
        <f aca="false">IFERROR(VLOOKUP(A5624,'Province Map'!$A$2:$BX$77,(MATCH(B5624,'Province Map'!$B$2:$BX$2,0)+1),0),"")</f>
        <v/>
      </c>
      <c r="D5624" s="0" t="str">
        <f aca="false">IF(C5624="T","T","")</f>
        <v/>
      </c>
      <c r="E5624" s="0" t="str">
        <f aca="false">IF(D5624="T",COUNTIF($D$3:$D5624,"T"),"")</f>
        <v/>
      </c>
      <c r="F5624" s="0" t="str">
        <f aca="false">IF(C5624="S","S","")</f>
        <v/>
      </c>
      <c r="G5624" s="0" t="str">
        <f aca="false">IF(F5624="S",COUNTIF($F$3:$F5624,"S"),"")</f>
        <v/>
      </c>
      <c r="H5624" s="0" t="n">
        <f aca="false">A5624</f>
        <v>75</v>
      </c>
      <c r="I5624" s="0" t="n">
        <f aca="false">B5624</f>
        <v>72</v>
      </c>
    </row>
    <row r="5625" customFormat="false" ht="12.8" hidden="false" customHeight="false" outlineLevel="0" collapsed="false">
      <c r="A5625" s="0" t="n">
        <f aca="false">IF(B5624&lt;&gt;$D$1,A5624,A5624+1)</f>
        <v>75</v>
      </c>
      <c r="B5625" s="0" t="n">
        <f aca="false">IF(B5624&lt;&gt;$D$1,B5624+1,1)</f>
        <v>73</v>
      </c>
      <c r="C5625" s="0" t="str">
        <f aca="false">IFERROR(VLOOKUP(A5625,'Province Map'!$A$2:$BX$77,(MATCH(B5625,'Province Map'!$B$2:$BX$2,0)+1),0),"")</f>
        <v/>
      </c>
      <c r="D5625" s="0" t="str">
        <f aca="false">IF(C5625="T","T","")</f>
        <v/>
      </c>
      <c r="E5625" s="0" t="str">
        <f aca="false">IF(D5625="T",COUNTIF($D$3:$D5625,"T"),"")</f>
        <v/>
      </c>
      <c r="F5625" s="0" t="str">
        <f aca="false">IF(C5625="S","S","")</f>
        <v/>
      </c>
      <c r="G5625" s="0" t="str">
        <f aca="false">IF(F5625="S",COUNTIF($F$3:$F5625,"S"),"")</f>
        <v/>
      </c>
      <c r="H5625" s="0" t="n">
        <f aca="false">A5625</f>
        <v>75</v>
      </c>
      <c r="I5625" s="0" t="n">
        <f aca="false">B5625</f>
        <v>73</v>
      </c>
    </row>
    <row r="5626" customFormat="false" ht="12.8" hidden="false" customHeight="false" outlineLevel="0" collapsed="false">
      <c r="A5626" s="0" t="n">
        <f aca="false">IF(B5625&lt;&gt;$D$1,A5625,A5625+1)</f>
        <v>75</v>
      </c>
      <c r="B5626" s="0" t="n">
        <f aca="false">IF(B5625&lt;&gt;$D$1,B5625+1,1)</f>
        <v>74</v>
      </c>
      <c r="C5626" s="0" t="str">
        <f aca="false">IFERROR(VLOOKUP(A5626,'Province Map'!$A$2:$BX$77,(MATCH(B5626,'Province Map'!$B$2:$BX$2,0)+1),0),"")</f>
        <v/>
      </c>
      <c r="D5626" s="0" t="str">
        <f aca="false">IF(C5626="T","T","")</f>
        <v/>
      </c>
      <c r="E5626" s="0" t="str">
        <f aca="false">IF(D5626="T",COUNTIF($D$3:$D5626,"T"),"")</f>
        <v/>
      </c>
      <c r="F5626" s="0" t="str">
        <f aca="false">IF(C5626="S","S","")</f>
        <v/>
      </c>
      <c r="G5626" s="0" t="str">
        <f aca="false">IF(F5626="S",COUNTIF($F$3:$F5626,"S"),"")</f>
        <v/>
      </c>
      <c r="H5626" s="0" t="n">
        <f aca="false">A5626</f>
        <v>75</v>
      </c>
      <c r="I5626" s="0" t="n">
        <f aca="false">B5626</f>
        <v>74</v>
      </c>
    </row>
    <row r="5627" customFormat="false" ht="12.8" hidden="false" customHeight="false" outlineLevel="0" collapsed="false">
      <c r="A5627" s="0" t="n">
        <f aca="false">IF(B5626&lt;&gt;$D$1,A5626,A5626+1)</f>
        <v>75</v>
      </c>
      <c r="B5627" s="0" t="n">
        <f aca="false">IF(B5626&lt;&gt;$D$1,B5626+1,1)</f>
        <v>75</v>
      </c>
      <c r="C5627" s="0" t="str">
        <f aca="false">IFERROR(VLOOKUP(A5627,'Province Map'!$A$2:$BX$77,(MATCH(B5627,'Province Map'!$B$2:$BX$2,0)+1),0),"")</f>
        <v/>
      </c>
      <c r="D5627" s="0" t="str">
        <f aca="false">IF(C5627="T","T","")</f>
        <v/>
      </c>
      <c r="E5627" s="0" t="str">
        <f aca="false">IF(D5627="T",COUNTIF($D$3:$D5627,"T"),"")</f>
        <v/>
      </c>
      <c r="F5627" s="0" t="str">
        <f aca="false">IF(C5627="S","S","")</f>
        <v/>
      </c>
      <c r="G5627" s="0" t="str">
        <f aca="false">IF(F5627="S",COUNTIF($F$3:$F5627,"S"),"")</f>
        <v/>
      </c>
      <c r="H5627" s="0" t="n">
        <f aca="false">A5627</f>
        <v>75</v>
      </c>
      <c r="I5627" s="0" t="n">
        <f aca="false">B5627</f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00"/>
  <sheetViews>
    <sheetView showFormulas="false" showGridLines="true" showRowColHeaders="true" showZeros="true" rightToLeft="false" tabSelected="false" showOutlineSymbols="true" defaultGridColor="true" view="normal" topLeftCell="D1" colorId="64" zoomScale="73" zoomScaleNormal="73" zoomScalePageLayoutView="100" workbookViewId="0">
      <selection pane="topLeft" activeCell="I33" activeCellId="0" sqref="I33"/>
    </sheetView>
  </sheetViews>
  <sheetFormatPr defaultColWidth="11.5234375" defaultRowHeight="12.8" zeroHeight="false" outlineLevelRow="0" outlineLevelCol="0"/>
  <cols>
    <col collapsed="false" customWidth="true" hidden="false" outlineLevel="0" max="1" min="1" style="0" width="141.02"/>
    <col collapsed="false" customWidth="true" hidden="false" outlineLevel="0" max="2" min="2" style="0" width="15.95"/>
    <col collapsed="false" customWidth="true" hidden="false" outlineLevel="0" max="6" min="6" style="0" width="17.13"/>
    <col collapsed="false" customWidth="true" hidden="false" outlineLevel="0" max="7" min="7" style="0" width="75.17"/>
    <col collapsed="false" customWidth="true" hidden="false" outlineLevel="0" max="9" min="9" style="0" width="15.95"/>
    <col collapsed="false" customWidth="true" hidden="false" outlineLevel="0" max="13" min="13" style="0" width="17.13"/>
    <col collapsed="false" customWidth="true" hidden="false" outlineLevel="0" max="14" min="14" style="0" width="75.17"/>
  </cols>
  <sheetData>
    <row r="1" customFormat="false" ht="12.8" hidden="false" customHeight="false" outlineLevel="0" collapsed="false">
      <c r="B1" s="0" t="s">
        <v>24</v>
      </c>
      <c r="C1" s="0" t="n">
        <f aca="false">'Intermediate Data'!L1</f>
        <v>1</v>
      </c>
      <c r="D1" s="0" t="s">
        <v>25</v>
      </c>
      <c r="E1" s="0" t="n">
        <v>6</v>
      </c>
      <c r="I1" s="0" t="s">
        <v>24</v>
      </c>
      <c r="J1" s="0" t="n">
        <f aca="false">'Intermediate Data'!P1</f>
        <v>1</v>
      </c>
      <c r="K1" s="0" t="s">
        <v>25</v>
      </c>
      <c r="L1" s="0" t="n">
        <v>6</v>
      </c>
    </row>
    <row r="2" customFormat="false" ht="12.8" hidden="false" customHeight="false" outlineLevel="0" collapsed="false">
      <c r="A2" s="14" t="s">
        <v>26</v>
      </c>
      <c r="B2" s="0" t="s">
        <v>27</v>
      </c>
      <c r="C2" s="0" t="s">
        <v>28</v>
      </c>
      <c r="D2" s="0" t="s">
        <v>11</v>
      </c>
      <c r="E2" s="0" t="s">
        <v>1</v>
      </c>
      <c r="F2" s="0" t="s">
        <v>29</v>
      </c>
      <c r="G2" s="0" t="s">
        <v>30</v>
      </c>
      <c r="I2" s="0" t="s">
        <v>31</v>
      </c>
      <c r="J2" s="0" t="s">
        <v>28</v>
      </c>
      <c r="K2" s="0" t="s">
        <v>11</v>
      </c>
      <c r="L2" s="0" t="s">
        <v>1</v>
      </c>
      <c r="M2" s="0" t="s">
        <v>29</v>
      </c>
      <c r="N2" s="0" t="s">
        <v>30</v>
      </c>
    </row>
    <row r="3" customFormat="false" ht="12.8" hidden="false" customHeight="false" outlineLevel="0" collapsed="false">
      <c r="A3" s="14" t="s">
        <v>32</v>
      </c>
      <c r="C3" s="0" t="n">
        <v>1</v>
      </c>
      <c r="D3" s="0" t="n">
        <f aca="false">VLOOKUP(C3,'Intermediate Data'!K:M,2,0)</f>
        <v>6</v>
      </c>
      <c r="E3" s="0" t="n">
        <f aca="false">VLOOKUP(C3,'Intermediate Data'!K:M,3,0)</f>
        <v>8</v>
      </c>
      <c r="F3" s="0" t="n">
        <v>1</v>
      </c>
      <c r="G3" s="15" t="str">
        <f aca="false">IF(F3=1,"&lt;"&amp;"Spawn"&amp;"&gt;",IF(F3=2,"&lt;"&amp;"Y"&amp;"&gt;"&amp;D3&amp;"&lt;"&amp;"/Y"&amp;"&gt;",IF(F3=3,"&lt;"&amp;"X"&amp;"&gt;"&amp;E3&amp;"&lt;"&amp;"/X"&amp;"&gt;",IF(F3=4,"&lt;"&amp;"SpawnType"&amp;"&gt;"&amp;"PLAYER"&amp;"&lt;"&amp;"/SpawnType"&amp;"&gt;",IF(F3=5,"&lt;/"&amp;"Spawn"&amp;"&gt;","")))))</f>
        <v>&lt;Spawn&gt;</v>
      </c>
      <c r="J3" s="0" t="n">
        <v>1</v>
      </c>
      <c r="K3" s="0" t="n">
        <f aca="false">VLOOKUP(J3,'Intermediate Data'!O:Q,2,0)</f>
        <v>6</v>
      </c>
      <c r="L3" s="0" t="n">
        <f aca="false">VLOOKUP(J3,'Intermediate Data'!O:Q,3,0)</f>
        <v>5</v>
      </c>
      <c r="M3" s="0" t="n">
        <v>1</v>
      </c>
      <c r="N3" s="15" t="str">
        <f aca="false">IF(M3=1,"&lt;"&amp;"Spawn"&amp;"&gt;",IF(M3=2,"&lt;"&amp;"Y"&amp;"&gt;"&amp;K3&amp;"&lt;"&amp;"/Y"&amp;"&gt;",IF(M3=3,"&lt;"&amp;"X"&amp;"&gt;"&amp;L3&amp;"&lt;"&amp;"/X"&amp;"&gt;",IF(M3=4,"&lt;"&amp;"SpawnType"&amp;"&gt;"&amp;"THRONE"&amp;"&lt;"&amp;"/SpawnType"&amp;"&gt;",IF(M3=5,"&lt;/"&amp;"Spawn"&amp;"&gt;","")))))</f>
        <v>&lt;Spawn&gt;</v>
      </c>
    </row>
    <row r="4" customFormat="false" ht="12.8" hidden="false" customHeight="false" outlineLevel="0" collapsed="false">
      <c r="A4" s="14" t="s">
        <v>33</v>
      </c>
      <c r="C4" s="0" t="n">
        <f aca="false">IFERROR(IF(IF(F3=$E$1,C3+1,C3)&lt;=$C$1,IF(F3=$E$1,C3+1,C3),""),"")</f>
        <v>1</v>
      </c>
      <c r="D4" s="0" t="n">
        <f aca="false">VLOOKUP(C4,'Intermediate Data'!K:M,2,0)</f>
        <v>6</v>
      </c>
      <c r="E4" s="0" t="n">
        <f aca="false">VLOOKUP(C4,'Intermediate Data'!K:M,3,0)</f>
        <v>8</v>
      </c>
      <c r="F4" s="0" t="n">
        <f aca="false">IF(C4="","",IF(F3&lt;&gt;$E$1,F3+1,1))</f>
        <v>2</v>
      </c>
      <c r="G4" s="15" t="str">
        <f aca="false">IF(F4=1,"&lt;"&amp;"Spawn"&amp;"&gt;",IF(F4=2,"&lt;"&amp;"Y"&amp;"&gt;"&amp;D4&amp;"&lt;"&amp;"/Y"&amp;"&gt;",IF(F4=3,"&lt;"&amp;"X"&amp;"&gt;"&amp;E4&amp;"&lt;"&amp;"/X"&amp;"&gt;",IF(F4=4,"&lt;"&amp;"SpawnType"&amp;"&gt;"&amp;"PLAYER"&amp;"&lt;"&amp;"/SpawnType"&amp;"&gt;",IF(F4=5,"&lt;/"&amp;"Spawn"&amp;"&gt;","")))))</f>
        <v>&lt;Y&gt;6&lt;/Y&gt;</v>
      </c>
      <c r="J4" s="0" t="n">
        <f aca="false">IFERROR(IF(IF(M3=$L$1,J3+1,J3)&lt;=$J$1,IF(M3=$L$1,J3+1,J3),""),"")</f>
        <v>1</v>
      </c>
      <c r="K4" s="0" t="n">
        <f aca="false">VLOOKUP(J4,'Intermediate Data'!O:Q,2,0)</f>
        <v>6</v>
      </c>
      <c r="L4" s="0" t="n">
        <f aca="false">VLOOKUP(J4,'Intermediate Data'!O:Q,3,0)</f>
        <v>5</v>
      </c>
      <c r="M4" s="0" t="n">
        <f aca="false">IF(J4="","",IF(M3&lt;&gt;$L$1,M3+1,1))</f>
        <v>2</v>
      </c>
      <c r="N4" s="15" t="str">
        <f aca="false">IF(M4=1,"&lt;"&amp;"Spawn"&amp;"&gt;",IF(M4=2,"&lt;"&amp;"Y"&amp;"&gt;"&amp;K4&amp;"&lt;"&amp;"/Y"&amp;"&gt;",IF(M4=3,"&lt;"&amp;"X"&amp;"&gt;"&amp;L4&amp;"&lt;"&amp;"/X"&amp;"&gt;",IF(M4=4,"&lt;"&amp;"SpawnType"&amp;"&gt;"&amp;"THRONE"&amp;"&lt;"&amp;"/SpawnType"&amp;"&gt;",IF(M4=5,"&lt;/"&amp;"Spawn"&amp;"&gt;","")))))</f>
        <v>&lt;Y&gt;6&lt;/Y&gt;</v>
      </c>
    </row>
    <row r="5" customFormat="false" ht="12.8" hidden="false" customHeight="false" outlineLevel="0" collapsed="false">
      <c r="A5" s="14" t="str">
        <f aca="false">"&lt;"&amp;"!-- "&amp;'Province Map'!L1&amp;" player layout --"&amp;"&gt;"</f>
        <v>&lt;!-- 1 player layout --&gt;</v>
      </c>
      <c r="C5" s="0" t="n">
        <f aca="false">IFERROR(IF(IF(F4=$E$1,C4+1,C4)&lt;=$C$1,IF(F4=$E$1,C4+1,C4),""),"")</f>
        <v>1</v>
      </c>
      <c r="D5" s="0" t="n">
        <f aca="false">VLOOKUP(C5,'Intermediate Data'!K:M,2,0)</f>
        <v>6</v>
      </c>
      <c r="E5" s="0" t="n">
        <f aca="false">VLOOKUP(C5,'Intermediate Data'!K:M,3,0)</f>
        <v>8</v>
      </c>
      <c r="F5" s="0" t="n">
        <f aca="false">IF(C5="","",IF(F4&lt;&gt;$E$1,F4+1,1))</f>
        <v>3</v>
      </c>
      <c r="G5" s="15" t="str">
        <f aca="false">IF(F5=1,"&lt;"&amp;"Spawn"&amp;"&gt;",IF(F5=2,"&lt;"&amp;"Y"&amp;"&gt;"&amp;D5&amp;"&lt;"&amp;"/Y"&amp;"&gt;",IF(F5=3,"&lt;"&amp;"X"&amp;"&gt;"&amp;E5&amp;"&lt;"&amp;"/X"&amp;"&gt;",IF(F5=4,"&lt;"&amp;"SpawnType"&amp;"&gt;"&amp;"PLAYER"&amp;"&lt;"&amp;"/SpawnType"&amp;"&gt;",IF(F5=5,"&lt;/"&amp;"Spawn"&amp;"&gt;","")))))</f>
        <v>&lt;X&gt;8&lt;/X&gt;</v>
      </c>
      <c r="J5" s="0" t="n">
        <f aca="false">IFERROR(IF(IF(M4=$L$1,J4+1,J4)&lt;=$J$1,IF(M4=$L$1,J4+1,J4),""),"")</f>
        <v>1</v>
      </c>
      <c r="K5" s="0" t="n">
        <f aca="false">VLOOKUP(J5,'Intermediate Data'!O:Q,2,0)</f>
        <v>6</v>
      </c>
      <c r="L5" s="0" t="n">
        <f aca="false">VLOOKUP(J5,'Intermediate Data'!O:Q,3,0)</f>
        <v>5</v>
      </c>
      <c r="M5" s="0" t="n">
        <f aca="false">IF(J5="","",IF(M4&lt;&gt;$E$1,M4+1,1))</f>
        <v>3</v>
      </c>
      <c r="N5" s="15" t="str">
        <f aca="false">IF(M5=1,"&lt;"&amp;"Spawn"&amp;"&gt;",IF(M5=2,"&lt;"&amp;"Y"&amp;"&gt;"&amp;K5&amp;"&lt;"&amp;"/Y"&amp;"&gt;",IF(M5=3,"&lt;"&amp;"X"&amp;"&gt;"&amp;L5&amp;"&lt;"&amp;"/X"&amp;"&gt;",IF(M5=4,"&lt;"&amp;"SpawnType"&amp;"&gt;"&amp;"THRONE"&amp;"&lt;"&amp;"/SpawnType"&amp;"&gt;",IF(M5=5,"&lt;/"&amp;"Spawn"&amp;"&gt;","")))))</f>
        <v>&lt;X&gt;5&lt;/X&gt;</v>
      </c>
    </row>
    <row r="6" customFormat="false" ht="12.8" hidden="false" customHeight="false" outlineLevel="0" collapsed="false">
      <c r="A6" s="14" t="s">
        <v>34</v>
      </c>
      <c r="C6" s="0" t="n">
        <f aca="false">IFERROR(IF(IF(F5=$E$1,C5+1,C5)&lt;=$C$1,IF(F5=$E$1,C5+1,C5),""),"")</f>
        <v>1</v>
      </c>
      <c r="D6" s="0" t="n">
        <f aca="false">VLOOKUP(C6,'Intermediate Data'!K:M,2,0)</f>
        <v>6</v>
      </c>
      <c r="E6" s="0" t="n">
        <f aca="false">VLOOKUP(C6,'Intermediate Data'!K:M,3,0)</f>
        <v>8</v>
      </c>
      <c r="F6" s="0" t="n">
        <f aca="false">IF(C6="","",IF(F5&lt;&gt;$E$1,F5+1,1))</f>
        <v>4</v>
      </c>
      <c r="G6" s="15" t="str">
        <f aca="false">IF(F6=1,"&lt;"&amp;"Spawn"&amp;"&gt;",IF(F6=2,"&lt;"&amp;"Y"&amp;"&gt;"&amp;D6&amp;"&lt;"&amp;"/Y"&amp;"&gt;",IF(F6=3,"&lt;"&amp;"X"&amp;"&gt;"&amp;E6&amp;"&lt;"&amp;"/X"&amp;"&gt;",IF(F6=4,"&lt;"&amp;"SpawnType"&amp;"&gt;"&amp;"PLAYER"&amp;"&lt;"&amp;"/SpawnType"&amp;"&gt;",IF(F6=5,"&lt;/"&amp;"Spawn"&amp;"&gt;","")))))</f>
        <v>&lt;SpawnType&gt;PLAYER&lt;/SpawnType&gt;</v>
      </c>
      <c r="J6" s="0" t="n">
        <f aca="false">IFERROR(IF(IF(M5=$L$1,J5+1,J5)&lt;=$J$1,IF(M5=$L$1,J5+1,J5),""),"")</f>
        <v>1</v>
      </c>
      <c r="K6" s="0" t="n">
        <f aca="false">VLOOKUP(J6,'Intermediate Data'!O:Q,2,0)</f>
        <v>6</v>
      </c>
      <c r="L6" s="0" t="n">
        <f aca="false">VLOOKUP(J6,'Intermediate Data'!O:Q,3,0)</f>
        <v>5</v>
      </c>
      <c r="M6" s="0" t="n">
        <f aca="false">IF(J6="","",IF(M5&lt;&gt;$E$1,M5+1,1))</f>
        <v>4</v>
      </c>
      <c r="N6" s="15" t="str">
        <f aca="false">IF(M6=1,"&lt;"&amp;"Spawn"&amp;"&gt;",IF(M6=2,"&lt;"&amp;"Y"&amp;"&gt;"&amp;K6&amp;"&lt;"&amp;"/Y"&amp;"&gt;",IF(M6=3,"&lt;"&amp;"X"&amp;"&gt;"&amp;L6&amp;"&lt;"&amp;"/X"&amp;"&gt;",IF(M6=4,"&lt;"&amp;"SpawnType"&amp;"&gt;"&amp;"THRONE"&amp;"&lt;"&amp;"/SpawnType"&amp;"&gt;",IF(M6=5,"&lt;/"&amp;"Spawn"&amp;"&gt;","")))))</f>
        <v>&lt;SpawnType&gt;THRONE&lt;/SpawnType&gt;</v>
      </c>
    </row>
    <row r="7" customFormat="false" ht="12.8" hidden="false" customHeight="false" outlineLevel="0" collapsed="false">
      <c r="A7" s="14" t="str">
        <f aca="false">"&lt;"&amp;"Name"&amp;"&gt;"&amp;'Province Map'!AB1&amp;"&lt;"&amp;"/Name"&amp;"&gt;"</f>
        <v>&lt;Name&gt;CustomLayout&lt;/Name&gt;</v>
      </c>
      <c r="C7" s="0" t="n">
        <f aca="false">IFERROR(IF(IF(F6=$E$1,C6+1,C6)&lt;=$C$1,IF(F6=$E$1,C6+1,C6),""),"")</f>
        <v>1</v>
      </c>
      <c r="D7" s="0" t="n">
        <f aca="false">VLOOKUP(C7,'Intermediate Data'!K:M,2,0)</f>
        <v>6</v>
      </c>
      <c r="E7" s="0" t="n">
        <f aca="false">VLOOKUP(C7,'Intermediate Data'!K:M,3,0)</f>
        <v>8</v>
      </c>
      <c r="F7" s="0" t="n">
        <f aca="false">IF(C7="","",IF(F6&lt;&gt;$E$1,F6+1,1))</f>
        <v>5</v>
      </c>
      <c r="G7" s="15" t="str">
        <f aca="false">IF(F7=1,"&lt;"&amp;"Spawn"&amp;"&gt;",IF(F7=2,"&lt;"&amp;"Y"&amp;"&gt;"&amp;D7&amp;"&lt;"&amp;"/Y"&amp;"&gt;",IF(F7=3,"&lt;"&amp;"X"&amp;"&gt;"&amp;E7&amp;"&lt;"&amp;"/X"&amp;"&gt;",IF(F7=4,"&lt;"&amp;"SpawnType"&amp;"&gt;"&amp;"PLAYER"&amp;"&lt;"&amp;"/SpawnType"&amp;"&gt;",IF(F7=5,"&lt;/"&amp;"Spawn"&amp;"&gt;","")))))</f>
        <v>&lt;/Spawn&gt;</v>
      </c>
      <c r="J7" s="0" t="n">
        <f aca="false">IFERROR(IF(IF(M6=$L$1,J6+1,J6)&lt;=$J$1,IF(M6=$L$1,J6+1,J6),""),"")</f>
        <v>1</v>
      </c>
      <c r="K7" s="0" t="n">
        <f aca="false">VLOOKUP(J7,'Intermediate Data'!O:Q,2,0)</f>
        <v>6</v>
      </c>
      <c r="L7" s="0" t="n">
        <f aca="false">VLOOKUP(J7,'Intermediate Data'!O:Q,3,0)</f>
        <v>5</v>
      </c>
      <c r="M7" s="0" t="n">
        <f aca="false">IF(J7="","",IF(M6&lt;&gt;$E$1,M6+1,1))</f>
        <v>5</v>
      </c>
      <c r="N7" s="15" t="str">
        <f aca="false">IF(M7=1,"&lt;"&amp;"Spawn"&amp;"&gt;",IF(M7=2,"&lt;"&amp;"Y"&amp;"&gt;"&amp;K7&amp;"&lt;"&amp;"/Y"&amp;"&gt;",IF(M7=3,"&lt;"&amp;"X"&amp;"&gt;"&amp;L7&amp;"&lt;"&amp;"/X"&amp;"&gt;",IF(M7=4,"&lt;"&amp;"SpawnType"&amp;"&gt;"&amp;"THRONE"&amp;"&lt;"&amp;"/SpawnType"&amp;"&gt;",IF(M7=5,"&lt;/"&amp;"Spawn"&amp;"&gt;","")))))</f>
        <v>&lt;/Spawn&gt;</v>
      </c>
    </row>
    <row r="8" customFormat="false" ht="12.8" hidden="false" customHeight="false" outlineLevel="0" collapsed="false">
      <c r="A8" s="14" t="str">
        <f aca="false">"&lt;"&amp;"XSize"&amp;"&gt;"&amp;'Province Map'!E1&amp;"&lt;"&amp;"/XSize"&amp;"&gt;"</f>
        <v>&lt;XSize&gt;16&lt;/XSize&gt;</v>
      </c>
      <c r="C8" s="0" t="n">
        <f aca="false">IFERROR(IF(IF(F7=$E$1,C7+1,C7)&lt;=$C$1,IF(F7=$E$1,C7+1,C7),""),"")</f>
        <v>1</v>
      </c>
      <c r="D8" s="0" t="n">
        <f aca="false">VLOOKUP(C8,'Intermediate Data'!K:M,2,0)</f>
        <v>6</v>
      </c>
      <c r="E8" s="0" t="n">
        <f aca="false">VLOOKUP(C8,'Intermediate Data'!K:M,3,0)</f>
        <v>8</v>
      </c>
      <c r="F8" s="0" t="n">
        <f aca="false">IF(C8="","",IF(F7&lt;&gt;$E$1,F7+1,1))</f>
        <v>6</v>
      </c>
      <c r="G8" s="15" t="str">
        <f aca="false">IF(F8=1,"&lt;"&amp;"Spawn"&amp;"&gt;",IF(F8=2,"&lt;"&amp;"Y"&amp;"&gt;"&amp;D8&amp;"&lt;"&amp;"/Y"&amp;"&gt;",IF(F8=3,"&lt;"&amp;"X"&amp;"&gt;"&amp;E8&amp;"&lt;"&amp;"/X"&amp;"&gt;",IF(F8=4,"&lt;"&amp;"SpawnType"&amp;"&gt;"&amp;"PLAYER"&amp;"&lt;"&amp;"/SpawnType"&amp;"&gt;",IF(F8=5,"&lt;/"&amp;"Spawn"&amp;"&gt;","")))))</f>
        <v/>
      </c>
      <c r="J8" s="0" t="n">
        <f aca="false">IFERROR(IF(IF(M7=$L$1,J7+1,J7)&lt;=$J$1,IF(M7=$L$1,J7+1,J7),""),"")</f>
        <v>1</v>
      </c>
      <c r="K8" s="0" t="n">
        <f aca="false">VLOOKUP(J8,'Intermediate Data'!O:Q,2,0)</f>
        <v>6</v>
      </c>
      <c r="L8" s="0" t="n">
        <f aca="false">VLOOKUP(J8,'Intermediate Data'!O:Q,3,0)</f>
        <v>5</v>
      </c>
      <c r="M8" s="0" t="n">
        <f aca="false">IF(J8="","",IF(M7&lt;&gt;$E$1,M7+1,1))</f>
        <v>6</v>
      </c>
      <c r="N8" s="15" t="str">
        <f aca="false">IF(M8=1,"&lt;"&amp;"Spawn"&amp;"&gt;",IF(M8=2,"&lt;"&amp;"Y"&amp;"&gt;"&amp;K8&amp;"&lt;"&amp;"/Y"&amp;"&gt;",IF(M8=3,"&lt;"&amp;"X"&amp;"&gt;"&amp;L8&amp;"&lt;"&amp;"/X"&amp;"&gt;",IF(M8=4,"&lt;"&amp;"SpawnType"&amp;"&gt;"&amp;"THRONE"&amp;"&lt;"&amp;"/SpawnType"&amp;"&gt;",IF(M8=5,"&lt;/"&amp;"Spawn"&amp;"&gt;","")))))</f>
        <v/>
      </c>
    </row>
    <row r="9" customFormat="false" ht="12.8" hidden="false" customHeight="false" outlineLevel="0" collapsed="false">
      <c r="A9" s="14" t="str">
        <f aca="false">"&lt;"&amp;"YSize"&amp;"&gt;"&amp;'Province Map'!H1&amp;"&lt;"&amp;"/YSize"&amp;"&gt;"</f>
        <v>&lt;YSize&gt;16&lt;/YSize&gt;</v>
      </c>
      <c r="C9" s="0" t="str">
        <f aca="false">IFERROR(IF(IF(F8=$E$1,C8+1,C8)&lt;=$C$1,IF(F8=$E$1,C8+1,C8),""),"")</f>
        <v/>
      </c>
      <c r="D9" s="0" t="str">
        <f aca="false">VLOOKUP(C9,'Intermediate Data'!K:M,2,0)</f>
        <v/>
      </c>
      <c r="E9" s="0" t="str">
        <f aca="false">VLOOKUP(C9,'Intermediate Data'!K:M,3,0)</f>
        <v/>
      </c>
      <c r="F9" s="0" t="str">
        <f aca="false">IF(C9="","",IF(F8&lt;&gt;$E$1,F8+1,1))</f>
        <v/>
      </c>
      <c r="G9" s="15" t="str">
        <f aca="false">IF(F9=1,"&lt;"&amp;"Spawn"&amp;"&gt;",IF(F9=2,"&lt;"&amp;"Y"&amp;"&gt;"&amp;D9&amp;"&lt;"&amp;"/Y"&amp;"&gt;",IF(F9=3,"&lt;"&amp;"X"&amp;"&gt;"&amp;E9&amp;"&lt;"&amp;"/X"&amp;"&gt;",IF(F9=4,"&lt;"&amp;"SpawnType"&amp;"&gt;"&amp;"PLAYER"&amp;"&lt;"&amp;"/SpawnType"&amp;"&gt;",IF(F9=5,"&lt;/"&amp;"Spawn"&amp;"&gt;","")))))</f>
        <v/>
      </c>
      <c r="J9" s="0" t="str">
        <f aca="false">IFERROR(IF(IF(M8=$L$1,J8+1,J8)&lt;=$J$1,IF(M8=$L$1,J8+1,J8),""),"")</f>
        <v/>
      </c>
      <c r="K9" s="0" t="str">
        <f aca="false">VLOOKUP(J9,'Intermediate Data'!O:Q,2,0)</f>
        <v/>
      </c>
      <c r="L9" s="0" t="str">
        <f aca="false">VLOOKUP(J9,'Intermediate Data'!O:Q,3,0)</f>
        <v/>
      </c>
      <c r="M9" s="0" t="str">
        <f aca="false">IF(J9="","",IF(M8&lt;&gt;$E$1,M8+1,1))</f>
        <v/>
      </c>
      <c r="N9" s="15" t="str">
        <f aca="false">IF(M9=1,"&lt;"&amp;"Spawn"&amp;"&gt;",IF(M9=2,"&lt;"&amp;"Y"&amp;"&gt;"&amp;K9&amp;"&lt;"&amp;"/Y"&amp;"&gt;",IF(M9=3,"&lt;"&amp;"X"&amp;"&gt;"&amp;L9&amp;"&lt;"&amp;"/X"&amp;"&gt;",IF(M9=4,"&lt;"&amp;"SpawnType"&amp;"&gt;"&amp;"THRONE"&amp;"&lt;"&amp;"/SpawnType"&amp;"&gt;",IF(M9=5,"&lt;/"&amp;"Spawn"&amp;"&gt;","")))))</f>
        <v/>
      </c>
    </row>
    <row r="10" customFormat="false" ht="12.8" hidden="false" customHeight="false" outlineLevel="0" collapsed="false">
      <c r="A10" s="15"/>
      <c r="C10" s="0" t="str">
        <f aca="false">IFERROR(IF(IF(F9=$E$1,C9+1,C9)&lt;=$C$1,IF(F9=$E$1,C9+1,C9),""),"")</f>
        <v/>
      </c>
      <c r="D10" s="0" t="str">
        <f aca="false">VLOOKUP(C10,'Intermediate Data'!K:M,2,0)</f>
        <v/>
      </c>
      <c r="E10" s="0" t="str">
        <f aca="false">VLOOKUP(C10,'Intermediate Data'!K:M,3,0)</f>
        <v/>
      </c>
      <c r="F10" s="0" t="str">
        <f aca="false">IF(C10="","",IF(F9&lt;&gt;$E$1,F9+1,1))</f>
        <v/>
      </c>
      <c r="G10" s="15" t="str">
        <f aca="false">IF(F10=1,"&lt;"&amp;"Spawn"&amp;"&gt;",IF(F10=2,"&lt;"&amp;"Y"&amp;"&gt;"&amp;D10&amp;"&lt;"&amp;"/Y"&amp;"&gt;",IF(F10=3,"&lt;"&amp;"X"&amp;"&gt;"&amp;E10&amp;"&lt;"&amp;"/X"&amp;"&gt;",IF(F10=4,"&lt;"&amp;"SpawnType"&amp;"&gt;"&amp;"PLAYER"&amp;"&lt;"&amp;"/SpawnType"&amp;"&gt;",IF(F10=5,"&lt;/"&amp;"Spawn"&amp;"&gt;","")))))</f>
        <v/>
      </c>
      <c r="J10" s="0" t="str">
        <f aca="false">IFERROR(IF(IF(M9=$L$1,J9+1,J9)&lt;=$J$1,IF(M9=$L$1,J9+1,J9),""),"")</f>
        <v/>
      </c>
      <c r="K10" s="0" t="str">
        <f aca="false">VLOOKUP(J10,'Intermediate Data'!O:Q,2,0)</f>
        <v/>
      </c>
      <c r="L10" s="0" t="str">
        <f aca="false">VLOOKUP(J10,'Intermediate Data'!O:Q,3,0)</f>
        <v/>
      </c>
      <c r="M10" s="0" t="str">
        <f aca="false">IF(J10="","",IF(M9&lt;&gt;$E$1,M9+1,1))</f>
        <v/>
      </c>
      <c r="N10" s="15" t="str">
        <f aca="false">IF(M10=1,"&lt;"&amp;"Spawn"&amp;"&gt;",IF(M10=2,"&lt;"&amp;"Y"&amp;"&gt;"&amp;K10&amp;"&lt;"&amp;"/Y"&amp;"&gt;",IF(M10=3,"&lt;"&amp;"X"&amp;"&gt;"&amp;L10&amp;"&lt;"&amp;"/X"&amp;"&gt;",IF(M10=4,"&lt;"&amp;"SpawnType"&amp;"&gt;"&amp;"THRONE"&amp;"&lt;"&amp;"/SpawnType"&amp;"&gt;",IF(M10=5,"&lt;/"&amp;"Spawn"&amp;"&gt;","")))))</f>
        <v/>
      </c>
    </row>
    <row r="11" customFormat="false" ht="12.8" hidden="false" customHeight="false" outlineLevel="0" collapsed="false">
      <c r="A11" s="15"/>
      <c r="C11" s="0" t="str">
        <f aca="false">IFERROR(IF(IF(F10=$E$1,C10+1,C10)&lt;=$C$1,IF(F10=$E$1,C10+1,C10),""),"")</f>
        <v/>
      </c>
      <c r="D11" s="0" t="str">
        <f aca="false">VLOOKUP(C11,'Intermediate Data'!K:M,2,0)</f>
        <v/>
      </c>
      <c r="E11" s="0" t="str">
        <f aca="false">VLOOKUP(C11,'Intermediate Data'!K:M,3,0)</f>
        <v/>
      </c>
      <c r="F11" s="0" t="str">
        <f aca="false">IF(C11="","",IF(F10&lt;&gt;$E$1,F10+1,1))</f>
        <v/>
      </c>
      <c r="G11" s="15" t="str">
        <f aca="false">IF(F11=1,"&lt;"&amp;"Spawn"&amp;"&gt;",IF(F11=2,"&lt;"&amp;"Y"&amp;"&gt;"&amp;D11&amp;"&lt;"&amp;"/Y"&amp;"&gt;",IF(F11=3,"&lt;"&amp;"X"&amp;"&gt;"&amp;E11&amp;"&lt;"&amp;"/X"&amp;"&gt;",IF(F11=4,"&lt;"&amp;"SpawnType"&amp;"&gt;"&amp;"PLAYER"&amp;"&lt;"&amp;"/SpawnType"&amp;"&gt;",IF(F11=5,"&lt;/"&amp;"Spawn"&amp;"&gt;","")))))</f>
        <v/>
      </c>
      <c r="J11" s="0" t="str">
        <f aca="false">IFERROR(IF(IF(M10=$L$1,J10+1,J10)&lt;=$J$1,IF(M10=$L$1,J10+1,J10),""),"")</f>
        <v/>
      </c>
      <c r="K11" s="0" t="str">
        <f aca="false">VLOOKUP(J11,'Intermediate Data'!O:Q,2,0)</f>
        <v/>
      </c>
      <c r="L11" s="0" t="str">
        <f aca="false">VLOOKUP(J11,'Intermediate Data'!O:Q,3,0)</f>
        <v/>
      </c>
      <c r="M11" s="0" t="str">
        <f aca="false">IF(J11="","",IF(M10&lt;&gt;$E$1,M10+1,1))</f>
        <v/>
      </c>
      <c r="N11" s="15" t="str">
        <f aca="false">IF(M11=1,"&lt;"&amp;"Spawn"&amp;"&gt;",IF(M11=2,"&lt;"&amp;"Y"&amp;"&gt;"&amp;K11&amp;"&lt;"&amp;"/Y"&amp;"&gt;",IF(M11=3,"&lt;"&amp;"X"&amp;"&gt;"&amp;L11&amp;"&lt;"&amp;"/X"&amp;"&gt;",IF(M11=4,"&lt;"&amp;"SpawnType"&amp;"&gt;"&amp;"THRONE"&amp;"&lt;"&amp;"/SpawnType"&amp;"&gt;",IF(M11=5,"&lt;/"&amp;"Spawn"&amp;"&gt;","")))))</f>
        <v/>
      </c>
    </row>
    <row r="12" customFormat="false" ht="12.8" hidden="false" customHeight="false" outlineLevel="0" collapsed="false">
      <c r="A12" s="15"/>
      <c r="C12" s="0" t="str">
        <f aca="false">IFERROR(IF(IF(F11=$E$1,C11+1,C11)&lt;=$C$1,IF(F11=$E$1,C11+1,C11),""),"")</f>
        <v/>
      </c>
      <c r="D12" s="0" t="str">
        <f aca="false">VLOOKUP(C12,'Intermediate Data'!K:M,2,0)</f>
        <v/>
      </c>
      <c r="E12" s="0" t="str">
        <f aca="false">VLOOKUP(C12,'Intermediate Data'!K:M,3,0)</f>
        <v/>
      </c>
      <c r="F12" s="0" t="str">
        <f aca="false">IF(C12="","",IF(F11&lt;&gt;$E$1,F11+1,1))</f>
        <v/>
      </c>
      <c r="G12" s="15" t="str">
        <f aca="false">IF(F12=1,"&lt;"&amp;"Spawn"&amp;"&gt;",IF(F12=2,"&lt;"&amp;"Y"&amp;"&gt;"&amp;D12&amp;"&lt;"&amp;"/Y"&amp;"&gt;",IF(F12=3,"&lt;"&amp;"X"&amp;"&gt;"&amp;E12&amp;"&lt;"&amp;"/X"&amp;"&gt;",IF(F12=4,"&lt;"&amp;"SpawnType"&amp;"&gt;"&amp;"PLAYER"&amp;"&lt;"&amp;"/SpawnType"&amp;"&gt;",IF(F12=5,"&lt;/"&amp;"Spawn"&amp;"&gt;","")))))</f>
        <v/>
      </c>
      <c r="J12" s="0" t="str">
        <f aca="false">IFERROR(IF(IF(M11=$L$1,J11+1,J11)&lt;=$J$1,IF(M11=$L$1,J11+1,J11),""),"")</f>
        <v/>
      </c>
      <c r="K12" s="0" t="str">
        <f aca="false">VLOOKUP(J12,'Intermediate Data'!O:Q,2,0)</f>
        <v/>
      </c>
      <c r="L12" s="0" t="str">
        <f aca="false">VLOOKUP(J12,'Intermediate Data'!O:Q,3,0)</f>
        <v/>
      </c>
      <c r="M12" s="0" t="str">
        <f aca="false">IF(J12="","",IF(M11&lt;&gt;$E$1,M11+1,1))</f>
        <v/>
      </c>
      <c r="N12" s="15" t="str">
        <f aca="false">IF(M12=1,"&lt;"&amp;"Spawn"&amp;"&gt;",IF(M12=2,"&lt;"&amp;"Y"&amp;"&gt;"&amp;K12&amp;"&lt;"&amp;"/Y"&amp;"&gt;",IF(M12=3,"&lt;"&amp;"X"&amp;"&gt;"&amp;L12&amp;"&lt;"&amp;"/X"&amp;"&gt;",IF(M12=4,"&lt;"&amp;"SpawnType"&amp;"&gt;"&amp;"THRONE"&amp;"&lt;"&amp;"/SpawnType"&amp;"&gt;",IF(M12=5,"&lt;/"&amp;"Spawn"&amp;"&gt;","")))))</f>
        <v/>
      </c>
    </row>
    <row r="13" customFormat="false" ht="12.8" hidden="false" customHeight="false" outlineLevel="0" collapsed="false">
      <c r="A13" s="15" t="s">
        <v>35</v>
      </c>
      <c r="C13" s="0" t="str">
        <f aca="false">IFERROR(IF(IF(F12=$E$1,C12+1,C12)&lt;=$C$1,IF(F12=$E$1,C12+1,C12),""),"")</f>
        <v/>
      </c>
      <c r="D13" s="0" t="str">
        <f aca="false">VLOOKUP(C13,'Intermediate Data'!K:M,2,0)</f>
        <v/>
      </c>
      <c r="E13" s="0" t="str">
        <f aca="false">VLOOKUP(C13,'Intermediate Data'!K:M,3,0)</f>
        <v/>
      </c>
      <c r="F13" s="0" t="str">
        <f aca="false">IF(C13="","",IF(F12&lt;&gt;$E$1,F12+1,1))</f>
        <v/>
      </c>
      <c r="G13" s="15" t="str">
        <f aca="false">IF(F13=1,"&lt;"&amp;"Spawn"&amp;"&gt;",IF(F13=2,"&lt;"&amp;"Y"&amp;"&gt;"&amp;D13&amp;"&lt;"&amp;"/Y"&amp;"&gt;",IF(F13=3,"&lt;"&amp;"X"&amp;"&gt;"&amp;E13&amp;"&lt;"&amp;"/X"&amp;"&gt;",IF(F13=4,"&lt;"&amp;"SpawnType"&amp;"&gt;"&amp;"PLAYER"&amp;"&lt;"&amp;"/SpawnType"&amp;"&gt;",IF(F13=5,"&lt;/"&amp;"Spawn"&amp;"&gt;","")))))</f>
        <v/>
      </c>
      <c r="J13" s="0" t="str">
        <f aca="false">IFERROR(IF(IF(M12=$L$1,J12+1,J12)&lt;=$J$1,IF(M12=$L$1,J12+1,J12),""),"")</f>
        <v/>
      </c>
      <c r="K13" s="0" t="str">
        <f aca="false">VLOOKUP(J13,'Intermediate Data'!O:Q,2,0)</f>
        <v/>
      </c>
      <c r="L13" s="0" t="str">
        <f aca="false">VLOOKUP(J13,'Intermediate Data'!O:Q,3,0)</f>
        <v/>
      </c>
      <c r="M13" s="0" t="str">
        <f aca="false">IF(J13="","",IF(M12&lt;&gt;$E$1,M12+1,1))</f>
        <v/>
      </c>
      <c r="N13" s="15" t="str">
        <f aca="false">IF(M13=1,"&lt;"&amp;"Spawn"&amp;"&gt;",IF(M13=2,"&lt;"&amp;"Y"&amp;"&gt;"&amp;K13&amp;"&lt;"&amp;"/Y"&amp;"&gt;",IF(M13=3,"&lt;"&amp;"X"&amp;"&gt;"&amp;L13&amp;"&lt;"&amp;"/X"&amp;"&gt;",IF(M13=4,"&lt;"&amp;"SpawnType"&amp;"&gt;"&amp;"THRONE"&amp;"&lt;"&amp;"/SpawnType"&amp;"&gt;",IF(M13=5,"&lt;/"&amp;"Spawn"&amp;"&gt;","")))))</f>
        <v/>
      </c>
    </row>
    <row r="14" customFormat="false" ht="12.8" hidden="false" customHeight="false" outlineLevel="0" collapsed="false">
      <c r="A14" s="15"/>
      <c r="C14" s="0" t="str">
        <f aca="false">IFERROR(IF(IF(F13=$E$1,C13+1,C13)&lt;=$C$1,IF(F13=$E$1,C13+1,C13),""),"")</f>
        <v/>
      </c>
      <c r="D14" s="0" t="str">
        <f aca="false">VLOOKUP(C14,'Intermediate Data'!K:M,2,0)</f>
        <v/>
      </c>
      <c r="E14" s="0" t="str">
        <f aca="false">VLOOKUP(C14,'Intermediate Data'!K:M,3,0)</f>
        <v/>
      </c>
      <c r="F14" s="0" t="str">
        <f aca="false">IF(C14="","",IF(F13&lt;&gt;$E$1,F13+1,1))</f>
        <v/>
      </c>
      <c r="G14" s="15" t="str">
        <f aca="false">IF(F14=1,"&lt;"&amp;"Spawn"&amp;"&gt;",IF(F14=2,"&lt;"&amp;"Y"&amp;"&gt;"&amp;D14&amp;"&lt;"&amp;"/Y"&amp;"&gt;",IF(F14=3,"&lt;"&amp;"X"&amp;"&gt;"&amp;E14&amp;"&lt;"&amp;"/X"&amp;"&gt;",IF(F14=4,"&lt;"&amp;"SpawnType"&amp;"&gt;"&amp;"PLAYER"&amp;"&lt;"&amp;"/SpawnType"&amp;"&gt;",IF(F14=5,"&lt;/"&amp;"Spawn"&amp;"&gt;","")))))</f>
        <v/>
      </c>
      <c r="J14" s="0" t="str">
        <f aca="false">IFERROR(IF(IF(M13=$L$1,J13+1,J13)&lt;=$J$1,IF(M13=$L$1,J13+1,J13),""),"")</f>
        <v/>
      </c>
      <c r="K14" s="0" t="str">
        <f aca="false">VLOOKUP(J14,'Intermediate Data'!O:Q,2,0)</f>
        <v/>
      </c>
      <c r="L14" s="0" t="str">
        <f aca="false">VLOOKUP(J14,'Intermediate Data'!O:Q,3,0)</f>
        <v/>
      </c>
      <c r="M14" s="0" t="str">
        <f aca="false">IF(J14="","",IF(M13&lt;&gt;$E$1,M13+1,1))</f>
        <v/>
      </c>
      <c r="N14" s="15" t="str">
        <f aca="false">IF(M14=1,"&lt;"&amp;"Spawn"&amp;"&gt;",IF(M14=2,"&lt;"&amp;"Y"&amp;"&gt;"&amp;K14&amp;"&lt;"&amp;"/Y"&amp;"&gt;",IF(M14=3,"&lt;"&amp;"X"&amp;"&gt;"&amp;L14&amp;"&lt;"&amp;"/X"&amp;"&gt;",IF(M14=4,"&lt;"&amp;"SpawnType"&amp;"&gt;"&amp;"THRONE"&amp;"&lt;"&amp;"/SpawnType"&amp;"&gt;",IF(M14=5,"&lt;/"&amp;"Spawn"&amp;"&gt;","")))))</f>
        <v/>
      </c>
    </row>
    <row r="15" customFormat="false" ht="12.8" hidden="false" customHeight="false" outlineLevel="0" collapsed="false">
      <c r="A15" s="15"/>
      <c r="C15" s="0" t="str">
        <f aca="false">IFERROR(IF(IF(F14=$E$1,C14+1,C14)&lt;=$C$1,IF(F14=$E$1,C14+1,C14),""),"")</f>
        <v/>
      </c>
      <c r="D15" s="0" t="str">
        <f aca="false">VLOOKUP(C15,'Intermediate Data'!K:M,2,0)</f>
        <v/>
      </c>
      <c r="E15" s="0" t="str">
        <f aca="false">VLOOKUP(C15,'Intermediate Data'!K:M,3,0)</f>
        <v/>
      </c>
      <c r="F15" s="0" t="str">
        <f aca="false">IF(C15="","",IF(F14&lt;&gt;$E$1,F14+1,1))</f>
        <v/>
      </c>
      <c r="G15" s="15" t="str">
        <f aca="false">IF(F15=1,"&lt;"&amp;"Spawn"&amp;"&gt;",IF(F15=2,"&lt;"&amp;"Y"&amp;"&gt;"&amp;D15&amp;"&lt;"&amp;"/Y"&amp;"&gt;",IF(F15=3,"&lt;"&amp;"X"&amp;"&gt;"&amp;E15&amp;"&lt;"&amp;"/X"&amp;"&gt;",IF(F15=4,"&lt;"&amp;"SpawnType"&amp;"&gt;"&amp;"PLAYER"&amp;"&lt;"&amp;"/SpawnType"&amp;"&gt;",IF(F15=5,"&lt;/"&amp;"Spawn"&amp;"&gt;","")))))</f>
        <v/>
      </c>
      <c r="J15" s="0" t="str">
        <f aca="false">IFERROR(IF(IF(M14=$L$1,J14+1,J14)&lt;=$J$1,IF(M14=$L$1,J14+1,J14),""),"")</f>
        <v/>
      </c>
      <c r="K15" s="0" t="str">
        <f aca="false">VLOOKUP(J15,'Intermediate Data'!O:Q,2,0)</f>
        <v/>
      </c>
      <c r="L15" s="0" t="str">
        <f aca="false">VLOOKUP(J15,'Intermediate Data'!O:Q,3,0)</f>
        <v/>
      </c>
      <c r="M15" s="0" t="str">
        <f aca="false">IF(J15="","",IF(M14&lt;&gt;$E$1,M14+1,1))</f>
        <v/>
      </c>
      <c r="N15" s="15" t="str">
        <f aca="false">IF(M15=1,"&lt;"&amp;"Spawn"&amp;"&gt;",IF(M15=2,"&lt;"&amp;"Y"&amp;"&gt;"&amp;K15&amp;"&lt;"&amp;"/Y"&amp;"&gt;",IF(M15=3,"&lt;"&amp;"X"&amp;"&gt;"&amp;L15&amp;"&lt;"&amp;"/X"&amp;"&gt;",IF(M15=4,"&lt;"&amp;"SpawnType"&amp;"&gt;"&amp;"THRONE"&amp;"&lt;"&amp;"/SpawnType"&amp;"&gt;",IF(M15=5,"&lt;/"&amp;"Spawn"&amp;"&gt;","")))))</f>
        <v/>
      </c>
    </row>
    <row r="16" customFormat="false" ht="12.8" hidden="false" customHeight="false" outlineLevel="0" collapsed="false">
      <c r="A16" s="15"/>
      <c r="C16" s="0" t="str">
        <f aca="false">IFERROR(IF(IF(F15=$E$1,C15+1,C15)&lt;=$C$1,IF(F15=$E$1,C15+1,C15),""),"")</f>
        <v/>
      </c>
      <c r="D16" s="0" t="str">
        <f aca="false">VLOOKUP(C16,'Intermediate Data'!K:M,2,0)</f>
        <v/>
      </c>
      <c r="E16" s="0" t="str">
        <f aca="false">VLOOKUP(C16,'Intermediate Data'!K:M,3,0)</f>
        <v/>
      </c>
      <c r="F16" s="0" t="str">
        <f aca="false">IF(C16="","",IF(F15&lt;&gt;$E$1,F15+1,1))</f>
        <v/>
      </c>
      <c r="G16" s="15" t="str">
        <f aca="false">IF(F16=1,"&lt;"&amp;"Spawn"&amp;"&gt;",IF(F16=2,"&lt;"&amp;"Y"&amp;"&gt;"&amp;D16&amp;"&lt;"&amp;"/Y"&amp;"&gt;",IF(F16=3,"&lt;"&amp;"X"&amp;"&gt;"&amp;E16&amp;"&lt;"&amp;"/X"&amp;"&gt;",IF(F16=4,"&lt;"&amp;"SpawnType"&amp;"&gt;"&amp;"PLAYER"&amp;"&lt;"&amp;"/SpawnType"&amp;"&gt;",IF(F16=5,"&lt;/"&amp;"Spawn"&amp;"&gt;","")))))</f>
        <v/>
      </c>
      <c r="J16" s="0" t="str">
        <f aca="false">IFERROR(IF(IF(M15=$L$1,J15+1,J15)&lt;=$J$1,IF(M15=$L$1,J15+1,J15),""),"")</f>
        <v/>
      </c>
      <c r="K16" s="0" t="str">
        <f aca="false">VLOOKUP(J16,'Intermediate Data'!O:Q,2,0)</f>
        <v/>
      </c>
      <c r="L16" s="0" t="str">
        <f aca="false">VLOOKUP(J16,'Intermediate Data'!O:Q,3,0)</f>
        <v/>
      </c>
      <c r="M16" s="0" t="str">
        <f aca="false">IF(J16="","",IF(M15&lt;&gt;$E$1,M15+1,1))</f>
        <v/>
      </c>
      <c r="N16" s="15" t="str">
        <f aca="false">IF(M16=1,"&lt;"&amp;"Spawn"&amp;"&gt;",IF(M16=2,"&lt;"&amp;"Y"&amp;"&gt;"&amp;K16&amp;"&lt;"&amp;"/Y"&amp;"&gt;",IF(M16=3,"&lt;"&amp;"X"&amp;"&gt;"&amp;L16&amp;"&lt;"&amp;"/X"&amp;"&gt;",IF(M16=4,"&lt;"&amp;"SpawnType"&amp;"&gt;"&amp;"THRONE"&amp;"&lt;"&amp;"/SpawnType"&amp;"&gt;",IF(M16=5,"&lt;/"&amp;"Spawn"&amp;"&gt;","")))))</f>
        <v/>
      </c>
    </row>
    <row r="17" customFormat="false" ht="12.8" hidden="false" customHeight="false" outlineLevel="0" collapsed="false">
      <c r="A17" s="15"/>
      <c r="C17" s="0" t="str">
        <f aca="false">IFERROR(IF(IF(F16=$E$1,C16+1,C16)&lt;=$C$1,IF(F16=$E$1,C16+1,C16),""),"")</f>
        <v/>
      </c>
      <c r="D17" s="0" t="str">
        <f aca="false">VLOOKUP(C17,'Intermediate Data'!K:M,2,0)</f>
        <v/>
      </c>
      <c r="E17" s="0" t="str">
        <f aca="false">VLOOKUP(C17,'Intermediate Data'!K:M,3,0)</f>
        <v/>
      </c>
      <c r="F17" s="0" t="str">
        <f aca="false">IF(C17="","",IF(F16&lt;&gt;$E$1,F16+1,1))</f>
        <v/>
      </c>
      <c r="G17" s="15" t="str">
        <f aca="false">IF(F17=1,"&lt;"&amp;"Spawn"&amp;"&gt;",IF(F17=2,"&lt;"&amp;"Y"&amp;"&gt;"&amp;D17&amp;"&lt;"&amp;"/Y"&amp;"&gt;",IF(F17=3,"&lt;"&amp;"X"&amp;"&gt;"&amp;E17&amp;"&lt;"&amp;"/X"&amp;"&gt;",IF(F17=4,"&lt;"&amp;"SpawnType"&amp;"&gt;"&amp;"PLAYER"&amp;"&lt;"&amp;"/SpawnType"&amp;"&gt;",IF(F17=5,"&lt;/"&amp;"Spawn"&amp;"&gt;","")))))</f>
        <v/>
      </c>
      <c r="J17" s="0" t="str">
        <f aca="false">IFERROR(IF(IF(M16=$L$1,J16+1,J16)&lt;=$J$1,IF(M16=$L$1,J16+1,J16),""),"")</f>
        <v/>
      </c>
      <c r="K17" s="0" t="str">
        <f aca="false">VLOOKUP(J17,'Intermediate Data'!O:Q,2,0)</f>
        <v/>
      </c>
      <c r="L17" s="0" t="str">
        <f aca="false">VLOOKUP(J17,'Intermediate Data'!O:Q,3,0)</f>
        <v/>
      </c>
      <c r="M17" s="0" t="str">
        <f aca="false">IF(J17="","",IF(M16&lt;&gt;$E$1,M16+1,1))</f>
        <v/>
      </c>
      <c r="N17" s="15" t="str">
        <f aca="false">IF(M17=1,"&lt;"&amp;"Spawn"&amp;"&gt;",IF(M17=2,"&lt;"&amp;"Y"&amp;"&gt;"&amp;K17&amp;"&lt;"&amp;"/Y"&amp;"&gt;",IF(M17=3,"&lt;"&amp;"X"&amp;"&gt;"&amp;L17&amp;"&lt;"&amp;"/X"&amp;"&gt;",IF(M17=4,"&lt;"&amp;"SpawnType"&amp;"&gt;"&amp;"THRONE"&amp;"&lt;"&amp;"/SpawnType"&amp;"&gt;",IF(M17=5,"&lt;/"&amp;"Spawn"&amp;"&gt;","")))))</f>
        <v/>
      </c>
    </row>
    <row r="18" customFormat="false" ht="12.8" hidden="false" customHeight="false" outlineLevel="0" collapsed="false">
      <c r="A18" s="15"/>
      <c r="C18" s="0" t="str">
        <f aca="false">IFERROR(IF(IF(F17=$E$1,C17+1,C17)&lt;=$C$1,IF(F17=$E$1,C17+1,C17),""),"")</f>
        <v/>
      </c>
      <c r="D18" s="0" t="str">
        <f aca="false">VLOOKUP(C18,'Intermediate Data'!K:M,2,0)</f>
        <v/>
      </c>
      <c r="E18" s="0" t="str">
        <f aca="false">VLOOKUP(C18,'Intermediate Data'!K:M,3,0)</f>
        <v/>
      </c>
      <c r="F18" s="0" t="str">
        <f aca="false">IF(C18="","",IF(F17&lt;&gt;$E$1,F17+1,1))</f>
        <v/>
      </c>
      <c r="G18" s="15" t="str">
        <f aca="false">IF(F18=1,"&lt;"&amp;"Spawn"&amp;"&gt;",IF(F18=2,"&lt;"&amp;"Y"&amp;"&gt;"&amp;D18&amp;"&lt;"&amp;"/Y"&amp;"&gt;",IF(F18=3,"&lt;"&amp;"X"&amp;"&gt;"&amp;E18&amp;"&lt;"&amp;"/X"&amp;"&gt;",IF(F18=4,"&lt;"&amp;"SpawnType"&amp;"&gt;"&amp;"PLAYER"&amp;"&lt;"&amp;"/SpawnType"&amp;"&gt;",IF(F18=5,"&lt;/"&amp;"Spawn"&amp;"&gt;","")))))</f>
        <v/>
      </c>
      <c r="J18" s="0" t="str">
        <f aca="false">IFERROR(IF(IF(M17=$L$1,J17+1,J17)&lt;=$J$1,IF(M17=$L$1,J17+1,J17),""),"")</f>
        <v/>
      </c>
      <c r="K18" s="0" t="str">
        <f aca="false">VLOOKUP(J18,'Intermediate Data'!O:Q,2,0)</f>
        <v/>
      </c>
      <c r="L18" s="0" t="str">
        <f aca="false">VLOOKUP(J18,'Intermediate Data'!O:Q,3,0)</f>
        <v/>
      </c>
      <c r="M18" s="0" t="str">
        <f aca="false">IF(J18="","",IF(M17&lt;&gt;$E$1,M17+1,1))</f>
        <v/>
      </c>
      <c r="N18" s="15" t="str">
        <f aca="false">IF(M18=1,"&lt;"&amp;"Spawn"&amp;"&gt;",IF(M18=2,"&lt;"&amp;"Y"&amp;"&gt;"&amp;K18&amp;"&lt;"&amp;"/Y"&amp;"&gt;",IF(M18=3,"&lt;"&amp;"X"&amp;"&gt;"&amp;L18&amp;"&lt;"&amp;"/X"&amp;"&gt;",IF(M18=4,"&lt;"&amp;"SpawnType"&amp;"&gt;"&amp;"THRONE"&amp;"&lt;"&amp;"/SpawnType"&amp;"&gt;",IF(M18=5,"&lt;/"&amp;"Spawn"&amp;"&gt;","")))))</f>
        <v/>
      </c>
    </row>
    <row r="19" customFormat="false" ht="12.8" hidden="false" customHeight="false" outlineLevel="0" collapsed="false">
      <c r="A19" s="14" t="s">
        <v>36</v>
      </c>
      <c r="C19" s="0" t="str">
        <f aca="false">IFERROR(IF(IF(F18=$E$1,C18+1,C18)&lt;=$C$1,IF(F18=$E$1,C18+1,C18),""),"")</f>
        <v/>
      </c>
      <c r="D19" s="0" t="str">
        <f aca="false">VLOOKUP(C19,'Intermediate Data'!K:M,2,0)</f>
        <v/>
      </c>
      <c r="E19" s="0" t="str">
        <f aca="false">VLOOKUP(C19,'Intermediate Data'!K:M,3,0)</f>
        <v/>
      </c>
      <c r="F19" s="0" t="str">
        <f aca="false">IF(C19="","",IF(F18&lt;&gt;$E$1,F18+1,1))</f>
        <v/>
      </c>
      <c r="G19" s="15" t="str">
        <f aca="false">IF(F19=1,"&lt;"&amp;"Spawn"&amp;"&gt;",IF(F19=2,"&lt;"&amp;"Y"&amp;"&gt;"&amp;D19&amp;"&lt;"&amp;"/Y"&amp;"&gt;",IF(F19=3,"&lt;"&amp;"X"&amp;"&gt;"&amp;E19&amp;"&lt;"&amp;"/X"&amp;"&gt;",IF(F19=4,"&lt;"&amp;"SpawnType"&amp;"&gt;"&amp;"PLAYER"&amp;"&lt;"&amp;"/SpawnType"&amp;"&gt;",IF(F19=5,"&lt;/"&amp;"Spawn"&amp;"&gt;","")))))</f>
        <v/>
      </c>
      <c r="J19" s="0" t="str">
        <f aca="false">IFERROR(IF(IF(M18=$L$1,J18+1,J18)&lt;=$J$1,IF(M18=$L$1,J18+1,J18),""),"")</f>
        <v/>
      </c>
      <c r="K19" s="0" t="str">
        <f aca="false">VLOOKUP(J19,'Intermediate Data'!O:Q,2,0)</f>
        <v/>
      </c>
      <c r="L19" s="0" t="str">
        <f aca="false">VLOOKUP(J19,'Intermediate Data'!O:Q,3,0)</f>
        <v/>
      </c>
      <c r="M19" s="0" t="str">
        <f aca="false">IF(J19="","",IF(M18&lt;&gt;$E$1,M18+1,1))</f>
        <v/>
      </c>
      <c r="N19" s="15" t="str">
        <f aca="false">IF(M19=1,"&lt;"&amp;"Spawn"&amp;"&gt;",IF(M19=2,"&lt;"&amp;"Y"&amp;"&gt;"&amp;K19&amp;"&lt;"&amp;"/Y"&amp;"&gt;",IF(M19=3,"&lt;"&amp;"X"&amp;"&gt;"&amp;L19&amp;"&lt;"&amp;"/X"&amp;"&gt;",IF(M19=4,"&lt;"&amp;"SpawnType"&amp;"&gt;"&amp;"THRONE"&amp;"&lt;"&amp;"/SpawnType"&amp;"&gt;",IF(M19=5,"&lt;/"&amp;"Spawn"&amp;"&gt;","")))))</f>
        <v/>
      </c>
      <c r="Y19" s="0" t="s">
        <v>37</v>
      </c>
    </row>
    <row r="20" customFormat="false" ht="12.8" hidden="false" customHeight="false" outlineLevel="0" collapsed="false">
      <c r="A20" s="14" t="s">
        <v>38</v>
      </c>
      <c r="C20" s="0" t="str">
        <f aca="false">IFERROR(IF(IF(F19=$E$1,C19+1,C19)&lt;=$C$1,IF(F19=$E$1,C19+1,C19),""),"")</f>
        <v/>
      </c>
      <c r="D20" s="0" t="str">
        <f aca="false">VLOOKUP(C20,'Intermediate Data'!K:M,2,0)</f>
        <v/>
      </c>
      <c r="E20" s="0" t="str">
        <f aca="false">VLOOKUP(C20,'Intermediate Data'!K:M,3,0)</f>
        <v/>
      </c>
      <c r="F20" s="0" t="str">
        <f aca="false">IF(C20="","",IF(F19&lt;&gt;$E$1,F19+1,1))</f>
        <v/>
      </c>
      <c r="G20" s="15" t="str">
        <f aca="false">IF(F20=1,"&lt;"&amp;"Spawn"&amp;"&gt;",IF(F20=2,"&lt;"&amp;"Y"&amp;"&gt;"&amp;D20&amp;"&lt;"&amp;"/Y"&amp;"&gt;",IF(F20=3,"&lt;"&amp;"X"&amp;"&gt;"&amp;E20&amp;"&lt;"&amp;"/X"&amp;"&gt;",IF(F20=4,"&lt;"&amp;"SpawnType"&amp;"&gt;"&amp;"PLAYER"&amp;"&lt;"&amp;"/SpawnType"&amp;"&gt;",IF(F20=5,"&lt;/"&amp;"Spawn"&amp;"&gt;","")))))</f>
        <v/>
      </c>
      <c r="J20" s="0" t="str">
        <f aca="false">IFERROR(IF(IF(M19=$L$1,J19+1,J19)&lt;=$J$1,IF(M19=$L$1,J19+1,J19),""),"")</f>
        <v/>
      </c>
      <c r="K20" s="0" t="str">
        <f aca="false">VLOOKUP(J20,'Intermediate Data'!O:Q,2,0)</f>
        <v/>
      </c>
      <c r="L20" s="0" t="str">
        <f aca="false">VLOOKUP(J20,'Intermediate Data'!O:Q,3,0)</f>
        <v/>
      </c>
      <c r="M20" s="0" t="str">
        <f aca="false">IF(J20="","",IF(M19&lt;&gt;$E$1,M19+1,1))</f>
        <v/>
      </c>
      <c r="N20" s="15" t="str">
        <f aca="false">IF(M20=1,"&lt;"&amp;"Spawn"&amp;"&gt;",IF(M20=2,"&lt;"&amp;"Y"&amp;"&gt;"&amp;K20&amp;"&lt;"&amp;"/Y"&amp;"&gt;",IF(M20=3,"&lt;"&amp;"X"&amp;"&gt;"&amp;L20&amp;"&lt;"&amp;"/X"&amp;"&gt;",IF(M20=4,"&lt;"&amp;"SpawnType"&amp;"&gt;"&amp;"THRONE"&amp;"&lt;"&amp;"/SpawnType"&amp;"&gt;",IF(M20=5,"&lt;/"&amp;"Spawn"&amp;"&gt;","")))))</f>
        <v/>
      </c>
    </row>
    <row r="21" customFormat="false" ht="12.8" hidden="false" customHeight="false" outlineLevel="0" collapsed="false">
      <c r="C21" s="0" t="str">
        <f aca="false">IFERROR(IF(IF(F20=$E$1,C20+1,C20)&lt;=$C$1,IF(F20=$E$1,C20+1,C20),""),"")</f>
        <v/>
      </c>
      <c r="D21" s="0" t="str">
        <f aca="false">VLOOKUP(C21,'Intermediate Data'!K:M,2,0)</f>
        <v/>
      </c>
      <c r="E21" s="0" t="str">
        <f aca="false">VLOOKUP(C21,'Intermediate Data'!K:M,3,0)</f>
        <v/>
      </c>
      <c r="F21" s="0" t="str">
        <f aca="false">IF(C21="","",IF(F20&lt;&gt;$E$1,F20+1,1))</f>
        <v/>
      </c>
      <c r="G21" s="15" t="str">
        <f aca="false">IF(F21=1,"&lt;"&amp;"Spawn"&amp;"&gt;",IF(F21=2,"&lt;"&amp;"Y"&amp;"&gt;"&amp;D21&amp;"&lt;"&amp;"/Y"&amp;"&gt;",IF(F21=3,"&lt;"&amp;"X"&amp;"&gt;"&amp;E21&amp;"&lt;"&amp;"/X"&amp;"&gt;",IF(F21=4,"&lt;"&amp;"SpawnType"&amp;"&gt;"&amp;"PLAYER"&amp;"&lt;"&amp;"/SpawnType"&amp;"&gt;",IF(F21=5,"&lt;/"&amp;"Spawn"&amp;"&gt;","")))))</f>
        <v/>
      </c>
      <c r="J21" s="0" t="str">
        <f aca="false">IFERROR(IF(IF(M20=$L$1,J20+1,J20)&lt;=$J$1,IF(M20=$L$1,J20+1,J20),""),"")</f>
        <v/>
      </c>
      <c r="K21" s="0" t="str">
        <f aca="false">VLOOKUP(J21,'Intermediate Data'!O:Q,2,0)</f>
        <v/>
      </c>
      <c r="L21" s="0" t="str">
        <f aca="false">VLOOKUP(J21,'Intermediate Data'!O:Q,3,0)</f>
        <v/>
      </c>
      <c r="M21" s="0" t="str">
        <f aca="false">IF(J21="","",IF(M20&lt;&gt;$E$1,M20+1,1))</f>
        <v/>
      </c>
      <c r="N21" s="15" t="str">
        <f aca="false">IF(M21=1,"&lt;"&amp;"Spawn"&amp;"&gt;",IF(M21=2,"&lt;"&amp;"Y"&amp;"&gt;"&amp;K21&amp;"&lt;"&amp;"/Y"&amp;"&gt;",IF(M21=3,"&lt;"&amp;"X"&amp;"&gt;"&amp;L21&amp;"&lt;"&amp;"/X"&amp;"&gt;",IF(M21=4,"&lt;"&amp;"SpawnType"&amp;"&gt;"&amp;"THRONE"&amp;"&lt;"&amp;"/SpawnType"&amp;"&gt;",IF(M21=5,"&lt;/"&amp;"Spawn"&amp;"&gt;","")))))</f>
        <v/>
      </c>
      <c r="Z21" s="0" t="str">
        <f aca="false">"&lt;"&amp;"Spawn"&amp;"&gt;"</f>
        <v>&lt;Spawn&gt;</v>
      </c>
    </row>
    <row r="22" customFormat="false" ht="12.8" hidden="false" customHeight="false" outlineLevel="0" collapsed="false">
      <c r="C22" s="0" t="str">
        <f aca="false">IFERROR(IF(IF(F21=$E$1,C21+1,C21)&lt;=$C$1,IF(F21=$E$1,C21+1,C21),""),"")</f>
        <v/>
      </c>
      <c r="D22" s="0" t="str">
        <f aca="false">VLOOKUP(C22,'Intermediate Data'!K:M,2,0)</f>
        <v/>
      </c>
      <c r="E22" s="0" t="str">
        <f aca="false">VLOOKUP(C22,'Intermediate Data'!K:M,3,0)</f>
        <v/>
      </c>
      <c r="F22" s="0" t="str">
        <f aca="false">IF(C22="","",IF(F21&lt;&gt;$E$1,F21+1,1))</f>
        <v/>
      </c>
      <c r="G22" s="15" t="str">
        <f aca="false">IF(F22=1,"&lt;"&amp;"Spawn"&amp;"&gt;",IF(F22=2,"&lt;"&amp;"Y"&amp;"&gt;"&amp;D22&amp;"&lt;"&amp;"/Y"&amp;"&gt;",IF(F22=3,"&lt;"&amp;"X"&amp;"&gt;"&amp;E22&amp;"&lt;"&amp;"/X"&amp;"&gt;",IF(F22=4,"&lt;"&amp;"SpawnType"&amp;"&gt;"&amp;"PLAYER"&amp;"&lt;"&amp;"/SpawnType"&amp;"&gt;",IF(F22=5,"&lt;/"&amp;"Spawn"&amp;"&gt;","")))))</f>
        <v/>
      </c>
      <c r="J22" s="0" t="str">
        <f aca="false">IFERROR(IF(IF(M21=$L$1,J21+1,J21)&lt;=$J$1,IF(M21=$L$1,J21+1,J21),""),"")</f>
        <v/>
      </c>
      <c r="K22" s="0" t="str">
        <f aca="false">VLOOKUP(J22,'Intermediate Data'!O:Q,2,0)</f>
        <v/>
      </c>
      <c r="L22" s="0" t="str">
        <f aca="false">VLOOKUP(J22,'Intermediate Data'!O:Q,3,0)</f>
        <v/>
      </c>
      <c r="M22" s="0" t="str">
        <f aca="false">IF(J22="","",IF(M21&lt;&gt;$E$1,M21+1,1))</f>
        <v/>
      </c>
      <c r="N22" s="15" t="str">
        <f aca="false">IF(M22=1,"&lt;"&amp;"Spawn"&amp;"&gt;",IF(M22=2,"&lt;"&amp;"Y"&amp;"&gt;"&amp;K22&amp;"&lt;"&amp;"/Y"&amp;"&gt;",IF(M22=3,"&lt;"&amp;"X"&amp;"&gt;"&amp;L22&amp;"&lt;"&amp;"/X"&amp;"&gt;",IF(M22=4,"&lt;"&amp;"SpawnType"&amp;"&gt;"&amp;"THRONE"&amp;"&lt;"&amp;"/SpawnType"&amp;"&gt;",IF(M22=5,"&lt;/"&amp;"Spawn"&amp;"&gt;","")))))</f>
        <v/>
      </c>
      <c r="Z22" s="0" t="str">
        <f aca="false">"&lt;"&amp;"Y"&amp;"&gt;"&amp;Q18&amp;"&lt;"&amp;"/Y"&amp;"&gt;"</f>
        <v>&lt;Y&gt;&lt;/Y&gt;</v>
      </c>
    </row>
    <row r="23" customFormat="false" ht="12.8" hidden="false" customHeight="false" outlineLevel="0" collapsed="false">
      <c r="C23" s="0" t="str">
        <f aca="false">IFERROR(IF(IF(F22=$E$1,C22+1,C22)&lt;=$C$1,IF(F22=$E$1,C22+1,C22),""),"")</f>
        <v/>
      </c>
      <c r="D23" s="0" t="str">
        <f aca="false">VLOOKUP(C23,'Intermediate Data'!K:M,2,0)</f>
        <v/>
      </c>
      <c r="E23" s="0" t="str">
        <f aca="false">VLOOKUP(C23,'Intermediate Data'!K:M,3,0)</f>
        <v/>
      </c>
      <c r="F23" s="0" t="str">
        <f aca="false">IF(C23="","",IF(F22&lt;&gt;$E$1,F22+1,1))</f>
        <v/>
      </c>
      <c r="G23" s="15" t="str">
        <f aca="false">IF(F23=1,"&lt;"&amp;"Spawn"&amp;"&gt;",IF(F23=2,"&lt;"&amp;"Y"&amp;"&gt;"&amp;D23&amp;"&lt;"&amp;"/Y"&amp;"&gt;",IF(F23=3,"&lt;"&amp;"X"&amp;"&gt;"&amp;E23&amp;"&lt;"&amp;"/X"&amp;"&gt;",IF(F23=4,"&lt;"&amp;"SpawnType"&amp;"&gt;"&amp;"PLAYER"&amp;"&lt;"&amp;"/SpawnType"&amp;"&gt;",IF(F23=5,"&lt;/"&amp;"Spawn"&amp;"&gt;","")))))</f>
        <v/>
      </c>
      <c r="J23" s="0" t="str">
        <f aca="false">IFERROR(IF(IF(M22=$L$1,J22+1,J22)&lt;=$J$1,IF(M22=$L$1,J22+1,J22),""),"")</f>
        <v/>
      </c>
      <c r="K23" s="0" t="str">
        <f aca="false">VLOOKUP(J23,'Intermediate Data'!O:Q,2,0)</f>
        <v/>
      </c>
      <c r="L23" s="0" t="str">
        <f aca="false">VLOOKUP(J23,'Intermediate Data'!O:Q,3,0)</f>
        <v/>
      </c>
      <c r="M23" s="0" t="str">
        <f aca="false">IF(J23="","",IF(M22&lt;&gt;$E$1,M22+1,1))</f>
        <v/>
      </c>
      <c r="N23" s="15" t="str">
        <f aca="false">IF(M23=1,"&lt;"&amp;"Spawn"&amp;"&gt;",IF(M23=2,"&lt;"&amp;"Y"&amp;"&gt;"&amp;K23&amp;"&lt;"&amp;"/Y"&amp;"&gt;",IF(M23=3,"&lt;"&amp;"X"&amp;"&gt;"&amp;L23&amp;"&lt;"&amp;"/X"&amp;"&gt;",IF(M23=4,"&lt;"&amp;"SpawnType"&amp;"&gt;"&amp;"THRONE"&amp;"&lt;"&amp;"/SpawnType"&amp;"&gt;",IF(M23=5,"&lt;/"&amp;"Spawn"&amp;"&gt;","")))))</f>
        <v/>
      </c>
      <c r="Z23" s="0" t="str">
        <f aca="false">"&lt;"&amp;"X"&amp;"&gt;"&amp;R18&amp;"&lt;"&amp;"/X"&amp;"&gt;"</f>
        <v>&lt;X&gt;&lt;/X&gt;</v>
      </c>
    </row>
    <row r="24" customFormat="false" ht="12.8" hidden="false" customHeight="false" outlineLevel="0" collapsed="false">
      <c r="C24" s="0" t="str">
        <f aca="false">IFERROR(IF(IF(F23=$E$1,C23+1,C23)&lt;=$C$1,IF(F23=$E$1,C23+1,C23),""),"")</f>
        <v/>
      </c>
      <c r="D24" s="0" t="str">
        <f aca="false">VLOOKUP(C24,'Intermediate Data'!K:M,2,0)</f>
        <v/>
      </c>
      <c r="E24" s="0" t="str">
        <f aca="false">VLOOKUP(C24,'Intermediate Data'!K:M,3,0)</f>
        <v/>
      </c>
      <c r="F24" s="0" t="str">
        <f aca="false">IF(C24="","",IF(F23&lt;&gt;$E$1,F23+1,1))</f>
        <v/>
      </c>
      <c r="G24" s="15" t="str">
        <f aca="false">IF(F24=1,"&lt;"&amp;"Spawn"&amp;"&gt;",IF(F24=2,"&lt;"&amp;"Y"&amp;"&gt;"&amp;D24&amp;"&lt;"&amp;"/Y"&amp;"&gt;",IF(F24=3,"&lt;"&amp;"X"&amp;"&gt;"&amp;E24&amp;"&lt;"&amp;"/X"&amp;"&gt;",IF(F24=4,"&lt;"&amp;"SpawnType"&amp;"&gt;"&amp;"PLAYER"&amp;"&lt;"&amp;"/SpawnType"&amp;"&gt;",IF(F24=5,"&lt;/"&amp;"Spawn"&amp;"&gt;","")))))</f>
        <v/>
      </c>
      <c r="J24" s="0" t="str">
        <f aca="false">IFERROR(IF(IF(M23=$L$1,J23+1,J23)&lt;=$J$1,IF(M23=$L$1,J23+1,J23),""),"")</f>
        <v/>
      </c>
      <c r="K24" s="0" t="str">
        <f aca="false">VLOOKUP(J24,'Intermediate Data'!O:Q,2,0)</f>
        <v/>
      </c>
      <c r="L24" s="0" t="str">
        <f aca="false">VLOOKUP(J24,'Intermediate Data'!O:Q,3,0)</f>
        <v/>
      </c>
      <c r="M24" s="0" t="str">
        <f aca="false">IF(J24="","",IF(M23&lt;&gt;$E$1,M23+1,1))</f>
        <v/>
      </c>
      <c r="N24" s="15" t="str">
        <f aca="false">IF(M24=1,"&lt;"&amp;"Spawn"&amp;"&gt;",IF(M24=2,"&lt;"&amp;"Y"&amp;"&gt;"&amp;K24&amp;"&lt;"&amp;"/Y"&amp;"&gt;",IF(M24=3,"&lt;"&amp;"X"&amp;"&gt;"&amp;L24&amp;"&lt;"&amp;"/X"&amp;"&gt;",IF(M24=4,"&lt;"&amp;"SpawnType"&amp;"&gt;"&amp;"THRONE"&amp;"&lt;"&amp;"/SpawnType"&amp;"&gt;",IF(M24=5,"&lt;/"&amp;"Spawn"&amp;"&gt;","")))))</f>
        <v/>
      </c>
      <c r="Z24" s="0" t="str">
        <f aca="false">"&lt;"&amp;"SpawnType"&amp;"&gt;"&amp;"PLAYER"&amp;"&lt;"&amp;"/SpawnType"&amp;"&gt;"</f>
        <v>&lt;SpawnType&gt;PLAYER&lt;/SpawnType&gt;</v>
      </c>
    </row>
    <row r="25" customFormat="false" ht="12.8" hidden="false" customHeight="false" outlineLevel="0" collapsed="false">
      <c r="C25" s="0" t="str">
        <f aca="false">IFERROR(IF(IF(F24=$E$1,C24+1,C24)&lt;=$C$1,IF(F24=$E$1,C24+1,C24),""),"")</f>
        <v/>
      </c>
      <c r="D25" s="0" t="str">
        <f aca="false">VLOOKUP(C25,'Intermediate Data'!K:M,2,0)</f>
        <v/>
      </c>
      <c r="E25" s="0" t="str">
        <f aca="false">VLOOKUP(C25,'Intermediate Data'!K:M,3,0)</f>
        <v/>
      </c>
      <c r="F25" s="0" t="str">
        <f aca="false">IF(C25="","",IF(F24&lt;&gt;$E$1,F24+1,1))</f>
        <v/>
      </c>
      <c r="G25" s="15" t="str">
        <f aca="false">IF(F25=1,"&lt;"&amp;"Spawn"&amp;"&gt;",IF(F25=2,"&lt;"&amp;"Y"&amp;"&gt;"&amp;D25&amp;"&lt;"&amp;"/Y"&amp;"&gt;",IF(F25=3,"&lt;"&amp;"X"&amp;"&gt;"&amp;E25&amp;"&lt;"&amp;"/X"&amp;"&gt;",IF(F25=4,"&lt;"&amp;"SpawnType"&amp;"&gt;"&amp;"PLAYER"&amp;"&lt;"&amp;"/SpawnType"&amp;"&gt;",IF(F25=5,"&lt;/"&amp;"Spawn"&amp;"&gt;","")))))</f>
        <v/>
      </c>
      <c r="J25" s="0" t="str">
        <f aca="false">IFERROR(IF(IF(M24=$L$1,J24+1,J24)&lt;=$J$1,IF(M24=$L$1,J24+1,J24),""),"")</f>
        <v/>
      </c>
      <c r="K25" s="0" t="str">
        <f aca="false">VLOOKUP(J25,'Intermediate Data'!O:Q,2,0)</f>
        <v/>
      </c>
      <c r="L25" s="0" t="str">
        <f aca="false">VLOOKUP(J25,'Intermediate Data'!O:Q,3,0)</f>
        <v/>
      </c>
      <c r="M25" s="0" t="str">
        <f aca="false">IF(J25="","",IF(M24&lt;&gt;$E$1,M24+1,1))</f>
        <v/>
      </c>
      <c r="N25" s="15" t="str">
        <f aca="false">IF(M25=1,"&lt;"&amp;"Spawn"&amp;"&gt;",IF(M25=2,"&lt;"&amp;"Y"&amp;"&gt;"&amp;K25&amp;"&lt;"&amp;"/Y"&amp;"&gt;",IF(M25=3,"&lt;"&amp;"X"&amp;"&gt;"&amp;L25&amp;"&lt;"&amp;"/X"&amp;"&gt;",IF(M25=4,"&lt;"&amp;"SpawnType"&amp;"&gt;"&amp;"THRONE"&amp;"&lt;"&amp;"/SpawnType"&amp;"&gt;",IF(M25=5,"&lt;/"&amp;"Spawn"&amp;"&gt;","")))))</f>
        <v/>
      </c>
      <c r="Z25" s="0" t="str">
        <f aca="false">"&lt;/"&amp;"Spawn"&amp;"&gt;"</f>
        <v>&lt;/Spawn&gt;</v>
      </c>
    </row>
    <row r="26" customFormat="false" ht="12.8" hidden="false" customHeight="false" outlineLevel="0" collapsed="false">
      <c r="C26" s="0" t="str">
        <f aca="false">IFERROR(IF(IF(F25=$E$1,C25+1,C25)&lt;=$C$1,IF(F25=$E$1,C25+1,C25),""),"")</f>
        <v/>
      </c>
      <c r="D26" s="0" t="str">
        <f aca="false">VLOOKUP(C26,'Intermediate Data'!K:M,2,0)</f>
        <v/>
      </c>
      <c r="E26" s="0" t="str">
        <f aca="false">VLOOKUP(C26,'Intermediate Data'!K:M,3,0)</f>
        <v/>
      </c>
      <c r="F26" s="0" t="str">
        <f aca="false">IF(C26="","",IF(F25&lt;&gt;$E$1,F25+1,1))</f>
        <v/>
      </c>
      <c r="G26" s="15" t="str">
        <f aca="false">IF(F26=1,"&lt;"&amp;"Spawn"&amp;"&gt;",IF(F26=2,"&lt;"&amp;"Y"&amp;"&gt;"&amp;D26&amp;"&lt;"&amp;"/Y"&amp;"&gt;",IF(F26=3,"&lt;"&amp;"X"&amp;"&gt;"&amp;E26&amp;"&lt;"&amp;"/X"&amp;"&gt;",IF(F26=4,"&lt;"&amp;"SpawnType"&amp;"&gt;"&amp;"PLAYER"&amp;"&lt;"&amp;"/SpawnType"&amp;"&gt;",IF(F26=5,"&lt;/"&amp;"Spawn"&amp;"&gt;","")))))</f>
        <v/>
      </c>
      <c r="J26" s="0" t="str">
        <f aca="false">IFERROR(IF(IF(M25=$L$1,J25+1,J25)&lt;=$J$1,IF(M25=$L$1,J25+1,J25),""),"")</f>
        <v/>
      </c>
      <c r="K26" s="0" t="str">
        <f aca="false">VLOOKUP(J26,'Intermediate Data'!O:Q,2,0)</f>
        <v/>
      </c>
      <c r="L26" s="0" t="str">
        <f aca="false">VLOOKUP(J26,'Intermediate Data'!O:Q,3,0)</f>
        <v/>
      </c>
      <c r="M26" s="0" t="str">
        <f aca="false">IF(J26="","",IF(M25&lt;&gt;$E$1,M25+1,1))</f>
        <v/>
      </c>
      <c r="N26" s="15" t="str">
        <f aca="false">IF(M26=1,"&lt;"&amp;"Spawn"&amp;"&gt;",IF(M26=2,"&lt;"&amp;"Y"&amp;"&gt;"&amp;K26&amp;"&lt;"&amp;"/Y"&amp;"&gt;",IF(M26=3,"&lt;"&amp;"X"&amp;"&gt;"&amp;L26&amp;"&lt;"&amp;"/X"&amp;"&gt;",IF(M26=4,"&lt;"&amp;"SpawnType"&amp;"&gt;"&amp;"THRONE"&amp;"&lt;"&amp;"/SpawnType"&amp;"&gt;",IF(M26=5,"&lt;/"&amp;"Spawn"&amp;"&gt;","")))))</f>
        <v/>
      </c>
    </row>
    <row r="27" customFormat="false" ht="12.8" hidden="false" customHeight="false" outlineLevel="0" collapsed="false">
      <c r="C27" s="0" t="str">
        <f aca="false">IFERROR(IF(IF(F26=$E$1,C26+1,C26)&lt;=$C$1,IF(F26=$E$1,C26+1,C26),""),"")</f>
        <v/>
      </c>
      <c r="D27" s="0" t="str">
        <f aca="false">VLOOKUP(C27,'Intermediate Data'!K:M,2,0)</f>
        <v/>
      </c>
      <c r="E27" s="0" t="str">
        <f aca="false">VLOOKUP(C27,'Intermediate Data'!K:M,3,0)</f>
        <v/>
      </c>
      <c r="F27" s="0" t="str">
        <f aca="false">IF(C27="","",IF(F26&lt;&gt;$E$1,F26+1,1))</f>
        <v/>
      </c>
      <c r="G27" s="15" t="str">
        <f aca="false">IF(F27=1,"&lt;"&amp;"Spawn"&amp;"&gt;",IF(F27=2,"&lt;"&amp;"Y"&amp;"&gt;"&amp;D27&amp;"&lt;"&amp;"/Y"&amp;"&gt;",IF(F27=3,"&lt;"&amp;"X"&amp;"&gt;"&amp;E27&amp;"&lt;"&amp;"/X"&amp;"&gt;",IF(F27=4,"&lt;"&amp;"SpawnType"&amp;"&gt;"&amp;"PLAYER"&amp;"&lt;"&amp;"/SpawnType"&amp;"&gt;",IF(F27=5,"&lt;/"&amp;"Spawn"&amp;"&gt;","")))))</f>
        <v/>
      </c>
      <c r="J27" s="0" t="str">
        <f aca="false">IFERROR(IF(IF(M26=$L$1,J26+1,J26)&lt;=$J$1,IF(M26=$L$1,J26+1,J26),""),"")</f>
        <v/>
      </c>
      <c r="K27" s="0" t="str">
        <f aca="false">VLOOKUP(J27,'Intermediate Data'!O:Q,2,0)</f>
        <v/>
      </c>
      <c r="L27" s="0" t="str">
        <f aca="false">VLOOKUP(J27,'Intermediate Data'!O:Q,3,0)</f>
        <v/>
      </c>
      <c r="M27" s="0" t="str">
        <f aca="false">IF(J27="","",IF(M26&lt;&gt;$E$1,M26+1,1))</f>
        <v/>
      </c>
      <c r="N27" s="15" t="str">
        <f aca="false">IF(M27=1,"&lt;"&amp;"Spawn"&amp;"&gt;",IF(M27=2,"&lt;"&amp;"Y"&amp;"&gt;"&amp;K27&amp;"&lt;"&amp;"/Y"&amp;"&gt;",IF(M27=3,"&lt;"&amp;"X"&amp;"&gt;"&amp;L27&amp;"&lt;"&amp;"/X"&amp;"&gt;",IF(M27=4,"&lt;"&amp;"SpawnType"&amp;"&gt;"&amp;"THRONE"&amp;"&lt;"&amp;"/SpawnType"&amp;"&gt;",IF(M27=5,"&lt;/"&amp;"Spawn"&amp;"&gt;","")))))</f>
        <v/>
      </c>
    </row>
    <row r="28" customFormat="false" ht="12.8" hidden="false" customHeight="false" outlineLevel="0" collapsed="false">
      <c r="C28" s="0" t="str">
        <f aca="false">IFERROR(IF(IF(F27=$E$1,C27+1,C27)&lt;=$C$1,IF(F27=$E$1,C27+1,C27),""),"")</f>
        <v/>
      </c>
      <c r="D28" s="0" t="str">
        <f aca="false">VLOOKUP(C28,'Intermediate Data'!K:M,2,0)</f>
        <v/>
      </c>
      <c r="E28" s="0" t="str">
        <f aca="false">VLOOKUP(C28,'Intermediate Data'!K:M,3,0)</f>
        <v/>
      </c>
      <c r="F28" s="0" t="str">
        <f aca="false">IF(C28="","",IF(F27&lt;&gt;$E$1,F27+1,1))</f>
        <v/>
      </c>
      <c r="G28" s="15" t="str">
        <f aca="false">IF(F28=1,"&lt;"&amp;"Spawn"&amp;"&gt;",IF(F28=2,"&lt;"&amp;"Y"&amp;"&gt;"&amp;D28&amp;"&lt;"&amp;"/Y"&amp;"&gt;",IF(F28=3,"&lt;"&amp;"X"&amp;"&gt;"&amp;E28&amp;"&lt;"&amp;"/X"&amp;"&gt;",IF(F28=4,"&lt;"&amp;"SpawnType"&amp;"&gt;"&amp;"PLAYER"&amp;"&lt;"&amp;"/SpawnType"&amp;"&gt;",IF(F28=5,"&lt;/"&amp;"Spawn"&amp;"&gt;","")))))</f>
        <v/>
      </c>
      <c r="J28" s="0" t="str">
        <f aca="false">IFERROR(IF(IF(M27=$L$1,J27+1,J27)&lt;=$J$1,IF(M27=$L$1,J27+1,J27),""),"")</f>
        <v/>
      </c>
      <c r="K28" s="0" t="str">
        <f aca="false">VLOOKUP(J28,'Intermediate Data'!O:Q,2,0)</f>
        <v/>
      </c>
      <c r="L28" s="0" t="str">
        <f aca="false">VLOOKUP(J28,'Intermediate Data'!O:Q,3,0)</f>
        <v/>
      </c>
      <c r="M28" s="0" t="str">
        <f aca="false">IF(J28="","",IF(M27&lt;&gt;$E$1,M27+1,1))</f>
        <v/>
      </c>
      <c r="N28" s="15" t="str">
        <f aca="false">IF(M28=1,"&lt;"&amp;"Spawn"&amp;"&gt;",IF(M28=2,"&lt;"&amp;"Y"&amp;"&gt;"&amp;K28&amp;"&lt;"&amp;"/Y"&amp;"&gt;",IF(M28=3,"&lt;"&amp;"X"&amp;"&gt;"&amp;L28&amp;"&lt;"&amp;"/X"&amp;"&gt;",IF(M28=4,"&lt;"&amp;"SpawnType"&amp;"&gt;"&amp;"THRONE"&amp;"&lt;"&amp;"/SpawnType"&amp;"&gt;",IF(M28=5,"&lt;/"&amp;"Spawn"&amp;"&gt;","")))))</f>
        <v/>
      </c>
    </row>
    <row r="29" customFormat="false" ht="12.8" hidden="false" customHeight="false" outlineLevel="0" collapsed="false">
      <c r="C29" s="0" t="str">
        <f aca="false">IFERROR(IF(IF(F28=$E$1,C28+1,C28)&lt;=$C$1,IF(F28=$E$1,C28+1,C28),""),"")</f>
        <v/>
      </c>
      <c r="D29" s="0" t="str">
        <f aca="false">VLOOKUP(C29,'Intermediate Data'!K:M,2,0)</f>
        <v/>
      </c>
      <c r="E29" s="0" t="str">
        <f aca="false">VLOOKUP(C29,'Intermediate Data'!K:M,3,0)</f>
        <v/>
      </c>
      <c r="F29" s="0" t="str">
        <f aca="false">IF(C29="","",IF(F28&lt;&gt;$E$1,F28+1,1))</f>
        <v/>
      </c>
      <c r="G29" s="15" t="str">
        <f aca="false">IF(F29=1,"&lt;"&amp;"Spawn"&amp;"&gt;",IF(F29=2,"&lt;"&amp;"Y"&amp;"&gt;"&amp;D29&amp;"&lt;"&amp;"/Y"&amp;"&gt;",IF(F29=3,"&lt;"&amp;"X"&amp;"&gt;"&amp;E29&amp;"&lt;"&amp;"/X"&amp;"&gt;",IF(F29=4,"&lt;"&amp;"SpawnType"&amp;"&gt;"&amp;"PLAYER"&amp;"&lt;"&amp;"/SpawnType"&amp;"&gt;",IF(F29=5,"&lt;/"&amp;"Spawn"&amp;"&gt;","")))))</f>
        <v/>
      </c>
      <c r="J29" s="0" t="str">
        <f aca="false">IFERROR(IF(IF(M28=$L$1,J28+1,J28)&lt;=$J$1,IF(M28=$L$1,J28+1,J28),""),"")</f>
        <v/>
      </c>
      <c r="K29" s="0" t="str">
        <f aca="false">VLOOKUP(J29,'Intermediate Data'!O:Q,2,0)</f>
        <v/>
      </c>
      <c r="L29" s="0" t="str">
        <f aca="false">VLOOKUP(J29,'Intermediate Data'!O:Q,3,0)</f>
        <v/>
      </c>
      <c r="M29" s="0" t="str">
        <f aca="false">IF(J29="","",IF(M28&lt;&gt;$E$1,M28+1,1))</f>
        <v/>
      </c>
      <c r="N29" s="15" t="str">
        <f aca="false">IF(M29=1,"&lt;"&amp;"Spawn"&amp;"&gt;",IF(M29=2,"&lt;"&amp;"Y"&amp;"&gt;"&amp;K29&amp;"&lt;"&amp;"/Y"&amp;"&gt;",IF(M29=3,"&lt;"&amp;"X"&amp;"&gt;"&amp;L29&amp;"&lt;"&amp;"/X"&amp;"&gt;",IF(M29=4,"&lt;"&amp;"SpawnType"&amp;"&gt;"&amp;"THRONE"&amp;"&lt;"&amp;"/SpawnType"&amp;"&gt;",IF(M29=5,"&lt;/"&amp;"Spawn"&amp;"&gt;","")))))</f>
        <v/>
      </c>
    </row>
    <row r="30" customFormat="false" ht="12.8" hidden="false" customHeight="false" outlineLevel="0" collapsed="false">
      <c r="C30" s="0" t="str">
        <f aca="false">IFERROR(IF(IF(F29=$E$1,C29+1,C29)&lt;=$C$1,IF(F29=$E$1,C29+1,C29),""),"")</f>
        <v/>
      </c>
      <c r="D30" s="0" t="str">
        <f aca="false">VLOOKUP(C30,'Intermediate Data'!K:M,2,0)</f>
        <v/>
      </c>
      <c r="E30" s="0" t="str">
        <f aca="false">VLOOKUP(C30,'Intermediate Data'!K:M,3,0)</f>
        <v/>
      </c>
      <c r="F30" s="0" t="str">
        <f aca="false">IF(C30="","",IF(F29&lt;&gt;$E$1,F29+1,1))</f>
        <v/>
      </c>
      <c r="G30" s="15" t="str">
        <f aca="false">IF(F30=1,"&lt;"&amp;"Spawn"&amp;"&gt;",IF(F30=2,"&lt;"&amp;"Y"&amp;"&gt;"&amp;D30&amp;"&lt;"&amp;"/Y"&amp;"&gt;",IF(F30=3,"&lt;"&amp;"X"&amp;"&gt;"&amp;E30&amp;"&lt;"&amp;"/X"&amp;"&gt;",IF(F30=4,"&lt;"&amp;"SpawnType"&amp;"&gt;"&amp;"PLAYER"&amp;"&lt;"&amp;"/SpawnType"&amp;"&gt;",IF(F30=5,"&lt;/"&amp;"Spawn"&amp;"&gt;","")))))</f>
        <v/>
      </c>
      <c r="J30" s="0" t="str">
        <f aca="false">IFERROR(IF(IF(M29=$L$1,J29+1,J29)&lt;=$J$1,IF(M29=$L$1,J29+1,J29),""),"")</f>
        <v/>
      </c>
      <c r="K30" s="0" t="str">
        <f aca="false">VLOOKUP(J30,'Intermediate Data'!O:Q,2,0)</f>
        <v/>
      </c>
      <c r="L30" s="0" t="str">
        <f aca="false">VLOOKUP(J30,'Intermediate Data'!O:Q,3,0)</f>
        <v/>
      </c>
      <c r="M30" s="0" t="str">
        <f aca="false">IF(J30="","",IF(M29&lt;&gt;$E$1,M29+1,1))</f>
        <v/>
      </c>
      <c r="N30" s="15" t="str">
        <f aca="false">IF(M30=1,"&lt;"&amp;"Spawn"&amp;"&gt;",IF(M30=2,"&lt;"&amp;"Y"&amp;"&gt;"&amp;K30&amp;"&lt;"&amp;"/Y"&amp;"&gt;",IF(M30=3,"&lt;"&amp;"X"&amp;"&gt;"&amp;L30&amp;"&lt;"&amp;"/X"&amp;"&gt;",IF(M30=4,"&lt;"&amp;"SpawnType"&amp;"&gt;"&amp;"THRONE"&amp;"&lt;"&amp;"/SpawnType"&amp;"&gt;",IF(M30=5,"&lt;/"&amp;"Spawn"&amp;"&gt;","")))))</f>
        <v/>
      </c>
    </row>
    <row r="31" customFormat="false" ht="12.8" hidden="false" customHeight="false" outlineLevel="0" collapsed="false">
      <c r="C31" s="0" t="str">
        <f aca="false">IFERROR(IF(IF(F30=$E$1,C30+1,C30)&lt;=$C$1,IF(F30=$E$1,C30+1,C30),""),"")</f>
        <v/>
      </c>
      <c r="D31" s="0" t="str">
        <f aca="false">VLOOKUP(C31,'Intermediate Data'!K:M,2,0)</f>
        <v/>
      </c>
      <c r="E31" s="0" t="str">
        <f aca="false">VLOOKUP(C31,'Intermediate Data'!K:M,3,0)</f>
        <v/>
      </c>
      <c r="F31" s="0" t="str">
        <f aca="false">IF(C31="","",IF(F30&lt;&gt;$E$1,F30+1,1))</f>
        <v/>
      </c>
      <c r="G31" s="15" t="str">
        <f aca="false">IF(F31=1,"&lt;"&amp;"Spawn"&amp;"&gt;",IF(F31=2,"&lt;"&amp;"Y"&amp;"&gt;"&amp;D31&amp;"&lt;"&amp;"/Y"&amp;"&gt;",IF(F31=3,"&lt;"&amp;"X"&amp;"&gt;"&amp;E31&amp;"&lt;"&amp;"/X"&amp;"&gt;",IF(F31=4,"&lt;"&amp;"SpawnType"&amp;"&gt;"&amp;"PLAYER"&amp;"&lt;"&amp;"/SpawnType"&amp;"&gt;",IF(F31=5,"&lt;/"&amp;"Spawn"&amp;"&gt;","")))))</f>
        <v/>
      </c>
      <c r="J31" s="0" t="str">
        <f aca="false">IFERROR(IF(IF(M30=$L$1,J30+1,J30)&lt;=$J$1,IF(M30=$L$1,J30+1,J30),""),"")</f>
        <v/>
      </c>
      <c r="K31" s="0" t="str">
        <f aca="false">VLOOKUP(J31,'Intermediate Data'!O:Q,2,0)</f>
        <v/>
      </c>
      <c r="L31" s="0" t="str">
        <f aca="false">VLOOKUP(J31,'Intermediate Data'!O:Q,3,0)</f>
        <v/>
      </c>
      <c r="M31" s="0" t="str">
        <f aca="false">IF(J31="","",IF(M30&lt;&gt;$E$1,M30+1,1))</f>
        <v/>
      </c>
      <c r="N31" s="15" t="str">
        <f aca="false">IF(M31=1,"&lt;"&amp;"Spawn"&amp;"&gt;",IF(M31=2,"&lt;"&amp;"Y"&amp;"&gt;"&amp;K31&amp;"&lt;"&amp;"/Y"&amp;"&gt;",IF(M31=3,"&lt;"&amp;"X"&amp;"&gt;"&amp;L31&amp;"&lt;"&amp;"/X"&amp;"&gt;",IF(M31=4,"&lt;"&amp;"SpawnType"&amp;"&gt;"&amp;"THRONE"&amp;"&lt;"&amp;"/SpawnType"&amp;"&gt;",IF(M31=5,"&lt;/"&amp;"Spawn"&amp;"&gt;","")))))</f>
        <v/>
      </c>
    </row>
    <row r="32" customFormat="false" ht="12.8" hidden="false" customHeight="false" outlineLevel="0" collapsed="false">
      <c r="C32" s="0" t="str">
        <f aca="false">IFERROR(IF(IF(F31=$E$1,C31+1,C31)&lt;=$C$1,IF(F31=$E$1,C31+1,C31),""),"")</f>
        <v/>
      </c>
      <c r="D32" s="0" t="str">
        <f aca="false">VLOOKUP(C32,'Intermediate Data'!K:M,2,0)</f>
        <v/>
      </c>
      <c r="E32" s="0" t="str">
        <f aca="false">VLOOKUP(C32,'Intermediate Data'!K:M,3,0)</f>
        <v/>
      </c>
      <c r="F32" s="0" t="str">
        <f aca="false">IF(C32="","",IF(F31&lt;&gt;$E$1,F31+1,1))</f>
        <v/>
      </c>
      <c r="G32" s="15" t="str">
        <f aca="false">IF(F32=1,"&lt;"&amp;"Spawn"&amp;"&gt;",IF(F32=2,"&lt;"&amp;"Y"&amp;"&gt;"&amp;D32&amp;"&lt;"&amp;"/Y"&amp;"&gt;",IF(F32=3,"&lt;"&amp;"X"&amp;"&gt;"&amp;E32&amp;"&lt;"&amp;"/X"&amp;"&gt;",IF(F32=4,"&lt;"&amp;"SpawnType"&amp;"&gt;"&amp;"PLAYER"&amp;"&lt;"&amp;"/SpawnType"&amp;"&gt;",IF(F32=5,"&lt;/"&amp;"Spawn"&amp;"&gt;","")))))</f>
        <v/>
      </c>
      <c r="J32" s="0" t="str">
        <f aca="false">IFERROR(IF(IF(M31=$L$1,J31+1,J31)&lt;=$J$1,IF(M31=$L$1,J31+1,J31),""),"")</f>
        <v/>
      </c>
      <c r="K32" s="0" t="str">
        <f aca="false">VLOOKUP(J32,'Intermediate Data'!O:Q,2,0)</f>
        <v/>
      </c>
      <c r="L32" s="0" t="str">
        <f aca="false">VLOOKUP(J32,'Intermediate Data'!O:Q,3,0)</f>
        <v/>
      </c>
      <c r="M32" s="0" t="str">
        <f aca="false">IF(J32="","",IF(M31&lt;&gt;$E$1,M31+1,1))</f>
        <v/>
      </c>
      <c r="N32" s="15" t="str">
        <f aca="false">IF(M32=1,"&lt;"&amp;"Spawn"&amp;"&gt;",IF(M32=2,"&lt;"&amp;"Y"&amp;"&gt;"&amp;K32&amp;"&lt;"&amp;"/Y"&amp;"&gt;",IF(M32=3,"&lt;"&amp;"X"&amp;"&gt;"&amp;L32&amp;"&lt;"&amp;"/X"&amp;"&gt;",IF(M32=4,"&lt;"&amp;"SpawnType"&amp;"&gt;"&amp;"THRONE"&amp;"&lt;"&amp;"/SpawnType"&amp;"&gt;",IF(M32=5,"&lt;/"&amp;"Spawn"&amp;"&gt;","")))))</f>
        <v/>
      </c>
    </row>
    <row r="33" customFormat="false" ht="12.8" hidden="false" customHeight="false" outlineLevel="0" collapsed="false">
      <c r="C33" s="0" t="str">
        <f aca="false">IFERROR(IF(IF(F32=$E$1,C32+1,C32)&lt;=$C$1,IF(F32=$E$1,C32+1,C32),""),"")</f>
        <v/>
      </c>
      <c r="D33" s="0" t="str">
        <f aca="false">VLOOKUP(C33,'Intermediate Data'!K:M,2,0)</f>
        <v/>
      </c>
      <c r="E33" s="0" t="str">
        <f aca="false">VLOOKUP(C33,'Intermediate Data'!K:M,3,0)</f>
        <v/>
      </c>
      <c r="F33" s="0" t="str">
        <f aca="false">IF(C33="","",IF(F32&lt;&gt;$E$1,F32+1,1))</f>
        <v/>
      </c>
      <c r="G33" s="15" t="str">
        <f aca="false">IF(F33=1,"&lt;"&amp;"Spawn"&amp;"&gt;",IF(F33=2,"&lt;"&amp;"Y"&amp;"&gt;"&amp;D33&amp;"&lt;"&amp;"/Y"&amp;"&gt;",IF(F33=3,"&lt;"&amp;"X"&amp;"&gt;"&amp;E33&amp;"&lt;"&amp;"/X"&amp;"&gt;",IF(F33=4,"&lt;"&amp;"SpawnType"&amp;"&gt;"&amp;"PLAYER"&amp;"&lt;"&amp;"/SpawnType"&amp;"&gt;",IF(F33=5,"&lt;/"&amp;"Spawn"&amp;"&gt;","")))))</f>
        <v/>
      </c>
      <c r="J33" s="0" t="str">
        <f aca="false">IFERROR(IF(IF(M32=$L$1,J32+1,J32)&lt;=$J$1,IF(M32=$L$1,J32+1,J32),""),"")</f>
        <v/>
      </c>
      <c r="K33" s="0" t="str">
        <f aca="false">VLOOKUP(J33,'Intermediate Data'!O:Q,2,0)</f>
        <v/>
      </c>
      <c r="L33" s="0" t="str">
        <f aca="false">VLOOKUP(J33,'Intermediate Data'!O:Q,3,0)</f>
        <v/>
      </c>
      <c r="M33" s="0" t="str">
        <f aca="false">IF(J33="","",IF(M32&lt;&gt;$E$1,M32+1,1))</f>
        <v/>
      </c>
      <c r="N33" s="15" t="str">
        <f aca="false">IF(M33=1,"&lt;"&amp;"Spawn"&amp;"&gt;",IF(M33=2,"&lt;"&amp;"Y"&amp;"&gt;"&amp;K33&amp;"&lt;"&amp;"/Y"&amp;"&gt;",IF(M33=3,"&lt;"&amp;"X"&amp;"&gt;"&amp;L33&amp;"&lt;"&amp;"/X"&amp;"&gt;",IF(M33=4,"&lt;"&amp;"SpawnType"&amp;"&gt;"&amp;"THRONE"&amp;"&lt;"&amp;"/SpawnType"&amp;"&gt;",IF(M33=5,"&lt;/"&amp;"Spawn"&amp;"&gt;","")))))</f>
        <v/>
      </c>
    </row>
    <row r="34" customFormat="false" ht="12.8" hidden="false" customHeight="false" outlineLevel="0" collapsed="false">
      <c r="C34" s="0" t="str">
        <f aca="false">IFERROR(IF(IF(F33=$E$1,C33+1,C33)&lt;=$C$1,IF(F33=$E$1,C33+1,C33),""),"")</f>
        <v/>
      </c>
      <c r="D34" s="0" t="str">
        <f aca="false">VLOOKUP(C34,'Intermediate Data'!K:M,2,0)</f>
        <v/>
      </c>
      <c r="E34" s="0" t="str">
        <f aca="false">VLOOKUP(C34,'Intermediate Data'!K:M,3,0)</f>
        <v/>
      </c>
      <c r="F34" s="0" t="str">
        <f aca="false">IF(C34="","",IF(F33&lt;&gt;$E$1,F33+1,1))</f>
        <v/>
      </c>
      <c r="G34" s="15" t="str">
        <f aca="false">IF(F34=1,"&lt;"&amp;"Spawn"&amp;"&gt;",IF(F34=2,"&lt;"&amp;"Y"&amp;"&gt;"&amp;D34&amp;"&lt;"&amp;"/Y"&amp;"&gt;",IF(F34=3,"&lt;"&amp;"X"&amp;"&gt;"&amp;E34&amp;"&lt;"&amp;"/X"&amp;"&gt;",IF(F34=4,"&lt;"&amp;"SpawnType"&amp;"&gt;"&amp;"PLAYER"&amp;"&lt;"&amp;"/SpawnType"&amp;"&gt;",IF(F34=5,"&lt;/"&amp;"Spawn"&amp;"&gt;","")))))</f>
        <v/>
      </c>
      <c r="J34" s="0" t="str">
        <f aca="false">IFERROR(IF(IF(M33=$L$1,J33+1,J33)&lt;=$J$1,IF(M33=$L$1,J33+1,J33),""),"")</f>
        <v/>
      </c>
      <c r="K34" s="0" t="str">
        <f aca="false">VLOOKUP(J34,'Intermediate Data'!O:Q,2,0)</f>
        <v/>
      </c>
      <c r="L34" s="0" t="str">
        <f aca="false">VLOOKUP(J34,'Intermediate Data'!O:Q,3,0)</f>
        <v/>
      </c>
      <c r="M34" s="0" t="str">
        <f aca="false">IF(J34="","",IF(M33&lt;&gt;$E$1,M33+1,1))</f>
        <v/>
      </c>
      <c r="N34" s="15" t="str">
        <f aca="false">IF(M34=1,"&lt;"&amp;"Spawn"&amp;"&gt;",IF(M34=2,"&lt;"&amp;"Y"&amp;"&gt;"&amp;K34&amp;"&lt;"&amp;"/Y"&amp;"&gt;",IF(M34=3,"&lt;"&amp;"X"&amp;"&gt;"&amp;L34&amp;"&lt;"&amp;"/X"&amp;"&gt;",IF(M34=4,"&lt;"&amp;"SpawnType"&amp;"&gt;"&amp;"THRONE"&amp;"&lt;"&amp;"/SpawnType"&amp;"&gt;",IF(M34=5,"&lt;/"&amp;"Spawn"&amp;"&gt;","")))))</f>
        <v/>
      </c>
    </row>
    <row r="35" customFormat="false" ht="12.8" hidden="false" customHeight="false" outlineLevel="0" collapsed="false">
      <c r="C35" s="0" t="str">
        <f aca="false">IFERROR(IF(IF(F34=$E$1,C34+1,C34)&lt;=$C$1,IF(F34=$E$1,C34+1,C34),""),"")</f>
        <v/>
      </c>
      <c r="D35" s="0" t="str">
        <f aca="false">VLOOKUP(C35,'Intermediate Data'!K:M,2,0)</f>
        <v/>
      </c>
      <c r="E35" s="0" t="str">
        <f aca="false">VLOOKUP(C35,'Intermediate Data'!K:M,3,0)</f>
        <v/>
      </c>
      <c r="F35" s="0" t="str">
        <f aca="false">IF(C35="","",IF(F34&lt;&gt;$E$1,F34+1,1))</f>
        <v/>
      </c>
      <c r="G35" s="15" t="str">
        <f aca="false">IF(F35=1,"&lt;"&amp;"Spawn"&amp;"&gt;",IF(F35=2,"&lt;"&amp;"Y"&amp;"&gt;"&amp;D35&amp;"&lt;"&amp;"/Y"&amp;"&gt;",IF(F35=3,"&lt;"&amp;"X"&amp;"&gt;"&amp;E35&amp;"&lt;"&amp;"/X"&amp;"&gt;",IF(F35=4,"&lt;"&amp;"SpawnType"&amp;"&gt;"&amp;"PLAYER"&amp;"&lt;"&amp;"/SpawnType"&amp;"&gt;",IF(F35=5,"&lt;/"&amp;"Spawn"&amp;"&gt;","")))))</f>
        <v/>
      </c>
      <c r="J35" s="0" t="str">
        <f aca="false">IFERROR(IF(IF(M34=$L$1,J34+1,J34)&lt;=$J$1,IF(M34=$L$1,J34+1,J34),""),"")</f>
        <v/>
      </c>
      <c r="K35" s="0" t="str">
        <f aca="false">VLOOKUP(J35,'Intermediate Data'!O:Q,2,0)</f>
        <v/>
      </c>
      <c r="L35" s="0" t="str">
        <f aca="false">VLOOKUP(J35,'Intermediate Data'!O:Q,3,0)</f>
        <v/>
      </c>
      <c r="M35" s="0" t="str">
        <f aca="false">IF(J35="","",IF(M34&lt;&gt;$E$1,M34+1,1))</f>
        <v/>
      </c>
      <c r="N35" s="15" t="str">
        <f aca="false">IF(M35=1,"&lt;"&amp;"Spawn"&amp;"&gt;",IF(M35=2,"&lt;"&amp;"Y"&amp;"&gt;"&amp;K35&amp;"&lt;"&amp;"/Y"&amp;"&gt;",IF(M35=3,"&lt;"&amp;"X"&amp;"&gt;"&amp;L35&amp;"&lt;"&amp;"/X"&amp;"&gt;",IF(M35=4,"&lt;"&amp;"SpawnType"&amp;"&gt;"&amp;"THRONE"&amp;"&lt;"&amp;"/SpawnType"&amp;"&gt;",IF(M35=5,"&lt;/"&amp;"Spawn"&amp;"&gt;","")))))</f>
        <v/>
      </c>
    </row>
    <row r="36" customFormat="false" ht="12.8" hidden="false" customHeight="false" outlineLevel="0" collapsed="false">
      <c r="C36" s="0" t="str">
        <f aca="false">IFERROR(IF(IF(F35=$E$1,C35+1,C35)&lt;=$C$1,IF(F35=$E$1,C35+1,C35),""),"")</f>
        <v/>
      </c>
      <c r="D36" s="0" t="str">
        <f aca="false">VLOOKUP(C36,'Intermediate Data'!K:M,2,0)</f>
        <v/>
      </c>
      <c r="E36" s="0" t="str">
        <f aca="false">VLOOKUP(C36,'Intermediate Data'!K:M,3,0)</f>
        <v/>
      </c>
      <c r="F36" s="0" t="str">
        <f aca="false">IF(C36="","",IF(F35&lt;&gt;$E$1,F35+1,1))</f>
        <v/>
      </c>
      <c r="G36" s="15" t="str">
        <f aca="false">IF(F36=1,"&lt;"&amp;"Spawn"&amp;"&gt;",IF(F36=2,"&lt;"&amp;"Y"&amp;"&gt;"&amp;D36&amp;"&lt;"&amp;"/Y"&amp;"&gt;",IF(F36=3,"&lt;"&amp;"X"&amp;"&gt;"&amp;E36&amp;"&lt;"&amp;"/X"&amp;"&gt;",IF(F36=4,"&lt;"&amp;"SpawnType"&amp;"&gt;"&amp;"PLAYER"&amp;"&lt;"&amp;"/SpawnType"&amp;"&gt;",IF(F36=5,"&lt;/"&amp;"Spawn"&amp;"&gt;","")))))</f>
        <v/>
      </c>
      <c r="J36" s="0" t="str">
        <f aca="false">IFERROR(IF(IF(M35=$L$1,J35+1,J35)&lt;=$J$1,IF(M35=$L$1,J35+1,J35),""),"")</f>
        <v/>
      </c>
      <c r="K36" s="0" t="str">
        <f aca="false">VLOOKUP(J36,'Intermediate Data'!O:Q,2,0)</f>
        <v/>
      </c>
      <c r="L36" s="0" t="str">
        <f aca="false">VLOOKUP(J36,'Intermediate Data'!O:Q,3,0)</f>
        <v/>
      </c>
      <c r="M36" s="0" t="str">
        <f aca="false">IF(J36="","",IF(M35&lt;&gt;$E$1,M35+1,1))</f>
        <v/>
      </c>
      <c r="N36" s="15" t="str">
        <f aca="false">IF(M36=1,"&lt;"&amp;"Spawn"&amp;"&gt;",IF(M36=2,"&lt;"&amp;"Y"&amp;"&gt;"&amp;K36&amp;"&lt;"&amp;"/Y"&amp;"&gt;",IF(M36=3,"&lt;"&amp;"X"&amp;"&gt;"&amp;L36&amp;"&lt;"&amp;"/X"&amp;"&gt;",IF(M36=4,"&lt;"&amp;"SpawnType"&amp;"&gt;"&amp;"THRONE"&amp;"&lt;"&amp;"/SpawnType"&amp;"&gt;",IF(M36=5,"&lt;/"&amp;"Spawn"&amp;"&gt;","")))))</f>
        <v/>
      </c>
    </row>
    <row r="37" customFormat="false" ht="12.8" hidden="false" customHeight="false" outlineLevel="0" collapsed="false">
      <c r="C37" s="0" t="str">
        <f aca="false">IFERROR(IF(IF(F36=$E$1,C36+1,C36)&lt;=$C$1,IF(F36=$E$1,C36+1,C36),""),"")</f>
        <v/>
      </c>
      <c r="D37" s="0" t="str">
        <f aca="false">VLOOKUP(C37,'Intermediate Data'!K:M,2,0)</f>
        <v/>
      </c>
      <c r="E37" s="0" t="str">
        <f aca="false">VLOOKUP(C37,'Intermediate Data'!K:M,3,0)</f>
        <v/>
      </c>
      <c r="F37" s="0" t="str">
        <f aca="false">IF(C37="","",IF(F36&lt;&gt;$E$1,F36+1,1))</f>
        <v/>
      </c>
      <c r="G37" s="15" t="str">
        <f aca="false">IF(F37=1,"&lt;"&amp;"Spawn"&amp;"&gt;",IF(F37=2,"&lt;"&amp;"Y"&amp;"&gt;"&amp;D37&amp;"&lt;"&amp;"/Y"&amp;"&gt;",IF(F37=3,"&lt;"&amp;"X"&amp;"&gt;"&amp;E37&amp;"&lt;"&amp;"/X"&amp;"&gt;",IF(F37=4,"&lt;"&amp;"SpawnType"&amp;"&gt;"&amp;"PLAYER"&amp;"&lt;"&amp;"/SpawnType"&amp;"&gt;",IF(F37=5,"&lt;/"&amp;"Spawn"&amp;"&gt;","")))))</f>
        <v/>
      </c>
      <c r="J37" s="0" t="str">
        <f aca="false">IFERROR(IF(IF(M36=$L$1,J36+1,J36)&lt;=$J$1,IF(M36=$L$1,J36+1,J36),""),"")</f>
        <v/>
      </c>
      <c r="K37" s="0" t="str">
        <f aca="false">VLOOKUP(J37,'Intermediate Data'!O:Q,2,0)</f>
        <v/>
      </c>
      <c r="L37" s="0" t="str">
        <f aca="false">VLOOKUP(J37,'Intermediate Data'!O:Q,3,0)</f>
        <v/>
      </c>
      <c r="M37" s="0" t="str">
        <f aca="false">IF(J37="","",IF(M36&lt;&gt;$E$1,M36+1,1))</f>
        <v/>
      </c>
      <c r="N37" s="15" t="str">
        <f aca="false">IF(M37=1,"&lt;"&amp;"Spawn"&amp;"&gt;",IF(M37=2,"&lt;"&amp;"Y"&amp;"&gt;"&amp;K37&amp;"&lt;"&amp;"/Y"&amp;"&gt;",IF(M37=3,"&lt;"&amp;"X"&amp;"&gt;"&amp;L37&amp;"&lt;"&amp;"/X"&amp;"&gt;",IF(M37=4,"&lt;"&amp;"SpawnType"&amp;"&gt;"&amp;"THRONE"&amp;"&lt;"&amp;"/SpawnType"&amp;"&gt;",IF(M37=5,"&lt;/"&amp;"Spawn"&amp;"&gt;","")))))</f>
        <v/>
      </c>
    </row>
    <row r="38" customFormat="false" ht="12.8" hidden="false" customHeight="false" outlineLevel="0" collapsed="false">
      <c r="C38" s="0" t="str">
        <f aca="false">IFERROR(IF(IF(F37=$E$1,C37+1,C37)&lt;=$C$1,IF(F37=$E$1,C37+1,C37),""),"")</f>
        <v/>
      </c>
      <c r="D38" s="0" t="str">
        <f aca="false">VLOOKUP(C38,'Intermediate Data'!K:M,2,0)</f>
        <v/>
      </c>
      <c r="E38" s="0" t="str">
        <f aca="false">VLOOKUP(C38,'Intermediate Data'!K:M,3,0)</f>
        <v/>
      </c>
      <c r="F38" s="0" t="str">
        <f aca="false">IF(C38="","",IF(F37&lt;&gt;$E$1,F37+1,1))</f>
        <v/>
      </c>
      <c r="G38" s="15" t="str">
        <f aca="false">IF(F38=1,"&lt;"&amp;"Spawn"&amp;"&gt;",IF(F38=2,"&lt;"&amp;"Y"&amp;"&gt;"&amp;D38&amp;"&lt;"&amp;"/Y"&amp;"&gt;",IF(F38=3,"&lt;"&amp;"X"&amp;"&gt;"&amp;E38&amp;"&lt;"&amp;"/X"&amp;"&gt;",IF(F38=4,"&lt;"&amp;"SpawnType"&amp;"&gt;"&amp;"PLAYER"&amp;"&lt;"&amp;"/SpawnType"&amp;"&gt;",IF(F38=5,"&lt;/"&amp;"Spawn"&amp;"&gt;","")))))</f>
        <v/>
      </c>
      <c r="J38" s="0" t="str">
        <f aca="false">IFERROR(IF(IF(M37=$L$1,J37+1,J37)&lt;=$J$1,IF(M37=$L$1,J37+1,J37),""),"")</f>
        <v/>
      </c>
      <c r="K38" s="0" t="str">
        <f aca="false">VLOOKUP(J38,'Intermediate Data'!O:Q,2,0)</f>
        <v/>
      </c>
      <c r="L38" s="0" t="str">
        <f aca="false">VLOOKUP(J38,'Intermediate Data'!O:Q,3,0)</f>
        <v/>
      </c>
      <c r="M38" s="0" t="str">
        <f aca="false">IF(J38="","",IF(M37&lt;&gt;$E$1,M37+1,1))</f>
        <v/>
      </c>
      <c r="N38" s="15" t="str">
        <f aca="false">IF(M38=1,"&lt;"&amp;"Spawn"&amp;"&gt;",IF(M38=2,"&lt;"&amp;"Y"&amp;"&gt;"&amp;K38&amp;"&lt;"&amp;"/Y"&amp;"&gt;",IF(M38=3,"&lt;"&amp;"X"&amp;"&gt;"&amp;L38&amp;"&lt;"&amp;"/X"&amp;"&gt;",IF(M38=4,"&lt;"&amp;"SpawnType"&amp;"&gt;"&amp;"THRONE"&amp;"&lt;"&amp;"/SpawnType"&amp;"&gt;",IF(M38=5,"&lt;/"&amp;"Spawn"&amp;"&gt;","")))))</f>
        <v/>
      </c>
    </row>
    <row r="39" customFormat="false" ht="12.8" hidden="false" customHeight="false" outlineLevel="0" collapsed="false">
      <c r="C39" s="0" t="str">
        <f aca="false">IFERROR(IF(IF(F38=$E$1,C38+1,C38)&lt;=$C$1,IF(F38=$E$1,C38+1,C38),""),"")</f>
        <v/>
      </c>
      <c r="D39" s="0" t="str">
        <f aca="false">VLOOKUP(C39,'Intermediate Data'!K:M,2,0)</f>
        <v/>
      </c>
      <c r="E39" s="0" t="str">
        <f aca="false">VLOOKUP(C39,'Intermediate Data'!K:M,3,0)</f>
        <v/>
      </c>
      <c r="F39" s="0" t="str">
        <f aca="false">IF(C39="","",IF(F38&lt;&gt;$E$1,F38+1,1))</f>
        <v/>
      </c>
      <c r="G39" s="15" t="str">
        <f aca="false">IF(F39=1,"&lt;"&amp;"Spawn"&amp;"&gt;",IF(F39=2,"&lt;"&amp;"Y"&amp;"&gt;"&amp;D39&amp;"&lt;"&amp;"/Y"&amp;"&gt;",IF(F39=3,"&lt;"&amp;"X"&amp;"&gt;"&amp;E39&amp;"&lt;"&amp;"/X"&amp;"&gt;",IF(F39=4,"&lt;"&amp;"SpawnType"&amp;"&gt;"&amp;"PLAYER"&amp;"&lt;"&amp;"/SpawnType"&amp;"&gt;",IF(F39=5,"&lt;/"&amp;"Spawn"&amp;"&gt;","")))))</f>
        <v/>
      </c>
      <c r="J39" s="0" t="str">
        <f aca="false">IFERROR(IF(IF(M38=$L$1,J38+1,J38)&lt;=$J$1,IF(M38=$L$1,J38+1,J38),""),"")</f>
        <v/>
      </c>
      <c r="K39" s="0" t="str">
        <f aca="false">VLOOKUP(J39,'Intermediate Data'!O:Q,2,0)</f>
        <v/>
      </c>
      <c r="L39" s="0" t="str">
        <f aca="false">VLOOKUP(J39,'Intermediate Data'!O:Q,3,0)</f>
        <v/>
      </c>
      <c r="M39" s="0" t="str">
        <f aca="false">IF(J39="","",IF(M38&lt;&gt;$E$1,M38+1,1))</f>
        <v/>
      </c>
      <c r="N39" s="15" t="str">
        <f aca="false">IF(M39=1,"&lt;"&amp;"Spawn"&amp;"&gt;",IF(M39=2,"&lt;"&amp;"Y"&amp;"&gt;"&amp;K39&amp;"&lt;"&amp;"/Y"&amp;"&gt;",IF(M39=3,"&lt;"&amp;"X"&amp;"&gt;"&amp;L39&amp;"&lt;"&amp;"/X"&amp;"&gt;",IF(M39=4,"&lt;"&amp;"SpawnType"&amp;"&gt;"&amp;"THRONE"&amp;"&lt;"&amp;"/SpawnType"&amp;"&gt;",IF(M39=5,"&lt;/"&amp;"Spawn"&amp;"&gt;","")))))</f>
        <v/>
      </c>
    </row>
    <row r="40" customFormat="false" ht="12.8" hidden="false" customHeight="false" outlineLevel="0" collapsed="false">
      <c r="C40" s="0" t="str">
        <f aca="false">IFERROR(IF(IF(F39=$E$1,C39+1,C39)&lt;=$C$1,IF(F39=$E$1,C39+1,C39),""),"")</f>
        <v/>
      </c>
      <c r="D40" s="0" t="str">
        <f aca="false">VLOOKUP(C40,'Intermediate Data'!K:M,2,0)</f>
        <v/>
      </c>
      <c r="E40" s="0" t="str">
        <f aca="false">VLOOKUP(C40,'Intermediate Data'!K:M,3,0)</f>
        <v/>
      </c>
      <c r="F40" s="0" t="str">
        <f aca="false">IF(C40="","",IF(F39&lt;&gt;$E$1,F39+1,1))</f>
        <v/>
      </c>
      <c r="G40" s="15" t="str">
        <f aca="false">IF(F40=1,"&lt;"&amp;"Spawn"&amp;"&gt;",IF(F40=2,"&lt;"&amp;"Y"&amp;"&gt;"&amp;D40&amp;"&lt;"&amp;"/Y"&amp;"&gt;",IF(F40=3,"&lt;"&amp;"X"&amp;"&gt;"&amp;E40&amp;"&lt;"&amp;"/X"&amp;"&gt;",IF(F40=4,"&lt;"&amp;"SpawnType"&amp;"&gt;"&amp;"PLAYER"&amp;"&lt;"&amp;"/SpawnType"&amp;"&gt;",IF(F40=5,"&lt;/"&amp;"Spawn"&amp;"&gt;","")))))</f>
        <v/>
      </c>
      <c r="J40" s="0" t="str">
        <f aca="false">IFERROR(IF(IF(M39=$L$1,J39+1,J39)&lt;=$J$1,IF(M39=$L$1,J39+1,J39),""),"")</f>
        <v/>
      </c>
      <c r="K40" s="0" t="str">
        <f aca="false">VLOOKUP(J40,'Intermediate Data'!O:Q,2,0)</f>
        <v/>
      </c>
      <c r="L40" s="0" t="str">
        <f aca="false">VLOOKUP(J40,'Intermediate Data'!O:Q,3,0)</f>
        <v/>
      </c>
      <c r="M40" s="0" t="str">
        <f aca="false">IF(J40="","",IF(M39&lt;&gt;$E$1,M39+1,1))</f>
        <v/>
      </c>
      <c r="N40" s="15" t="str">
        <f aca="false">IF(M40=1,"&lt;"&amp;"Spawn"&amp;"&gt;",IF(M40=2,"&lt;"&amp;"Y"&amp;"&gt;"&amp;K40&amp;"&lt;"&amp;"/Y"&amp;"&gt;",IF(M40=3,"&lt;"&amp;"X"&amp;"&gt;"&amp;L40&amp;"&lt;"&amp;"/X"&amp;"&gt;",IF(M40=4,"&lt;"&amp;"SpawnType"&amp;"&gt;"&amp;"THRONE"&amp;"&lt;"&amp;"/SpawnType"&amp;"&gt;",IF(M40=5,"&lt;/"&amp;"Spawn"&amp;"&gt;","")))))</f>
        <v/>
      </c>
    </row>
    <row r="41" customFormat="false" ht="12.8" hidden="false" customHeight="false" outlineLevel="0" collapsed="false">
      <c r="C41" s="0" t="str">
        <f aca="false">IFERROR(IF(IF(F40=$E$1,C40+1,C40)&lt;=$C$1,IF(F40=$E$1,C40+1,C40),""),"")</f>
        <v/>
      </c>
      <c r="D41" s="0" t="str">
        <f aca="false">VLOOKUP(C41,'Intermediate Data'!K:M,2,0)</f>
        <v/>
      </c>
      <c r="E41" s="0" t="str">
        <f aca="false">VLOOKUP(C41,'Intermediate Data'!K:M,3,0)</f>
        <v/>
      </c>
      <c r="F41" s="0" t="str">
        <f aca="false">IF(C41="","",IF(F40&lt;&gt;$E$1,F40+1,1))</f>
        <v/>
      </c>
      <c r="G41" s="15" t="str">
        <f aca="false">IF(F41=1,"&lt;"&amp;"Spawn"&amp;"&gt;",IF(F41=2,"&lt;"&amp;"Y"&amp;"&gt;"&amp;D41&amp;"&lt;"&amp;"/Y"&amp;"&gt;",IF(F41=3,"&lt;"&amp;"X"&amp;"&gt;"&amp;E41&amp;"&lt;"&amp;"/X"&amp;"&gt;",IF(F41=4,"&lt;"&amp;"SpawnType"&amp;"&gt;"&amp;"PLAYER"&amp;"&lt;"&amp;"/SpawnType"&amp;"&gt;",IF(F41=5,"&lt;/"&amp;"Spawn"&amp;"&gt;","")))))</f>
        <v/>
      </c>
      <c r="J41" s="0" t="str">
        <f aca="false">IFERROR(IF(IF(M40=$L$1,J40+1,J40)&lt;=$J$1,IF(M40=$L$1,J40+1,J40),""),"")</f>
        <v/>
      </c>
      <c r="K41" s="0" t="str">
        <f aca="false">VLOOKUP(J41,'Intermediate Data'!O:Q,2,0)</f>
        <v/>
      </c>
      <c r="L41" s="0" t="str">
        <f aca="false">VLOOKUP(J41,'Intermediate Data'!O:Q,3,0)</f>
        <v/>
      </c>
      <c r="M41" s="0" t="str">
        <f aca="false">IF(J41="","",IF(M40&lt;&gt;$E$1,M40+1,1))</f>
        <v/>
      </c>
      <c r="N41" s="15" t="str">
        <f aca="false">IF(M41=1,"&lt;"&amp;"Spawn"&amp;"&gt;",IF(M41=2,"&lt;"&amp;"Y"&amp;"&gt;"&amp;K41&amp;"&lt;"&amp;"/Y"&amp;"&gt;",IF(M41=3,"&lt;"&amp;"X"&amp;"&gt;"&amp;L41&amp;"&lt;"&amp;"/X"&amp;"&gt;",IF(M41=4,"&lt;"&amp;"SpawnType"&amp;"&gt;"&amp;"THRONE"&amp;"&lt;"&amp;"/SpawnType"&amp;"&gt;",IF(M41=5,"&lt;/"&amp;"Spawn"&amp;"&gt;","")))))</f>
        <v/>
      </c>
    </row>
    <row r="42" customFormat="false" ht="12.8" hidden="false" customHeight="false" outlineLevel="0" collapsed="false">
      <c r="C42" s="0" t="str">
        <f aca="false">IFERROR(IF(IF(F41=$E$1,C41+1,C41)&lt;=$C$1,IF(F41=$E$1,C41+1,C41),""),"")</f>
        <v/>
      </c>
      <c r="D42" s="0" t="str">
        <f aca="false">VLOOKUP(C42,'Intermediate Data'!K:M,2,0)</f>
        <v/>
      </c>
      <c r="E42" s="0" t="str">
        <f aca="false">VLOOKUP(C42,'Intermediate Data'!K:M,3,0)</f>
        <v/>
      </c>
      <c r="F42" s="0" t="str">
        <f aca="false">IF(C42="","",IF(F41&lt;&gt;$E$1,F41+1,1))</f>
        <v/>
      </c>
      <c r="G42" s="15" t="str">
        <f aca="false">IF(F42=1,"&lt;"&amp;"Spawn"&amp;"&gt;",IF(F42=2,"&lt;"&amp;"Y"&amp;"&gt;"&amp;D42&amp;"&lt;"&amp;"/Y"&amp;"&gt;",IF(F42=3,"&lt;"&amp;"X"&amp;"&gt;"&amp;E42&amp;"&lt;"&amp;"/X"&amp;"&gt;",IF(F42=4,"&lt;"&amp;"SpawnType"&amp;"&gt;"&amp;"PLAYER"&amp;"&lt;"&amp;"/SpawnType"&amp;"&gt;",IF(F42=5,"&lt;/"&amp;"Spawn"&amp;"&gt;","")))))</f>
        <v/>
      </c>
      <c r="J42" s="0" t="str">
        <f aca="false">IFERROR(IF(IF(M41=$L$1,J41+1,J41)&lt;=$J$1,IF(M41=$L$1,J41+1,J41),""),"")</f>
        <v/>
      </c>
      <c r="K42" s="0" t="str">
        <f aca="false">VLOOKUP(J42,'Intermediate Data'!O:Q,2,0)</f>
        <v/>
      </c>
      <c r="L42" s="0" t="str">
        <f aca="false">VLOOKUP(J42,'Intermediate Data'!O:Q,3,0)</f>
        <v/>
      </c>
      <c r="M42" s="0" t="str">
        <f aca="false">IF(J42="","",IF(M41&lt;&gt;$E$1,M41+1,1))</f>
        <v/>
      </c>
      <c r="N42" s="15" t="str">
        <f aca="false">IF(M42=1,"&lt;"&amp;"Spawn"&amp;"&gt;",IF(M42=2,"&lt;"&amp;"Y"&amp;"&gt;"&amp;K42&amp;"&lt;"&amp;"/Y"&amp;"&gt;",IF(M42=3,"&lt;"&amp;"X"&amp;"&gt;"&amp;L42&amp;"&lt;"&amp;"/X"&amp;"&gt;",IF(M42=4,"&lt;"&amp;"SpawnType"&amp;"&gt;"&amp;"THRONE"&amp;"&lt;"&amp;"/SpawnType"&amp;"&gt;",IF(M42=5,"&lt;/"&amp;"Spawn"&amp;"&gt;","")))))</f>
        <v/>
      </c>
    </row>
    <row r="43" customFormat="false" ht="12.8" hidden="false" customHeight="false" outlineLevel="0" collapsed="false">
      <c r="C43" s="0" t="str">
        <f aca="false">IFERROR(IF(IF(F42=$E$1,C42+1,C42)&lt;=$C$1,IF(F42=$E$1,C42+1,C42),""),"")</f>
        <v/>
      </c>
      <c r="D43" s="0" t="str">
        <f aca="false">VLOOKUP(C43,'Intermediate Data'!K:M,2,0)</f>
        <v/>
      </c>
      <c r="E43" s="0" t="str">
        <f aca="false">VLOOKUP(C43,'Intermediate Data'!K:M,3,0)</f>
        <v/>
      </c>
      <c r="F43" s="0" t="str">
        <f aca="false">IF(C43="","",IF(F42&lt;&gt;$E$1,F42+1,1))</f>
        <v/>
      </c>
      <c r="G43" s="15" t="str">
        <f aca="false">IF(F43=1,"&lt;"&amp;"Spawn"&amp;"&gt;",IF(F43=2,"&lt;"&amp;"Y"&amp;"&gt;"&amp;D43&amp;"&lt;"&amp;"/Y"&amp;"&gt;",IF(F43=3,"&lt;"&amp;"X"&amp;"&gt;"&amp;E43&amp;"&lt;"&amp;"/X"&amp;"&gt;",IF(F43=4,"&lt;"&amp;"SpawnType"&amp;"&gt;"&amp;"PLAYER"&amp;"&lt;"&amp;"/SpawnType"&amp;"&gt;",IF(F43=5,"&lt;/"&amp;"Spawn"&amp;"&gt;","")))))</f>
        <v/>
      </c>
      <c r="J43" s="0" t="str">
        <f aca="false">IFERROR(IF(IF(M42=$L$1,J42+1,J42)&lt;=$J$1,IF(M42=$L$1,J42+1,J42),""),"")</f>
        <v/>
      </c>
      <c r="K43" s="0" t="str">
        <f aca="false">VLOOKUP(J43,'Intermediate Data'!O:Q,2,0)</f>
        <v/>
      </c>
      <c r="L43" s="0" t="str">
        <f aca="false">VLOOKUP(J43,'Intermediate Data'!O:Q,3,0)</f>
        <v/>
      </c>
      <c r="M43" s="0" t="str">
        <f aca="false">IF(J43="","",IF(M42&lt;&gt;$E$1,M42+1,1))</f>
        <v/>
      </c>
      <c r="N43" s="15" t="str">
        <f aca="false">IF(M43=1,"&lt;"&amp;"Spawn"&amp;"&gt;",IF(M43=2,"&lt;"&amp;"Y"&amp;"&gt;"&amp;K43&amp;"&lt;"&amp;"/Y"&amp;"&gt;",IF(M43=3,"&lt;"&amp;"X"&amp;"&gt;"&amp;L43&amp;"&lt;"&amp;"/X"&amp;"&gt;",IF(M43=4,"&lt;"&amp;"SpawnType"&amp;"&gt;"&amp;"THRONE"&amp;"&lt;"&amp;"/SpawnType"&amp;"&gt;",IF(M43=5,"&lt;/"&amp;"Spawn"&amp;"&gt;","")))))</f>
        <v/>
      </c>
    </row>
    <row r="44" customFormat="false" ht="12.8" hidden="false" customHeight="false" outlineLevel="0" collapsed="false">
      <c r="C44" s="0" t="str">
        <f aca="false">IFERROR(IF(IF(F43=$E$1,C43+1,C43)&lt;=$C$1,IF(F43=$E$1,C43+1,C43),""),"")</f>
        <v/>
      </c>
      <c r="D44" s="0" t="str">
        <f aca="false">VLOOKUP(C44,'Intermediate Data'!K:M,2,0)</f>
        <v/>
      </c>
      <c r="E44" s="0" t="str">
        <f aca="false">VLOOKUP(C44,'Intermediate Data'!K:M,3,0)</f>
        <v/>
      </c>
      <c r="F44" s="0" t="str">
        <f aca="false">IF(C44="","",IF(F43&lt;&gt;$E$1,F43+1,1))</f>
        <v/>
      </c>
      <c r="G44" s="15" t="str">
        <f aca="false">IF(F44=1,"&lt;"&amp;"Spawn"&amp;"&gt;",IF(F44=2,"&lt;"&amp;"Y"&amp;"&gt;"&amp;D44&amp;"&lt;"&amp;"/Y"&amp;"&gt;",IF(F44=3,"&lt;"&amp;"X"&amp;"&gt;"&amp;E44&amp;"&lt;"&amp;"/X"&amp;"&gt;",IF(F44=4,"&lt;"&amp;"SpawnType"&amp;"&gt;"&amp;"PLAYER"&amp;"&lt;"&amp;"/SpawnType"&amp;"&gt;",IF(F44=5,"&lt;/"&amp;"Spawn"&amp;"&gt;","")))))</f>
        <v/>
      </c>
      <c r="J44" s="0" t="str">
        <f aca="false">IFERROR(IF(IF(M43=$L$1,J43+1,J43)&lt;=$J$1,IF(M43=$L$1,J43+1,J43),""),"")</f>
        <v/>
      </c>
      <c r="K44" s="0" t="str">
        <f aca="false">VLOOKUP(J44,'Intermediate Data'!O:Q,2,0)</f>
        <v/>
      </c>
      <c r="L44" s="0" t="str">
        <f aca="false">VLOOKUP(J44,'Intermediate Data'!O:Q,3,0)</f>
        <v/>
      </c>
      <c r="M44" s="0" t="str">
        <f aca="false">IF(J44="","",IF(M43&lt;&gt;$E$1,M43+1,1))</f>
        <v/>
      </c>
      <c r="N44" s="15" t="str">
        <f aca="false">IF(M44=1,"&lt;"&amp;"Spawn"&amp;"&gt;",IF(M44=2,"&lt;"&amp;"Y"&amp;"&gt;"&amp;K44&amp;"&lt;"&amp;"/Y"&amp;"&gt;",IF(M44=3,"&lt;"&amp;"X"&amp;"&gt;"&amp;L44&amp;"&lt;"&amp;"/X"&amp;"&gt;",IF(M44=4,"&lt;"&amp;"SpawnType"&amp;"&gt;"&amp;"THRONE"&amp;"&lt;"&amp;"/SpawnType"&amp;"&gt;",IF(M44=5,"&lt;/"&amp;"Spawn"&amp;"&gt;","")))))</f>
        <v/>
      </c>
    </row>
    <row r="45" customFormat="false" ht="12.8" hidden="false" customHeight="false" outlineLevel="0" collapsed="false">
      <c r="C45" s="0" t="str">
        <f aca="false">IFERROR(IF(IF(F44=$E$1,C44+1,C44)&lt;=$C$1,IF(F44=$E$1,C44+1,C44),""),"")</f>
        <v/>
      </c>
      <c r="D45" s="0" t="str">
        <f aca="false">VLOOKUP(C45,'Intermediate Data'!K:M,2,0)</f>
        <v/>
      </c>
      <c r="E45" s="0" t="str">
        <f aca="false">VLOOKUP(C45,'Intermediate Data'!K:M,3,0)</f>
        <v/>
      </c>
      <c r="F45" s="0" t="str">
        <f aca="false">IF(C45="","",IF(F44&lt;&gt;$E$1,F44+1,1))</f>
        <v/>
      </c>
      <c r="G45" s="15" t="str">
        <f aca="false">IF(F45=1,"&lt;"&amp;"Spawn"&amp;"&gt;",IF(F45=2,"&lt;"&amp;"Y"&amp;"&gt;"&amp;D45&amp;"&lt;"&amp;"/Y"&amp;"&gt;",IF(F45=3,"&lt;"&amp;"X"&amp;"&gt;"&amp;E45&amp;"&lt;"&amp;"/X"&amp;"&gt;",IF(F45=4,"&lt;"&amp;"SpawnType"&amp;"&gt;"&amp;"PLAYER"&amp;"&lt;"&amp;"/SpawnType"&amp;"&gt;",IF(F45=5,"&lt;/"&amp;"Spawn"&amp;"&gt;","")))))</f>
        <v/>
      </c>
      <c r="J45" s="0" t="str">
        <f aca="false">IFERROR(IF(IF(M44=$L$1,J44+1,J44)&lt;=$J$1,IF(M44=$L$1,J44+1,J44),""),"")</f>
        <v/>
      </c>
      <c r="K45" s="0" t="str">
        <f aca="false">VLOOKUP(J45,'Intermediate Data'!O:Q,2,0)</f>
        <v/>
      </c>
      <c r="L45" s="0" t="str">
        <f aca="false">VLOOKUP(J45,'Intermediate Data'!O:Q,3,0)</f>
        <v/>
      </c>
      <c r="M45" s="0" t="str">
        <f aca="false">IF(J45="","",IF(M44&lt;&gt;$E$1,M44+1,1))</f>
        <v/>
      </c>
      <c r="N45" s="15" t="str">
        <f aca="false">IF(M45=1,"&lt;"&amp;"Spawn"&amp;"&gt;",IF(M45=2,"&lt;"&amp;"Y"&amp;"&gt;"&amp;K45&amp;"&lt;"&amp;"/Y"&amp;"&gt;",IF(M45=3,"&lt;"&amp;"X"&amp;"&gt;"&amp;L45&amp;"&lt;"&amp;"/X"&amp;"&gt;",IF(M45=4,"&lt;"&amp;"SpawnType"&amp;"&gt;"&amp;"THRONE"&amp;"&lt;"&amp;"/SpawnType"&amp;"&gt;",IF(M45=5,"&lt;/"&amp;"Spawn"&amp;"&gt;","")))))</f>
        <v/>
      </c>
    </row>
    <row r="46" customFormat="false" ht="12.8" hidden="false" customHeight="false" outlineLevel="0" collapsed="false">
      <c r="C46" s="0" t="str">
        <f aca="false">IFERROR(IF(IF(F45=$E$1,C45+1,C45)&lt;=$C$1,IF(F45=$E$1,C45+1,C45),""),"")</f>
        <v/>
      </c>
      <c r="D46" s="0" t="str">
        <f aca="false">VLOOKUP(C46,'Intermediate Data'!K:M,2,0)</f>
        <v/>
      </c>
      <c r="E46" s="0" t="str">
        <f aca="false">VLOOKUP(C46,'Intermediate Data'!K:M,3,0)</f>
        <v/>
      </c>
      <c r="F46" s="0" t="str">
        <f aca="false">IF(C46="","",IF(F45&lt;&gt;$E$1,F45+1,1))</f>
        <v/>
      </c>
      <c r="G46" s="15" t="str">
        <f aca="false">IF(F46=1,"&lt;"&amp;"Spawn"&amp;"&gt;",IF(F46=2,"&lt;"&amp;"Y"&amp;"&gt;"&amp;D46&amp;"&lt;"&amp;"/Y"&amp;"&gt;",IF(F46=3,"&lt;"&amp;"X"&amp;"&gt;"&amp;E46&amp;"&lt;"&amp;"/X"&amp;"&gt;",IF(F46=4,"&lt;"&amp;"SpawnType"&amp;"&gt;"&amp;"PLAYER"&amp;"&lt;"&amp;"/SpawnType"&amp;"&gt;",IF(F46=5,"&lt;/"&amp;"Spawn"&amp;"&gt;","")))))</f>
        <v/>
      </c>
      <c r="J46" s="0" t="str">
        <f aca="false">IFERROR(IF(IF(M45=$L$1,J45+1,J45)&lt;=$J$1,IF(M45=$L$1,J45+1,J45),""),"")</f>
        <v/>
      </c>
      <c r="K46" s="0" t="str">
        <f aca="false">VLOOKUP(J46,'Intermediate Data'!O:Q,2,0)</f>
        <v/>
      </c>
      <c r="L46" s="0" t="str">
        <f aca="false">VLOOKUP(J46,'Intermediate Data'!O:Q,3,0)</f>
        <v/>
      </c>
      <c r="M46" s="0" t="str">
        <f aca="false">IF(J46="","",IF(M45&lt;&gt;$E$1,M45+1,1))</f>
        <v/>
      </c>
      <c r="N46" s="15" t="str">
        <f aca="false">IF(M46=1,"&lt;"&amp;"Spawn"&amp;"&gt;",IF(M46=2,"&lt;"&amp;"Y"&amp;"&gt;"&amp;K46&amp;"&lt;"&amp;"/Y"&amp;"&gt;",IF(M46=3,"&lt;"&amp;"X"&amp;"&gt;"&amp;L46&amp;"&lt;"&amp;"/X"&amp;"&gt;",IF(M46=4,"&lt;"&amp;"SpawnType"&amp;"&gt;"&amp;"THRONE"&amp;"&lt;"&amp;"/SpawnType"&amp;"&gt;",IF(M46=5,"&lt;/"&amp;"Spawn"&amp;"&gt;","")))))</f>
        <v/>
      </c>
    </row>
    <row r="47" customFormat="false" ht="12.8" hidden="false" customHeight="false" outlineLevel="0" collapsed="false">
      <c r="C47" s="0" t="str">
        <f aca="false">IFERROR(IF(IF(F46=$E$1,C46+1,C46)&lt;=$C$1,IF(F46=$E$1,C46+1,C46),""),"")</f>
        <v/>
      </c>
      <c r="D47" s="0" t="str">
        <f aca="false">VLOOKUP(C47,'Intermediate Data'!K:M,2,0)</f>
        <v/>
      </c>
      <c r="E47" s="0" t="str">
        <f aca="false">VLOOKUP(C47,'Intermediate Data'!K:M,3,0)</f>
        <v/>
      </c>
      <c r="F47" s="0" t="str">
        <f aca="false">IF(C47="","",IF(F46&lt;&gt;$E$1,F46+1,1))</f>
        <v/>
      </c>
      <c r="G47" s="15" t="str">
        <f aca="false">IF(F47=1,"&lt;"&amp;"Spawn"&amp;"&gt;",IF(F47=2,"&lt;"&amp;"Y"&amp;"&gt;"&amp;D47&amp;"&lt;"&amp;"/Y"&amp;"&gt;",IF(F47=3,"&lt;"&amp;"X"&amp;"&gt;"&amp;E47&amp;"&lt;"&amp;"/X"&amp;"&gt;",IF(F47=4,"&lt;"&amp;"SpawnType"&amp;"&gt;"&amp;"PLAYER"&amp;"&lt;"&amp;"/SpawnType"&amp;"&gt;",IF(F47=5,"&lt;/"&amp;"Spawn"&amp;"&gt;","")))))</f>
        <v/>
      </c>
      <c r="J47" s="0" t="str">
        <f aca="false">IFERROR(IF(IF(M46=$L$1,J46+1,J46)&lt;=$J$1,IF(M46=$L$1,J46+1,J46),""),"")</f>
        <v/>
      </c>
      <c r="K47" s="0" t="str">
        <f aca="false">VLOOKUP(J47,'Intermediate Data'!O:Q,2,0)</f>
        <v/>
      </c>
      <c r="L47" s="0" t="str">
        <f aca="false">VLOOKUP(J47,'Intermediate Data'!O:Q,3,0)</f>
        <v/>
      </c>
      <c r="M47" s="0" t="str">
        <f aca="false">IF(J47="","",IF(M46&lt;&gt;$E$1,M46+1,1))</f>
        <v/>
      </c>
      <c r="N47" s="15" t="str">
        <f aca="false">IF(M47=1,"&lt;"&amp;"Spawn"&amp;"&gt;",IF(M47=2,"&lt;"&amp;"Y"&amp;"&gt;"&amp;K47&amp;"&lt;"&amp;"/Y"&amp;"&gt;",IF(M47=3,"&lt;"&amp;"X"&amp;"&gt;"&amp;L47&amp;"&lt;"&amp;"/X"&amp;"&gt;",IF(M47=4,"&lt;"&amp;"SpawnType"&amp;"&gt;"&amp;"THRONE"&amp;"&lt;"&amp;"/SpawnType"&amp;"&gt;",IF(M47=5,"&lt;/"&amp;"Spawn"&amp;"&gt;","")))))</f>
        <v/>
      </c>
    </row>
    <row r="48" customFormat="false" ht="12.8" hidden="false" customHeight="false" outlineLevel="0" collapsed="false">
      <c r="C48" s="0" t="str">
        <f aca="false">IFERROR(IF(IF(F47=$E$1,C47+1,C47)&lt;=$C$1,IF(F47=$E$1,C47+1,C47),""),"")</f>
        <v/>
      </c>
      <c r="D48" s="0" t="str">
        <f aca="false">VLOOKUP(C48,'Intermediate Data'!K:M,2,0)</f>
        <v/>
      </c>
      <c r="E48" s="0" t="str">
        <f aca="false">VLOOKUP(C48,'Intermediate Data'!K:M,3,0)</f>
        <v/>
      </c>
      <c r="F48" s="0" t="str">
        <f aca="false">IF(C48="","",IF(F47&lt;&gt;$E$1,F47+1,1))</f>
        <v/>
      </c>
      <c r="G48" s="15" t="str">
        <f aca="false">IF(F48=1,"&lt;"&amp;"Spawn"&amp;"&gt;",IF(F48=2,"&lt;"&amp;"Y"&amp;"&gt;"&amp;D48&amp;"&lt;"&amp;"/Y"&amp;"&gt;",IF(F48=3,"&lt;"&amp;"X"&amp;"&gt;"&amp;E48&amp;"&lt;"&amp;"/X"&amp;"&gt;",IF(F48=4,"&lt;"&amp;"SpawnType"&amp;"&gt;"&amp;"PLAYER"&amp;"&lt;"&amp;"/SpawnType"&amp;"&gt;",IF(F48=5,"&lt;/"&amp;"Spawn"&amp;"&gt;","")))))</f>
        <v/>
      </c>
      <c r="J48" s="0" t="str">
        <f aca="false">IFERROR(IF(IF(M47=$L$1,J47+1,J47)&lt;=$J$1,IF(M47=$L$1,J47+1,J47),""),"")</f>
        <v/>
      </c>
      <c r="K48" s="0" t="str">
        <f aca="false">VLOOKUP(J48,'Intermediate Data'!O:Q,2,0)</f>
        <v/>
      </c>
      <c r="L48" s="0" t="str">
        <f aca="false">VLOOKUP(J48,'Intermediate Data'!O:Q,3,0)</f>
        <v/>
      </c>
      <c r="M48" s="0" t="str">
        <f aca="false">IF(J48="","",IF(M47&lt;&gt;$E$1,M47+1,1))</f>
        <v/>
      </c>
      <c r="N48" s="15" t="str">
        <f aca="false">IF(M48=1,"&lt;"&amp;"Spawn"&amp;"&gt;",IF(M48=2,"&lt;"&amp;"Y"&amp;"&gt;"&amp;K48&amp;"&lt;"&amp;"/Y"&amp;"&gt;",IF(M48=3,"&lt;"&amp;"X"&amp;"&gt;"&amp;L48&amp;"&lt;"&amp;"/X"&amp;"&gt;",IF(M48=4,"&lt;"&amp;"SpawnType"&amp;"&gt;"&amp;"THRONE"&amp;"&lt;"&amp;"/SpawnType"&amp;"&gt;",IF(M48=5,"&lt;/"&amp;"Spawn"&amp;"&gt;","")))))</f>
        <v/>
      </c>
    </row>
    <row r="49" customFormat="false" ht="12.8" hidden="false" customHeight="false" outlineLevel="0" collapsed="false">
      <c r="C49" s="0" t="str">
        <f aca="false">IFERROR(IF(IF(F48=$E$1,C48+1,C48)&lt;=$C$1,IF(F48=$E$1,C48+1,C48),""),"")</f>
        <v/>
      </c>
      <c r="D49" s="0" t="str">
        <f aca="false">VLOOKUP(C49,'Intermediate Data'!K:M,2,0)</f>
        <v/>
      </c>
      <c r="E49" s="0" t="str">
        <f aca="false">VLOOKUP(C49,'Intermediate Data'!K:M,3,0)</f>
        <v/>
      </c>
      <c r="F49" s="0" t="str">
        <f aca="false">IF(C49="","",IF(F48&lt;&gt;$E$1,F48+1,1))</f>
        <v/>
      </c>
      <c r="G49" s="15" t="str">
        <f aca="false">IF(F49=1,"&lt;"&amp;"Spawn"&amp;"&gt;",IF(F49=2,"&lt;"&amp;"Y"&amp;"&gt;"&amp;D49&amp;"&lt;"&amp;"/Y"&amp;"&gt;",IF(F49=3,"&lt;"&amp;"X"&amp;"&gt;"&amp;E49&amp;"&lt;"&amp;"/X"&amp;"&gt;",IF(F49=4,"&lt;"&amp;"SpawnType"&amp;"&gt;"&amp;"PLAYER"&amp;"&lt;"&amp;"/SpawnType"&amp;"&gt;",IF(F49=5,"&lt;/"&amp;"Spawn"&amp;"&gt;","")))))</f>
        <v/>
      </c>
      <c r="J49" s="0" t="str">
        <f aca="false">IFERROR(IF(IF(M48=$L$1,J48+1,J48)&lt;=$J$1,IF(M48=$L$1,J48+1,J48),""),"")</f>
        <v/>
      </c>
      <c r="K49" s="0" t="str">
        <f aca="false">VLOOKUP(J49,'Intermediate Data'!O:Q,2,0)</f>
        <v/>
      </c>
      <c r="L49" s="0" t="str">
        <f aca="false">VLOOKUP(J49,'Intermediate Data'!O:Q,3,0)</f>
        <v/>
      </c>
      <c r="M49" s="0" t="str">
        <f aca="false">IF(J49="","",IF(M48&lt;&gt;$E$1,M48+1,1))</f>
        <v/>
      </c>
      <c r="N49" s="15" t="str">
        <f aca="false">IF(M49=1,"&lt;"&amp;"Spawn"&amp;"&gt;",IF(M49=2,"&lt;"&amp;"Y"&amp;"&gt;"&amp;K49&amp;"&lt;"&amp;"/Y"&amp;"&gt;",IF(M49=3,"&lt;"&amp;"X"&amp;"&gt;"&amp;L49&amp;"&lt;"&amp;"/X"&amp;"&gt;",IF(M49=4,"&lt;"&amp;"SpawnType"&amp;"&gt;"&amp;"THRONE"&amp;"&lt;"&amp;"/SpawnType"&amp;"&gt;",IF(M49=5,"&lt;/"&amp;"Spawn"&amp;"&gt;","")))))</f>
        <v/>
      </c>
    </row>
    <row r="50" customFormat="false" ht="12.8" hidden="false" customHeight="false" outlineLevel="0" collapsed="false">
      <c r="C50" s="0" t="str">
        <f aca="false">IFERROR(IF(IF(F49=$E$1,C49+1,C49)&lt;=$C$1,IF(F49=$E$1,C49+1,C49),""),"")</f>
        <v/>
      </c>
      <c r="D50" s="0" t="str">
        <f aca="false">VLOOKUP(C50,'Intermediate Data'!K:M,2,0)</f>
        <v/>
      </c>
      <c r="E50" s="0" t="str">
        <f aca="false">VLOOKUP(C50,'Intermediate Data'!K:M,3,0)</f>
        <v/>
      </c>
      <c r="F50" s="0" t="str">
        <f aca="false">IF(C50="","",IF(F49&lt;&gt;$E$1,F49+1,1))</f>
        <v/>
      </c>
      <c r="G50" s="15" t="str">
        <f aca="false">IF(F50=1,"&lt;"&amp;"Spawn"&amp;"&gt;",IF(F50=2,"&lt;"&amp;"Y"&amp;"&gt;"&amp;D50&amp;"&lt;"&amp;"/Y"&amp;"&gt;",IF(F50=3,"&lt;"&amp;"X"&amp;"&gt;"&amp;E50&amp;"&lt;"&amp;"/X"&amp;"&gt;",IF(F50=4,"&lt;"&amp;"SpawnType"&amp;"&gt;"&amp;"PLAYER"&amp;"&lt;"&amp;"/SpawnType"&amp;"&gt;",IF(F50=5,"&lt;/"&amp;"Spawn"&amp;"&gt;","")))))</f>
        <v/>
      </c>
      <c r="J50" s="0" t="str">
        <f aca="false">IFERROR(IF(IF(M49=$L$1,J49+1,J49)&lt;=$J$1,IF(M49=$L$1,J49+1,J49),""),"")</f>
        <v/>
      </c>
      <c r="K50" s="0" t="str">
        <f aca="false">VLOOKUP(J50,'Intermediate Data'!O:Q,2,0)</f>
        <v/>
      </c>
      <c r="L50" s="0" t="str">
        <f aca="false">VLOOKUP(J50,'Intermediate Data'!O:Q,3,0)</f>
        <v/>
      </c>
      <c r="M50" s="0" t="str">
        <f aca="false">IF(J50="","",IF(M49&lt;&gt;$E$1,M49+1,1))</f>
        <v/>
      </c>
      <c r="N50" s="15" t="str">
        <f aca="false">IF(M50=1,"&lt;"&amp;"Spawn"&amp;"&gt;",IF(M50=2,"&lt;"&amp;"Y"&amp;"&gt;"&amp;K50&amp;"&lt;"&amp;"/Y"&amp;"&gt;",IF(M50=3,"&lt;"&amp;"X"&amp;"&gt;"&amp;L50&amp;"&lt;"&amp;"/X"&amp;"&gt;",IF(M50=4,"&lt;"&amp;"SpawnType"&amp;"&gt;"&amp;"THRONE"&amp;"&lt;"&amp;"/SpawnType"&amp;"&gt;",IF(M50=5,"&lt;/"&amp;"Spawn"&amp;"&gt;","")))))</f>
        <v/>
      </c>
    </row>
    <row r="51" customFormat="false" ht="12.8" hidden="false" customHeight="false" outlineLevel="0" collapsed="false">
      <c r="C51" s="0" t="str">
        <f aca="false">IFERROR(IF(IF(F50=$E$1,C50+1,C50)&lt;=$C$1,IF(F50=$E$1,C50+1,C50),""),"")</f>
        <v/>
      </c>
      <c r="D51" s="0" t="str">
        <f aca="false">VLOOKUP(C51,'Intermediate Data'!K:M,2,0)</f>
        <v/>
      </c>
      <c r="E51" s="0" t="str">
        <f aca="false">VLOOKUP(C51,'Intermediate Data'!K:M,3,0)</f>
        <v/>
      </c>
      <c r="F51" s="0" t="str">
        <f aca="false">IF(C51="","",IF(F50&lt;&gt;$E$1,F50+1,1))</f>
        <v/>
      </c>
      <c r="G51" s="15" t="str">
        <f aca="false">IF(F51=1,"&lt;"&amp;"Spawn"&amp;"&gt;",IF(F51=2,"&lt;"&amp;"Y"&amp;"&gt;"&amp;D51&amp;"&lt;"&amp;"/Y"&amp;"&gt;",IF(F51=3,"&lt;"&amp;"X"&amp;"&gt;"&amp;E51&amp;"&lt;"&amp;"/X"&amp;"&gt;",IF(F51=4,"&lt;"&amp;"SpawnType"&amp;"&gt;"&amp;"PLAYER"&amp;"&lt;"&amp;"/SpawnType"&amp;"&gt;",IF(F51=5,"&lt;/"&amp;"Spawn"&amp;"&gt;","")))))</f>
        <v/>
      </c>
      <c r="J51" s="0" t="str">
        <f aca="false">IFERROR(IF(IF(M50=$L$1,J50+1,J50)&lt;=$J$1,IF(M50=$L$1,J50+1,J50),""),"")</f>
        <v/>
      </c>
      <c r="K51" s="0" t="str">
        <f aca="false">VLOOKUP(J51,'Intermediate Data'!O:Q,2,0)</f>
        <v/>
      </c>
      <c r="L51" s="0" t="str">
        <f aca="false">VLOOKUP(J51,'Intermediate Data'!O:Q,3,0)</f>
        <v/>
      </c>
      <c r="M51" s="0" t="str">
        <f aca="false">IF(J51="","",IF(M50&lt;&gt;$E$1,M50+1,1))</f>
        <v/>
      </c>
      <c r="N51" s="15" t="str">
        <f aca="false">IF(M51=1,"&lt;"&amp;"Spawn"&amp;"&gt;",IF(M51=2,"&lt;"&amp;"Y"&amp;"&gt;"&amp;K51&amp;"&lt;"&amp;"/Y"&amp;"&gt;",IF(M51=3,"&lt;"&amp;"X"&amp;"&gt;"&amp;L51&amp;"&lt;"&amp;"/X"&amp;"&gt;",IF(M51=4,"&lt;"&amp;"SpawnType"&amp;"&gt;"&amp;"THRONE"&amp;"&lt;"&amp;"/SpawnType"&amp;"&gt;",IF(M51=5,"&lt;/"&amp;"Spawn"&amp;"&gt;","")))))</f>
        <v/>
      </c>
    </row>
    <row r="52" customFormat="false" ht="12.8" hidden="false" customHeight="false" outlineLevel="0" collapsed="false">
      <c r="C52" s="0" t="str">
        <f aca="false">IFERROR(IF(IF(F51=$E$1,C51+1,C51)&lt;=$C$1,IF(F51=$E$1,C51+1,C51),""),"")</f>
        <v/>
      </c>
      <c r="D52" s="0" t="str">
        <f aca="false">VLOOKUP(C52,'Intermediate Data'!K:M,2,0)</f>
        <v/>
      </c>
      <c r="E52" s="0" t="str">
        <f aca="false">VLOOKUP(C52,'Intermediate Data'!K:M,3,0)</f>
        <v/>
      </c>
      <c r="F52" s="0" t="str">
        <f aca="false">IF(C52="","",IF(F51&lt;&gt;$E$1,F51+1,1))</f>
        <v/>
      </c>
      <c r="G52" s="15" t="str">
        <f aca="false">IF(F52=1,"&lt;"&amp;"Spawn"&amp;"&gt;",IF(F52=2,"&lt;"&amp;"Y"&amp;"&gt;"&amp;D52&amp;"&lt;"&amp;"/Y"&amp;"&gt;",IF(F52=3,"&lt;"&amp;"X"&amp;"&gt;"&amp;E52&amp;"&lt;"&amp;"/X"&amp;"&gt;",IF(F52=4,"&lt;"&amp;"SpawnType"&amp;"&gt;"&amp;"PLAYER"&amp;"&lt;"&amp;"/SpawnType"&amp;"&gt;",IF(F52=5,"&lt;/"&amp;"Spawn"&amp;"&gt;","")))))</f>
        <v/>
      </c>
      <c r="J52" s="0" t="str">
        <f aca="false">IFERROR(IF(IF(M51=$L$1,J51+1,J51)&lt;=$J$1,IF(M51=$L$1,J51+1,J51),""),"")</f>
        <v/>
      </c>
      <c r="K52" s="0" t="str">
        <f aca="false">VLOOKUP(J52,'Intermediate Data'!O:Q,2,0)</f>
        <v/>
      </c>
      <c r="L52" s="0" t="str">
        <f aca="false">VLOOKUP(J52,'Intermediate Data'!O:Q,3,0)</f>
        <v/>
      </c>
      <c r="M52" s="0" t="str">
        <f aca="false">IF(J52="","",IF(M51&lt;&gt;$E$1,M51+1,1))</f>
        <v/>
      </c>
      <c r="N52" s="15" t="str">
        <f aca="false">IF(M52=1,"&lt;"&amp;"Spawn"&amp;"&gt;",IF(M52=2,"&lt;"&amp;"Y"&amp;"&gt;"&amp;K52&amp;"&lt;"&amp;"/Y"&amp;"&gt;",IF(M52=3,"&lt;"&amp;"X"&amp;"&gt;"&amp;L52&amp;"&lt;"&amp;"/X"&amp;"&gt;",IF(M52=4,"&lt;"&amp;"SpawnType"&amp;"&gt;"&amp;"THRONE"&amp;"&lt;"&amp;"/SpawnType"&amp;"&gt;",IF(M52=5,"&lt;/"&amp;"Spawn"&amp;"&gt;","")))))</f>
        <v/>
      </c>
    </row>
    <row r="53" customFormat="false" ht="12.8" hidden="false" customHeight="false" outlineLevel="0" collapsed="false">
      <c r="C53" s="0" t="str">
        <f aca="false">IFERROR(IF(IF(F52=$E$1,C52+1,C52)&lt;=$C$1,IF(F52=$E$1,C52+1,C52),""),"")</f>
        <v/>
      </c>
      <c r="D53" s="0" t="str">
        <f aca="false">VLOOKUP(C53,'Intermediate Data'!K:M,2,0)</f>
        <v/>
      </c>
      <c r="E53" s="0" t="str">
        <f aca="false">VLOOKUP(C53,'Intermediate Data'!K:M,3,0)</f>
        <v/>
      </c>
      <c r="F53" s="0" t="str">
        <f aca="false">IF(C53="","",IF(F52&lt;&gt;$E$1,F52+1,1))</f>
        <v/>
      </c>
      <c r="G53" s="15" t="str">
        <f aca="false">IF(F53=1,"&lt;"&amp;"Spawn"&amp;"&gt;",IF(F53=2,"&lt;"&amp;"Y"&amp;"&gt;"&amp;D53&amp;"&lt;"&amp;"/Y"&amp;"&gt;",IF(F53=3,"&lt;"&amp;"X"&amp;"&gt;"&amp;E53&amp;"&lt;"&amp;"/X"&amp;"&gt;",IF(F53=4,"&lt;"&amp;"SpawnType"&amp;"&gt;"&amp;"PLAYER"&amp;"&lt;"&amp;"/SpawnType"&amp;"&gt;",IF(F53=5,"&lt;/"&amp;"Spawn"&amp;"&gt;","")))))</f>
        <v/>
      </c>
      <c r="J53" s="0" t="str">
        <f aca="false">IFERROR(IF(IF(M52=$L$1,J52+1,J52)&lt;=$J$1,IF(M52=$L$1,J52+1,J52),""),"")</f>
        <v/>
      </c>
      <c r="K53" s="0" t="str">
        <f aca="false">VLOOKUP(J53,'Intermediate Data'!O:Q,2,0)</f>
        <v/>
      </c>
      <c r="L53" s="0" t="str">
        <f aca="false">VLOOKUP(J53,'Intermediate Data'!O:Q,3,0)</f>
        <v/>
      </c>
      <c r="M53" s="0" t="str">
        <f aca="false">IF(J53="","",IF(M52&lt;&gt;$E$1,M52+1,1))</f>
        <v/>
      </c>
      <c r="N53" s="15" t="str">
        <f aca="false">IF(M53=1,"&lt;"&amp;"Spawn"&amp;"&gt;",IF(M53=2,"&lt;"&amp;"Y"&amp;"&gt;"&amp;K53&amp;"&lt;"&amp;"/Y"&amp;"&gt;",IF(M53=3,"&lt;"&amp;"X"&amp;"&gt;"&amp;L53&amp;"&lt;"&amp;"/X"&amp;"&gt;",IF(M53=4,"&lt;"&amp;"SpawnType"&amp;"&gt;"&amp;"THRONE"&amp;"&lt;"&amp;"/SpawnType"&amp;"&gt;",IF(M53=5,"&lt;/"&amp;"Spawn"&amp;"&gt;","")))))</f>
        <v/>
      </c>
    </row>
    <row r="54" customFormat="false" ht="12.8" hidden="false" customHeight="false" outlineLevel="0" collapsed="false">
      <c r="C54" s="0" t="str">
        <f aca="false">IFERROR(IF(IF(F53=$E$1,C53+1,C53)&lt;=$C$1,IF(F53=$E$1,C53+1,C53),""),"")</f>
        <v/>
      </c>
      <c r="D54" s="0" t="str">
        <f aca="false">VLOOKUP(C54,'Intermediate Data'!K:M,2,0)</f>
        <v/>
      </c>
      <c r="E54" s="0" t="str">
        <f aca="false">VLOOKUP(C54,'Intermediate Data'!K:M,3,0)</f>
        <v/>
      </c>
      <c r="F54" s="0" t="str">
        <f aca="false">IF(C54="","",IF(F53&lt;&gt;$E$1,F53+1,1))</f>
        <v/>
      </c>
      <c r="G54" s="15" t="str">
        <f aca="false">IF(F54=1,"&lt;"&amp;"Spawn"&amp;"&gt;",IF(F54=2,"&lt;"&amp;"Y"&amp;"&gt;"&amp;D54&amp;"&lt;"&amp;"/Y"&amp;"&gt;",IF(F54=3,"&lt;"&amp;"X"&amp;"&gt;"&amp;E54&amp;"&lt;"&amp;"/X"&amp;"&gt;",IF(F54=4,"&lt;"&amp;"SpawnType"&amp;"&gt;"&amp;"PLAYER"&amp;"&lt;"&amp;"/SpawnType"&amp;"&gt;",IF(F54=5,"&lt;/"&amp;"Spawn"&amp;"&gt;","")))))</f>
        <v/>
      </c>
      <c r="J54" s="0" t="str">
        <f aca="false">IFERROR(IF(IF(M53=$L$1,J53+1,J53)&lt;=$J$1,IF(M53=$L$1,J53+1,J53),""),"")</f>
        <v/>
      </c>
      <c r="K54" s="0" t="str">
        <f aca="false">VLOOKUP(J54,'Intermediate Data'!O:Q,2,0)</f>
        <v/>
      </c>
      <c r="L54" s="0" t="str">
        <f aca="false">VLOOKUP(J54,'Intermediate Data'!O:Q,3,0)</f>
        <v/>
      </c>
      <c r="M54" s="0" t="str">
        <f aca="false">IF(J54="","",IF(M53&lt;&gt;$E$1,M53+1,1))</f>
        <v/>
      </c>
      <c r="N54" s="15" t="str">
        <f aca="false">IF(M54=1,"&lt;"&amp;"Spawn"&amp;"&gt;",IF(M54=2,"&lt;"&amp;"Y"&amp;"&gt;"&amp;K54&amp;"&lt;"&amp;"/Y"&amp;"&gt;",IF(M54=3,"&lt;"&amp;"X"&amp;"&gt;"&amp;L54&amp;"&lt;"&amp;"/X"&amp;"&gt;",IF(M54=4,"&lt;"&amp;"SpawnType"&amp;"&gt;"&amp;"THRONE"&amp;"&lt;"&amp;"/SpawnType"&amp;"&gt;",IF(M54=5,"&lt;/"&amp;"Spawn"&amp;"&gt;","")))))</f>
        <v/>
      </c>
    </row>
    <row r="55" customFormat="false" ht="12.8" hidden="false" customHeight="false" outlineLevel="0" collapsed="false">
      <c r="C55" s="0" t="str">
        <f aca="false">IFERROR(IF(IF(F54=$E$1,C54+1,C54)&lt;=$C$1,IF(F54=$E$1,C54+1,C54),""),"")</f>
        <v/>
      </c>
      <c r="D55" s="0" t="str">
        <f aca="false">VLOOKUP(C55,'Intermediate Data'!K:M,2,0)</f>
        <v/>
      </c>
      <c r="E55" s="0" t="str">
        <f aca="false">VLOOKUP(C55,'Intermediate Data'!K:M,3,0)</f>
        <v/>
      </c>
      <c r="F55" s="0" t="str">
        <f aca="false">IF(C55="","",IF(F54&lt;&gt;$E$1,F54+1,1))</f>
        <v/>
      </c>
      <c r="G55" s="15" t="str">
        <f aca="false">IF(F55=1,"&lt;"&amp;"Spawn"&amp;"&gt;",IF(F55=2,"&lt;"&amp;"Y"&amp;"&gt;"&amp;D55&amp;"&lt;"&amp;"/Y"&amp;"&gt;",IF(F55=3,"&lt;"&amp;"X"&amp;"&gt;"&amp;E55&amp;"&lt;"&amp;"/X"&amp;"&gt;",IF(F55=4,"&lt;"&amp;"SpawnType"&amp;"&gt;"&amp;"PLAYER"&amp;"&lt;"&amp;"/SpawnType"&amp;"&gt;",IF(F55=5,"&lt;/"&amp;"Spawn"&amp;"&gt;","")))))</f>
        <v/>
      </c>
      <c r="J55" s="0" t="str">
        <f aca="false">IFERROR(IF(IF(M54=$L$1,J54+1,J54)&lt;=$J$1,IF(M54=$L$1,J54+1,J54),""),"")</f>
        <v/>
      </c>
      <c r="K55" s="0" t="str">
        <f aca="false">VLOOKUP(J55,'Intermediate Data'!O:Q,2,0)</f>
        <v/>
      </c>
      <c r="L55" s="0" t="str">
        <f aca="false">VLOOKUP(J55,'Intermediate Data'!O:Q,3,0)</f>
        <v/>
      </c>
      <c r="M55" s="0" t="str">
        <f aca="false">IF(J55="","",IF(M54&lt;&gt;$E$1,M54+1,1))</f>
        <v/>
      </c>
      <c r="N55" s="15" t="str">
        <f aca="false">IF(M55=1,"&lt;"&amp;"Spawn"&amp;"&gt;",IF(M55=2,"&lt;"&amp;"Y"&amp;"&gt;"&amp;K55&amp;"&lt;"&amp;"/Y"&amp;"&gt;",IF(M55=3,"&lt;"&amp;"X"&amp;"&gt;"&amp;L55&amp;"&lt;"&amp;"/X"&amp;"&gt;",IF(M55=4,"&lt;"&amp;"SpawnType"&amp;"&gt;"&amp;"THRONE"&amp;"&lt;"&amp;"/SpawnType"&amp;"&gt;",IF(M55=5,"&lt;/"&amp;"Spawn"&amp;"&gt;","")))))</f>
        <v/>
      </c>
    </row>
    <row r="56" customFormat="false" ht="12.8" hidden="false" customHeight="false" outlineLevel="0" collapsed="false">
      <c r="C56" s="0" t="str">
        <f aca="false">IFERROR(IF(IF(F55=$E$1,C55+1,C55)&lt;=$C$1,IF(F55=$E$1,C55+1,C55),""),"")</f>
        <v/>
      </c>
      <c r="D56" s="0" t="str">
        <f aca="false">VLOOKUP(C56,'Intermediate Data'!K:M,2,0)</f>
        <v/>
      </c>
      <c r="E56" s="0" t="str">
        <f aca="false">VLOOKUP(C56,'Intermediate Data'!K:M,3,0)</f>
        <v/>
      </c>
      <c r="F56" s="0" t="str">
        <f aca="false">IF(C56="","",IF(F55&lt;&gt;$E$1,F55+1,1))</f>
        <v/>
      </c>
      <c r="G56" s="15" t="str">
        <f aca="false">IF(F56=1,"&lt;"&amp;"Spawn"&amp;"&gt;",IF(F56=2,"&lt;"&amp;"Y"&amp;"&gt;"&amp;D56&amp;"&lt;"&amp;"/Y"&amp;"&gt;",IF(F56=3,"&lt;"&amp;"X"&amp;"&gt;"&amp;E56&amp;"&lt;"&amp;"/X"&amp;"&gt;",IF(F56=4,"&lt;"&amp;"SpawnType"&amp;"&gt;"&amp;"PLAYER"&amp;"&lt;"&amp;"/SpawnType"&amp;"&gt;",IF(F56=5,"&lt;/"&amp;"Spawn"&amp;"&gt;","")))))</f>
        <v/>
      </c>
      <c r="J56" s="0" t="str">
        <f aca="false">IFERROR(IF(IF(M55=$L$1,J55+1,J55)&lt;=$J$1,IF(M55=$L$1,J55+1,J55),""),"")</f>
        <v/>
      </c>
      <c r="K56" s="0" t="str">
        <f aca="false">VLOOKUP(J56,'Intermediate Data'!O:Q,2,0)</f>
        <v/>
      </c>
      <c r="L56" s="0" t="str">
        <f aca="false">VLOOKUP(J56,'Intermediate Data'!O:Q,3,0)</f>
        <v/>
      </c>
      <c r="M56" s="0" t="str">
        <f aca="false">IF(J56="","",IF(M55&lt;&gt;$E$1,M55+1,1))</f>
        <v/>
      </c>
      <c r="N56" s="15" t="str">
        <f aca="false">IF(M56=1,"&lt;"&amp;"Spawn"&amp;"&gt;",IF(M56=2,"&lt;"&amp;"Y"&amp;"&gt;"&amp;K56&amp;"&lt;"&amp;"/Y"&amp;"&gt;",IF(M56=3,"&lt;"&amp;"X"&amp;"&gt;"&amp;L56&amp;"&lt;"&amp;"/X"&amp;"&gt;",IF(M56=4,"&lt;"&amp;"SpawnType"&amp;"&gt;"&amp;"THRONE"&amp;"&lt;"&amp;"/SpawnType"&amp;"&gt;",IF(M56=5,"&lt;/"&amp;"Spawn"&amp;"&gt;","")))))</f>
        <v/>
      </c>
    </row>
    <row r="57" customFormat="false" ht="12.8" hidden="false" customHeight="false" outlineLevel="0" collapsed="false">
      <c r="C57" s="0" t="str">
        <f aca="false">IFERROR(IF(IF(F56=$E$1,C56+1,C56)&lt;=$C$1,IF(F56=$E$1,C56+1,C56),""),"")</f>
        <v/>
      </c>
      <c r="D57" s="0" t="str">
        <f aca="false">VLOOKUP(C57,'Intermediate Data'!K:M,2,0)</f>
        <v/>
      </c>
      <c r="E57" s="0" t="str">
        <f aca="false">VLOOKUP(C57,'Intermediate Data'!K:M,3,0)</f>
        <v/>
      </c>
      <c r="F57" s="0" t="str">
        <f aca="false">IF(C57="","",IF(F56&lt;&gt;$E$1,F56+1,1))</f>
        <v/>
      </c>
      <c r="G57" s="15" t="str">
        <f aca="false">IF(F57=1,"&lt;"&amp;"Spawn"&amp;"&gt;",IF(F57=2,"&lt;"&amp;"Y"&amp;"&gt;"&amp;D57&amp;"&lt;"&amp;"/Y"&amp;"&gt;",IF(F57=3,"&lt;"&amp;"X"&amp;"&gt;"&amp;E57&amp;"&lt;"&amp;"/X"&amp;"&gt;",IF(F57=4,"&lt;"&amp;"SpawnType"&amp;"&gt;"&amp;"PLAYER"&amp;"&lt;"&amp;"/SpawnType"&amp;"&gt;",IF(F57=5,"&lt;/"&amp;"Spawn"&amp;"&gt;","")))))</f>
        <v/>
      </c>
      <c r="J57" s="0" t="str">
        <f aca="false">IFERROR(IF(IF(M56=$L$1,J56+1,J56)&lt;=$J$1,IF(M56=$L$1,J56+1,J56),""),"")</f>
        <v/>
      </c>
      <c r="K57" s="0" t="str">
        <f aca="false">VLOOKUP(J57,'Intermediate Data'!O:Q,2,0)</f>
        <v/>
      </c>
      <c r="L57" s="0" t="str">
        <f aca="false">VLOOKUP(J57,'Intermediate Data'!O:Q,3,0)</f>
        <v/>
      </c>
      <c r="M57" s="0" t="str">
        <f aca="false">IF(J57="","",IF(M56&lt;&gt;$E$1,M56+1,1))</f>
        <v/>
      </c>
      <c r="N57" s="15" t="str">
        <f aca="false">IF(M57=1,"&lt;"&amp;"Spawn"&amp;"&gt;",IF(M57=2,"&lt;"&amp;"Y"&amp;"&gt;"&amp;K57&amp;"&lt;"&amp;"/Y"&amp;"&gt;",IF(M57=3,"&lt;"&amp;"X"&amp;"&gt;"&amp;L57&amp;"&lt;"&amp;"/X"&amp;"&gt;",IF(M57=4,"&lt;"&amp;"SpawnType"&amp;"&gt;"&amp;"THRONE"&amp;"&lt;"&amp;"/SpawnType"&amp;"&gt;",IF(M57=5,"&lt;/"&amp;"Spawn"&amp;"&gt;","")))))</f>
        <v/>
      </c>
    </row>
    <row r="58" customFormat="false" ht="12.8" hidden="false" customHeight="false" outlineLevel="0" collapsed="false">
      <c r="C58" s="0" t="str">
        <f aca="false">IFERROR(IF(IF(F57=$E$1,C57+1,C57)&lt;=$C$1,IF(F57=$E$1,C57+1,C57),""),"")</f>
        <v/>
      </c>
      <c r="D58" s="0" t="str">
        <f aca="false">VLOOKUP(C58,'Intermediate Data'!K:M,2,0)</f>
        <v/>
      </c>
      <c r="E58" s="0" t="str">
        <f aca="false">VLOOKUP(C58,'Intermediate Data'!K:M,3,0)</f>
        <v/>
      </c>
      <c r="F58" s="0" t="str">
        <f aca="false">IF(C58="","",IF(F57&lt;&gt;$E$1,F57+1,1))</f>
        <v/>
      </c>
      <c r="G58" s="15" t="str">
        <f aca="false">IF(F58=1,"&lt;"&amp;"Spawn"&amp;"&gt;",IF(F58=2,"&lt;"&amp;"Y"&amp;"&gt;"&amp;D58&amp;"&lt;"&amp;"/Y"&amp;"&gt;",IF(F58=3,"&lt;"&amp;"X"&amp;"&gt;"&amp;E58&amp;"&lt;"&amp;"/X"&amp;"&gt;",IF(F58=4,"&lt;"&amp;"SpawnType"&amp;"&gt;"&amp;"PLAYER"&amp;"&lt;"&amp;"/SpawnType"&amp;"&gt;",IF(F58=5,"&lt;/"&amp;"Spawn"&amp;"&gt;","")))))</f>
        <v/>
      </c>
      <c r="J58" s="0" t="str">
        <f aca="false">IFERROR(IF(IF(M57=$L$1,J57+1,J57)&lt;=$J$1,IF(M57=$L$1,J57+1,J57),""),"")</f>
        <v/>
      </c>
      <c r="K58" s="0" t="str">
        <f aca="false">VLOOKUP(J58,'Intermediate Data'!O:Q,2,0)</f>
        <v/>
      </c>
      <c r="L58" s="0" t="str">
        <f aca="false">VLOOKUP(J58,'Intermediate Data'!O:Q,3,0)</f>
        <v/>
      </c>
      <c r="M58" s="0" t="str">
        <f aca="false">IF(J58="","",IF(M57&lt;&gt;$E$1,M57+1,1))</f>
        <v/>
      </c>
      <c r="N58" s="15" t="str">
        <f aca="false">IF(M58=1,"&lt;"&amp;"Spawn"&amp;"&gt;",IF(M58=2,"&lt;"&amp;"Y"&amp;"&gt;"&amp;K58&amp;"&lt;"&amp;"/Y"&amp;"&gt;",IF(M58=3,"&lt;"&amp;"X"&amp;"&gt;"&amp;L58&amp;"&lt;"&amp;"/X"&amp;"&gt;",IF(M58=4,"&lt;"&amp;"SpawnType"&amp;"&gt;"&amp;"THRONE"&amp;"&lt;"&amp;"/SpawnType"&amp;"&gt;",IF(M58=5,"&lt;/"&amp;"Spawn"&amp;"&gt;","")))))</f>
        <v/>
      </c>
    </row>
    <row r="59" customFormat="false" ht="12.8" hidden="false" customHeight="false" outlineLevel="0" collapsed="false">
      <c r="C59" s="0" t="str">
        <f aca="false">IFERROR(IF(IF(F58=$E$1,C58+1,C58)&lt;=$C$1,IF(F58=$E$1,C58+1,C58),""),"")</f>
        <v/>
      </c>
      <c r="D59" s="0" t="str">
        <f aca="false">VLOOKUP(C59,'Intermediate Data'!K:M,2,0)</f>
        <v/>
      </c>
      <c r="E59" s="0" t="str">
        <f aca="false">VLOOKUP(C59,'Intermediate Data'!K:M,3,0)</f>
        <v/>
      </c>
      <c r="F59" s="0" t="str">
        <f aca="false">IF(C59="","",IF(F58&lt;&gt;$E$1,F58+1,1))</f>
        <v/>
      </c>
      <c r="G59" s="15" t="str">
        <f aca="false">IF(F59=1,"&lt;"&amp;"Spawn"&amp;"&gt;",IF(F59=2,"&lt;"&amp;"Y"&amp;"&gt;"&amp;D59&amp;"&lt;"&amp;"/Y"&amp;"&gt;",IF(F59=3,"&lt;"&amp;"X"&amp;"&gt;"&amp;E59&amp;"&lt;"&amp;"/X"&amp;"&gt;",IF(F59=4,"&lt;"&amp;"SpawnType"&amp;"&gt;"&amp;"PLAYER"&amp;"&lt;"&amp;"/SpawnType"&amp;"&gt;",IF(F59=5,"&lt;/"&amp;"Spawn"&amp;"&gt;","")))))</f>
        <v/>
      </c>
      <c r="J59" s="0" t="str">
        <f aca="false">IFERROR(IF(IF(M58=$L$1,J58+1,J58)&lt;=$J$1,IF(M58=$L$1,J58+1,J58),""),"")</f>
        <v/>
      </c>
      <c r="K59" s="0" t="str">
        <f aca="false">VLOOKUP(J59,'Intermediate Data'!O:Q,2,0)</f>
        <v/>
      </c>
      <c r="L59" s="0" t="str">
        <f aca="false">VLOOKUP(J59,'Intermediate Data'!O:Q,3,0)</f>
        <v/>
      </c>
      <c r="M59" s="0" t="str">
        <f aca="false">IF(J59="","",IF(M58&lt;&gt;$E$1,M58+1,1))</f>
        <v/>
      </c>
      <c r="N59" s="15" t="str">
        <f aca="false">IF(M59=1,"&lt;"&amp;"Spawn"&amp;"&gt;",IF(M59=2,"&lt;"&amp;"Y"&amp;"&gt;"&amp;K59&amp;"&lt;"&amp;"/Y"&amp;"&gt;",IF(M59=3,"&lt;"&amp;"X"&amp;"&gt;"&amp;L59&amp;"&lt;"&amp;"/X"&amp;"&gt;",IF(M59=4,"&lt;"&amp;"SpawnType"&amp;"&gt;"&amp;"THRONE"&amp;"&lt;"&amp;"/SpawnType"&amp;"&gt;",IF(M59=5,"&lt;/"&amp;"Spawn"&amp;"&gt;","")))))</f>
        <v/>
      </c>
    </row>
    <row r="60" customFormat="false" ht="12.8" hidden="false" customHeight="false" outlineLevel="0" collapsed="false">
      <c r="C60" s="0" t="str">
        <f aca="false">IFERROR(IF(IF(F59=$E$1,C59+1,C59)&lt;=$C$1,IF(F59=$E$1,C59+1,C59),""),"")</f>
        <v/>
      </c>
      <c r="D60" s="0" t="str">
        <f aca="false">VLOOKUP(C60,'Intermediate Data'!K:M,2,0)</f>
        <v/>
      </c>
      <c r="E60" s="0" t="str">
        <f aca="false">VLOOKUP(C60,'Intermediate Data'!K:M,3,0)</f>
        <v/>
      </c>
      <c r="F60" s="0" t="str">
        <f aca="false">IF(C60="","",IF(F59&lt;&gt;$E$1,F59+1,1))</f>
        <v/>
      </c>
      <c r="G60" s="15" t="str">
        <f aca="false">IF(F60=1,"&lt;"&amp;"Spawn"&amp;"&gt;",IF(F60=2,"&lt;"&amp;"Y"&amp;"&gt;"&amp;D60&amp;"&lt;"&amp;"/Y"&amp;"&gt;",IF(F60=3,"&lt;"&amp;"X"&amp;"&gt;"&amp;E60&amp;"&lt;"&amp;"/X"&amp;"&gt;",IF(F60=4,"&lt;"&amp;"SpawnType"&amp;"&gt;"&amp;"PLAYER"&amp;"&lt;"&amp;"/SpawnType"&amp;"&gt;",IF(F60=5,"&lt;/"&amp;"Spawn"&amp;"&gt;","")))))</f>
        <v/>
      </c>
      <c r="J60" s="0" t="str">
        <f aca="false">IFERROR(IF(IF(M59=$L$1,J59+1,J59)&lt;=$J$1,IF(M59=$L$1,J59+1,J59),""),"")</f>
        <v/>
      </c>
      <c r="K60" s="0" t="str">
        <f aca="false">VLOOKUP(J60,'Intermediate Data'!O:Q,2,0)</f>
        <v/>
      </c>
      <c r="L60" s="0" t="str">
        <f aca="false">VLOOKUP(J60,'Intermediate Data'!O:Q,3,0)</f>
        <v/>
      </c>
      <c r="M60" s="0" t="str">
        <f aca="false">IF(J60="","",IF(M59&lt;&gt;$E$1,M59+1,1))</f>
        <v/>
      </c>
      <c r="N60" s="15" t="str">
        <f aca="false">IF(M60=1,"&lt;"&amp;"Spawn"&amp;"&gt;",IF(M60=2,"&lt;"&amp;"Y"&amp;"&gt;"&amp;K60&amp;"&lt;"&amp;"/Y"&amp;"&gt;",IF(M60=3,"&lt;"&amp;"X"&amp;"&gt;"&amp;L60&amp;"&lt;"&amp;"/X"&amp;"&gt;",IF(M60=4,"&lt;"&amp;"SpawnType"&amp;"&gt;"&amp;"THRONE"&amp;"&lt;"&amp;"/SpawnType"&amp;"&gt;",IF(M60=5,"&lt;/"&amp;"Spawn"&amp;"&gt;","")))))</f>
        <v/>
      </c>
    </row>
    <row r="61" customFormat="false" ht="12.8" hidden="false" customHeight="false" outlineLevel="0" collapsed="false">
      <c r="C61" s="0" t="str">
        <f aca="false">IFERROR(IF(IF(F60=$E$1,C60+1,C60)&lt;=$C$1,IF(F60=$E$1,C60+1,C60),""),"")</f>
        <v/>
      </c>
      <c r="D61" s="0" t="str">
        <f aca="false">VLOOKUP(C61,'Intermediate Data'!K:M,2,0)</f>
        <v/>
      </c>
      <c r="E61" s="0" t="str">
        <f aca="false">VLOOKUP(C61,'Intermediate Data'!K:M,3,0)</f>
        <v/>
      </c>
      <c r="F61" s="0" t="str">
        <f aca="false">IF(C61="","",IF(F60&lt;&gt;$E$1,F60+1,1))</f>
        <v/>
      </c>
      <c r="G61" s="15" t="str">
        <f aca="false">IF(F61=1,"&lt;"&amp;"Spawn"&amp;"&gt;",IF(F61=2,"&lt;"&amp;"Y"&amp;"&gt;"&amp;D61&amp;"&lt;"&amp;"/Y"&amp;"&gt;",IF(F61=3,"&lt;"&amp;"X"&amp;"&gt;"&amp;E61&amp;"&lt;"&amp;"/X"&amp;"&gt;",IF(F61=4,"&lt;"&amp;"SpawnType"&amp;"&gt;"&amp;"PLAYER"&amp;"&lt;"&amp;"/SpawnType"&amp;"&gt;",IF(F61=5,"&lt;/"&amp;"Spawn"&amp;"&gt;","")))))</f>
        <v/>
      </c>
      <c r="J61" s="0" t="str">
        <f aca="false">IFERROR(IF(IF(M60=$L$1,J60+1,J60)&lt;=$J$1,IF(M60=$L$1,J60+1,J60),""),"")</f>
        <v/>
      </c>
      <c r="K61" s="0" t="str">
        <f aca="false">VLOOKUP(J61,'Intermediate Data'!O:Q,2,0)</f>
        <v/>
      </c>
      <c r="L61" s="0" t="str">
        <f aca="false">VLOOKUP(J61,'Intermediate Data'!O:Q,3,0)</f>
        <v/>
      </c>
      <c r="M61" s="0" t="str">
        <f aca="false">IF(J61="","",IF(M60&lt;&gt;$E$1,M60+1,1))</f>
        <v/>
      </c>
      <c r="N61" s="15" t="str">
        <f aca="false">IF(M61=1,"&lt;"&amp;"Spawn"&amp;"&gt;",IF(M61=2,"&lt;"&amp;"Y"&amp;"&gt;"&amp;K61&amp;"&lt;"&amp;"/Y"&amp;"&gt;",IF(M61=3,"&lt;"&amp;"X"&amp;"&gt;"&amp;L61&amp;"&lt;"&amp;"/X"&amp;"&gt;",IF(M61=4,"&lt;"&amp;"SpawnType"&amp;"&gt;"&amp;"THRONE"&amp;"&lt;"&amp;"/SpawnType"&amp;"&gt;",IF(M61=5,"&lt;/"&amp;"Spawn"&amp;"&gt;","")))))</f>
        <v/>
      </c>
    </row>
    <row r="62" customFormat="false" ht="12.8" hidden="false" customHeight="false" outlineLevel="0" collapsed="false">
      <c r="C62" s="0" t="str">
        <f aca="false">IFERROR(IF(IF(F61=$E$1,C61+1,C61)&lt;=$C$1,IF(F61=$E$1,C61+1,C61),""),"")</f>
        <v/>
      </c>
      <c r="D62" s="0" t="str">
        <f aca="false">VLOOKUP(C62,'Intermediate Data'!K:M,2,0)</f>
        <v/>
      </c>
      <c r="E62" s="0" t="str">
        <f aca="false">VLOOKUP(C62,'Intermediate Data'!K:M,3,0)</f>
        <v/>
      </c>
      <c r="F62" s="0" t="str">
        <f aca="false">IF(C62="","",IF(F61&lt;&gt;$E$1,F61+1,1))</f>
        <v/>
      </c>
      <c r="G62" s="15" t="str">
        <f aca="false">IF(F62=1,"&lt;"&amp;"Spawn"&amp;"&gt;",IF(F62=2,"&lt;"&amp;"Y"&amp;"&gt;"&amp;D62&amp;"&lt;"&amp;"/Y"&amp;"&gt;",IF(F62=3,"&lt;"&amp;"X"&amp;"&gt;"&amp;E62&amp;"&lt;"&amp;"/X"&amp;"&gt;",IF(F62=4,"&lt;"&amp;"SpawnType"&amp;"&gt;"&amp;"PLAYER"&amp;"&lt;"&amp;"/SpawnType"&amp;"&gt;",IF(F62=5,"&lt;/"&amp;"Spawn"&amp;"&gt;","")))))</f>
        <v/>
      </c>
      <c r="J62" s="0" t="str">
        <f aca="false">IFERROR(IF(IF(M61=$L$1,J61+1,J61)&lt;=$J$1,IF(M61=$L$1,J61+1,J61),""),"")</f>
        <v/>
      </c>
      <c r="K62" s="0" t="str">
        <f aca="false">VLOOKUP(J62,'Intermediate Data'!O:Q,2,0)</f>
        <v/>
      </c>
      <c r="L62" s="0" t="str">
        <f aca="false">VLOOKUP(J62,'Intermediate Data'!O:Q,3,0)</f>
        <v/>
      </c>
      <c r="M62" s="0" t="str">
        <f aca="false">IF(J62="","",IF(M61&lt;&gt;$E$1,M61+1,1))</f>
        <v/>
      </c>
      <c r="N62" s="15" t="str">
        <f aca="false">IF(M62=1,"&lt;"&amp;"Spawn"&amp;"&gt;",IF(M62=2,"&lt;"&amp;"Y"&amp;"&gt;"&amp;K62&amp;"&lt;"&amp;"/Y"&amp;"&gt;",IF(M62=3,"&lt;"&amp;"X"&amp;"&gt;"&amp;L62&amp;"&lt;"&amp;"/X"&amp;"&gt;",IF(M62=4,"&lt;"&amp;"SpawnType"&amp;"&gt;"&amp;"THRONE"&amp;"&lt;"&amp;"/SpawnType"&amp;"&gt;",IF(M62=5,"&lt;/"&amp;"Spawn"&amp;"&gt;","")))))</f>
        <v/>
      </c>
    </row>
    <row r="63" customFormat="false" ht="12.8" hidden="false" customHeight="false" outlineLevel="0" collapsed="false">
      <c r="C63" s="0" t="str">
        <f aca="false">IFERROR(IF(IF(F62=$E$1,C62+1,C62)&lt;=$C$1,IF(F62=$E$1,C62+1,C62),""),"")</f>
        <v/>
      </c>
      <c r="D63" s="0" t="str">
        <f aca="false">VLOOKUP(C63,'Intermediate Data'!K:M,2,0)</f>
        <v/>
      </c>
      <c r="E63" s="0" t="str">
        <f aca="false">VLOOKUP(C63,'Intermediate Data'!K:M,3,0)</f>
        <v/>
      </c>
      <c r="F63" s="0" t="str">
        <f aca="false">IF(C63="","",IF(F62&lt;&gt;$E$1,F62+1,1))</f>
        <v/>
      </c>
      <c r="G63" s="15" t="str">
        <f aca="false">IF(F63=1,"&lt;"&amp;"Spawn"&amp;"&gt;",IF(F63=2,"&lt;"&amp;"Y"&amp;"&gt;"&amp;D63&amp;"&lt;"&amp;"/Y"&amp;"&gt;",IF(F63=3,"&lt;"&amp;"X"&amp;"&gt;"&amp;E63&amp;"&lt;"&amp;"/X"&amp;"&gt;",IF(F63=4,"&lt;"&amp;"SpawnType"&amp;"&gt;"&amp;"PLAYER"&amp;"&lt;"&amp;"/SpawnType"&amp;"&gt;",IF(F63=5,"&lt;/"&amp;"Spawn"&amp;"&gt;","")))))</f>
        <v/>
      </c>
      <c r="J63" s="0" t="str">
        <f aca="false">IFERROR(IF(IF(M62=$L$1,J62+1,J62)&lt;=$J$1,IF(M62=$L$1,J62+1,J62),""),"")</f>
        <v/>
      </c>
      <c r="K63" s="0" t="str">
        <f aca="false">VLOOKUP(J63,'Intermediate Data'!O:Q,2,0)</f>
        <v/>
      </c>
      <c r="L63" s="0" t="str">
        <f aca="false">VLOOKUP(J63,'Intermediate Data'!O:Q,3,0)</f>
        <v/>
      </c>
      <c r="M63" s="0" t="str">
        <f aca="false">IF(J63="","",IF(M62&lt;&gt;$E$1,M62+1,1))</f>
        <v/>
      </c>
      <c r="N63" s="15" t="str">
        <f aca="false">IF(M63=1,"&lt;"&amp;"Spawn"&amp;"&gt;",IF(M63=2,"&lt;"&amp;"Y"&amp;"&gt;"&amp;K63&amp;"&lt;"&amp;"/Y"&amp;"&gt;",IF(M63=3,"&lt;"&amp;"X"&amp;"&gt;"&amp;L63&amp;"&lt;"&amp;"/X"&amp;"&gt;",IF(M63=4,"&lt;"&amp;"SpawnType"&amp;"&gt;"&amp;"THRONE"&amp;"&lt;"&amp;"/SpawnType"&amp;"&gt;",IF(M63=5,"&lt;/"&amp;"Spawn"&amp;"&gt;","")))))</f>
        <v/>
      </c>
    </row>
    <row r="64" customFormat="false" ht="12.8" hidden="false" customHeight="false" outlineLevel="0" collapsed="false">
      <c r="C64" s="0" t="str">
        <f aca="false">IFERROR(IF(IF(F63=$E$1,C63+1,C63)&lt;=$C$1,IF(F63=$E$1,C63+1,C63),""),"")</f>
        <v/>
      </c>
      <c r="D64" s="0" t="str">
        <f aca="false">VLOOKUP(C64,'Intermediate Data'!K:M,2,0)</f>
        <v/>
      </c>
      <c r="E64" s="0" t="str">
        <f aca="false">VLOOKUP(C64,'Intermediate Data'!K:M,3,0)</f>
        <v/>
      </c>
      <c r="F64" s="0" t="str">
        <f aca="false">IF(C64="","",IF(F63&lt;&gt;$E$1,F63+1,1))</f>
        <v/>
      </c>
      <c r="G64" s="15" t="str">
        <f aca="false">IF(F64=1,"&lt;"&amp;"Spawn"&amp;"&gt;",IF(F64=2,"&lt;"&amp;"Y"&amp;"&gt;"&amp;D64&amp;"&lt;"&amp;"/Y"&amp;"&gt;",IF(F64=3,"&lt;"&amp;"X"&amp;"&gt;"&amp;E64&amp;"&lt;"&amp;"/X"&amp;"&gt;",IF(F64=4,"&lt;"&amp;"SpawnType"&amp;"&gt;"&amp;"PLAYER"&amp;"&lt;"&amp;"/SpawnType"&amp;"&gt;",IF(F64=5,"&lt;/"&amp;"Spawn"&amp;"&gt;","")))))</f>
        <v/>
      </c>
      <c r="J64" s="0" t="str">
        <f aca="false">IFERROR(IF(IF(M63=$L$1,J63+1,J63)&lt;=$J$1,IF(M63=$L$1,J63+1,J63),""),"")</f>
        <v/>
      </c>
      <c r="K64" s="0" t="str">
        <f aca="false">VLOOKUP(J64,'Intermediate Data'!O:Q,2,0)</f>
        <v/>
      </c>
      <c r="L64" s="0" t="str">
        <f aca="false">VLOOKUP(J64,'Intermediate Data'!O:Q,3,0)</f>
        <v/>
      </c>
      <c r="M64" s="0" t="str">
        <f aca="false">IF(J64="","",IF(M63&lt;&gt;$E$1,M63+1,1))</f>
        <v/>
      </c>
      <c r="N64" s="15" t="str">
        <f aca="false">IF(M64=1,"&lt;"&amp;"Spawn"&amp;"&gt;",IF(M64=2,"&lt;"&amp;"Y"&amp;"&gt;"&amp;K64&amp;"&lt;"&amp;"/Y"&amp;"&gt;",IF(M64=3,"&lt;"&amp;"X"&amp;"&gt;"&amp;L64&amp;"&lt;"&amp;"/X"&amp;"&gt;",IF(M64=4,"&lt;"&amp;"SpawnType"&amp;"&gt;"&amp;"THRONE"&amp;"&lt;"&amp;"/SpawnType"&amp;"&gt;",IF(M64=5,"&lt;/"&amp;"Spawn"&amp;"&gt;","")))))</f>
        <v/>
      </c>
    </row>
    <row r="65" customFormat="false" ht="12.8" hidden="false" customHeight="false" outlineLevel="0" collapsed="false">
      <c r="C65" s="0" t="str">
        <f aca="false">IFERROR(IF(IF(F64=$E$1,C64+1,C64)&lt;=$C$1,IF(F64=$E$1,C64+1,C64),""),"")</f>
        <v/>
      </c>
      <c r="D65" s="0" t="str">
        <f aca="false">VLOOKUP(C65,'Intermediate Data'!K:M,2,0)</f>
        <v/>
      </c>
      <c r="E65" s="0" t="str">
        <f aca="false">VLOOKUP(C65,'Intermediate Data'!K:M,3,0)</f>
        <v/>
      </c>
      <c r="F65" s="0" t="str">
        <f aca="false">IF(C65="","",IF(F64&lt;&gt;$E$1,F64+1,1))</f>
        <v/>
      </c>
      <c r="G65" s="15" t="str">
        <f aca="false">IF(F65=1,"&lt;"&amp;"Spawn"&amp;"&gt;",IF(F65=2,"&lt;"&amp;"Y"&amp;"&gt;"&amp;D65&amp;"&lt;"&amp;"/Y"&amp;"&gt;",IF(F65=3,"&lt;"&amp;"X"&amp;"&gt;"&amp;E65&amp;"&lt;"&amp;"/X"&amp;"&gt;",IF(F65=4,"&lt;"&amp;"SpawnType"&amp;"&gt;"&amp;"PLAYER"&amp;"&lt;"&amp;"/SpawnType"&amp;"&gt;",IF(F65=5,"&lt;/"&amp;"Spawn"&amp;"&gt;","")))))</f>
        <v/>
      </c>
      <c r="J65" s="0" t="str">
        <f aca="false">IFERROR(IF(IF(M64=$L$1,J64+1,J64)&lt;=$J$1,IF(M64=$L$1,J64+1,J64),""),"")</f>
        <v/>
      </c>
      <c r="K65" s="0" t="str">
        <f aca="false">VLOOKUP(J65,'Intermediate Data'!O:Q,2,0)</f>
        <v/>
      </c>
      <c r="L65" s="0" t="str">
        <f aca="false">VLOOKUP(J65,'Intermediate Data'!O:Q,3,0)</f>
        <v/>
      </c>
      <c r="M65" s="0" t="str">
        <f aca="false">IF(J65="","",IF(M64&lt;&gt;$E$1,M64+1,1))</f>
        <v/>
      </c>
      <c r="N65" s="15" t="str">
        <f aca="false">IF(M65=1,"&lt;"&amp;"Spawn"&amp;"&gt;",IF(M65=2,"&lt;"&amp;"Y"&amp;"&gt;"&amp;K65&amp;"&lt;"&amp;"/Y"&amp;"&gt;",IF(M65=3,"&lt;"&amp;"X"&amp;"&gt;"&amp;L65&amp;"&lt;"&amp;"/X"&amp;"&gt;",IF(M65=4,"&lt;"&amp;"SpawnType"&amp;"&gt;"&amp;"THRONE"&amp;"&lt;"&amp;"/SpawnType"&amp;"&gt;",IF(M65=5,"&lt;/"&amp;"Spawn"&amp;"&gt;","")))))</f>
        <v/>
      </c>
    </row>
    <row r="66" customFormat="false" ht="12.8" hidden="false" customHeight="false" outlineLevel="0" collapsed="false">
      <c r="C66" s="0" t="str">
        <f aca="false">IFERROR(IF(IF(F65=$E$1,C65+1,C65)&lt;=$C$1,IF(F65=$E$1,C65+1,C65),""),"")</f>
        <v/>
      </c>
      <c r="D66" s="0" t="str">
        <f aca="false">VLOOKUP(C66,'Intermediate Data'!K:M,2,0)</f>
        <v/>
      </c>
      <c r="E66" s="0" t="str">
        <f aca="false">VLOOKUP(C66,'Intermediate Data'!K:M,3,0)</f>
        <v/>
      </c>
      <c r="F66" s="0" t="str">
        <f aca="false">IF(C66="","",IF(F65&lt;&gt;$E$1,F65+1,1))</f>
        <v/>
      </c>
      <c r="G66" s="15" t="str">
        <f aca="false">IF(F66=1,"&lt;"&amp;"Spawn"&amp;"&gt;",IF(F66=2,"&lt;"&amp;"Y"&amp;"&gt;"&amp;D66&amp;"&lt;"&amp;"/Y"&amp;"&gt;",IF(F66=3,"&lt;"&amp;"X"&amp;"&gt;"&amp;E66&amp;"&lt;"&amp;"/X"&amp;"&gt;",IF(F66=4,"&lt;"&amp;"SpawnType"&amp;"&gt;"&amp;"PLAYER"&amp;"&lt;"&amp;"/SpawnType"&amp;"&gt;",IF(F66=5,"&lt;/"&amp;"Spawn"&amp;"&gt;","")))))</f>
        <v/>
      </c>
      <c r="J66" s="0" t="str">
        <f aca="false">IFERROR(IF(IF(M65=$L$1,J65+1,J65)&lt;=$J$1,IF(M65=$L$1,J65+1,J65),""),"")</f>
        <v/>
      </c>
      <c r="K66" s="0" t="str">
        <f aca="false">VLOOKUP(J66,'Intermediate Data'!O:Q,2,0)</f>
        <v/>
      </c>
      <c r="L66" s="0" t="str">
        <f aca="false">VLOOKUP(J66,'Intermediate Data'!O:Q,3,0)</f>
        <v/>
      </c>
      <c r="M66" s="0" t="str">
        <f aca="false">IF(J66="","",IF(M65&lt;&gt;$E$1,M65+1,1))</f>
        <v/>
      </c>
      <c r="N66" s="15" t="str">
        <f aca="false">IF(M66=1,"&lt;"&amp;"Spawn"&amp;"&gt;",IF(M66=2,"&lt;"&amp;"Y"&amp;"&gt;"&amp;K66&amp;"&lt;"&amp;"/Y"&amp;"&gt;",IF(M66=3,"&lt;"&amp;"X"&amp;"&gt;"&amp;L66&amp;"&lt;"&amp;"/X"&amp;"&gt;",IF(M66=4,"&lt;"&amp;"SpawnType"&amp;"&gt;"&amp;"THRONE"&amp;"&lt;"&amp;"/SpawnType"&amp;"&gt;",IF(M66=5,"&lt;/"&amp;"Spawn"&amp;"&gt;","")))))</f>
        <v/>
      </c>
    </row>
    <row r="67" customFormat="false" ht="12.8" hidden="false" customHeight="false" outlineLevel="0" collapsed="false">
      <c r="C67" s="0" t="str">
        <f aca="false">IFERROR(IF(IF(F66=$E$1,C66+1,C66)&lt;=$C$1,IF(F66=$E$1,C66+1,C66),""),"")</f>
        <v/>
      </c>
      <c r="D67" s="0" t="str">
        <f aca="false">VLOOKUP(C67,'Intermediate Data'!K:M,2,0)</f>
        <v/>
      </c>
      <c r="E67" s="0" t="str">
        <f aca="false">VLOOKUP(C67,'Intermediate Data'!K:M,3,0)</f>
        <v/>
      </c>
      <c r="F67" s="0" t="str">
        <f aca="false">IF(C67="","",IF(F66&lt;&gt;$E$1,F66+1,1))</f>
        <v/>
      </c>
      <c r="G67" s="15" t="str">
        <f aca="false">IF(F67=1,"&lt;"&amp;"Spawn"&amp;"&gt;",IF(F67=2,"&lt;"&amp;"Y"&amp;"&gt;"&amp;D67&amp;"&lt;"&amp;"/Y"&amp;"&gt;",IF(F67=3,"&lt;"&amp;"X"&amp;"&gt;"&amp;E67&amp;"&lt;"&amp;"/X"&amp;"&gt;",IF(F67=4,"&lt;"&amp;"SpawnType"&amp;"&gt;"&amp;"PLAYER"&amp;"&lt;"&amp;"/SpawnType"&amp;"&gt;",IF(F67=5,"&lt;/"&amp;"Spawn"&amp;"&gt;","")))))</f>
        <v/>
      </c>
      <c r="J67" s="0" t="str">
        <f aca="false">IFERROR(IF(IF(M66=$L$1,J66+1,J66)&lt;=$J$1,IF(M66=$L$1,J66+1,J66),""),"")</f>
        <v/>
      </c>
      <c r="K67" s="0" t="str">
        <f aca="false">VLOOKUP(J67,'Intermediate Data'!O:Q,2,0)</f>
        <v/>
      </c>
      <c r="L67" s="0" t="str">
        <f aca="false">VLOOKUP(J67,'Intermediate Data'!O:Q,3,0)</f>
        <v/>
      </c>
      <c r="M67" s="0" t="str">
        <f aca="false">IF(J67="","",IF(M66&lt;&gt;$E$1,M66+1,1))</f>
        <v/>
      </c>
      <c r="N67" s="15" t="str">
        <f aca="false">IF(M67=1,"&lt;"&amp;"Spawn"&amp;"&gt;",IF(M67=2,"&lt;"&amp;"Y"&amp;"&gt;"&amp;K67&amp;"&lt;"&amp;"/Y"&amp;"&gt;",IF(M67=3,"&lt;"&amp;"X"&amp;"&gt;"&amp;L67&amp;"&lt;"&amp;"/X"&amp;"&gt;",IF(M67=4,"&lt;"&amp;"SpawnType"&amp;"&gt;"&amp;"THRONE"&amp;"&lt;"&amp;"/SpawnType"&amp;"&gt;",IF(M67=5,"&lt;/"&amp;"Spawn"&amp;"&gt;","")))))</f>
        <v/>
      </c>
    </row>
    <row r="68" customFormat="false" ht="12.8" hidden="false" customHeight="false" outlineLevel="0" collapsed="false">
      <c r="C68" s="0" t="str">
        <f aca="false">IFERROR(IF(IF(F67=$E$1,C67+1,C67)&lt;=$C$1,IF(F67=$E$1,C67+1,C67),""),"")</f>
        <v/>
      </c>
      <c r="D68" s="0" t="str">
        <f aca="false">VLOOKUP(C68,'Intermediate Data'!K:M,2,0)</f>
        <v/>
      </c>
      <c r="E68" s="0" t="str">
        <f aca="false">VLOOKUP(C68,'Intermediate Data'!K:M,3,0)</f>
        <v/>
      </c>
      <c r="F68" s="0" t="str">
        <f aca="false">IF(C68="","",IF(F67&lt;&gt;$E$1,F67+1,1))</f>
        <v/>
      </c>
      <c r="G68" s="15" t="str">
        <f aca="false">IF(F68=1,"&lt;"&amp;"Spawn"&amp;"&gt;",IF(F68=2,"&lt;"&amp;"Y"&amp;"&gt;"&amp;D68&amp;"&lt;"&amp;"/Y"&amp;"&gt;",IF(F68=3,"&lt;"&amp;"X"&amp;"&gt;"&amp;E68&amp;"&lt;"&amp;"/X"&amp;"&gt;",IF(F68=4,"&lt;"&amp;"SpawnType"&amp;"&gt;"&amp;"PLAYER"&amp;"&lt;"&amp;"/SpawnType"&amp;"&gt;",IF(F68=5,"&lt;/"&amp;"Spawn"&amp;"&gt;","")))))</f>
        <v/>
      </c>
      <c r="J68" s="0" t="str">
        <f aca="false">IFERROR(IF(IF(M67=$L$1,J67+1,J67)&lt;=$J$1,IF(M67=$L$1,J67+1,J67),""),"")</f>
        <v/>
      </c>
      <c r="K68" s="0" t="str">
        <f aca="false">VLOOKUP(J68,'Intermediate Data'!O:Q,2,0)</f>
        <v/>
      </c>
      <c r="L68" s="0" t="str">
        <f aca="false">VLOOKUP(J68,'Intermediate Data'!O:Q,3,0)</f>
        <v/>
      </c>
      <c r="M68" s="0" t="str">
        <f aca="false">IF(J68="","",IF(M67&lt;&gt;$E$1,M67+1,1))</f>
        <v/>
      </c>
      <c r="N68" s="15" t="str">
        <f aca="false">IF(M68=1,"&lt;"&amp;"Spawn"&amp;"&gt;",IF(M68=2,"&lt;"&amp;"Y"&amp;"&gt;"&amp;K68&amp;"&lt;"&amp;"/Y"&amp;"&gt;",IF(M68=3,"&lt;"&amp;"X"&amp;"&gt;"&amp;L68&amp;"&lt;"&amp;"/X"&amp;"&gt;",IF(M68=4,"&lt;"&amp;"SpawnType"&amp;"&gt;"&amp;"THRONE"&amp;"&lt;"&amp;"/SpawnType"&amp;"&gt;",IF(M68=5,"&lt;/"&amp;"Spawn"&amp;"&gt;","")))))</f>
        <v/>
      </c>
    </row>
    <row r="69" customFormat="false" ht="12.8" hidden="false" customHeight="false" outlineLevel="0" collapsed="false">
      <c r="C69" s="0" t="str">
        <f aca="false">IFERROR(IF(IF(F68=$E$1,C68+1,C68)&lt;=$C$1,IF(F68=$E$1,C68+1,C68),""),"")</f>
        <v/>
      </c>
      <c r="D69" s="0" t="str">
        <f aca="false">VLOOKUP(C69,'Intermediate Data'!K:M,2,0)</f>
        <v/>
      </c>
      <c r="E69" s="0" t="str">
        <f aca="false">VLOOKUP(C69,'Intermediate Data'!K:M,3,0)</f>
        <v/>
      </c>
      <c r="F69" s="0" t="str">
        <f aca="false">IF(C69="","",IF(F68&lt;&gt;$E$1,F68+1,1))</f>
        <v/>
      </c>
      <c r="G69" s="15" t="str">
        <f aca="false">IF(F69=1,"&lt;"&amp;"Spawn"&amp;"&gt;",IF(F69=2,"&lt;"&amp;"Y"&amp;"&gt;"&amp;D69&amp;"&lt;"&amp;"/Y"&amp;"&gt;",IF(F69=3,"&lt;"&amp;"X"&amp;"&gt;"&amp;E69&amp;"&lt;"&amp;"/X"&amp;"&gt;",IF(F69=4,"&lt;"&amp;"SpawnType"&amp;"&gt;"&amp;"PLAYER"&amp;"&lt;"&amp;"/SpawnType"&amp;"&gt;",IF(F69=5,"&lt;/"&amp;"Spawn"&amp;"&gt;","")))))</f>
        <v/>
      </c>
      <c r="J69" s="0" t="str">
        <f aca="false">IFERROR(IF(IF(M68=$L$1,J68+1,J68)&lt;=$J$1,IF(M68=$L$1,J68+1,J68),""),"")</f>
        <v/>
      </c>
      <c r="K69" s="0" t="str">
        <f aca="false">VLOOKUP(J69,'Intermediate Data'!O:Q,2,0)</f>
        <v/>
      </c>
      <c r="L69" s="0" t="str">
        <f aca="false">VLOOKUP(J69,'Intermediate Data'!O:Q,3,0)</f>
        <v/>
      </c>
      <c r="M69" s="0" t="str">
        <f aca="false">IF(J69="","",IF(M68&lt;&gt;$E$1,M68+1,1))</f>
        <v/>
      </c>
      <c r="N69" s="15" t="str">
        <f aca="false">IF(M69=1,"&lt;"&amp;"Spawn"&amp;"&gt;",IF(M69=2,"&lt;"&amp;"Y"&amp;"&gt;"&amp;K69&amp;"&lt;"&amp;"/Y"&amp;"&gt;",IF(M69=3,"&lt;"&amp;"X"&amp;"&gt;"&amp;L69&amp;"&lt;"&amp;"/X"&amp;"&gt;",IF(M69=4,"&lt;"&amp;"SpawnType"&amp;"&gt;"&amp;"THRONE"&amp;"&lt;"&amp;"/SpawnType"&amp;"&gt;",IF(M69=5,"&lt;/"&amp;"Spawn"&amp;"&gt;","")))))</f>
        <v/>
      </c>
    </row>
    <row r="70" customFormat="false" ht="12.8" hidden="false" customHeight="false" outlineLevel="0" collapsed="false">
      <c r="C70" s="0" t="str">
        <f aca="false">IFERROR(IF(IF(F69=$E$1,C69+1,C69)&lt;=$C$1,IF(F69=$E$1,C69+1,C69),""),"")</f>
        <v/>
      </c>
      <c r="D70" s="0" t="str">
        <f aca="false">VLOOKUP(C70,'Intermediate Data'!K:M,2,0)</f>
        <v/>
      </c>
      <c r="E70" s="0" t="str">
        <f aca="false">VLOOKUP(C70,'Intermediate Data'!K:M,3,0)</f>
        <v/>
      </c>
      <c r="F70" s="0" t="str">
        <f aca="false">IF(C70="","",IF(F69&lt;&gt;$E$1,F69+1,1))</f>
        <v/>
      </c>
      <c r="G70" s="15" t="str">
        <f aca="false">IF(F70=1,"&lt;"&amp;"Spawn"&amp;"&gt;",IF(F70=2,"&lt;"&amp;"Y"&amp;"&gt;"&amp;D70&amp;"&lt;"&amp;"/Y"&amp;"&gt;",IF(F70=3,"&lt;"&amp;"X"&amp;"&gt;"&amp;E70&amp;"&lt;"&amp;"/X"&amp;"&gt;",IF(F70=4,"&lt;"&amp;"SpawnType"&amp;"&gt;"&amp;"PLAYER"&amp;"&lt;"&amp;"/SpawnType"&amp;"&gt;",IF(F70=5,"&lt;/"&amp;"Spawn"&amp;"&gt;","")))))</f>
        <v/>
      </c>
      <c r="J70" s="0" t="str">
        <f aca="false">IFERROR(IF(IF(M69=$L$1,J69+1,J69)&lt;=$J$1,IF(M69=$L$1,J69+1,J69),""),"")</f>
        <v/>
      </c>
      <c r="K70" s="0" t="str">
        <f aca="false">VLOOKUP(J70,'Intermediate Data'!O:Q,2,0)</f>
        <v/>
      </c>
      <c r="L70" s="0" t="str">
        <f aca="false">VLOOKUP(J70,'Intermediate Data'!O:Q,3,0)</f>
        <v/>
      </c>
      <c r="M70" s="0" t="str">
        <f aca="false">IF(J70="","",IF(M69&lt;&gt;$E$1,M69+1,1))</f>
        <v/>
      </c>
      <c r="N70" s="15" t="str">
        <f aca="false">IF(M70=1,"&lt;"&amp;"Spawn"&amp;"&gt;",IF(M70=2,"&lt;"&amp;"Y"&amp;"&gt;"&amp;K70&amp;"&lt;"&amp;"/Y"&amp;"&gt;",IF(M70=3,"&lt;"&amp;"X"&amp;"&gt;"&amp;L70&amp;"&lt;"&amp;"/X"&amp;"&gt;",IF(M70=4,"&lt;"&amp;"SpawnType"&amp;"&gt;"&amp;"THRONE"&amp;"&lt;"&amp;"/SpawnType"&amp;"&gt;",IF(M70=5,"&lt;/"&amp;"Spawn"&amp;"&gt;","")))))</f>
        <v/>
      </c>
    </row>
    <row r="71" customFormat="false" ht="12.8" hidden="false" customHeight="false" outlineLevel="0" collapsed="false">
      <c r="C71" s="0" t="str">
        <f aca="false">IFERROR(IF(IF(F70=$E$1,C70+1,C70)&lt;=$C$1,IF(F70=$E$1,C70+1,C70),""),"")</f>
        <v/>
      </c>
      <c r="D71" s="0" t="str">
        <f aca="false">VLOOKUP(C71,'Intermediate Data'!K:M,2,0)</f>
        <v/>
      </c>
      <c r="E71" s="0" t="str">
        <f aca="false">VLOOKUP(C71,'Intermediate Data'!K:M,3,0)</f>
        <v/>
      </c>
      <c r="F71" s="0" t="str">
        <f aca="false">IF(C71="","",IF(F70&lt;&gt;$E$1,F70+1,1))</f>
        <v/>
      </c>
      <c r="G71" s="15" t="str">
        <f aca="false">IF(F71=1,"&lt;"&amp;"Spawn"&amp;"&gt;",IF(F71=2,"&lt;"&amp;"Y"&amp;"&gt;"&amp;D71&amp;"&lt;"&amp;"/Y"&amp;"&gt;",IF(F71=3,"&lt;"&amp;"X"&amp;"&gt;"&amp;E71&amp;"&lt;"&amp;"/X"&amp;"&gt;",IF(F71=4,"&lt;"&amp;"SpawnType"&amp;"&gt;"&amp;"PLAYER"&amp;"&lt;"&amp;"/SpawnType"&amp;"&gt;",IF(F71=5,"&lt;/"&amp;"Spawn"&amp;"&gt;","")))))</f>
        <v/>
      </c>
      <c r="J71" s="0" t="str">
        <f aca="false">IFERROR(IF(IF(M70=$L$1,J70+1,J70)&lt;=$J$1,IF(M70=$L$1,J70+1,J70),""),"")</f>
        <v/>
      </c>
      <c r="K71" s="0" t="str">
        <f aca="false">VLOOKUP(J71,'Intermediate Data'!O:Q,2,0)</f>
        <v/>
      </c>
      <c r="L71" s="0" t="str">
        <f aca="false">VLOOKUP(J71,'Intermediate Data'!O:Q,3,0)</f>
        <v/>
      </c>
      <c r="M71" s="0" t="str">
        <f aca="false">IF(J71="","",IF(M70&lt;&gt;$E$1,M70+1,1))</f>
        <v/>
      </c>
      <c r="N71" s="15" t="str">
        <f aca="false">IF(M71=1,"&lt;"&amp;"Spawn"&amp;"&gt;",IF(M71=2,"&lt;"&amp;"Y"&amp;"&gt;"&amp;K71&amp;"&lt;"&amp;"/Y"&amp;"&gt;",IF(M71=3,"&lt;"&amp;"X"&amp;"&gt;"&amp;L71&amp;"&lt;"&amp;"/X"&amp;"&gt;",IF(M71=4,"&lt;"&amp;"SpawnType"&amp;"&gt;"&amp;"THRONE"&amp;"&lt;"&amp;"/SpawnType"&amp;"&gt;",IF(M71=5,"&lt;/"&amp;"Spawn"&amp;"&gt;","")))))</f>
        <v/>
      </c>
    </row>
    <row r="72" customFormat="false" ht="12.8" hidden="false" customHeight="false" outlineLevel="0" collapsed="false">
      <c r="C72" s="0" t="str">
        <f aca="false">IFERROR(IF(IF(F71=$E$1,C71+1,C71)&lt;=$C$1,IF(F71=$E$1,C71+1,C71),""),"")</f>
        <v/>
      </c>
      <c r="D72" s="0" t="str">
        <f aca="false">VLOOKUP(C72,'Intermediate Data'!K:M,2,0)</f>
        <v/>
      </c>
      <c r="E72" s="0" t="str">
        <f aca="false">VLOOKUP(C72,'Intermediate Data'!K:M,3,0)</f>
        <v/>
      </c>
      <c r="F72" s="0" t="str">
        <f aca="false">IF(C72="","",IF(F71&lt;&gt;$E$1,F71+1,1))</f>
        <v/>
      </c>
      <c r="G72" s="15" t="str">
        <f aca="false">IF(F72=1,"&lt;"&amp;"Spawn"&amp;"&gt;",IF(F72=2,"&lt;"&amp;"Y"&amp;"&gt;"&amp;D72&amp;"&lt;"&amp;"/Y"&amp;"&gt;",IF(F72=3,"&lt;"&amp;"X"&amp;"&gt;"&amp;E72&amp;"&lt;"&amp;"/X"&amp;"&gt;",IF(F72=4,"&lt;"&amp;"SpawnType"&amp;"&gt;"&amp;"PLAYER"&amp;"&lt;"&amp;"/SpawnType"&amp;"&gt;",IF(F72=5,"&lt;/"&amp;"Spawn"&amp;"&gt;","")))))</f>
        <v/>
      </c>
      <c r="J72" s="0" t="str">
        <f aca="false">IFERROR(IF(IF(M71=$L$1,J71+1,J71)&lt;=$J$1,IF(M71=$L$1,J71+1,J71),""),"")</f>
        <v/>
      </c>
      <c r="K72" s="0" t="str">
        <f aca="false">VLOOKUP(J72,'Intermediate Data'!O:Q,2,0)</f>
        <v/>
      </c>
      <c r="L72" s="0" t="str">
        <f aca="false">VLOOKUP(J72,'Intermediate Data'!O:Q,3,0)</f>
        <v/>
      </c>
      <c r="M72" s="0" t="str">
        <f aca="false">IF(J72="","",IF(M71&lt;&gt;$E$1,M71+1,1))</f>
        <v/>
      </c>
      <c r="N72" s="15" t="str">
        <f aca="false">IF(M72=1,"&lt;"&amp;"Spawn"&amp;"&gt;",IF(M72=2,"&lt;"&amp;"Y"&amp;"&gt;"&amp;K72&amp;"&lt;"&amp;"/Y"&amp;"&gt;",IF(M72=3,"&lt;"&amp;"X"&amp;"&gt;"&amp;L72&amp;"&lt;"&amp;"/X"&amp;"&gt;",IF(M72=4,"&lt;"&amp;"SpawnType"&amp;"&gt;"&amp;"THRONE"&amp;"&lt;"&amp;"/SpawnType"&amp;"&gt;",IF(M72=5,"&lt;/"&amp;"Spawn"&amp;"&gt;","")))))</f>
        <v/>
      </c>
    </row>
    <row r="73" customFormat="false" ht="12.8" hidden="false" customHeight="false" outlineLevel="0" collapsed="false">
      <c r="C73" s="0" t="str">
        <f aca="false">IFERROR(IF(IF(F72=$E$1,C72+1,C72)&lt;=$C$1,IF(F72=$E$1,C72+1,C72),""),"")</f>
        <v/>
      </c>
      <c r="D73" s="0" t="str">
        <f aca="false">VLOOKUP(C73,'Intermediate Data'!K:M,2,0)</f>
        <v/>
      </c>
      <c r="E73" s="0" t="str">
        <f aca="false">VLOOKUP(C73,'Intermediate Data'!K:M,3,0)</f>
        <v/>
      </c>
      <c r="F73" s="0" t="str">
        <f aca="false">IF(C73="","",IF(F72&lt;&gt;$E$1,F72+1,1))</f>
        <v/>
      </c>
      <c r="G73" s="15" t="str">
        <f aca="false">IF(F73=1,"&lt;"&amp;"Spawn"&amp;"&gt;",IF(F73=2,"&lt;"&amp;"Y"&amp;"&gt;"&amp;D73&amp;"&lt;"&amp;"/Y"&amp;"&gt;",IF(F73=3,"&lt;"&amp;"X"&amp;"&gt;"&amp;E73&amp;"&lt;"&amp;"/X"&amp;"&gt;",IF(F73=4,"&lt;"&amp;"SpawnType"&amp;"&gt;"&amp;"PLAYER"&amp;"&lt;"&amp;"/SpawnType"&amp;"&gt;",IF(F73=5,"&lt;/"&amp;"Spawn"&amp;"&gt;","")))))</f>
        <v/>
      </c>
      <c r="J73" s="0" t="str">
        <f aca="false">IFERROR(IF(IF(M72=$L$1,J72+1,J72)&lt;=$J$1,IF(M72=$L$1,J72+1,J72),""),"")</f>
        <v/>
      </c>
      <c r="K73" s="0" t="str">
        <f aca="false">VLOOKUP(J73,'Intermediate Data'!O:Q,2,0)</f>
        <v/>
      </c>
      <c r="L73" s="0" t="str">
        <f aca="false">VLOOKUP(J73,'Intermediate Data'!O:Q,3,0)</f>
        <v/>
      </c>
      <c r="M73" s="0" t="str">
        <f aca="false">IF(J73="","",IF(M72&lt;&gt;$E$1,M72+1,1))</f>
        <v/>
      </c>
      <c r="N73" s="15" t="str">
        <f aca="false">IF(M73=1,"&lt;"&amp;"Spawn"&amp;"&gt;",IF(M73=2,"&lt;"&amp;"Y"&amp;"&gt;"&amp;K73&amp;"&lt;"&amp;"/Y"&amp;"&gt;",IF(M73=3,"&lt;"&amp;"X"&amp;"&gt;"&amp;L73&amp;"&lt;"&amp;"/X"&amp;"&gt;",IF(M73=4,"&lt;"&amp;"SpawnType"&amp;"&gt;"&amp;"THRONE"&amp;"&lt;"&amp;"/SpawnType"&amp;"&gt;",IF(M73=5,"&lt;/"&amp;"Spawn"&amp;"&gt;","")))))</f>
        <v/>
      </c>
    </row>
    <row r="74" customFormat="false" ht="12.8" hidden="false" customHeight="false" outlineLevel="0" collapsed="false">
      <c r="C74" s="0" t="str">
        <f aca="false">IFERROR(IF(IF(F73=$E$1,C73+1,C73)&lt;=$C$1,IF(F73=$E$1,C73+1,C73),""),"")</f>
        <v/>
      </c>
      <c r="D74" s="0" t="str">
        <f aca="false">VLOOKUP(C74,'Intermediate Data'!K:M,2,0)</f>
        <v/>
      </c>
      <c r="E74" s="0" t="str">
        <f aca="false">VLOOKUP(C74,'Intermediate Data'!K:M,3,0)</f>
        <v/>
      </c>
      <c r="F74" s="0" t="str">
        <f aca="false">IF(C74="","",IF(F73&lt;&gt;$E$1,F73+1,1))</f>
        <v/>
      </c>
      <c r="G74" s="15" t="str">
        <f aca="false">IF(F74=1,"&lt;"&amp;"Spawn"&amp;"&gt;",IF(F74=2,"&lt;"&amp;"Y"&amp;"&gt;"&amp;D74&amp;"&lt;"&amp;"/Y"&amp;"&gt;",IF(F74=3,"&lt;"&amp;"X"&amp;"&gt;"&amp;E74&amp;"&lt;"&amp;"/X"&amp;"&gt;",IF(F74=4,"&lt;"&amp;"SpawnType"&amp;"&gt;"&amp;"PLAYER"&amp;"&lt;"&amp;"/SpawnType"&amp;"&gt;",IF(F74=5,"&lt;/"&amp;"Spawn"&amp;"&gt;","")))))</f>
        <v/>
      </c>
      <c r="J74" s="0" t="str">
        <f aca="false">IFERROR(IF(IF(M73=$L$1,J73+1,J73)&lt;=$J$1,IF(M73=$L$1,J73+1,J73),""),"")</f>
        <v/>
      </c>
      <c r="K74" s="0" t="str">
        <f aca="false">VLOOKUP(J74,'Intermediate Data'!O:Q,2,0)</f>
        <v/>
      </c>
      <c r="L74" s="0" t="str">
        <f aca="false">VLOOKUP(J74,'Intermediate Data'!O:Q,3,0)</f>
        <v/>
      </c>
      <c r="M74" s="0" t="str">
        <f aca="false">IF(J74="","",IF(M73&lt;&gt;$E$1,M73+1,1))</f>
        <v/>
      </c>
      <c r="N74" s="15" t="str">
        <f aca="false">IF(M74=1,"&lt;"&amp;"Spawn"&amp;"&gt;",IF(M74=2,"&lt;"&amp;"Y"&amp;"&gt;"&amp;K74&amp;"&lt;"&amp;"/Y"&amp;"&gt;",IF(M74=3,"&lt;"&amp;"X"&amp;"&gt;"&amp;L74&amp;"&lt;"&amp;"/X"&amp;"&gt;",IF(M74=4,"&lt;"&amp;"SpawnType"&amp;"&gt;"&amp;"THRONE"&amp;"&lt;"&amp;"/SpawnType"&amp;"&gt;",IF(M74=5,"&lt;/"&amp;"Spawn"&amp;"&gt;","")))))</f>
        <v/>
      </c>
    </row>
    <row r="75" customFormat="false" ht="12.8" hidden="false" customHeight="false" outlineLevel="0" collapsed="false">
      <c r="C75" s="0" t="str">
        <f aca="false">IFERROR(IF(IF(F74=$E$1,C74+1,C74)&lt;=$C$1,IF(F74=$E$1,C74+1,C74),""),"")</f>
        <v/>
      </c>
      <c r="D75" s="0" t="str">
        <f aca="false">VLOOKUP(C75,'Intermediate Data'!K:M,2,0)</f>
        <v/>
      </c>
      <c r="E75" s="0" t="str">
        <f aca="false">VLOOKUP(C75,'Intermediate Data'!K:M,3,0)</f>
        <v/>
      </c>
      <c r="F75" s="0" t="str">
        <f aca="false">IF(C75="","",IF(F74&lt;&gt;$E$1,F74+1,1))</f>
        <v/>
      </c>
      <c r="G75" s="15" t="str">
        <f aca="false">IF(F75=1,"&lt;"&amp;"Spawn"&amp;"&gt;",IF(F75=2,"&lt;"&amp;"Y"&amp;"&gt;"&amp;D75&amp;"&lt;"&amp;"/Y"&amp;"&gt;",IF(F75=3,"&lt;"&amp;"X"&amp;"&gt;"&amp;E75&amp;"&lt;"&amp;"/X"&amp;"&gt;",IF(F75=4,"&lt;"&amp;"SpawnType"&amp;"&gt;"&amp;"PLAYER"&amp;"&lt;"&amp;"/SpawnType"&amp;"&gt;",IF(F75=5,"&lt;/"&amp;"Spawn"&amp;"&gt;","")))))</f>
        <v/>
      </c>
      <c r="J75" s="0" t="str">
        <f aca="false">IFERROR(IF(IF(M74=$L$1,J74+1,J74)&lt;=$J$1,IF(M74=$L$1,J74+1,J74),""),"")</f>
        <v/>
      </c>
      <c r="K75" s="0" t="str">
        <f aca="false">VLOOKUP(J75,'Intermediate Data'!O:Q,2,0)</f>
        <v/>
      </c>
      <c r="L75" s="0" t="str">
        <f aca="false">VLOOKUP(J75,'Intermediate Data'!O:Q,3,0)</f>
        <v/>
      </c>
      <c r="M75" s="0" t="str">
        <f aca="false">IF(J75="","",IF(M74&lt;&gt;$E$1,M74+1,1))</f>
        <v/>
      </c>
      <c r="N75" s="15" t="str">
        <f aca="false">IF(M75=1,"&lt;"&amp;"Spawn"&amp;"&gt;",IF(M75=2,"&lt;"&amp;"Y"&amp;"&gt;"&amp;K75&amp;"&lt;"&amp;"/Y"&amp;"&gt;",IF(M75=3,"&lt;"&amp;"X"&amp;"&gt;"&amp;L75&amp;"&lt;"&amp;"/X"&amp;"&gt;",IF(M75=4,"&lt;"&amp;"SpawnType"&amp;"&gt;"&amp;"THRONE"&amp;"&lt;"&amp;"/SpawnType"&amp;"&gt;",IF(M75=5,"&lt;/"&amp;"Spawn"&amp;"&gt;","")))))</f>
        <v/>
      </c>
    </row>
    <row r="76" customFormat="false" ht="12.8" hidden="false" customHeight="false" outlineLevel="0" collapsed="false">
      <c r="C76" s="0" t="str">
        <f aca="false">IFERROR(IF(IF(F75=$E$1,C75+1,C75)&lt;=$C$1,IF(F75=$E$1,C75+1,C75),""),"")</f>
        <v/>
      </c>
      <c r="D76" s="0" t="str">
        <f aca="false">VLOOKUP(C76,'Intermediate Data'!K:M,2,0)</f>
        <v/>
      </c>
      <c r="E76" s="0" t="str">
        <f aca="false">VLOOKUP(C76,'Intermediate Data'!K:M,3,0)</f>
        <v/>
      </c>
      <c r="F76" s="0" t="str">
        <f aca="false">IF(C76="","",IF(F75&lt;&gt;$E$1,F75+1,1))</f>
        <v/>
      </c>
      <c r="G76" s="15" t="str">
        <f aca="false">IF(F76=1,"&lt;"&amp;"Spawn"&amp;"&gt;",IF(F76=2,"&lt;"&amp;"Y"&amp;"&gt;"&amp;D76&amp;"&lt;"&amp;"/Y"&amp;"&gt;",IF(F76=3,"&lt;"&amp;"X"&amp;"&gt;"&amp;E76&amp;"&lt;"&amp;"/X"&amp;"&gt;",IF(F76=4,"&lt;"&amp;"SpawnType"&amp;"&gt;"&amp;"PLAYER"&amp;"&lt;"&amp;"/SpawnType"&amp;"&gt;",IF(F76=5,"&lt;/"&amp;"Spawn"&amp;"&gt;","")))))</f>
        <v/>
      </c>
      <c r="J76" s="0" t="str">
        <f aca="false">IFERROR(IF(IF(M75=$L$1,J75+1,J75)&lt;=$J$1,IF(M75=$L$1,J75+1,J75),""),"")</f>
        <v/>
      </c>
      <c r="K76" s="0" t="str">
        <f aca="false">VLOOKUP(J76,'Intermediate Data'!O:Q,2,0)</f>
        <v/>
      </c>
      <c r="L76" s="0" t="str">
        <f aca="false">VLOOKUP(J76,'Intermediate Data'!O:Q,3,0)</f>
        <v/>
      </c>
      <c r="M76" s="0" t="str">
        <f aca="false">IF(J76="","",IF(M75&lt;&gt;$E$1,M75+1,1))</f>
        <v/>
      </c>
      <c r="N76" s="15" t="str">
        <f aca="false">IF(M76=1,"&lt;"&amp;"Spawn"&amp;"&gt;",IF(M76=2,"&lt;"&amp;"Y"&amp;"&gt;"&amp;K76&amp;"&lt;"&amp;"/Y"&amp;"&gt;",IF(M76=3,"&lt;"&amp;"X"&amp;"&gt;"&amp;L76&amp;"&lt;"&amp;"/X"&amp;"&gt;",IF(M76=4,"&lt;"&amp;"SpawnType"&amp;"&gt;"&amp;"THRONE"&amp;"&lt;"&amp;"/SpawnType"&amp;"&gt;",IF(M76=5,"&lt;/"&amp;"Spawn"&amp;"&gt;","")))))</f>
        <v/>
      </c>
    </row>
    <row r="77" customFormat="false" ht="12.8" hidden="false" customHeight="false" outlineLevel="0" collapsed="false">
      <c r="C77" s="0" t="str">
        <f aca="false">IFERROR(IF(IF(F76=$E$1,C76+1,C76)&lt;=$C$1,IF(F76=$E$1,C76+1,C76),""),"")</f>
        <v/>
      </c>
      <c r="D77" s="0" t="str">
        <f aca="false">VLOOKUP(C77,'Intermediate Data'!K:M,2,0)</f>
        <v/>
      </c>
      <c r="E77" s="0" t="str">
        <f aca="false">VLOOKUP(C77,'Intermediate Data'!K:M,3,0)</f>
        <v/>
      </c>
      <c r="F77" s="0" t="str">
        <f aca="false">IF(C77="","",IF(F76&lt;&gt;$E$1,F76+1,1))</f>
        <v/>
      </c>
      <c r="G77" s="15" t="str">
        <f aca="false">IF(F77=1,"&lt;"&amp;"Spawn"&amp;"&gt;",IF(F77=2,"&lt;"&amp;"Y"&amp;"&gt;"&amp;D77&amp;"&lt;"&amp;"/Y"&amp;"&gt;",IF(F77=3,"&lt;"&amp;"X"&amp;"&gt;"&amp;E77&amp;"&lt;"&amp;"/X"&amp;"&gt;",IF(F77=4,"&lt;"&amp;"SpawnType"&amp;"&gt;"&amp;"PLAYER"&amp;"&lt;"&amp;"/SpawnType"&amp;"&gt;",IF(F77=5,"&lt;/"&amp;"Spawn"&amp;"&gt;","")))))</f>
        <v/>
      </c>
      <c r="J77" s="0" t="str">
        <f aca="false">IFERROR(IF(IF(M76=$L$1,J76+1,J76)&lt;=$J$1,IF(M76=$L$1,J76+1,J76),""),"")</f>
        <v/>
      </c>
      <c r="K77" s="0" t="str">
        <f aca="false">VLOOKUP(J77,'Intermediate Data'!O:Q,2,0)</f>
        <v/>
      </c>
      <c r="L77" s="0" t="str">
        <f aca="false">VLOOKUP(J77,'Intermediate Data'!O:Q,3,0)</f>
        <v/>
      </c>
      <c r="M77" s="0" t="str">
        <f aca="false">IF(J77="","",IF(M76&lt;&gt;$E$1,M76+1,1))</f>
        <v/>
      </c>
      <c r="N77" s="15" t="str">
        <f aca="false">IF(M77=1,"&lt;"&amp;"Spawn"&amp;"&gt;",IF(M77=2,"&lt;"&amp;"Y"&amp;"&gt;"&amp;K77&amp;"&lt;"&amp;"/Y"&amp;"&gt;",IF(M77=3,"&lt;"&amp;"X"&amp;"&gt;"&amp;L77&amp;"&lt;"&amp;"/X"&amp;"&gt;",IF(M77=4,"&lt;"&amp;"SpawnType"&amp;"&gt;"&amp;"THRONE"&amp;"&lt;"&amp;"/SpawnType"&amp;"&gt;",IF(M77=5,"&lt;/"&amp;"Spawn"&amp;"&gt;","")))))</f>
        <v/>
      </c>
    </row>
    <row r="78" customFormat="false" ht="12.8" hidden="false" customHeight="false" outlineLevel="0" collapsed="false">
      <c r="C78" s="0" t="str">
        <f aca="false">IFERROR(IF(IF(F77=$E$1,C77+1,C77)&lt;=$C$1,IF(F77=$E$1,C77+1,C77),""),"")</f>
        <v/>
      </c>
      <c r="D78" s="0" t="str">
        <f aca="false">VLOOKUP(C78,'Intermediate Data'!K:M,2,0)</f>
        <v/>
      </c>
      <c r="E78" s="0" t="str">
        <f aca="false">VLOOKUP(C78,'Intermediate Data'!K:M,3,0)</f>
        <v/>
      </c>
      <c r="F78" s="0" t="str">
        <f aca="false">IF(C78="","",IF(F77&lt;&gt;$E$1,F77+1,1))</f>
        <v/>
      </c>
      <c r="G78" s="15" t="str">
        <f aca="false">IF(F78=1,"&lt;"&amp;"Spawn"&amp;"&gt;",IF(F78=2,"&lt;"&amp;"Y"&amp;"&gt;"&amp;D78&amp;"&lt;"&amp;"/Y"&amp;"&gt;",IF(F78=3,"&lt;"&amp;"X"&amp;"&gt;"&amp;E78&amp;"&lt;"&amp;"/X"&amp;"&gt;",IF(F78=4,"&lt;"&amp;"SpawnType"&amp;"&gt;"&amp;"PLAYER"&amp;"&lt;"&amp;"/SpawnType"&amp;"&gt;",IF(F78=5,"&lt;/"&amp;"Spawn"&amp;"&gt;","")))))</f>
        <v/>
      </c>
      <c r="J78" s="0" t="str">
        <f aca="false">IFERROR(IF(IF(M77=$L$1,J77+1,J77)&lt;=$J$1,IF(M77=$L$1,J77+1,J77),""),"")</f>
        <v/>
      </c>
      <c r="K78" s="0" t="str">
        <f aca="false">VLOOKUP(J78,'Intermediate Data'!O:Q,2,0)</f>
        <v/>
      </c>
      <c r="L78" s="0" t="str">
        <f aca="false">VLOOKUP(J78,'Intermediate Data'!O:Q,3,0)</f>
        <v/>
      </c>
      <c r="M78" s="0" t="str">
        <f aca="false">IF(J78="","",IF(M77&lt;&gt;$E$1,M77+1,1))</f>
        <v/>
      </c>
      <c r="N78" s="15" t="str">
        <f aca="false">IF(M78=1,"&lt;"&amp;"Spawn"&amp;"&gt;",IF(M78=2,"&lt;"&amp;"Y"&amp;"&gt;"&amp;K78&amp;"&lt;"&amp;"/Y"&amp;"&gt;",IF(M78=3,"&lt;"&amp;"X"&amp;"&gt;"&amp;L78&amp;"&lt;"&amp;"/X"&amp;"&gt;",IF(M78=4,"&lt;"&amp;"SpawnType"&amp;"&gt;"&amp;"THRONE"&amp;"&lt;"&amp;"/SpawnType"&amp;"&gt;",IF(M78=5,"&lt;/"&amp;"Spawn"&amp;"&gt;","")))))</f>
        <v/>
      </c>
    </row>
    <row r="79" customFormat="false" ht="12.8" hidden="false" customHeight="false" outlineLevel="0" collapsed="false">
      <c r="C79" s="0" t="str">
        <f aca="false">IFERROR(IF(IF(F78=$E$1,C78+1,C78)&lt;=$C$1,IF(F78=$E$1,C78+1,C78),""),"")</f>
        <v/>
      </c>
      <c r="D79" s="0" t="str">
        <f aca="false">VLOOKUP(C79,'Intermediate Data'!K:M,2,0)</f>
        <v/>
      </c>
      <c r="E79" s="0" t="str">
        <f aca="false">VLOOKUP(C79,'Intermediate Data'!K:M,3,0)</f>
        <v/>
      </c>
      <c r="F79" s="0" t="str">
        <f aca="false">IF(C79="","",IF(F78&lt;&gt;$E$1,F78+1,1))</f>
        <v/>
      </c>
      <c r="G79" s="15" t="str">
        <f aca="false">IF(F79=1,"&lt;"&amp;"Spawn"&amp;"&gt;",IF(F79=2,"&lt;"&amp;"Y"&amp;"&gt;"&amp;D79&amp;"&lt;"&amp;"/Y"&amp;"&gt;",IF(F79=3,"&lt;"&amp;"X"&amp;"&gt;"&amp;E79&amp;"&lt;"&amp;"/X"&amp;"&gt;",IF(F79=4,"&lt;"&amp;"SpawnType"&amp;"&gt;"&amp;"PLAYER"&amp;"&lt;"&amp;"/SpawnType"&amp;"&gt;",IF(F79=5,"&lt;/"&amp;"Spawn"&amp;"&gt;","")))))</f>
        <v/>
      </c>
      <c r="J79" s="0" t="str">
        <f aca="false">IFERROR(IF(IF(M78=$L$1,J78+1,J78)&lt;=$J$1,IF(M78=$L$1,J78+1,J78),""),"")</f>
        <v/>
      </c>
      <c r="K79" s="0" t="str">
        <f aca="false">VLOOKUP(J79,'Intermediate Data'!O:Q,2,0)</f>
        <v/>
      </c>
      <c r="L79" s="0" t="str">
        <f aca="false">VLOOKUP(J79,'Intermediate Data'!O:Q,3,0)</f>
        <v/>
      </c>
      <c r="M79" s="0" t="str">
        <f aca="false">IF(J79="","",IF(M78&lt;&gt;$E$1,M78+1,1))</f>
        <v/>
      </c>
      <c r="N79" s="15" t="str">
        <f aca="false">IF(M79=1,"&lt;"&amp;"Spawn"&amp;"&gt;",IF(M79=2,"&lt;"&amp;"Y"&amp;"&gt;"&amp;K79&amp;"&lt;"&amp;"/Y"&amp;"&gt;",IF(M79=3,"&lt;"&amp;"X"&amp;"&gt;"&amp;L79&amp;"&lt;"&amp;"/X"&amp;"&gt;",IF(M79=4,"&lt;"&amp;"SpawnType"&amp;"&gt;"&amp;"THRONE"&amp;"&lt;"&amp;"/SpawnType"&amp;"&gt;",IF(M79=5,"&lt;/"&amp;"Spawn"&amp;"&gt;","")))))</f>
        <v/>
      </c>
    </row>
    <row r="80" customFormat="false" ht="12.8" hidden="false" customHeight="false" outlineLevel="0" collapsed="false">
      <c r="C80" s="0" t="str">
        <f aca="false">IFERROR(IF(IF(F79=$E$1,C79+1,C79)&lt;=$C$1,IF(F79=$E$1,C79+1,C79),""),"")</f>
        <v/>
      </c>
      <c r="D80" s="0" t="str">
        <f aca="false">VLOOKUP(C80,'Intermediate Data'!K:M,2,0)</f>
        <v/>
      </c>
      <c r="E80" s="0" t="str">
        <f aca="false">VLOOKUP(C80,'Intermediate Data'!K:M,3,0)</f>
        <v/>
      </c>
      <c r="F80" s="0" t="str">
        <f aca="false">IF(C80="","",IF(F79&lt;&gt;$E$1,F79+1,1))</f>
        <v/>
      </c>
      <c r="G80" s="15" t="str">
        <f aca="false">IF(F80=1,"&lt;"&amp;"Spawn"&amp;"&gt;",IF(F80=2,"&lt;"&amp;"Y"&amp;"&gt;"&amp;D80&amp;"&lt;"&amp;"/Y"&amp;"&gt;",IF(F80=3,"&lt;"&amp;"X"&amp;"&gt;"&amp;E80&amp;"&lt;"&amp;"/X"&amp;"&gt;",IF(F80=4,"&lt;"&amp;"SpawnType"&amp;"&gt;"&amp;"PLAYER"&amp;"&lt;"&amp;"/SpawnType"&amp;"&gt;",IF(F80=5,"&lt;/"&amp;"Spawn"&amp;"&gt;","")))))</f>
        <v/>
      </c>
      <c r="J80" s="0" t="str">
        <f aca="false">IFERROR(IF(IF(M79=$L$1,J79+1,J79)&lt;=$J$1,IF(M79=$L$1,J79+1,J79),""),"")</f>
        <v/>
      </c>
      <c r="K80" s="0" t="str">
        <f aca="false">VLOOKUP(J80,'Intermediate Data'!O:Q,2,0)</f>
        <v/>
      </c>
      <c r="L80" s="0" t="str">
        <f aca="false">VLOOKUP(J80,'Intermediate Data'!O:Q,3,0)</f>
        <v/>
      </c>
      <c r="M80" s="0" t="str">
        <f aca="false">IF(J80="","",IF(M79&lt;&gt;$E$1,M79+1,1))</f>
        <v/>
      </c>
      <c r="N80" s="15" t="str">
        <f aca="false">IF(M80=1,"&lt;"&amp;"Spawn"&amp;"&gt;",IF(M80=2,"&lt;"&amp;"Y"&amp;"&gt;"&amp;K80&amp;"&lt;"&amp;"/Y"&amp;"&gt;",IF(M80=3,"&lt;"&amp;"X"&amp;"&gt;"&amp;L80&amp;"&lt;"&amp;"/X"&amp;"&gt;",IF(M80=4,"&lt;"&amp;"SpawnType"&amp;"&gt;"&amp;"THRONE"&amp;"&lt;"&amp;"/SpawnType"&amp;"&gt;",IF(M80=5,"&lt;/"&amp;"Spawn"&amp;"&gt;","")))))</f>
        <v/>
      </c>
    </row>
    <row r="81" customFormat="false" ht="12.8" hidden="false" customHeight="false" outlineLevel="0" collapsed="false">
      <c r="C81" s="0" t="str">
        <f aca="false">IFERROR(IF(IF(F80=$E$1,C80+1,C80)&lt;=$C$1,IF(F80=$E$1,C80+1,C80),""),"")</f>
        <v/>
      </c>
      <c r="D81" s="0" t="str">
        <f aca="false">VLOOKUP(C81,'Intermediate Data'!K:M,2,0)</f>
        <v/>
      </c>
      <c r="E81" s="0" t="str">
        <f aca="false">VLOOKUP(C81,'Intermediate Data'!K:M,3,0)</f>
        <v/>
      </c>
      <c r="F81" s="0" t="str">
        <f aca="false">IF(C81="","",IF(F80&lt;&gt;$E$1,F80+1,1))</f>
        <v/>
      </c>
      <c r="G81" s="15" t="str">
        <f aca="false">IF(F81=1,"&lt;"&amp;"Spawn"&amp;"&gt;",IF(F81=2,"&lt;"&amp;"Y"&amp;"&gt;"&amp;D81&amp;"&lt;"&amp;"/Y"&amp;"&gt;",IF(F81=3,"&lt;"&amp;"X"&amp;"&gt;"&amp;E81&amp;"&lt;"&amp;"/X"&amp;"&gt;",IF(F81=4,"&lt;"&amp;"SpawnType"&amp;"&gt;"&amp;"PLAYER"&amp;"&lt;"&amp;"/SpawnType"&amp;"&gt;",IF(F81=5,"&lt;/"&amp;"Spawn"&amp;"&gt;","")))))</f>
        <v/>
      </c>
      <c r="J81" s="0" t="str">
        <f aca="false">IFERROR(IF(IF(M80=$L$1,J80+1,J80)&lt;=$J$1,IF(M80=$L$1,J80+1,J80),""),"")</f>
        <v/>
      </c>
      <c r="K81" s="0" t="str">
        <f aca="false">VLOOKUP(J81,'Intermediate Data'!O:Q,2,0)</f>
        <v/>
      </c>
      <c r="L81" s="0" t="str">
        <f aca="false">VLOOKUP(J81,'Intermediate Data'!O:Q,3,0)</f>
        <v/>
      </c>
      <c r="M81" s="0" t="str">
        <f aca="false">IF(J81="","",IF(M80&lt;&gt;$E$1,M80+1,1))</f>
        <v/>
      </c>
      <c r="N81" s="15" t="str">
        <f aca="false">IF(M81=1,"&lt;"&amp;"Spawn"&amp;"&gt;",IF(M81=2,"&lt;"&amp;"Y"&amp;"&gt;"&amp;K81&amp;"&lt;"&amp;"/Y"&amp;"&gt;",IF(M81=3,"&lt;"&amp;"X"&amp;"&gt;"&amp;L81&amp;"&lt;"&amp;"/X"&amp;"&gt;",IF(M81=4,"&lt;"&amp;"SpawnType"&amp;"&gt;"&amp;"THRONE"&amp;"&lt;"&amp;"/SpawnType"&amp;"&gt;",IF(M81=5,"&lt;/"&amp;"Spawn"&amp;"&gt;","")))))</f>
        <v/>
      </c>
    </row>
    <row r="82" customFormat="false" ht="12.8" hidden="false" customHeight="false" outlineLevel="0" collapsed="false">
      <c r="C82" s="0" t="str">
        <f aca="false">IFERROR(IF(IF(F81=$E$1,C81+1,C81)&lt;=$C$1,IF(F81=$E$1,C81+1,C81),""),"")</f>
        <v/>
      </c>
      <c r="D82" s="0" t="str">
        <f aca="false">VLOOKUP(C82,'Intermediate Data'!K:M,2,0)</f>
        <v/>
      </c>
      <c r="E82" s="0" t="str">
        <f aca="false">VLOOKUP(C82,'Intermediate Data'!K:M,3,0)</f>
        <v/>
      </c>
      <c r="F82" s="0" t="str">
        <f aca="false">IF(C82="","",IF(F81&lt;&gt;$E$1,F81+1,1))</f>
        <v/>
      </c>
      <c r="G82" s="15" t="str">
        <f aca="false">IF(F82=1,"&lt;"&amp;"Spawn"&amp;"&gt;",IF(F82=2,"&lt;"&amp;"Y"&amp;"&gt;"&amp;D82&amp;"&lt;"&amp;"/Y"&amp;"&gt;",IF(F82=3,"&lt;"&amp;"X"&amp;"&gt;"&amp;E82&amp;"&lt;"&amp;"/X"&amp;"&gt;",IF(F82=4,"&lt;"&amp;"SpawnType"&amp;"&gt;"&amp;"PLAYER"&amp;"&lt;"&amp;"/SpawnType"&amp;"&gt;",IF(F82=5,"&lt;/"&amp;"Spawn"&amp;"&gt;","")))))</f>
        <v/>
      </c>
      <c r="J82" s="0" t="str">
        <f aca="false">IFERROR(IF(IF(M81=$L$1,J81+1,J81)&lt;=$J$1,IF(M81=$L$1,J81+1,J81),""),"")</f>
        <v/>
      </c>
      <c r="K82" s="0" t="str">
        <f aca="false">VLOOKUP(J82,'Intermediate Data'!O:Q,2,0)</f>
        <v/>
      </c>
      <c r="L82" s="0" t="str">
        <f aca="false">VLOOKUP(J82,'Intermediate Data'!O:Q,3,0)</f>
        <v/>
      </c>
      <c r="M82" s="0" t="str">
        <f aca="false">IF(J82="","",IF(M81&lt;&gt;$E$1,M81+1,1))</f>
        <v/>
      </c>
      <c r="N82" s="15" t="str">
        <f aca="false">IF(M82=1,"&lt;"&amp;"Spawn"&amp;"&gt;",IF(M82=2,"&lt;"&amp;"Y"&amp;"&gt;"&amp;K82&amp;"&lt;"&amp;"/Y"&amp;"&gt;",IF(M82=3,"&lt;"&amp;"X"&amp;"&gt;"&amp;L82&amp;"&lt;"&amp;"/X"&amp;"&gt;",IF(M82=4,"&lt;"&amp;"SpawnType"&amp;"&gt;"&amp;"THRONE"&amp;"&lt;"&amp;"/SpawnType"&amp;"&gt;",IF(M82=5,"&lt;/"&amp;"Spawn"&amp;"&gt;","")))))</f>
        <v/>
      </c>
    </row>
    <row r="83" customFormat="false" ht="12.8" hidden="false" customHeight="false" outlineLevel="0" collapsed="false">
      <c r="C83" s="0" t="str">
        <f aca="false">IFERROR(IF(IF(F82=$E$1,C82+1,C82)&lt;=$C$1,IF(F82=$E$1,C82+1,C82),""),"")</f>
        <v/>
      </c>
      <c r="D83" s="0" t="str">
        <f aca="false">VLOOKUP(C83,'Intermediate Data'!K:M,2,0)</f>
        <v/>
      </c>
      <c r="E83" s="0" t="str">
        <f aca="false">VLOOKUP(C83,'Intermediate Data'!K:M,3,0)</f>
        <v/>
      </c>
      <c r="F83" s="0" t="str">
        <f aca="false">IF(C83="","",IF(F82&lt;&gt;$E$1,F82+1,1))</f>
        <v/>
      </c>
      <c r="G83" s="15" t="str">
        <f aca="false">IF(F83=1,"&lt;"&amp;"Spawn"&amp;"&gt;",IF(F83=2,"&lt;"&amp;"Y"&amp;"&gt;"&amp;D83&amp;"&lt;"&amp;"/Y"&amp;"&gt;",IF(F83=3,"&lt;"&amp;"X"&amp;"&gt;"&amp;E83&amp;"&lt;"&amp;"/X"&amp;"&gt;",IF(F83=4,"&lt;"&amp;"SpawnType"&amp;"&gt;"&amp;"PLAYER"&amp;"&lt;"&amp;"/SpawnType"&amp;"&gt;",IF(F83=5,"&lt;/"&amp;"Spawn"&amp;"&gt;","")))))</f>
        <v/>
      </c>
      <c r="J83" s="0" t="str">
        <f aca="false">IFERROR(IF(IF(M82=$L$1,J82+1,J82)&lt;=$J$1,IF(M82=$L$1,J82+1,J82),""),"")</f>
        <v/>
      </c>
      <c r="K83" s="0" t="str">
        <f aca="false">VLOOKUP(J83,'Intermediate Data'!O:Q,2,0)</f>
        <v/>
      </c>
      <c r="L83" s="0" t="str">
        <f aca="false">VLOOKUP(J83,'Intermediate Data'!O:Q,3,0)</f>
        <v/>
      </c>
      <c r="M83" s="0" t="str">
        <f aca="false">IF(J83="","",IF(M82&lt;&gt;$E$1,M82+1,1))</f>
        <v/>
      </c>
      <c r="N83" s="15" t="str">
        <f aca="false">IF(M83=1,"&lt;"&amp;"Spawn"&amp;"&gt;",IF(M83=2,"&lt;"&amp;"Y"&amp;"&gt;"&amp;K83&amp;"&lt;"&amp;"/Y"&amp;"&gt;",IF(M83=3,"&lt;"&amp;"X"&amp;"&gt;"&amp;L83&amp;"&lt;"&amp;"/X"&amp;"&gt;",IF(M83=4,"&lt;"&amp;"SpawnType"&amp;"&gt;"&amp;"THRONE"&amp;"&lt;"&amp;"/SpawnType"&amp;"&gt;",IF(M83=5,"&lt;/"&amp;"Spawn"&amp;"&gt;","")))))</f>
        <v/>
      </c>
    </row>
    <row r="84" customFormat="false" ht="12.8" hidden="false" customHeight="false" outlineLevel="0" collapsed="false">
      <c r="C84" s="0" t="str">
        <f aca="false">IFERROR(IF(IF(F83=$E$1,C83+1,C83)&lt;=$C$1,IF(F83=$E$1,C83+1,C83),""),"")</f>
        <v/>
      </c>
      <c r="D84" s="0" t="str">
        <f aca="false">VLOOKUP(C84,'Intermediate Data'!K:M,2,0)</f>
        <v/>
      </c>
      <c r="E84" s="0" t="str">
        <f aca="false">VLOOKUP(C84,'Intermediate Data'!K:M,3,0)</f>
        <v/>
      </c>
      <c r="F84" s="0" t="str">
        <f aca="false">IF(C84="","",IF(F83&lt;&gt;$E$1,F83+1,1))</f>
        <v/>
      </c>
      <c r="G84" s="15" t="str">
        <f aca="false">IF(F84=1,"&lt;"&amp;"Spawn"&amp;"&gt;",IF(F84=2,"&lt;"&amp;"Y"&amp;"&gt;"&amp;D84&amp;"&lt;"&amp;"/Y"&amp;"&gt;",IF(F84=3,"&lt;"&amp;"X"&amp;"&gt;"&amp;E84&amp;"&lt;"&amp;"/X"&amp;"&gt;",IF(F84=4,"&lt;"&amp;"SpawnType"&amp;"&gt;"&amp;"PLAYER"&amp;"&lt;"&amp;"/SpawnType"&amp;"&gt;",IF(F84=5,"&lt;/"&amp;"Spawn"&amp;"&gt;","")))))</f>
        <v/>
      </c>
      <c r="J84" s="0" t="str">
        <f aca="false">IFERROR(IF(IF(M83=$L$1,J83+1,J83)&lt;=$J$1,IF(M83=$L$1,J83+1,J83),""),"")</f>
        <v/>
      </c>
      <c r="K84" s="0" t="str">
        <f aca="false">VLOOKUP(J84,'Intermediate Data'!O:Q,2,0)</f>
        <v/>
      </c>
      <c r="L84" s="0" t="str">
        <f aca="false">VLOOKUP(J84,'Intermediate Data'!O:Q,3,0)</f>
        <v/>
      </c>
      <c r="M84" s="0" t="str">
        <f aca="false">IF(J84="","",IF(M83&lt;&gt;$E$1,M83+1,1))</f>
        <v/>
      </c>
      <c r="N84" s="15" t="str">
        <f aca="false">IF(M84=1,"&lt;"&amp;"Spawn"&amp;"&gt;",IF(M84=2,"&lt;"&amp;"Y"&amp;"&gt;"&amp;K84&amp;"&lt;"&amp;"/Y"&amp;"&gt;",IF(M84=3,"&lt;"&amp;"X"&amp;"&gt;"&amp;L84&amp;"&lt;"&amp;"/X"&amp;"&gt;",IF(M84=4,"&lt;"&amp;"SpawnType"&amp;"&gt;"&amp;"THRONE"&amp;"&lt;"&amp;"/SpawnType"&amp;"&gt;",IF(M84=5,"&lt;/"&amp;"Spawn"&amp;"&gt;","")))))</f>
        <v/>
      </c>
    </row>
    <row r="85" customFormat="false" ht="12.8" hidden="false" customHeight="false" outlineLevel="0" collapsed="false">
      <c r="C85" s="0" t="str">
        <f aca="false">IFERROR(IF(IF(F84=$E$1,C84+1,C84)&lt;=$C$1,IF(F84=$E$1,C84+1,C84),""),"")</f>
        <v/>
      </c>
      <c r="D85" s="0" t="str">
        <f aca="false">VLOOKUP(C85,'Intermediate Data'!K:M,2,0)</f>
        <v/>
      </c>
      <c r="E85" s="0" t="str">
        <f aca="false">VLOOKUP(C85,'Intermediate Data'!K:M,3,0)</f>
        <v/>
      </c>
      <c r="F85" s="0" t="str">
        <f aca="false">IF(C85="","",IF(F84&lt;&gt;$E$1,F84+1,1))</f>
        <v/>
      </c>
      <c r="G85" s="15" t="str">
        <f aca="false">IF(F85=1,"&lt;"&amp;"Spawn"&amp;"&gt;",IF(F85=2,"&lt;"&amp;"Y"&amp;"&gt;"&amp;D85&amp;"&lt;"&amp;"/Y"&amp;"&gt;",IF(F85=3,"&lt;"&amp;"X"&amp;"&gt;"&amp;E85&amp;"&lt;"&amp;"/X"&amp;"&gt;",IF(F85=4,"&lt;"&amp;"SpawnType"&amp;"&gt;"&amp;"PLAYER"&amp;"&lt;"&amp;"/SpawnType"&amp;"&gt;",IF(F85=5,"&lt;/"&amp;"Spawn"&amp;"&gt;","")))))</f>
        <v/>
      </c>
      <c r="J85" s="0" t="str">
        <f aca="false">IFERROR(IF(IF(M84=$L$1,J84+1,J84)&lt;=$J$1,IF(M84=$L$1,J84+1,J84),""),"")</f>
        <v/>
      </c>
      <c r="K85" s="0" t="str">
        <f aca="false">VLOOKUP(J85,'Intermediate Data'!O:Q,2,0)</f>
        <v/>
      </c>
      <c r="L85" s="0" t="str">
        <f aca="false">VLOOKUP(J85,'Intermediate Data'!O:Q,3,0)</f>
        <v/>
      </c>
      <c r="M85" s="0" t="str">
        <f aca="false">IF(J85="","",IF(M84&lt;&gt;$E$1,M84+1,1))</f>
        <v/>
      </c>
      <c r="N85" s="15" t="str">
        <f aca="false">IF(M85=1,"&lt;"&amp;"Spawn"&amp;"&gt;",IF(M85=2,"&lt;"&amp;"Y"&amp;"&gt;"&amp;K85&amp;"&lt;"&amp;"/Y"&amp;"&gt;",IF(M85=3,"&lt;"&amp;"X"&amp;"&gt;"&amp;L85&amp;"&lt;"&amp;"/X"&amp;"&gt;",IF(M85=4,"&lt;"&amp;"SpawnType"&amp;"&gt;"&amp;"THRONE"&amp;"&lt;"&amp;"/SpawnType"&amp;"&gt;",IF(M85=5,"&lt;/"&amp;"Spawn"&amp;"&gt;","")))))</f>
        <v/>
      </c>
    </row>
    <row r="86" customFormat="false" ht="12.8" hidden="false" customHeight="false" outlineLevel="0" collapsed="false">
      <c r="C86" s="0" t="str">
        <f aca="false">IFERROR(IF(IF(F85=$E$1,C85+1,C85)&lt;=$C$1,IF(F85=$E$1,C85+1,C85),""),"")</f>
        <v/>
      </c>
      <c r="D86" s="0" t="str">
        <f aca="false">VLOOKUP(C86,'Intermediate Data'!K:M,2,0)</f>
        <v/>
      </c>
      <c r="E86" s="0" t="str">
        <f aca="false">VLOOKUP(C86,'Intermediate Data'!K:M,3,0)</f>
        <v/>
      </c>
      <c r="F86" s="0" t="str">
        <f aca="false">IF(C86="","",IF(F85&lt;&gt;$E$1,F85+1,1))</f>
        <v/>
      </c>
      <c r="G86" s="15" t="str">
        <f aca="false">IF(F86=1,"&lt;"&amp;"Spawn"&amp;"&gt;",IF(F86=2,"&lt;"&amp;"Y"&amp;"&gt;"&amp;D86&amp;"&lt;"&amp;"/Y"&amp;"&gt;",IF(F86=3,"&lt;"&amp;"X"&amp;"&gt;"&amp;E86&amp;"&lt;"&amp;"/X"&amp;"&gt;",IF(F86=4,"&lt;"&amp;"SpawnType"&amp;"&gt;"&amp;"PLAYER"&amp;"&lt;"&amp;"/SpawnType"&amp;"&gt;",IF(F86=5,"&lt;/"&amp;"Spawn"&amp;"&gt;","")))))</f>
        <v/>
      </c>
      <c r="J86" s="0" t="str">
        <f aca="false">IFERROR(IF(IF(M85=$L$1,J85+1,J85)&lt;=$J$1,IF(M85=$L$1,J85+1,J85),""),"")</f>
        <v/>
      </c>
      <c r="K86" s="0" t="str">
        <f aca="false">VLOOKUP(J86,'Intermediate Data'!O:Q,2,0)</f>
        <v/>
      </c>
      <c r="L86" s="0" t="str">
        <f aca="false">VLOOKUP(J86,'Intermediate Data'!O:Q,3,0)</f>
        <v/>
      </c>
      <c r="M86" s="0" t="str">
        <f aca="false">IF(J86="","",IF(M85&lt;&gt;$E$1,M85+1,1))</f>
        <v/>
      </c>
      <c r="N86" s="15" t="str">
        <f aca="false">IF(M86=1,"&lt;"&amp;"Spawn"&amp;"&gt;",IF(M86=2,"&lt;"&amp;"Y"&amp;"&gt;"&amp;K86&amp;"&lt;"&amp;"/Y"&amp;"&gt;",IF(M86=3,"&lt;"&amp;"X"&amp;"&gt;"&amp;L86&amp;"&lt;"&amp;"/X"&amp;"&gt;",IF(M86=4,"&lt;"&amp;"SpawnType"&amp;"&gt;"&amp;"THRONE"&amp;"&lt;"&amp;"/SpawnType"&amp;"&gt;",IF(M86=5,"&lt;/"&amp;"Spawn"&amp;"&gt;","")))))</f>
        <v/>
      </c>
    </row>
    <row r="87" customFormat="false" ht="12.8" hidden="false" customHeight="false" outlineLevel="0" collapsed="false">
      <c r="C87" s="0" t="str">
        <f aca="false">IFERROR(IF(IF(F86=$E$1,C86+1,C86)&lt;=$C$1,IF(F86=$E$1,C86+1,C86),""),"")</f>
        <v/>
      </c>
      <c r="D87" s="0" t="str">
        <f aca="false">VLOOKUP(C87,'Intermediate Data'!K:M,2,0)</f>
        <v/>
      </c>
      <c r="E87" s="0" t="str">
        <f aca="false">VLOOKUP(C87,'Intermediate Data'!K:M,3,0)</f>
        <v/>
      </c>
      <c r="F87" s="0" t="str">
        <f aca="false">IF(C87="","",IF(F86&lt;&gt;$E$1,F86+1,1))</f>
        <v/>
      </c>
      <c r="G87" s="15" t="str">
        <f aca="false">IF(F87=1,"&lt;"&amp;"Spawn"&amp;"&gt;",IF(F87=2,"&lt;"&amp;"Y"&amp;"&gt;"&amp;D87&amp;"&lt;"&amp;"/Y"&amp;"&gt;",IF(F87=3,"&lt;"&amp;"X"&amp;"&gt;"&amp;E87&amp;"&lt;"&amp;"/X"&amp;"&gt;",IF(F87=4,"&lt;"&amp;"SpawnType"&amp;"&gt;"&amp;"PLAYER"&amp;"&lt;"&amp;"/SpawnType"&amp;"&gt;",IF(F87=5,"&lt;/"&amp;"Spawn"&amp;"&gt;","")))))</f>
        <v/>
      </c>
      <c r="J87" s="0" t="str">
        <f aca="false">IFERROR(IF(IF(M86=$L$1,J86+1,J86)&lt;=$J$1,IF(M86=$L$1,J86+1,J86),""),"")</f>
        <v/>
      </c>
      <c r="K87" s="0" t="str">
        <f aca="false">VLOOKUP(J87,'Intermediate Data'!O:Q,2,0)</f>
        <v/>
      </c>
      <c r="L87" s="0" t="str">
        <f aca="false">VLOOKUP(J87,'Intermediate Data'!O:Q,3,0)</f>
        <v/>
      </c>
      <c r="M87" s="0" t="str">
        <f aca="false">IF(J87="","",IF(M86&lt;&gt;$E$1,M86+1,1))</f>
        <v/>
      </c>
      <c r="N87" s="15" t="str">
        <f aca="false">IF(M87=1,"&lt;"&amp;"Spawn"&amp;"&gt;",IF(M87=2,"&lt;"&amp;"Y"&amp;"&gt;"&amp;K87&amp;"&lt;"&amp;"/Y"&amp;"&gt;",IF(M87=3,"&lt;"&amp;"X"&amp;"&gt;"&amp;L87&amp;"&lt;"&amp;"/X"&amp;"&gt;",IF(M87=4,"&lt;"&amp;"SpawnType"&amp;"&gt;"&amp;"THRONE"&amp;"&lt;"&amp;"/SpawnType"&amp;"&gt;",IF(M87=5,"&lt;/"&amp;"Spawn"&amp;"&gt;","")))))</f>
        <v/>
      </c>
    </row>
    <row r="88" customFormat="false" ht="12.8" hidden="false" customHeight="false" outlineLevel="0" collapsed="false">
      <c r="C88" s="0" t="str">
        <f aca="false">IFERROR(IF(IF(F87=$E$1,C87+1,C87)&lt;=$C$1,IF(F87=$E$1,C87+1,C87),""),"")</f>
        <v/>
      </c>
      <c r="D88" s="0" t="str">
        <f aca="false">VLOOKUP(C88,'Intermediate Data'!K:M,2,0)</f>
        <v/>
      </c>
      <c r="E88" s="0" t="str">
        <f aca="false">VLOOKUP(C88,'Intermediate Data'!K:M,3,0)</f>
        <v/>
      </c>
      <c r="F88" s="0" t="str">
        <f aca="false">IF(C88="","",IF(F87&lt;&gt;$E$1,F87+1,1))</f>
        <v/>
      </c>
      <c r="G88" s="15" t="str">
        <f aca="false">IF(F88=1,"&lt;"&amp;"Spawn"&amp;"&gt;",IF(F88=2,"&lt;"&amp;"Y"&amp;"&gt;"&amp;D88&amp;"&lt;"&amp;"/Y"&amp;"&gt;",IF(F88=3,"&lt;"&amp;"X"&amp;"&gt;"&amp;E88&amp;"&lt;"&amp;"/X"&amp;"&gt;",IF(F88=4,"&lt;"&amp;"SpawnType"&amp;"&gt;"&amp;"PLAYER"&amp;"&lt;"&amp;"/SpawnType"&amp;"&gt;",IF(F88=5,"&lt;/"&amp;"Spawn"&amp;"&gt;","")))))</f>
        <v/>
      </c>
      <c r="J88" s="0" t="str">
        <f aca="false">IFERROR(IF(IF(M87=$L$1,J87+1,J87)&lt;=$J$1,IF(M87=$L$1,J87+1,J87),""),"")</f>
        <v/>
      </c>
      <c r="K88" s="0" t="str">
        <f aca="false">VLOOKUP(J88,'Intermediate Data'!O:Q,2,0)</f>
        <v/>
      </c>
      <c r="L88" s="0" t="str">
        <f aca="false">VLOOKUP(J88,'Intermediate Data'!O:Q,3,0)</f>
        <v/>
      </c>
      <c r="M88" s="0" t="str">
        <f aca="false">IF(J88="","",IF(M87&lt;&gt;$E$1,M87+1,1))</f>
        <v/>
      </c>
      <c r="N88" s="15" t="str">
        <f aca="false">IF(M88=1,"&lt;"&amp;"Spawn"&amp;"&gt;",IF(M88=2,"&lt;"&amp;"Y"&amp;"&gt;"&amp;K88&amp;"&lt;"&amp;"/Y"&amp;"&gt;",IF(M88=3,"&lt;"&amp;"X"&amp;"&gt;"&amp;L88&amp;"&lt;"&amp;"/X"&amp;"&gt;",IF(M88=4,"&lt;"&amp;"SpawnType"&amp;"&gt;"&amp;"THRONE"&amp;"&lt;"&amp;"/SpawnType"&amp;"&gt;",IF(M88=5,"&lt;/"&amp;"Spawn"&amp;"&gt;","")))))</f>
        <v/>
      </c>
    </row>
    <row r="89" customFormat="false" ht="12.8" hidden="false" customHeight="false" outlineLevel="0" collapsed="false">
      <c r="C89" s="0" t="str">
        <f aca="false">IFERROR(IF(IF(F88=$E$1,C88+1,C88)&lt;=$C$1,IF(F88=$E$1,C88+1,C88),""),"")</f>
        <v/>
      </c>
      <c r="D89" s="0" t="str">
        <f aca="false">VLOOKUP(C89,'Intermediate Data'!K:M,2,0)</f>
        <v/>
      </c>
      <c r="E89" s="0" t="str">
        <f aca="false">VLOOKUP(C89,'Intermediate Data'!K:M,3,0)</f>
        <v/>
      </c>
      <c r="F89" s="0" t="str">
        <f aca="false">IF(C89="","",IF(F88&lt;&gt;$E$1,F88+1,1))</f>
        <v/>
      </c>
      <c r="G89" s="15" t="str">
        <f aca="false">IF(F89=1,"&lt;"&amp;"Spawn"&amp;"&gt;",IF(F89=2,"&lt;"&amp;"Y"&amp;"&gt;"&amp;D89&amp;"&lt;"&amp;"/Y"&amp;"&gt;",IF(F89=3,"&lt;"&amp;"X"&amp;"&gt;"&amp;E89&amp;"&lt;"&amp;"/X"&amp;"&gt;",IF(F89=4,"&lt;"&amp;"SpawnType"&amp;"&gt;"&amp;"PLAYER"&amp;"&lt;"&amp;"/SpawnType"&amp;"&gt;",IF(F89=5,"&lt;/"&amp;"Spawn"&amp;"&gt;","")))))</f>
        <v/>
      </c>
      <c r="J89" s="0" t="str">
        <f aca="false">IFERROR(IF(IF(M88=$L$1,J88+1,J88)&lt;=$J$1,IF(M88=$L$1,J88+1,J88),""),"")</f>
        <v/>
      </c>
      <c r="K89" s="0" t="str">
        <f aca="false">VLOOKUP(J89,'Intermediate Data'!O:Q,2,0)</f>
        <v/>
      </c>
      <c r="L89" s="0" t="str">
        <f aca="false">VLOOKUP(J89,'Intermediate Data'!O:Q,3,0)</f>
        <v/>
      </c>
      <c r="M89" s="0" t="str">
        <f aca="false">IF(J89="","",IF(M88&lt;&gt;$E$1,M88+1,1))</f>
        <v/>
      </c>
      <c r="N89" s="15" t="str">
        <f aca="false">IF(M89=1,"&lt;"&amp;"Spawn"&amp;"&gt;",IF(M89=2,"&lt;"&amp;"Y"&amp;"&gt;"&amp;K89&amp;"&lt;"&amp;"/Y"&amp;"&gt;",IF(M89=3,"&lt;"&amp;"X"&amp;"&gt;"&amp;L89&amp;"&lt;"&amp;"/X"&amp;"&gt;",IF(M89=4,"&lt;"&amp;"SpawnType"&amp;"&gt;"&amp;"THRONE"&amp;"&lt;"&amp;"/SpawnType"&amp;"&gt;",IF(M89=5,"&lt;/"&amp;"Spawn"&amp;"&gt;","")))))</f>
        <v/>
      </c>
    </row>
    <row r="90" customFormat="false" ht="12.8" hidden="false" customHeight="false" outlineLevel="0" collapsed="false">
      <c r="C90" s="0" t="str">
        <f aca="false">IFERROR(IF(IF(F89=$E$1,C89+1,C89)&lt;=$C$1,IF(F89=$E$1,C89+1,C89),""),"")</f>
        <v/>
      </c>
      <c r="D90" s="0" t="str">
        <f aca="false">VLOOKUP(C90,'Intermediate Data'!K:M,2,0)</f>
        <v/>
      </c>
      <c r="E90" s="0" t="str">
        <f aca="false">VLOOKUP(C90,'Intermediate Data'!K:M,3,0)</f>
        <v/>
      </c>
      <c r="F90" s="0" t="str">
        <f aca="false">IF(C90="","",IF(F89&lt;&gt;$E$1,F89+1,1))</f>
        <v/>
      </c>
      <c r="G90" s="15" t="str">
        <f aca="false">IF(F90=1,"&lt;"&amp;"Spawn"&amp;"&gt;",IF(F90=2,"&lt;"&amp;"Y"&amp;"&gt;"&amp;D90&amp;"&lt;"&amp;"/Y"&amp;"&gt;",IF(F90=3,"&lt;"&amp;"X"&amp;"&gt;"&amp;E90&amp;"&lt;"&amp;"/X"&amp;"&gt;",IF(F90=4,"&lt;"&amp;"SpawnType"&amp;"&gt;"&amp;"PLAYER"&amp;"&lt;"&amp;"/SpawnType"&amp;"&gt;",IF(F90=5,"&lt;/"&amp;"Spawn"&amp;"&gt;","")))))</f>
        <v/>
      </c>
      <c r="J90" s="0" t="str">
        <f aca="false">IFERROR(IF(IF(M89=$L$1,J89+1,J89)&lt;=$J$1,IF(M89=$L$1,J89+1,J89),""),"")</f>
        <v/>
      </c>
      <c r="K90" s="0" t="str">
        <f aca="false">VLOOKUP(J90,'Intermediate Data'!O:Q,2,0)</f>
        <v/>
      </c>
      <c r="L90" s="0" t="str">
        <f aca="false">VLOOKUP(J90,'Intermediate Data'!O:Q,3,0)</f>
        <v/>
      </c>
      <c r="M90" s="0" t="str">
        <f aca="false">IF(J90="","",IF(M89&lt;&gt;$E$1,M89+1,1))</f>
        <v/>
      </c>
      <c r="N90" s="15" t="str">
        <f aca="false">IF(M90=1,"&lt;"&amp;"Spawn"&amp;"&gt;",IF(M90=2,"&lt;"&amp;"Y"&amp;"&gt;"&amp;K90&amp;"&lt;"&amp;"/Y"&amp;"&gt;",IF(M90=3,"&lt;"&amp;"X"&amp;"&gt;"&amp;L90&amp;"&lt;"&amp;"/X"&amp;"&gt;",IF(M90=4,"&lt;"&amp;"SpawnType"&amp;"&gt;"&amp;"THRONE"&amp;"&lt;"&amp;"/SpawnType"&amp;"&gt;",IF(M90=5,"&lt;/"&amp;"Spawn"&amp;"&gt;","")))))</f>
        <v/>
      </c>
    </row>
    <row r="91" customFormat="false" ht="12.8" hidden="false" customHeight="false" outlineLevel="0" collapsed="false">
      <c r="C91" s="0" t="str">
        <f aca="false">IFERROR(IF(IF(F90=$E$1,C90+1,C90)&lt;=$C$1,IF(F90=$E$1,C90+1,C90),""),"")</f>
        <v/>
      </c>
      <c r="D91" s="0" t="str">
        <f aca="false">VLOOKUP(C91,'Intermediate Data'!K:M,2,0)</f>
        <v/>
      </c>
      <c r="E91" s="0" t="str">
        <f aca="false">VLOOKUP(C91,'Intermediate Data'!K:M,3,0)</f>
        <v/>
      </c>
      <c r="F91" s="0" t="str">
        <f aca="false">IF(C91="","",IF(F90&lt;&gt;$E$1,F90+1,1))</f>
        <v/>
      </c>
      <c r="G91" s="15" t="str">
        <f aca="false">IF(F91=1,"&lt;"&amp;"Spawn"&amp;"&gt;",IF(F91=2,"&lt;"&amp;"Y"&amp;"&gt;"&amp;D91&amp;"&lt;"&amp;"/Y"&amp;"&gt;",IF(F91=3,"&lt;"&amp;"X"&amp;"&gt;"&amp;E91&amp;"&lt;"&amp;"/X"&amp;"&gt;",IF(F91=4,"&lt;"&amp;"SpawnType"&amp;"&gt;"&amp;"PLAYER"&amp;"&lt;"&amp;"/SpawnType"&amp;"&gt;",IF(F91=5,"&lt;/"&amp;"Spawn"&amp;"&gt;","")))))</f>
        <v/>
      </c>
      <c r="J91" s="0" t="str">
        <f aca="false">IFERROR(IF(IF(M90=$L$1,J90+1,J90)&lt;=$J$1,IF(M90=$L$1,J90+1,J90),""),"")</f>
        <v/>
      </c>
      <c r="K91" s="0" t="str">
        <f aca="false">VLOOKUP(J91,'Intermediate Data'!O:Q,2,0)</f>
        <v/>
      </c>
      <c r="L91" s="0" t="str">
        <f aca="false">VLOOKUP(J91,'Intermediate Data'!O:Q,3,0)</f>
        <v/>
      </c>
      <c r="M91" s="0" t="str">
        <f aca="false">IF(J91="","",IF(M90&lt;&gt;$E$1,M90+1,1))</f>
        <v/>
      </c>
      <c r="N91" s="15" t="str">
        <f aca="false">IF(M91=1,"&lt;"&amp;"Spawn"&amp;"&gt;",IF(M91=2,"&lt;"&amp;"Y"&amp;"&gt;"&amp;K91&amp;"&lt;"&amp;"/Y"&amp;"&gt;",IF(M91=3,"&lt;"&amp;"X"&amp;"&gt;"&amp;L91&amp;"&lt;"&amp;"/X"&amp;"&gt;",IF(M91=4,"&lt;"&amp;"SpawnType"&amp;"&gt;"&amp;"THRONE"&amp;"&lt;"&amp;"/SpawnType"&amp;"&gt;",IF(M91=5,"&lt;/"&amp;"Spawn"&amp;"&gt;","")))))</f>
        <v/>
      </c>
    </row>
    <row r="92" customFormat="false" ht="12.8" hidden="false" customHeight="false" outlineLevel="0" collapsed="false">
      <c r="C92" s="0" t="str">
        <f aca="false">IFERROR(IF(IF(F91=$E$1,C91+1,C91)&lt;=$C$1,IF(F91=$E$1,C91+1,C91),""),"")</f>
        <v/>
      </c>
      <c r="D92" s="0" t="str">
        <f aca="false">VLOOKUP(C92,'Intermediate Data'!K:M,2,0)</f>
        <v/>
      </c>
      <c r="E92" s="0" t="str">
        <f aca="false">VLOOKUP(C92,'Intermediate Data'!K:M,3,0)</f>
        <v/>
      </c>
      <c r="F92" s="0" t="str">
        <f aca="false">IF(C92="","",IF(F91&lt;&gt;$E$1,F91+1,1))</f>
        <v/>
      </c>
      <c r="G92" s="15" t="str">
        <f aca="false">IF(F92=1,"&lt;"&amp;"Spawn"&amp;"&gt;",IF(F92=2,"&lt;"&amp;"Y"&amp;"&gt;"&amp;D92&amp;"&lt;"&amp;"/Y"&amp;"&gt;",IF(F92=3,"&lt;"&amp;"X"&amp;"&gt;"&amp;E92&amp;"&lt;"&amp;"/X"&amp;"&gt;",IF(F92=4,"&lt;"&amp;"SpawnType"&amp;"&gt;"&amp;"PLAYER"&amp;"&lt;"&amp;"/SpawnType"&amp;"&gt;",IF(F92=5,"&lt;/"&amp;"Spawn"&amp;"&gt;","")))))</f>
        <v/>
      </c>
      <c r="J92" s="0" t="str">
        <f aca="false">IFERROR(IF(IF(M91=$L$1,J91+1,J91)&lt;=$J$1,IF(M91=$L$1,J91+1,J91),""),"")</f>
        <v/>
      </c>
      <c r="K92" s="0" t="str">
        <f aca="false">VLOOKUP(J92,'Intermediate Data'!O:Q,2,0)</f>
        <v/>
      </c>
      <c r="L92" s="0" t="str">
        <f aca="false">VLOOKUP(J92,'Intermediate Data'!O:Q,3,0)</f>
        <v/>
      </c>
      <c r="M92" s="0" t="str">
        <f aca="false">IF(J92="","",IF(M91&lt;&gt;$E$1,M91+1,1))</f>
        <v/>
      </c>
      <c r="N92" s="15" t="str">
        <f aca="false">IF(M92=1,"&lt;"&amp;"Spawn"&amp;"&gt;",IF(M92=2,"&lt;"&amp;"Y"&amp;"&gt;"&amp;K92&amp;"&lt;"&amp;"/Y"&amp;"&gt;",IF(M92=3,"&lt;"&amp;"X"&amp;"&gt;"&amp;L92&amp;"&lt;"&amp;"/X"&amp;"&gt;",IF(M92=4,"&lt;"&amp;"SpawnType"&amp;"&gt;"&amp;"THRONE"&amp;"&lt;"&amp;"/SpawnType"&amp;"&gt;",IF(M92=5,"&lt;/"&amp;"Spawn"&amp;"&gt;","")))))</f>
        <v/>
      </c>
    </row>
    <row r="93" customFormat="false" ht="12.8" hidden="false" customHeight="false" outlineLevel="0" collapsed="false">
      <c r="C93" s="0" t="str">
        <f aca="false">IFERROR(IF(IF(F92=$E$1,C92+1,C92)&lt;=$C$1,IF(F92=$E$1,C92+1,C92),""),"")</f>
        <v/>
      </c>
      <c r="D93" s="0" t="str">
        <f aca="false">VLOOKUP(C93,'Intermediate Data'!K:M,2,0)</f>
        <v/>
      </c>
      <c r="E93" s="0" t="str">
        <f aca="false">VLOOKUP(C93,'Intermediate Data'!K:M,3,0)</f>
        <v/>
      </c>
      <c r="F93" s="0" t="str">
        <f aca="false">IF(C93="","",IF(F92&lt;&gt;$E$1,F92+1,1))</f>
        <v/>
      </c>
      <c r="G93" s="15" t="str">
        <f aca="false">IF(F93=1,"&lt;"&amp;"Spawn"&amp;"&gt;",IF(F93=2,"&lt;"&amp;"Y"&amp;"&gt;"&amp;D93&amp;"&lt;"&amp;"/Y"&amp;"&gt;",IF(F93=3,"&lt;"&amp;"X"&amp;"&gt;"&amp;E93&amp;"&lt;"&amp;"/X"&amp;"&gt;",IF(F93=4,"&lt;"&amp;"SpawnType"&amp;"&gt;"&amp;"PLAYER"&amp;"&lt;"&amp;"/SpawnType"&amp;"&gt;",IF(F93=5,"&lt;/"&amp;"Spawn"&amp;"&gt;","")))))</f>
        <v/>
      </c>
      <c r="J93" s="0" t="str">
        <f aca="false">IFERROR(IF(IF(M92=$L$1,J92+1,J92)&lt;=$J$1,IF(M92=$L$1,J92+1,J92),""),"")</f>
        <v/>
      </c>
      <c r="K93" s="0" t="str">
        <f aca="false">VLOOKUP(J93,'Intermediate Data'!O:Q,2,0)</f>
        <v/>
      </c>
      <c r="L93" s="0" t="str">
        <f aca="false">VLOOKUP(J93,'Intermediate Data'!O:Q,3,0)</f>
        <v/>
      </c>
      <c r="M93" s="0" t="str">
        <f aca="false">IF(J93="","",IF(M92&lt;&gt;$E$1,M92+1,1))</f>
        <v/>
      </c>
      <c r="N93" s="15" t="str">
        <f aca="false">IF(M93=1,"&lt;"&amp;"Spawn"&amp;"&gt;",IF(M93=2,"&lt;"&amp;"Y"&amp;"&gt;"&amp;K93&amp;"&lt;"&amp;"/Y"&amp;"&gt;",IF(M93=3,"&lt;"&amp;"X"&amp;"&gt;"&amp;L93&amp;"&lt;"&amp;"/X"&amp;"&gt;",IF(M93=4,"&lt;"&amp;"SpawnType"&amp;"&gt;"&amp;"THRONE"&amp;"&lt;"&amp;"/SpawnType"&amp;"&gt;",IF(M93=5,"&lt;/"&amp;"Spawn"&amp;"&gt;","")))))</f>
        <v/>
      </c>
    </row>
    <row r="94" customFormat="false" ht="12.8" hidden="false" customHeight="false" outlineLevel="0" collapsed="false">
      <c r="C94" s="0" t="str">
        <f aca="false">IFERROR(IF(IF(F93=$E$1,C93+1,C93)&lt;=$C$1,IF(F93=$E$1,C93+1,C93),""),"")</f>
        <v/>
      </c>
      <c r="D94" s="0" t="str">
        <f aca="false">VLOOKUP(C94,'Intermediate Data'!K:M,2,0)</f>
        <v/>
      </c>
      <c r="E94" s="0" t="str">
        <f aca="false">VLOOKUP(C94,'Intermediate Data'!K:M,3,0)</f>
        <v/>
      </c>
      <c r="F94" s="0" t="str">
        <f aca="false">IF(C94="","",IF(F93&lt;&gt;$E$1,F93+1,1))</f>
        <v/>
      </c>
      <c r="G94" s="15" t="str">
        <f aca="false">IF(F94=1,"&lt;"&amp;"Spawn"&amp;"&gt;",IF(F94=2,"&lt;"&amp;"Y"&amp;"&gt;"&amp;D94&amp;"&lt;"&amp;"/Y"&amp;"&gt;",IF(F94=3,"&lt;"&amp;"X"&amp;"&gt;"&amp;E94&amp;"&lt;"&amp;"/X"&amp;"&gt;",IF(F94=4,"&lt;"&amp;"SpawnType"&amp;"&gt;"&amp;"PLAYER"&amp;"&lt;"&amp;"/SpawnType"&amp;"&gt;",IF(F94=5,"&lt;/"&amp;"Spawn"&amp;"&gt;","")))))</f>
        <v/>
      </c>
      <c r="J94" s="0" t="str">
        <f aca="false">IFERROR(IF(IF(M93=$L$1,J93+1,J93)&lt;=$J$1,IF(M93=$L$1,J93+1,J93),""),"")</f>
        <v/>
      </c>
      <c r="K94" s="0" t="str">
        <f aca="false">VLOOKUP(J94,'Intermediate Data'!O:Q,2,0)</f>
        <v/>
      </c>
      <c r="L94" s="0" t="str">
        <f aca="false">VLOOKUP(J94,'Intermediate Data'!O:Q,3,0)</f>
        <v/>
      </c>
      <c r="M94" s="0" t="str">
        <f aca="false">IF(J94="","",IF(M93&lt;&gt;$E$1,M93+1,1))</f>
        <v/>
      </c>
      <c r="N94" s="15" t="str">
        <f aca="false">IF(M94=1,"&lt;"&amp;"Spawn"&amp;"&gt;",IF(M94=2,"&lt;"&amp;"Y"&amp;"&gt;"&amp;K94&amp;"&lt;"&amp;"/Y"&amp;"&gt;",IF(M94=3,"&lt;"&amp;"X"&amp;"&gt;"&amp;L94&amp;"&lt;"&amp;"/X"&amp;"&gt;",IF(M94=4,"&lt;"&amp;"SpawnType"&amp;"&gt;"&amp;"THRONE"&amp;"&lt;"&amp;"/SpawnType"&amp;"&gt;",IF(M94=5,"&lt;/"&amp;"Spawn"&amp;"&gt;","")))))</f>
        <v/>
      </c>
    </row>
    <row r="95" customFormat="false" ht="12.8" hidden="false" customHeight="false" outlineLevel="0" collapsed="false">
      <c r="C95" s="0" t="str">
        <f aca="false">IFERROR(IF(IF(F94=$E$1,C94+1,C94)&lt;=$C$1,IF(F94=$E$1,C94+1,C94),""),"")</f>
        <v/>
      </c>
      <c r="D95" s="0" t="str">
        <f aca="false">VLOOKUP(C95,'Intermediate Data'!K:M,2,0)</f>
        <v/>
      </c>
      <c r="E95" s="0" t="str">
        <f aca="false">VLOOKUP(C95,'Intermediate Data'!K:M,3,0)</f>
        <v/>
      </c>
      <c r="F95" s="0" t="str">
        <f aca="false">IF(C95="","",IF(F94&lt;&gt;$E$1,F94+1,1))</f>
        <v/>
      </c>
      <c r="G95" s="15" t="str">
        <f aca="false">IF(F95=1,"&lt;"&amp;"Spawn"&amp;"&gt;",IF(F95=2,"&lt;"&amp;"Y"&amp;"&gt;"&amp;D95&amp;"&lt;"&amp;"/Y"&amp;"&gt;",IF(F95=3,"&lt;"&amp;"X"&amp;"&gt;"&amp;E95&amp;"&lt;"&amp;"/X"&amp;"&gt;",IF(F95=4,"&lt;"&amp;"SpawnType"&amp;"&gt;"&amp;"PLAYER"&amp;"&lt;"&amp;"/SpawnType"&amp;"&gt;",IF(F95=5,"&lt;/"&amp;"Spawn"&amp;"&gt;","")))))</f>
        <v/>
      </c>
      <c r="J95" s="0" t="str">
        <f aca="false">IFERROR(IF(IF(M94=$L$1,J94+1,J94)&lt;=$J$1,IF(M94=$L$1,J94+1,J94),""),"")</f>
        <v/>
      </c>
      <c r="K95" s="0" t="str">
        <f aca="false">VLOOKUP(J95,'Intermediate Data'!O:Q,2,0)</f>
        <v/>
      </c>
      <c r="L95" s="0" t="str">
        <f aca="false">VLOOKUP(J95,'Intermediate Data'!O:Q,3,0)</f>
        <v/>
      </c>
      <c r="M95" s="0" t="str">
        <f aca="false">IF(J95="","",IF(M94&lt;&gt;$E$1,M94+1,1))</f>
        <v/>
      </c>
      <c r="N95" s="15" t="str">
        <f aca="false">IF(M95=1,"&lt;"&amp;"Spawn"&amp;"&gt;",IF(M95=2,"&lt;"&amp;"Y"&amp;"&gt;"&amp;K95&amp;"&lt;"&amp;"/Y"&amp;"&gt;",IF(M95=3,"&lt;"&amp;"X"&amp;"&gt;"&amp;L95&amp;"&lt;"&amp;"/X"&amp;"&gt;",IF(M95=4,"&lt;"&amp;"SpawnType"&amp;"&gt;"&amp;"THRONE"&amp;"&lt;"&amp;"/SpawnType"&amp;"&gt;",IF(M95=5,"&lt;/"&amp;"Spawn"&amp;"&gt;","")))))</f>
        <v/>
      </c>
    </row>
    <row r="96" customFormat="false" ht="12.8" hidden="false" customHeight="false" outlineLevel="0" collapsed="false">
      <c r="C96" s="0" t="str">
        <f aca="false">IFERROR(IF(IF(F95=$E$1,C95+1,C95)&lt;=$C$1,IF(F95=$E$1,C95+1,C95),""),"")</f>
        <v/>
      </c>
      <c r="D96" s="0" t="str">
        <f aca="false">VLOOKUP(C96,'Intermediate Data'!K:M,2,0)</f>
        <v/>
      </c>
      <c r="E96" s="0" t="str">
        <f aca="false">VLOOKUP(C96,'Intermediate Data'!K:M,3,0)</f>
        <v/>
      </c>
      <c r="F96" s="0" t="str">
        <f aca="false">IF(C96="","",IF(F95&lt;&gt;$E$1,F95+1,1))</f>
        <v/>
      </c>
      <c r="G96" s="15" t="str">
        <f aca="false">IF(F96=1,"&lt;"&amp;"Spawn"&amp;"&gt;",IF(F96=2,"&lt;"&amp;"Y"&amp;"&gt;"&amp;D96&amp;"&lt;"&amp;"/Y"&amp;"&gt;",IF(F96=3,"&lt;"&amp;"X"&amp;"&gt;"&amp;E96&amp;"&lt;"&amp;"/X"&amp;"&gt;",IF(F96=4,"&lt;"&amp;"SpawnType"&amp;"&gt;"&amp;"PLAYER"&amp;"&lt;"&amp;"/SpawnType"&amp;"&gt;",IF(F96=5,"&lt;/"&amp;"Spawn"&amp;"&gt;","")))))</f>
        <v/>
      </c>
      <c r="J96" s="0" t="str">
        <f aca="false">IFERROR(IF(IF(M95=$L$1,J95+1,J95)&lt;=$J$1,IF(M95=$L$1,J95+1,J95),""),"")</f>
        <v/>
      </c>
      <c r="K96" s="0" t="str">
        <f aca="false">VLOOKUP(J96,'Intermediate Data'!O:Q,2,0)</f>
        <v/>
      </c>
      <c r="L96" s="0" t="str">
        <f aca="false">VLOOKUP(J96,'Intermediate Data'!O:Q,3,0)</f>
        <v/>
      </c>
      <c r="M96" s="0" t="str">
        <f aca="false">IF(J96="","",IF(M95&lt;&gt;$E$1,M95+1,1))</f>
        <v/>
      </c>
      <c r="N96" s="15" t="str">
        <f aca="false">IF(M96=1,"&lt;"&amp;"Spawn"&amp;"&gt;",IF(M96=2,"&lt;"&amp;"Y"&amp;"&gt;"&amp;K96&amp;"&lt;"&amp;"/Y"&amp;"&gt;",IF(M96=3,"&lt;"&amp;"X"&amp;"&gt;"&amp;L96&amp;"&lt;"&amp;"/X"&amp;"&gt;",IF(M96=4,"&lt;"&amp;"SpawnType"&amp;"&gt;"&amp;"THRONE"&amp;"&lt;"&amp;"/SpawnType"&amp;"&gt;",IF(M96=5,"&lt;/"&amp;"Spawn"&amp;"&gt;","")))))</f>
        <v/>
      </c>
    </row>
    <row r="97" customFormat="false" ht="12.8" hidden="false" customHeight="false" outlineLevel="0" collapsed="false">
      <c r="C97" s="0" t="str">
        <f aca="false">IFERROR(IF(IF(F96=$E$1,C96+1,C96)&lt;=$C$1,IF(F96=$E$1,C96+1,C96),""),"")</f>
        <v/>
      </c>
      <c r="D97" s="0" t="str">
        <f aca="false">VLOOKUP(C97,'Intermediate Data'!K:M,2,0)</f>
        <v/>
      </c>
      <c r="E97" s="0" t="str">
        <f aca="false">VLOOKUP(C97,'Intermediate Data'!K:M,3,0)</f>
        <v/>
      </c>
      <c r="F97" s="0" t="str">
        <f aca="false">IF(C97="","",IF(F96&lt;&gt;$E$1,F96+1,1))</f>
        <v/>
      </c>
      <c r="G97" s="15" t="str">
        <f aca="false">IF(F97=1,"&lt;"&amp;"Spawn"&amp;"&gt;",IF(F97=2,"&lt;"&amp;"Y"&amp;"&gt;"&amp;D97&amp;"&lt;"&amp;"/Y"&amp;"&gt;",IF(F97=3,"&lt;"&amp;"X"&amp;"&gt;"&amp;E97&amp;"&lt;"&amp;"/X"&amp;"&gt;",IF(F97=4,"&lt;"&amp;"SpawnType"&amp;"&gt;"&amp;"PLAYER"&amp;"&lt;"&amp;"/SpawnType"&amp;"&gt;",IF(F97=5,"&lt;/"&amp;"Spawn"&amp;"&gt;","")))))</f>
        <v/>
      </c>
      <c r="J97" s="0" t="str">
        <f aca="false">IFERROR(IF(IF(M96=$L$1,J96+1,J96)&lt;=$J$1,IF(M96=$L$1,J96+1,J96),""),"")</f>
        <v/>
      </c>
      <c r="K97" s="0" t="str">
        <f aca="false">VLOOKUP(J97,'Intermediate Data'!O:Q,2,0)</f>
        <v/>
      </c>
      <c r="L97" s="0" t="str">
        <f aca="false">VLOOKUP(J97,'Intermediate Data'!O:Q,3,0)</f>
        <v/>
      </c>
      <c r="M97" s="0" t="str">
        <f aca="false">IF(J97="","",IF(M96&lt;&gt;$E$1,M96+1,1))</f>
        <v/>
      </c>
      <c r="N97" s="15" t="str">
        <f aca="false">IF(M97=1,"&lt;"&amp;"Spawn"&amp;"&gt;",IF(M97=2,"&lt;"&amp;"Y"&amp;"&gt;"&amp;K97&amp;"&lt;"&amp;"/Y"&amp;"&gt;",IF(M97=3,"&lt;"&amp;"X"&amp;"&gt;"&amp;L97&amp;"&lt;"&amp;"/X"&amp;"&gt;",IF(M97=4,"&lt;"&amp;"SpawnType"&amp;"&gt;"&amp;"THRONE"&amp;"&lt;"&amp;"/SpawnType"&amp;"&gt;",IF(M97=5,"&lt;/"&amp;"Spawn"&amp;"&gt;","")))))</f>
        <v/>
      </c>
    </row>
    <row r="98" customFormat="false" ht="12.8" hidden="false" customHeight="false" outlineLevel="0" collapsed="false">
      <c r="C98" s="0" t="str">
        <f aca="false">IFERROR(IF(IF(F97=$E$1,C97+1,C97)&lt;=$C$1,IF(F97=$E$1,C97+1,C97),""),"")</f>
        <v/>
      </c>
      <c r="D98" s="0" t="str">
        <f aca="false">VLOOKUP(C98,'Intermediate Data'!K:M,2,0)</f>
        <v/>
      </c>
      <c r="E98" s="0" t="str">
        <f aca="false">VLOOKUP(C98,'Intermediate Data'!K:M,3,0)</f>
        <v/>
      </c>
      <c r="F98" s="0" t="str">
        <f aca="false">IF(C98="","",IF(F97&lt;&gt;$E$1,F97+1,1))</f>
        <v/>
      </c>
      <c r="G98" s="15" t="str">
        <f aca="false">IF(F98=1,"&lt;"&amp;"Spawn"&amp;"&gt;",IF(F98=2,"&lt;"&amp;"Y"&amp;"&gt;"&amp;D98&amp;"&lt;"&amp;"/Y"&amp;"&gt;",IF(F98=3,"&lt;"&amp;"X"&amp;"&gt;"&amp;E98&amp;"&lt;"&amp;"/X"&amp;"&gt;",IF(F98=4,"&lt;"&amp;"SpawnType"&amp;"&gt;"&amp;"PLAYER"&amp;"&lt;"&amp;"/SpawnType"&amp;"&gt;",IF(F98=5,"&lt;/"&amp;"Spawn"&amp;"&gt;","")))))</f>
        <v/>
      </c>
      <c r="J98" s="0" t="str">
        <f aca="false">IFERROR(IF(IF(M97=$L$1,J97+1,J97)&lt;=$J$1,IF(M97=$L$1,J97+1,J97),""),"")</f>
        <v/>
      </c>
      <c r="K98" s="0" t="str">
        <f aca="false">VLOOKUP(J98,'Intermediate Data'!O:Q,2,0)</f>
        <v/>
      </c>
      <c r="L98" s="0" t="str">
        <f aca="false">VLOOKUP(J98,'Intermediate Data'!O:Q,3,0)</f>
        <v/>
      </c>
      <c r="M98" s="0" t="str">
        <f aca="false">IF(J98="","",IF(M97&lt;&gt;$E$1,M97+1,1))</f>
        <v/>
      </c>
      <c r="N98" s="15" t="str">
        <f aca="false">IF(M98=1,"&lt;"&amp;"Spawn"&amp;"&gt;",IF(M98=2,"&lt;"&amp;"Y"&amp;"&gt;"&amp;K98&amp;"&lt;"&amp;"/Y"&amp;"&gt;",IF(M98=3,"&lt;"&amp;"X"&amp;"&gt;"&amp;L98&amp;"&lt;"&amp;"/X"&amp;"&gt;",IF(M98=4,"&lt;"&amp;"SpawnType"&amp;"&gt;"&amp;"THRONE"&amp;"&lt;"&amp;"/SpawnType"&amp;"&gt;",IF(M98=5,"&lt;/"&amp;"Spawn"&amp;"&gt;","")))))</f>
        <v/>
      </c>
    </row>
    <row r="99" customFormat="false" ht="12.8" hidden="false" customHeight="false" outlineLevel="0" collapsed="false">
      <c r="C99" s="0" t="str">
        <f aca="false">IFERROR(IF(IF(F98=$E$1,C98+1,C98)&lt;=$C$1,IF(F98=$E$1,C98+1,C98),""),"")</f>
        <v/>
      </c>
      <c r="D99" s="0" t="str">
        <f aca="false">VLOOKUP(C99,'Intermediate Data'!K:M,2,0)</f>
        <v/>
      </c>
      <c r="E99" s="0" t="str">
        <f aca="false">VLOOKUP(C99,'Intermediate Data'!K:M,3,0)</f>
        <v/>
      </c>
      <c r="F99" s="0" t="str">
        <f aca="false">IF(C99="","",IF(F98&lt;&gt;$E$1,F98+1,1))</f>
        <v/>
      </c>
      <c r="G99" s="15" t="str">
        <f aca="false">IF(F99=1,"&lt;"&amp;"Spawn"&amp;"&gt;",IF(F99=2,"&lt;"&amp;"Y"&amp;"&gt;"&amp;D99&amp;"&lt;"&amp;"/Y"&amp;"&gt;",IF(F99=3,"&lt;"&amp;"X"&amp;"&gt;"&amp;E99&amp;"&lt;"&amp;"/X"&amp;"&gt;",IF(F99=4,"&lt;"&amp;"SpawnType"&amp;"&gt;"&amp;"PLAYER"&amp;"&lt;"&amp;"/SpawnType"&amp;"&gt;",IF(F99=5,"&lt;/"&amp;"Spawn"&amp;"&gt;","")))))</f>
        <v/>
      </c>
      <c r="J99" s="0" t="str">
        <f aca="false">IFERROR(IF(IF(M98=$L$1,J98+1,J98)&lt;=$J$1,IF(M98=$L$1,J98+1,J98),""),"")</f>
        <v/>
      </c>
      <c r="K99" s="0" t="str">
        <f aca="false">VLOOKUP(J99,'Intermediate Data'!O:Q,2,0)</f>
        <v/>
      </c>
      <c r="L99" s="0" t="str">
        <f aca="false">VLOOKUP(J99,'Intermediate Data'!O:Q,3,0)</f>
        <v/>
      </c>
      <c r="M99" s="0" t="str">
        <f aca="false">IF(J99="","",IF(M98&lt;&gt;$E$1,M98+1,1))</f>
        <v/>
      </c>
      <c r="N99" s="15" t="str">
        <f aca="false">IF(M99=1,"&lt;"&amp;"Spawn"&amp;"&gt;",IF(M99=2,"&lt;"&amp;"Y"&amp;"&gt;"&amp;K99&amp;"&lt;"&amp;"/Y"&amp;"&gt;",IF(M99=3,"&lt;"&amp;"X"&amp;"&gt;"&amp;L99&amp;"&lt;"&amp;"/X"&amp;"&gt;",IF(M99=4,"&lt;"&amp;"SpawnType"&amp;"&gt;"&amp;"THRONE"&amp;"&lt;"&amp;"/SpawnType"&amp;"&gt;",IF(M99=5,"&lt;/"&amp;"Spawn"&amp;"&gt;","")))))</f>
        <v/>
      </c>
    </row>
    <row r="100" customFormat="false" ht="12.8" hidden="false" customHeight="false" outlineLevel="0" collapsed="false">
      <c r="C100" s="0" t="str">
        <f aca="false">IFERROR(IF(IF(F99=$E$1,C99+1,C99)&lt;=$C$1,IF(F99=$E$1,C99+1,C99),""),"")</f>
        <v/>
      </c>
      <c r="D100" s="0" t="str">
        <f aca="false">VLOOKUP(C100,'Intermediate Data'!K:M,2,0)</f>
        <v/>
      </c>
      <c r="E100" s="0" t="str">
        <f aca="false">VLOOKUP(C100,'Intermediate Data'!K:M,3,0)</f>
        <v/>
      </c>
      <c r="F100" s="0" t="str">
        <f aca="false">IF(C100="","",IF(F99&lt;&gt;$E$1,F99+1,1))</f>
        <v/>
      </c>
      <c r="G100" s="15" t="str">
        <f aca="false">IF(F100=1,"&lt;"&amp;"Spawn"&amp;"&gt;",IF(F100=2,"&lt;"&amp;"Y"&amp;"&gt;"&amp;D100&amp;"&lt;"&amp;"/Y"&amp;"&gt;",IF(F100=3,"&lt;"&amp;"X"&amp;"&gt;"&amp;E100&amp;"&lt;"&amp;"/X"&amp;"&gt;",IF(F100=4,"&lt;"&amp;"SpawnType"&amp;"&gt;"&amp;"PLAYER"&amp;"&lt;"&amp;"/SpawnType"&amp;"&gt;",IF(F100=5,"&lt;/"&amp;"Spawn"&amp;"&gt;","")))))</f>
        <v/>
      </c>
      <c r="J100" s="0" t="str">
        <f aca="false">IFERROR(IF(IF(M99=$L$1,J99+1,J99)&lt;=$J$1,IF(M99=$L$1,J99+1,J99),""),"")</f>
        <v/>
      </c>
      <c r="K100" s="0" t="str">
        <f aca="false">VLOOKUP(J100,'Intermediate Data'!O:Q,2,0)</f>
        <v/>
      </c>
      <c r="L100" s="0" t="str">
        <f aca="false">VLOOKUP(J100,'Intermediate Data'!O:Q,3,0)</f>
        <v/>
      </c>
      <c r="M100" s="0" t="str">
        <f aca="false">IF(J100="","",IF(M99&lt;&gt;$E$1,M99+1,1))</f>
        <v/>
      </c>
      <c r="N100" s="15" t="str">
        <f aca="false">IF(M100=1,"&lt;"&amp;"Spawn"&amp;"&gt;",IF(M100=2,"&lt;"&amp;"Y"&amp;"&gt;"&amp;K100&amp;"&lt;"&amp;"/Y"&amp;"&gt;",IF(M100=3,"&lt;"&amp;"X"&amp;"&gt;"&amp;L100&amp;"&lt;"&amp;"/X"&amp;"&gt;",IF(M100=4,"&lt;"&amp;"SpawnType"&amp;"&gt;"&amp;"THRONE"&amp;"&lt;"&amp;"/SpawnType"&amp;"&gt;",IF(M100=5,"&lt;/"&amp;"Spawn"&amp;"&gt;","")))))</f>
        <v/>
      </c>
    </row>
    <row r="101" customFormat="false" ht="12.8" hidden="false" customHeight="false" outlineLevel="0" collapsed="false">
      <c r="C101" s="0" t="str">
        <f aca="false">IFERROR(IF(IF(F100=$E$1,C100+1,C100)&lt;=$C$1,IF(F100=$E$1,C100+1,C100),""),"")</f>
        <v/>
      </c>
      <c r="D101" s="0" t="str">
        <f aca="false">VLOOKUP(C101,'Intermediate Data'!K:M,2,0)</f>
        <v/>
      </c>
      <c r="E101" s="0" t="str">
        <f aca="false">VLOOKUP(C101,'Intermediate Data'!K:M,3,0)</f>
        <v/>
      </c>
      <c r="F101" s="0" t="str">
        <f aca="false">IF(C101="","",IF(F100&lt;&gt;$E$1,F100+1,1))</f>
        <v/>
      </c>
      <c r="G101" s="15" t="str">
        <f aca="false">IF(F101=1,"&lt;"&amp;"Spawn"&amp;"&gt;",IF(F101=2,"&lt;"&amp;"Y"&amp;"&gt;"&amp;D101&amp;"&lt;"&amp;"/Y"&amp;"&gt;",IF(F101=3,"&lt;"&amp;"X"&amp;"&gt;"&amp;E101&amp;"&lt;"&amp;"/X"&amp;"&gt;",IF(F101=4,"&lt;"&amp;"SpawnType"&amp;"&gt;"&amp;"PLAYER"&amp;"&lt;"&amp;"/SpawnType"&amp;"&gt;",IF(F101=5,"&lt;/"&amp;"Spawn"&amp;"&gt;","")))))</f>
        <v/>
      </c>
      <c r="J101" s="0" t="str">
        <f aca="false">IFERROR(IF(IF(M100=$L$1,J100+1,J100)&lt;=$J$1,IF(M100=$L$1,J100+1,J100),""),"")</f>
        <v/>
      </c>
      <c r="K101" s="0" t="str">
        <f aca="false">VLOOKUP(J101,'Intermediate Data'!O:Q,2,0)</f>
        <v/>
      </c>
      <c r="L101" s="0" t="str">
        <f aca="false">VLOOKUP(J101,'Intermediate Data'!O:Q,3,0)</f>
        <v/>
      </c>
      <c r="M101" s="0" t="str">
        <f aca="false">IF(J101="","",IF(M100&lt;&gt;$E$1,M100+1,1))</f>
        <v/>
      </c>
      <c r="N101" s="15" t="str">
        <f aca="false">IF(M101=1,"&lt;"&amp;"Spawn"&amp;"&gt;",IF(M101=2,"&lt;"&amp;"Y"&amp;"&gt;"&amp;K101&amp;"&lt;"&amp;"/Y"&amp;"&gt;",IF(M101=3,"&lt;"&amp;"X"&amp;"&gt;"&amp;L101&amp;"&lt;"&amp;"/X"&amp;"&gt;",IF(M101=4,"&lt;"&amp;"SpawnType"&amp;"&gt;"&amp;"THRONE"&amp;"&lt;"&amp;"/SpawnType"&amp;"&gt;",IF(M101=5,"&lt;/"&amp;"Spawn"&amp;"&gt;","")))))</f>
        <v/>
      </c>
    </row>
    <row r="102" customFormat="false" ht="12.8" hidden="false" customHeight="false" outlineLevel="0" collapsed="false">
      <c r="C102" s="0" t="str">
        <f aca="false">IFERROR(IF(IF(F101=$E$1,C101+1,C101)&lt;=$C$1,IF(F101=$E$1,C101+1,C101),""),"")</f>
        <v/>
      </c>
      <c r="D102" s="0" t="str">
        <f aca="false">VLOOKUP(C102,'Intermediate Data'!K:M,2,0)</f>
        <v/>
      </c>
      <c r="E102" s="0" t="str">
        <f aca="false">VLOOKUP(C102,'Intermediate Data'!K:M,3,0)</f>
        <v/>
      </c>
      <c r="F102" s="0" t="str">
        <f aca="false">IF(C102="","",IF(F101&lt;&gt;$E$1,F101+1,1))</f>
        <v/>
      </c>
      <c r="G102" s="15" t="str">
        <f aca="false">IF(F102=1,"&lt;"&amp;"Spawn"&amp;"&gt;",IF(F102=2,"&lt;"&amp;"Y"&amp;"&gt;"&amp;D102&amp;"&lt;"&amp;"/Y"&amp;"&gt;",IF(F102=3,"&lt;"&amp;"X"&amp;"&gt;"&amp;E102&amp;"&lt;"&amp;"/X"&amp;"&gt;",IF(F102=4,"&lt;"&amp;"SpawnType"&amp;"&gt;"&amp;"PLAYER"&amp;"&lt;"&amp;"/SpawnType"&amp;"&gt;",IF(F102=5,"&lt;/"&amp;"Spawn"&amp;"&gt;","")))))</f>
        <v/>
      </c>
      <c r="J102" s="0" t="str">
        <f aca="false">IFERROR(IF(IF(M101=$L$1,J101+1,J101)&lt;=$J$1,IF(M101=$L$1,J101+1,J101),""),"")</f>
        <v/>
      </c>
      <c r="K102" s="0" t="str">
        <f aca="false">VLOOKUP(J102,'Intermediate Data'!O:Q,2,0)</f>
        <v/>
      </c>
      <c r="L102" s="0" t="str">
        <f aca="false">VLOOKUP(J102,'Intermediate Data'!O:Q,3,0)</f>
        <v/>
      </c>
      <c r="M102" s="0" t="str">
        <f aca="false">IF(J102="","",IF(M101&lt;&gt;$E$1,M101+1,1))</f>
        <v/>
      </c>
      <c r="N102" s="15" t="str">
        <f aca="false">IF(M102=1,"&lt;"&amp;"Spawn"&amp;"&gt;",IF(M102=2,"&lt;"&amp;"Y"&amp;"&gt;"&amp;K102&amp;"&lt;"&amp;"/Y"&amp;"&gt;",IF(M102=3,"&lt;"&amp;"X"&amp;"&gt;"&amp;L102&amp;"&lt;"&amp;"/X"&amp;"&gt;",IF(M102=4,"&lt;"&amp;"SpawnType"&amp;"&gt;"&amp;"THRONE"&amp;"&lt;"&amp;"/SpawnType"&amp;"&gt;",IF(M102=5,"&lt;/"&amp;"Spawn"&amp;"&gt;","")))))</f>
        <v/>
      </c>
    </row>
    <row r="103" customFormat="false" ht="12.8" hidden="false" customHeight="false" outlineLevel="0" collapsed="false">
      <c r="C103" s="0" t="str">
        <f aca="false">IFERROR(IF(IF(F102=$E$1,C102+1,C102)&lt;=$C$1,IF(F102=$E$1,C102+1,C102),""),"")</f>
        <v/>
      </c>
      <c r="D103" s="0" t="str">
        <f aca="false">VLOOKUP(C103,'Intermediate Data'!K:M,2,0)</f>
        <v/>
      </c>
      <c r="E103" s="0" t="str">
        <f aca="false">VLOOKUP(C103,'Intermediate Data'!K:M,3,0)</f>
        <v/>
      </c>
      <c r="F103" s="0" t="str">
        <f aca="false">IF(C103="","",IF(F102&lt;&gt;$E$1,F102+1,1))</f>
        <v/>
      </c>
      <c r="G103" s="15" t="str">
        <f aca="false">IF(F103=1,"&lt;"&amp;"Spawn"&amp;"&gt;",IF(F103=2,"&lt;"&amp;"Y"&amp;"&gt;"&amp;D103&amp;"&lt;"&amp;"/Y"&amp;"&gt;",IF(F103=3,"&lt;"&amp;"X"&amp;"&gt;"&amp;E103&amp;"&lt;"&amp;"/X"&amp;"&gt;",IF(F103=4,"&lt;"&amp;"SpawnType"&amp;"&gt;"&amp;"PLAYER"&amp;"&lt;"&amp;"/SpawnType"&amp;"&gt;",IF(F103=5,"&lt;/"&amp;"Spawn"&amp;"&gt;","")))))</f>
        <v/>
      </c>
      <c r="J103" s="0" t="str">
        <f aca="false">IFERROR(IF(IF(M102=$L$1,J102+1,J102)&lt;=$J$1,IF(M102=$L$1,J102+1,J102),""),"")</f>
        <v/>
      </c>
      <c r="K103" s="0" t="str">
        <f aca="false">VLOOKUP(J103,'Intermediate Data'!O:Q,2,0)</f>
        <v/>
      </c>
      <c r="L103" s="0" t="str">
        <f aca="false">VLOOKUP(J103,'Intermediate Data'!O:Q,3,0)</f>
        <v/>
      </c>
      <c r="M103" s="0" t="str">
        <f aca="false">IF(J103="","",IF(M102&lt;&gt;$E$1,M102+1,1))</f>
        <v/>
      </c>
      <c r="N103" s="15" t="str">
        <f aca="false">IF(M103=1,"&lt;"&amp;"Spawn"&amp;"&gt;",IF(M103=2,"&lt;"&amp;"Y"&amp;"&gt;"&amp;K103&amp;"&lt;"&amp;"/Y"&amp;"&gt;",IF(M103=3,"&lt;"&amp;"X"&amp;"&gt;"&amp;L103&amp;"&lt;"&amp;"/X"&amp;"&gt;",IF(M103=4,"&lt;"&amp;"SpawnType"&amp;"&gt;"&amp;"THRONE"&amp;"&lt;"&amp;"/SpawnType"&amp;"&gt;",IF(M103=5,"&lt;/"&amp;"Spawn"&amp;"&gt;","")))))</f>
        <v/>
      </c>
    </row>
    <row r="104" customFormat="false" ht="12.8" hidden="false" customHeight="false" outlineLevel="0" collapsed="false">
      <c r="C104" s="0" t="str">
        <f aca="false">IFERROR(IF(IF(F103=$E$1,C103+1,C103)&lt;=$C$1,IF(F103=$E$1,C103+1,C103),""),"")</f>
        <v/>
      </c>
      <c r="D104" s="0" t="str">
        <f aca="false">VLOOKUP(C104,'Intermediate Data'!K:M,2,0)</f>
        <v/>
      </c>
      <c r="E104" s="0" t="str">
        <f aca="false">VLOOKUP(C104,'Intermediate Data'!K:M,3,0)</f>
        <v/>
      </c>
      <c r="F104" s="0" t="str">
        <f aca="false">IF(C104="","",IF(F103&lt;&gt;$E$1,F103+1,1))</f>
        <v/>
      </c>
      <c r="G104" s="15" t="str">
        <f aca="false">IF(F104=1,"&lt;"&amp;"Spawn"&amp;"&gt;",IF(F104=2,"&lt;"&amp;"Y"&amp;"&gt;"&amp;D104&amp;"&lt;"&amp;"/Y"&amp;"&gt;",IF(F104=3,"&lt;"&amp;"X"&amp;"&gt;"&amp;E104&amp;"&lt;"&amp;"/X"&amp;"&gt;",IF(F104=4,"&lt;"&amp;"SpawnType"&amp;"&gt;"&amp;"PLAYER"&amp;"&lt;"&amp;"/SpawnType"&amp;"&gt;",IF(F104=5,"&lt;/"&amp;"Spawn"&amp;"&gt;","")))))</f>
        <v/>
      </c>
      <c r="J104" s="0" t="str">
        <f aca="false">IFERROR(IF(IF(M103=$L$1,J103+1,J103)&lt;=$J$1,IF(M103=$L$1,J103+1,J103),""),"")</f>
        <v/>
      </c>
      <c r="K104" s="0" t="str">
        <f aca="false">VLOOKUP(J104,'Intermediate Data'!O:Q,2,0)</f>
        <v/>
      </c>
      <c r="L104" s="0" t="str">
        <f aca="false">VLOOKUP(J104,'Intermediate Data'!O:Q,3,0)</f>
        <v/>
      </c>
      <c r="M104" s="0" t="str">
        <f aca="false">IF(J104="","",IF(M103&lt;&gt;$E$1,M103+1,1))</f>
        <v/>
      </c>
      <c r="N104" s="15" t="str">
        <f aca="false">IF(M104=1,"&lt;"&amp;"Spawn"&amp;"&gt;",IF(M104=2,"&lt;"&amp;"Y"&amp;"&gt;"&amp;K104&amp;"&lt;"&amp;"/Y"&amp;"&gt;",IF(M104=3,"&lt;"&amp;"X"&amp;"&gt;"&amp;L104&amp;"&lt;"&amp;"/X"&amp;"&gt;",IF(M104=4,"&lt;"&amp;"SpawnType"&amp;"&gt;"&amp;"THRONE"&amp;"&lt;"&amp;"/SpawnType"&amp;"&gt;",IF(M104=5,"&lt;/"&amp;"Spawn"&amp;"&gt;","")))))</f>
        <v/>
      </c>
    </row>
    <row r="105" customFormat="false" ht="12.8" hidden="false" customHeight="false" outlineLevel="0" collapsed="false">
      <c r="C105" s="0" t="str">
        <f aca="false">IFERROR(IF(IF(F104=$E$1,C104+1,C104)&lt;=$C$1,IF(F104=$E$1,C104+1,C104),""),"")</f>
        <v/>
      </c>
      <c r="D105" s="0" t="str">
        <f aca="false">VLOOKUP(C105,'Intermediate Data'!K:M,2,0)</f>
        <v/>
      </c>
      <c r="E105" s="0" t="str">
        <f aca="false">VLOOKUP(C105,'Intermediate Data'!K:M,3,0)</f>
        <v/>
      </c>
      <c r="F105" s="0" t="str">
        <f aca="false">IF(C105="","",IF(F104&lt;&gt;$E$1,F104+1,1))</f>
        <v/>
      </c>
      <c r="G105" s="15" t="str">
        <f aca="false">IF(F105=1,"&lt;"&amp;"Spawn"&amp;"&gt;",IF(F105=2,"&lt;"&amp;"Y"&amp;"&gt;"&amp;D105&amp;"&lt;"&amp;"/Y"&amp;"&gt;",IF(F105=3,"&lt;"&amp;"X"&amp;"&gt;"&amp;E105&amp;"&lt;"&amp;"/X"&amp;"&gt;",IF(F105=4,"&lt;"&amp;"SpawnType"&amp;"&gt;"&amp;"PLAYER"&amp;"&lt;"&amp;"/SpawnType"&amp;"&gt;",IF(F105=5,"&lt;/"&amp;"Spawn"&amp;"&gt;","")))))</f>
        <v/>
      </c>
      <c r="J105" s="0" t="str">
        <f aca="false">IFERROR(IF(IF(M104=$L$1,J104+1,J104)&lt;=$J$1,IF(M104=$L$1,J104+1,J104),""),"")</f>
        <v/>
      </c>
      <c r="K105" s="0" t="str">
        <f aca="false">VLOOKUP(J105,'Intermediate Data'!O:Q,2,0)</f>
        <v/>
      </c>
      <c r="L105" s="0" t="str">
        <f aca="false">VLOOKUP(J105,'Intermediate Data'!O:Q,3,0)</f>
        <v/>
      </c>
      <c r="M105" s="0" t="str">
        <f aca="false">IF(J105="","",IF(M104&lt;&gt;$E$1,M104+1,1))</f>
        <v/>
      </c>
      <c r="N105" s="15" t="str">
        <f aca="false">IF(M105=1,"&lt;"&amp;"Spawn"&amp;"&gt;",IF(M105=2,"&lt;"&amp;"Y"&amp;"&gt;"&amp;K105&amp;"&lt;"&amp;"/Y"&amp;"&gt;",IF(M105=3,"&lt;"&amp;"X"&amp;"&gt;"&amp;L105&amp;"&lt;"&amp;"/X"&amp;"&gt;",IF(M105=4,"&lt;"&amp;"SpawnType"&amp;"&gt;"&amp;"THRONE"&amp;"&lt;"&amp;"/SpawnType"&amp;"&gt;",IF(M105=5,"&lt;/"&amp;"Spawn"&amp;"&gt;","")))))</f>
        <v/>
      </c>
    </row>
    <row r="106" customFormat="false" ht="12.8" hidden="false" customHeight="false" outlineLevel="0" collapsed="false">
      <c r="C106" s="0" t="str">
        <f aca="false">IFERROR(IF(IF(F105=$E$1,C105+1,C105)&lt;=$C$1,IF(F105=$E$1,C105+1,C105),""),"")</f>
        <v/>
      </c>
      <c r="D106" s="0" t="str">
        <f aca="false">VLOOKUP(C106,'Intermediate Data'!K:M,2,0)</f>
        <v/>
      </c>
      <c r="E106" s="0" t="str">
        <f aca="false">VLOOKUP(C106,'Intermediate Data'!K:M,3,0)</f>
        <v/>
      </c>
      <c r="F106" s="0" t="str">
        <f aca="false">IF(C106="","",IF(F105&lt;&gt;$E$1,F105+1,1))</f>
        <v/>
      </c>
      <c r="G106" s="15" t="str">
        <f aca="false">IF(F106=1,"&lt;"&amp;"Spawn"&amp;"&gt;",IF(F106=2,"&lt;"&amp;"Y"&amp;"&gt;"&amp;D106&amp;"&lt;"&amp;"/Y"&amp;"&gt;",IF(F106=3,"&lt;"&amp;"X"&amp;"&gt;"&amp;E106&amp;"&lt;"&amp;"/X"&amp;"&gt;",IF(F106=4,"&lt;"&amp;"SpawnType"&amp;"&gt;"&amp;"PLAYER"&amp;"&lt;"&amp;"/SpawnType"&amp;"&gt;",IF(F106=5,"&lt;/"&amp;"Spawn"&amp;"&gt;","")))))</f>
        <v/>
      </c>
      <c r="J106" s="0" t="str">
        <f aca="false">IFERROR(IF(IF(M105=$L$1,J105+1,J105)&lt;=$J$1,IF(M105=$L$1,J105+1,J105),""),"")</f>
        <v/>
      </c>
      <c r="K106" s="0" t="str">
        <f aca="false">VLOOKUP(J106,'Intermediate Data'!O:Q,2,0)</f>
        <v/>
      </c>
      <c r="L106" s="0" t="str">
        <f aca="false">VLOOKUP(J106,'Intermediate Data'!O:Q,3,0)</f>
        <v/>
      </c>
      <c r="M106" s="0" t="str">
        <f aca="false">IF(J106="","",IF(M105&lt;&gt;$E$1,M105+1,1))</f>
        <v/>
      </c>
      <c r="N106" s="15" t="str">
        <f aca="false">IF(M106=1,"&lt;"&amp;"Spawn"&amp;"&gt;",IF(M106=2,"&lt;"&amp;"Y"&amp;"&gt;"&amp;K106&amp;"&lt;"&amp;"/Y"&amp;"&gt;",IF(M106=3,"&lt;"&amp;"X"&amp;"&gt;"&amp;L106&amp;"&lt;"&amp;"/X"&amp;"&gt;",IF(M106=4,"&lt;"&amp;"SpawnType"&amp;"&gt;"&amp;"THRONE"&amp;"&lt;"&amp;"/SpawnType"&amp;"&gt;",IF(M106=5,"&lt;/"&amp;"Spawn"&amp;"&gt;","")))))</f>
        <v/>
      </c>
    </row>
    <row r="107" customFormat="false" ht="12.8" hidden="false" customHeight="false" outlineLevel="0" collapsed="false">
      <c r="C107" s="0" t="str">
        <f aca="false">IFERROR(IF(IF(F106=$E$1,C106+1,C106)&lt;=$C$1,IF(F106=$E$1,C106+1,C106),""),"")</f>
        <v/>
      </c>
      <c r="D107" s="0" t="str">
        <f aca="false">VLOOKUP(C107,'Intermediate Data'!K:M,2,0)</f>
        <v/>
      </c>
      <c r="E107" s="0" t="str">
        <f aca="false">VLOOKUP(C107,'Intermediate Data'!K:M,3,0)</f>
        <v/>
      </c>
      <c r="F107" s="0" t="str">
        <f aca="false">IF(C107="","",IF(F106&lt;&gt;$E$1,F106+1,1))</f>
        <v/>
      </c>
      <c r="G107" s="15" t="str">
        <f aca="false">IF(F107=1,"&lt;"&amp;"Spawn"&amp;"&gt;",IF(F107=2,"&lt;"&amp;"Y"&amp;"&gt;"&amp;D107&amp;"&lt;"&amp;"/Y"&amp;"&gt;",IF(F107=3,"&lt;"&amp;"X"&amp;"&gt;"&amp;E107&amp;"&lt;"&amp;"/X"&amp;"&gt;",IF(F107=4,"&lt;"&amp;"SpawnType"&amp;"&gt;"&amp;"PLAYER"&amp;"&lt;"&amp;"/SpawnType"&amp;"&gt;",IF(F107=5,"&lt;/"&amp;"Spawn"&amp;"&gt;","")))))</f>
        <v/>
      </c>
      <c r="J107" s="0" t="str">
        <f aca="false">IFERROR(IF(IF(M106=$L$1,J106+1,J106)&lt;=$J$1,IF(M106=$L$1,J106+1,J106),""),"")</f>
        <v/>
      </c>
      <c r="K107" s="0" t="str">
        <f aca="false">VLOOKUP(J107,'Intermediate Data'!O:Q,2,0)</f>
        <v/>
      </c>
      <c r="L107" s="0" t="str">
        <f aca="false">VLOOKUP(J107,'Intermediate Data'!O:Q,3,0)</f>
        <v/>
      </c>
      <c r="M107" s="0" t="str">
        <f aca="false">IF(J107="","",IF(M106&lt;&gt;$E$1,M106+1,1))</f>
        <v/>
      </c>
      <c r="N107" s="15" t="str">
        <f aca="false">IF(M107=1,"&lt;"&amp;"Spawn"&amp;"&gt;",IF(M107=2,"&lt;"&amp;"Y"&amp;"&gt;"&amp;K107&amp;"&lt;"&amp;"/Y"&amp;"&gt;",IF(M107=3,"&lt;"&amp;"X"&amp;"&gt;"&amp;L107&amp;"&lt;"&amp;"/X"&amp;"&gt;",IF(M107=4,"&lt;"&amp;"SpawnType"&amp;"&gt;"&amp;"THRONE"&amp;"&lt;"&amp;"/SpawnType"&amp;"&gt;",IF(M107=5,"&lt;/"&amp;"Spawn"&amp;"&gt;","")))))</f>
        <v/>
      </c>
    </row>
    <row r="108" customFormat="false" ht="12.8" hidden="false" customHeight="false" outlineLevel="0" collapsed="false">
      <c r="C108" s="0" t="str">
        <f aca="false">IFERROR(IF(IF(F107=$E$1,C107+1,C107)&lt;=$C$1,IF(F107=$E$1,C107+1,C107),""),"")</f>
        <v/>
      </c>
      <c r="D108" s="0" t="str">
        <f aca="false">VLOOKUP(C108,'Intermediate Data'!K:M,2,0)</f>
        <v/>
      </c>
      <c r="E108" s="0" t="str">
        <f aca="false">VLOOKUP(C108,'Intermediate Data'!K:M,3,0)</f>
        <v/>
      </c>
      <c r="F108" s="0" t="str">
        <f aca="false">IF(C108="","",IF(F107&lt;&gt;$E$1,F107+1,1))</f>
        <v/>
      </c>
      <c r="G108" s="15" t="str">
        <f aca="false">IF(F108=1,"&lt;"&amp;"Spawn"&amp;"&gt;",IF(F108=2,"&lt;"&amp;"Y"&amp;"&gt;"&amp;D108&amp;"&lt;"&amp;"/Y"&amp;"&gt;",IF(F108=3,"&lt;"&amp;"X"&amp;"&gt;"&amp;E108&amp;"&lt;"&amp;"/X"&amp;"&gt;",IF(F108=4,"&lt;"&amp;"SpawnType"&amp;"&gt;"&amp;"PLAYER"&amp;"&lt;"&amp;"/SpawnType"&amp;"&gt;",IF(F108=5,"&lt;/"&amp;"Spawn"&amp;"&gt;","")))))</f>
        <v/>
      </c>
      <c r="J108" s="0" t="str">
        <f aca="false">IFERROR(IF(IF(M107=$L$1,J107+1,J107)&lt;=$J$1,IF(M107=$L$1,J107+1,J107),""),"")</f>
        <v/>
      </c>
      <c r="K108" s="0" t="str">
        <f aca="false">VLOOKUP(J108,'Intermediate Data'!O:Q,2,0)</f>
        <v/>
      </c>
      <c r="L108" s="0" t="str">
        <f aca="false">VLOOKUP(J108,'Intermediate Data'!O:Q,3,0)</f>
        <v/>
      </c>
      <c r="M108" s="0" t="str">
        <f aca="false">IF(J108="","",IF(M107&lt;&gt;$E$1,M107+1,1))</f>
        <v/>
      </c>
      <c r="N108" s="15" t="str">
        <f aca="false">IF(M108=1,"&lt;"&amp;"Spawn"&amp;"&gt;",IF(M108=2,"&lt;"&amp;"Y"&amp;"&gt;"&amp;K108&amp;"&lt;"&amp;"/Y"&amp;"&gt;",IF(M108=3,"&lt;"&amp;"X"&amp;"&gt;"&amp;L108&amp;"&lt;"&amp;"/X"&amp;"&gt;",IF(M108=4,"&lt;"&amp;"SpawnType"&amp;"&gt;"&amp;"THRONE"&amp;"&lt;"&amp;"/SpawnType"&amp;"&gt;",IF(M108=5,"&lt;/"&amp;"Spawn"&amp;"&gt;","")))))</f>
        <v/>
      </c>
    </row>
    <row r="109" customFormat="false" ht="12.8" hidden="false" customHeight="false" outlineLevel="0" collapsed="false">
      <c r="C109" s="0" t="str">
        <f aca="false">IFERROR(IF(IF(F108=$E$1,C108+1,C108)&lt;=$C$1,IF(F108=$E$1,C108+1,C108),""),"")</f>
        <v/>
      </c>
      <c r="D109" s="0" t="str">
        <f aca="false">VLOOKUP(C109,'Intermediate Data'!K:M,2,0)</f>
        <v/>
      </c>
      <c r="E109" s="0" t="str">
        <f aca="false">VLOOKUP(C109,'Intermediate Data'!K:M,3,0)</f>
        <v/>
      </c>
      <c r="F109" s="0" t="str">
        <f aca="false">IF(C109="","",IF(F108&lt;&gt;$E$1,F108+1,1))</f>
        <v/>
      </c>
      <c r="G109" s="15" t="str">
        <f aca="false">IF(F109=1,"&lt;"&amp;"Spawn"&amp;"&gt;",IF(F109=2,"&lt;"&amp;"Y"&amp;"&gt;"&amp;D109&amp;"&lt;"&amp;"/Y"&amp;"&gt;",IF(F109=3,"&lt;"&amp;"X"&amp;"&gt;"&amp;E109&amp;"&lt;"&amp;"/X"&amp;"&gt;",IF(F109=4,"&lt;"&amp;"SpawnType"&amp;"&gt;"&amp;"PLAYER"&amp;"&lt;"&amp;"/SpawnType"&amp;"&gt;",IF(F109=5,"&lt;/"&amp;"Spawn"&amp;"&gt;","")))))</f>
        <v/>
      </c>
      <c r="J109" s="0" t="str">
        <f aca="false">IFERROR(IF(IF(M108=$L$1,J108+1,J108)&lt;=$J$1,IF(M108=$L$1,J108+1,J108),""),"")</f>
        <v/>
      </c>
      <c r="K109" s="0" t="str">
        <f aca="false">VLOOKUP(J109,'Intermediate Data'!O:Q,2,0)</f>
        <v/>
      </c>
      <c r="L109" s="0" t="str">
        <f aca="false">VLOOKUP(J109,'Intermediate Data'!O:Q,3,0)</f>
        <v/>
      </c>
      <c r="M109" s="0" t="str">
        <f aca="false">IF(J109="","",IF(M108&lt;&gt;$E$1,M108+1,1))</f>
        <v/>
      </c>
      <c r="N109" s="15" t="str">
        <f aca="false">IF(M109=1,"&lt;"&amp;"Spawn"&amp;"&gt;",IF(M109=2,"&lt;"&amp;"Y"&amp;"&gt;"&amp;K109&amp;"&lt;"&amp;"/Y"&amp;"&gt;",IF(M109=3,"&lt;"&amp;"X"&amp;"&gt;"&amp;L109&amp;"&lt;"&amp;"/X"&amp;"&gt;",IF(M109=4,"&lt;"&amp;"SpawnType"&amp;"&gt;"&amp;"THRONE"&amp;"&lt;"&amp;"/SpawnType"&amp;"&gt;",IF(M109=5,"&lt;/"&amp;"Spawn"&amp;"&gt;","")))))</f>
        <v/>
      </c>
    </row>
    <row r="110" customFormat="false" ht="12.8" hidden="false" customHeight="false" outlineLevel="0" collapsed="false">
      <c r="C110" s="0" t="str">
        <f aca="false">IFERROR(IF(IF(F109=$E$1,C109+1,C109)&lt;=$C$1,IF(F109=$E$1,C109+1,C109),""),"")</f>
        <v/>
      </c>
      <c r="D110" s="0" t="str">
        <f aca="false">VLOOKUP(C110,'Intermediate Data'!K:M,2,0)</f>
        <v/>
      </c>
      <c r="E110" s="0" t="str">
        <f aca="false">VLOOKUP(C110,'Intermediate Data'!K:M,3,0)</f>
        <v/>
      </c>
      <c r="F110" s="0" t="str">
        <f aca="false">IF(C110="","",IF(F109&lt;&gt;$E$1,F109+1,1))</f>
        <v/>
      </c>
      <c r="G110" s="15" t="str">
        <f aca="false">IF(F110=1,"&lt;"&amp;"Spawn"&amp;"&gt;",IF(F110=2,"&lt;"&amp;"Y"&amp;"&gt;"&amp;D110&amp;"&lt;"&amp;"/Y"&amp;"&gt;",IF(F110=3,"&lt;"&amp;"X"&amp;"&gt;"&amp;E110&amp;"&lt;"&amp;"/X"&amp;"&gt;",IF(F110=4,"&lt;"&amp;"SpawnType"&amp;"&gt;"&amp;"PLAYER"&amp;"&lt;"&amp;"/SpawnType"&amp;"&gt;",IF(F110=5,"&lt;/"&amp;"Spawn"&amp;"&gt;","")))))</f>
        <v/>
      </c>
      <c r="J110" s="0" t="str">
        <f aca="false">IFERROR(IF(IF(M109=$L$1,J109+1,J109)&lt;=$J$1,IF(M109=$L$1,J109+1,J109),""),"")</f>
        <v/>
      </c>
      <c r="K110" s="0" t="str">
        <f aca="false">VLOOKUP(J110,'Intermediate Data'!O:Q,2,0)</f>
        <v/>
      </c>
      <c r="L110" s="0" t="str">
        <f aca="false">VLOOKUP(J110,'Intermediate Data'!O:Q,3,0)</f>
        <v/>
      </c>
      <c r="M110" s="0" t="str">
        <f aca="false">IF(J110="","",IF(M109&lt;&gt;$E$1,M109+1,1))</f>
        <v/>
      </c>
      <c r="N110" s="15" t="str">
        <f aca="false">IF(M110=1,"&lt;"&amp;"Spawn"&amp;"&gt;",IF(M110=2,"&lt;"&amp;"Y"&amp;"&gt;"&amp;K110&amp;"&lt;"&amp;"/Y"&amp;"&gt;",IF(M110=3,"&lt;"&amp;"X"&amp;"&gt;"&amp;L110&amp;"&lt;"&amp;"/X"&amp;"&gt;",IF(M110=4,"&lt;"&amp;"SpawnType"&amp;"&gt;"&amp;"THRONE"&amp;"&lt;"&amp;"/SpawnType"&amp;"&gt;",IF(M110=5,"&lt;/"&amp;"Spawn"&amp;"&gt;","")))))</f>
        <v/>
      </c>
    </row>
    <row r="111" customFormat="false" ht="12.8" hidden="false" customHeight="false" outlineLevel="0" collapsed="false">
      <c r="C111" s="0" t="str">
        <f aca="false">IFERROR(IF(IF(F110=$E$1,C110+1,C110)&lt;=$C$1,IF(F110=$E$1,C110+1,C110),""),"")</f>
        <v/>
      </c>
      <c r="D111" s="0" t="str">
        <f aca="false">VLOOKUP(C111,'Intermediate Data'!K:M,2,0)</f>
        <v/>
      </c>
      <c r="E111" s="0" t="str">
        <f aca="false">VLOOKUP(C111,'Intermediate Data'!K:M,3,0)</f>
        <v/>
      </c>
      <c r="F111" s="0" t="str">
        <f aca="false">IF(C111="","",IF(F110&lt;&gt;$E$1,F110+1,1))</f>
        <v/>
      </c>
      <c r="G111" s="15" t="str">
        <f aca="false">IF(F111=1,"&lt;"&amp;"Spawn"&amp;"&gt;",IF(F111=2,"&lt;"&amp;"Y"&amp;"&gt;"&amp;D111&amp;"&lt;"&amp;"/Y"&amp;"&gt;",IF(F111=3,"&lt;"&amp;"X"&amp;"&gt;"&amp;E111&amp;"&lt;"&amp;"/X"&amp;"&gt;",IF(F111=4,"&lt;"&amp;"SpawnType"&amp;"&gt;"&amp;"PLAYER"&amp;"&lt;"&amp;"/SpawnType"&amp;"&gt;",IF(F111=5,"&lt;/"&amp;"Spawn"&amp;"&gt;","")))))</f>
        <v/>
      </c>
      <c r="J111" s="0" t="str">
        <f aca="false">IFERROR(IF(IF(M110=$L$1,J110+1,J110)&lt;=$J$1,IF(M110=$L$1,J110+1,J110),""),"")</f>
        <v/>
      </c>
      <c r="K111" s="0" t="str">
        <f aca="false">VLOOKUP(J111,'Intermediate Data'!O:Q,2,0)</f>
        <v/>
      </c>
      <c r="L111" s="0" t="str">
        <f aca="false">VLOOKUP(J111,'Intermediate Data'!O:Q,3,0)</f>
        <v/>
      </c>
      <c r="M111" s="0" t="str">
        <f aca="false">IF(J111="","",IF(M110&lt;&gt;$E$1,M110+1,1))</f>
        <v/>
      </c>
      <c r="N111" s="15" t="str">
        <f aca="false">IF(M111=1,"&lt;"&amp;"Spawn"&amp;"&gt;",IF(M111=2,"&lt;"&amp;"Y"&amp;"&gt;"&amp;K111&amp;"&lt;"&amp;"/Y"&amp;"&gt;",IF(M111=3,"&lt;"&amp;"X"&amp;"&gt;"&amp;L111&amp;"&lt;"&amp;"/X"&amp;"&gt;",IF(M111=4,"&lt;"&amp;"SpawnType"&amp;"&gt;"&amp;"THRONE"&amp;"&lt;"&amp;"/SpawnType"&amp;"&gt;",IF(M111=5,"&lt;/"&amp;"Spawn"&amp;"&gt;","")))))</f>
        <v/>
      </c>
    </row>
    <row r="112" customFormat="false" ht="12.8" hidden="false" customHeight="false" outlineLevel="0" collapsed="false">
      <c r="C112" s="0" t="str">
        <f aca="false">IFERROR(IF(IF(F111=$E$1,C111+1,C111)&lt;=$C$1,IF(F111=$E$1,C111+1,C111),""),"")</f>
        <v/>
      </c>
      <c r="D112" s="0" t="str">
        <f aca="false">VLOOKUP(C112,'Intermediate Data'!K:M,2,0)</f>
        <v/>
      </c>
      <c r="E112" s="0" t="str">
        <f aca="false">VLOOKUP(C112,'Intermediate Data'!K:M,3,0)</f>
        <v/>
      </c>
      <c r="F112" s="0" t="str">
        <f aca="false">IF(C112="","",IF(F111&lt;&gt;$E$1,F111+1,1))</f>
        <v/>
      </c>
      <c r="G112" s="15" t="str">
        <f aca="false">IF(F112=1,"&lt;"&amp;"Spawn"&amp;"&gt;",IF(F112=2,"&lt;"&amp;"Y"&amp;"&gt;"&amp;D112&amp;"&lt;"&amp;"/Y"&amp;"&gt;",IF(F112=3,"&lt;"&amp;"X"&amp;"&gt;"&amp;E112&amp;"&lt;"&amp;"/X"&amp;"&gt;",IF(F112=4,"&lt;"&amp;"SpawnType"&amp;"&gt;"&amp;"PLAYER"&amp;"&lt;"&amp;"/SpawnType"&amp;"&gt;",IF(F112=5,"&lt;/"&amp;"Spawn"&amp;"&gt;","")))))</f>
        <v/>
      </c>
      <c r="J112" s="0" t="str">
        <f aca="false">IFERROR(IF(IF(M111=$L$1,J111+1,J111)&lt;=$J$1,IF(M111=$L$1,J111+1,J111),""),"")</f>
        <v/>
      </c>
      <c r="K112" s="0" t="str">
        <f aca="false">VLOOKUP(J112,'Intermediate Data'!O:Q,2,0)</f>
        <v/>
      </c>
      <c r="L112" s="0" t="str">
        <f aca="false">VLOOKUP(J112,'Intermediate Data'!O:Q,3,0)</f>
        <v/>
      </c>
      <c r="M112" s="0" t="str">
        <f aca="false">IF(J112="","",IF(M111&lt;&gt;$E$1,M111+1,1))</f>
        <v/>
      </c>
      <c r="N112" s="15" t="str">
        <f aca="false">IF(M112=1,"&lt;"&amp;"Spawn"&amp;"&gt;",IF(M112=2,"&lt;"&amp;"Y"&amp;"&gt;"&amp;K112&amp;"&lt;"&amp;"/Y"&amp;"&gt;",IF(M112=3,"&lt;"&amp;"X"&amp;"&gt;"&amp;L112&amp;"&lt;"&amp;"/X"&amp;"&gt;",IF(M112=4,"&lt;"&amp;"SpawnType"&amp;"&gt;"&amp;"THRONE"&amp;"&lt;"&amp;"/SpawnType"&amp;"&gt;",IF(M112=5,"&lt;/"&amp;"Spawn"&amp;"&gt;","")))))</f>
        <v/>
      </c>
    </row>
    <row r="113" customFormat="false" ht="12.8" hidden="false" customHeight="false" outlineLevel="0" collapsed="false">
      <c r="C113" s="0" t="str">
        <f aca="false">IFERROR(IF(IF(F112=$E$1,C112+1,C112)&lt;=$C$1,IF(F112=$E$1,C112+1,C112),""),"")</f>
        <v/>
      </c>
      <c r="D113" s="0" t="str">
        <f aca="false">VLOOKUP(C113,'Intermediate Data'!K:M,2,0)</f>
        <v/>
      </c>
      <c r="E113" s="0" t="str">
        <f aca="false">VLOOKUP(C113,'Intermediate Data'!K:M,3,0)</f>
        <v/>
      </c>
      <c r="F113" s="0" t="str">
        <f aca="false">IF(C113="","",IF(F112&lt;&gt;$E$1,F112+1,1))</f>
        <v/>
      </c>
      <c r="G113" s="15" t="str">
        <f aca="false">IF(F113=1,"&lt;"&amp;"Spawn"&amp;"&gt;",IF(F113=2,"&lt;"&amp;"Y"&amp;"&gt;"&amp;D113&amp;"&lt;"&amp;"/Y"&amp;"&gt;",IF(F113=3,"&lt;"&amp;"X"&amp;"&gt;"&amp;E113&amp;"&lt;"&amp;"/X"&amp;"&gt;",IF(F113=4,"&lt;"&amp;"SpawnType"&amp;"&gt;"&amp;"PLAYER"&amp;"&lt;"&amp;"/SpawnType"&amp;"&gt;",IF(F113=5,"&lt;/"&amp;"Spawn"&amp;"&gt;","")))))</f>
        <v/>
      </c>
      <c r="J113" s="0" t="str">
        <f aca="false">IFERROR(IF(IF(M112=$L$1,J112+1,J112)&lt;=$J$1,IF(M112=$L$1,J112+1,J112),""),"")</f>
        <v/>
      </c>
      <c r="K113" s="0" t="str">
        <f aca="false">VLOOKUP(J113,'Intermediate Data'!O:Q,2,0)</f>
        <v/>
      </c>
      <c r="L113" s="0" t="str">
        <f aca="false">VLOOKUP(J113,'Intermediate Data'!O:Q,3,0)</f>
        <v/>
      </c>
      <c r="M113" s="0" t="str">
        <f aca="false">IF(J113="","",IF(M112&lt;&gt;$E$1,M112+1,1))</f>
        <v/>
      </c>
      <c r="N113" s="15" t="str">
        <f aca="false">IF(M113=1,"&lt;"&amp;"Spawn"&amp;"&gt;",IF(M113=2,"&lt;"&amp;"Y"&amp;"&gt;"&amp;K113&amp;"&lt;"&amp;"/Y"&amp;"&gt;",IF(M113=3,"&lt;"&amp;"X"&amp;"&gt;"&amp;L113&amp;"&lt;"&amp;"/X"&amp;"&gt;",IF(M113=4,"&lt;"&amp;"SpawnType"&amp;"&gt;"&amp;"THRONE"&amp;"&lt;"&amp;"/SpawnType"&amp;"&gt;",IF(M113=5,"&lt;/"&amp;"Spawn"&amp;"&gt;","")))))</f>
        <v/>
      </c>
    </row>
    <row r="114" customFormat="false" ht="12.8" hidden="false" customHeight="false" outlineLevel="0" collapsed="false">
      <c r="C114" s="0" t="str">
        <f aca="false">IFERROR(IF(IF(F113=$E$1,C113+1,C113)&lt;=$C$1,IF(F113=$E$1,C113+1,C113),""),"")</f>
        <v/>
      </c>
      <c r="D114" s="0" t="str">
        <f aca="false">VLOOKUP(C114,'Intermediate Data'!K:M,2,0)</f>
        <v/>
      </c>
      <c r="E114" s="0" t="str">
        <f aca="false">VLOOKUP(C114,'Intermediate Data'!K:M,3,0)</f>
        <v/>
      </c>
      <c r="F114" s="0" t="str">
        <f aca="false">IF(C114="","",IF(F113&lt;&gt;$E$1,F113+1,1))</f>
        <v/>
      </c>
      <c r="G114" s="15" t="str">
        <f aca="false">IF(F114=1,"&lt;"&amp;"Spawn"&amp;"&gt;",IF(F114=2,"&lt;"&amp;"Y"&amp;"&gt;"&amp;D114&amp;"&lt;"&amp;"/Y"&amp;"&gt;",IF(F114=3,"&lt;"&amp;"X"&amp;"&gt;"&amp;E114&amp;"&lt;"&amp;"/X"&amp;"&gt;",IF(F114=4,"&lt;"&amp;"SpawnType"&amp;"&gt;"&amp;"PLAYER"&amp;"&lt;"&amp;"/SpawnType"&amp;"&gt;",IF(F114=5,"&lt;/"&amp;"Spawn"&amp;"&gt;","")))))</f>
        <v/>
      </c>
      <c r="J114" s="0" t="str">
        <f aca="false">IFERROR(IF(IF(M113=$L$1,J113+1,J113)&lt;=$J$1,IF(M113=$L$1,J113+1,J113),""),"")</f>
        <v/>
      </c>
      <c r="K114" s="0" t="str">
        <f aca="false">VLOOKUP(J114,'Intermediate Data'!O:Q,2,0)</f>
        <v/>
      </c>
      <c r="L114" s="0" t="str">
        <f aca="false">VLOOKUP(J114,'Intermediate Data'!O:Q,3,0)</f>
        <v/>
      </c>
      <c r="M114" s="0" t="str">
        <f aca="false">IF(J114="","",IF(M113&lt;&gt;$E$1,M113+1,1))</f>
        <v/>
      </c>
      <c r="N114" s="15" t="str">
        <f aca="false">IF(M114=1,"&lt;"&amp;"Spawn"&amp;"&gt;",IF(M114=2,"&lt;"&amp;"Y"&amp;"&gt;"&amp;K114&amp;"&lt;"&amp;"/Y"&amp;"&gt;",IF(M114=3,"&lt;"&amp;"X"&amp;"&gt;"&amp;L114&amp;"&lt;"&amp;"/X"&amp;"&gt;",IF(M114=4,"&lt;"&amp;"SpawnType"&amp;"&gt;"&amp;"THRONE"&amp;"&lt;"&amp;"/SpawnType"&amp;"&gt;",IF(M114=5,"&lt;/"&amp;"Spawn"&amp;"&gt;","")))))</f>
        <v/>
      </c>
    </row>
    <row r="115" customFormat="false" ht="12.8" hidden="false" customHeight="false" outlineLevel="0" collapsed="false">
      <c r="C115" s="0" t="str">
        <f aca="false">IFERROR(IF(IF(F114=$E$1,C114+1,C114)&lt;=$C$1,IF(F114=$E$1,C114+1,C114),""),"")</f>
        <v/>
      </c>
      <c r="D115" s="0" t="str">
        <f aca="false">VLOOKUP(C115,'Intermediate Data'!K:M,2,0)</f>
        <v/>
      </c>
      <c r="E115" s="0" t="str">
        <f aca="false">VLOOKUP(C115,'Intermediate Data'!K:M,3,0)</f>
        <v/>
      </c>
      <c r="F115" s="0" t="str">
        <f aca="false">IF(C115="","",IF(F114&lt;&gt;$E$1,F114+1,1))</f>
        <v/>
      </c>
      <c r="G115" s="15" t="str">
        <f aca="false">IF(F115=1,"&lt;"&amp;"Spawn"&amp;"&gt;",IF(F115=2,"&lt;"&amp;"Y"&amp;"&gt;"&amp;D115&amp;"&lt;"&amp;"/Y"&amp;"&gt;",IF(F115=3,"&lt;"&amp;"X"&amp;"&gt;"&amp;E115&amp;"&lt;"&amp;"/X"&amp;"&gt;",IF(F115=4,"&lt;"&amp;"SpawnType"&amp;"&gt;"&amp;"PLAYER"&amp;"&lt;"&amp;"/SpawnType"&amp;"&gt;",IF(F115=5,"&lt;/"&amp;"Spawn"&amp;"&gt;","")))))</f>
        <v/>
      </c>
      <c r="J115" s="0" t="str">
        <f aca="false">IFERROR(IF(IF(M114=$L$1,J114+1,J114)&lt;=$J$1,IF(M114=$L$1,J114+1,J114),""),"")</f>
        <v/>
      </c>
      <c r="K115" s="0" t="str">
        <f aca="false">VLOOKUP(J115,'Intermediate Data'!O:Q,2,0)</f>
        <v/>
      </c>
      <c r="L115" s="0" t="str">
        <f aca="false">VLOOKUP(J115,'Intermediate Data'!O:Q,3,0)</f>
        <v/>
      </c>
      <c r="M115" s="0" t="str">
        <f aca="false">IF(J115="","",IF(M114&lt;&gt;$E$1,M114+1,1))</f>
        <v/>
      </c>
      <c r="N115" s="15" t="str">
        <f aca="false">IF(M115=1,"&lt;"&amp;"Spawn"&amp;"&gt;",IF(M115=2,"&lt;"&amp;"Y"&amp;"&gt;"&amp;K115&amp;"&lt;"&amp;"/Y"&amp;"&gt;",IF(M115=3,"&lt;"&amp;"X"&amp;"&gt;"&amp;L115&amp;"&lt;"&amp;"/X"&amp;"&gt;",IF(M115=4,"&lt;"&amp;"SpawnType"&amp;"&gt;"&amp;"THRONE"&amp;"&lt;"&amp;"/SpawnType"&amp;"&gt;",IF(M115=5,"&lt;/"&amp;"Spawn"&amp;"&gt;","")))))</f>
        <v/>
      </c>
    </row>
    <row r="116" customFormat="false" ht="12.8" hidden="false" customHeight="false" outlineLevel="0" collapsed="false">
      <c r="C116" s="0" t="str">
        <f aca="false">IFERROR(IF(IF(F115=$E$1,C115+1,C115)&lt;=$C$1,IF(F115=$E$1,C115+1,C115),""),"")</f>
        <v/>
      </c>
      <c r="D116" s="0" t="str">
        <f aca="false">VLOOKUP(C116,'Intermediate Data'!K:M,2,0)</f>
        <v/>
      </c>
      <c r="E116" s="0" t="str">
        <f aca="false">VLOOKUP(C116,'Intermediate Data'!K:M,3,0)</f>
        <v/>
      </c>
      <c r="F116" s="0" t="str">
        <f aca="false">IF(C116="","",IF(F115&lt;&gt;$E$1,F115+1,1))</f>
        <v/>
      </c>
      <c r="G116" s="15" t="str">
        <f aca="false">IF(F116=1,"&lt;"&amp;"Spawn"&amp;"&gt;",IF(F116=2,"&lt;"&amp;"Y"&amp;"&gt;"&amp;D116&amp;"&lt;"&amp;"/Y"&amp;"&gt;",IF(F116=3,"&lt;"&amp;"X"&amp;"&gt;"&amp;E116&amp;"&lt;"&amp;"/X"&amp;"&gt;",IF(F116=4,"&lt;"&amp;"SpawnType"&amp;"&gt;"&amp;"PLAYER"&amp;"&lt;"&amp;"/SpawnType"&amp;"&gt;",IF(F116=5,"&lt;/"&amp;"Spawn"&amp;"&gt;","")))))</f>
        <v/>
      </c>
      <c r="J116" s="0" t="str">
        <f aca="false">IFERROR(IF(IF(M115=$L$1,J115+1,J115)&lt;=$J$1,IF(M115=$L$1,J115+1,J115),""),"")</f>
        <v/>
      </c>
      <c r="K116" s="0" t="str">
        <f aca="false">VLOOKUP(J116,'Intermediate Data'!O:Q,2,0)</f>
        <v/>
      </c>
      <c r="L116" s="0" t="str">
        <f aca="false">VLOOKUP(J116,'Intermediate Data'!O:Q,3,0)</f>
        <v/>
      </c>
      <c r="M116" s="0" t="str">
        <f aca="false">IF(J116="","",IF(M115&lt;&gt;$E$1,M115+1,1))</f>
        <v/>
      </c>
      <c r="N116" s="15" t="str">
        <f aca="false">IF(M116=1,"&lt;"&amp;"Spawn"&amp;"&gt;",IF(M116=2,"&lt;"&amp;"Y"&amp;"&gt;"&amp;K116&amp;"&lt;"&amp;"/Y"&amp;"&gt;",IF(M116=3,"&lt;"&amp;"X"&amp;"&gt;"&amp;L116&amp;"&lt;"&amp;"/X"&amp;"&gt;",IF(M116=4,"&lt;"&amp;"SpawnType"&amp;"&gt;"&amp;"THRONE"&amp;"&lt;"&amp;"/SpawnType"&amp;"&gt;",IF(M116=5,"&lt;/"&amp;"Spawn"&amp;"&gt;","")))))</f>
        <v/>
      </c>
    </row>
    <row r="117" customFormat="false" ht="12.8" hidden="false" customHeight="false" outlineLevel="0" collapsed="false">
      <c r="C117" s="0" t="str">
        <f aca="false">IFERROR(IF(IF(F116=$E$1,C116+1,C116)&lt;=$C$1,IF(F116=$E$1,C116+1,C116),""),"")</f>
        <v/>
      </c>
      <c r="D117" s="0" t="str">
        <f aca="false">VLOOKUP(C117,'Intermediate Data'!K:M,2,0)</f>
        <v/>
      </c>
      <c r="E117" s="0" t="str">
        <f aca="false">VLOOKUP(C117,'Intermediate Data'!K:M,3,0)</f>
        <v/>
      </c>
      <c r="F117" s="0" t="str">
        <f aca="false">IF(C117="","",IF(F116&lt;&gt;$E$1,F116+1,1))</f>
        <v/>
      </c>
      <c r="G117" s="15" t="str">
        <f aca="false">IF(F117=1,"&lt;"&amp;"Spawn"&amp;"&gt;",IF(F117=2,"&lt;"&amp;"Y"&amp;"&gt;"&amp;D117&amp;"&lt;"&amp;"/Y"&amp;"&gt;",IF(F117=3,"&lt;"&amp;"X"&amp;"&gt;"&amp;E117&amp;"&lt;"&amp;"/X"&amp;"&gt;",IF(F117=4,"&lt;"&amp;"SpawnType"&amp;"&gt;"&amp;"PLAYER"&amp;"&lt;"&amp;"/SpawnType"&amp;"&gt;",IF(F117=5,"&lt;/"&amp;"Spawn"&amp;"&gt;","")))))</f>
        <v/>
      </c>
      <c r="J117" s="0" t="str">
        <f aca="false">IFERROR(IF(IF(M116=$L$1,J116+1,J116)&lt;=$J$1,IF(M116=$L$1,J116+1,J116),""),"")</f>
        <v/>
      </c>
      <c r="K117" s="0" t="str">
        <f aca="false">VLOOKUP(J117,'Intermediate Data'!O:Q,2,0)</f>
        <v/>
      </c>
      <c r="L117" s="0" t="str">
        <f aca="false">VLOOKUP(J117,'Intermediate Data'!O:Q,3,0)</f>
        <v/>
      </c>
      <c r="M117" s="0" t="str">
        <f aca="false">IF(J117="","",IF(M116&lt;&gt;$E$1,M116+1,1))</f>
        <v/>
      </c>
      <c r="N117" s="15" t="str">
        <f aca="false">IF(M117=1,"&lt;"&amp;"Spawn"&amp;"&gt;",IF(M117=2,"&lt;"&amp;"Y"&amp;"&gt;"&amp;K117&amp;"&lt;"&amp;"/Y"&amp;"&gt;",IF(M117=3,"&lt;"&amp;"X"&amp;"&gt;"&amp;L117&amp;"&lt;"&amp;"/X"&amp;"&gt;",IF(M117=4,"&lt;"&amp;"SpawnType"&amp;"&gt;"&amp;"THRONE"&amp;"&lt;"&amp;"/SpawnType"&amp;"&gt;",IF(M117=5,"&lt;/"&amp;"Spawn"&amp;"&gt;","")))))</f>
        <v/>
      </c>
    </row>
    <row r="118" customFormat="false" ht="12.8" hidden="false" customHeight="false" outlineLevel="0" collapsed="false">
      <c r="C118" s="0" t="str">
        <f aca="false">IFERROR(IF(IF(F117=$E$1,C117+1,C117)&lt;=$C$1,IF(F117=$E$1,C117+1,C117),""),"")</f>
        <v/>
      </c>
      <c r="D118" s="0" t="str">
        <f aca="false">VLOOKUP(C118,'Intermediate Data'!K:M,2,0)</f>
        <v/>
      </c>
      <c r="E118" s="0" t="str">
        <f aca="false">VLOOKUP(C118,'Intermediate Data'!K:M,3,0)</f>
        <v/>
      </c>
      <c r="F118" s="0" t="str">
        <f aca="false">IF(C118="","",IF(F117&lt;&gt;$E$1,F117+1,1))</f>
        <v/>
      </c>
      <c r="G118" s="15" t="str">
        <f aca="false">IF(F118=1,"&lt;"&amp;"Spawn"&amp;"&gt;",IF(F118=2,"&lt;"&amp;"Y"&amp;"&gt;"&amp;D118&amp;"&lt;"&amp;"/Y"&amp;"&gt;",IF(F118=3,"&lt;"&amp;"X"&amp;"&gt;"&amp;E118&amp;"&lt;"&amp;"/X"&amp;"&gt;",IF(F118=4,"&lt;"&amp;"SpawnType"&amp;"&gt;"&amp;"PLAYER"&amp;"&lt;"&amp;"/SpawnType"&amp;"&gt;",IF(F118=5,"&lt;/"&amp;"Spawn"&amp;"&gt;","")))))</f>
        <v/>
      </c>
      <c r="J118" s="0" t="str">
        <f aca="false">IFERROR(IF(IF(M117=$L$1,J117+1,J117)&lt;=$J$1,IF(M117=$L$1,J117+1,J117),""),"")</f>
        <v/>
      </c>
      <c r="K118" s="0" t="str">
        <f aca="false">VLOOKUP(J118,'Intermediate Data'!O:Q,2,0)</f>
        <v/>
      </c>
      <c r="L118" s="0" t="str">
        <f aca="false">VLOOKUP(J118,'Intermediate Data'!O:Q,3,0)</f>
        <v/>
      </c>
      <c r="M118" s="0" t="str">
        <f aca="false">IF(J118="","",IF(M117&lt;&gt;$E$1,M117+1,1))</f>
        <v/>
      </c>
      <c r="N118" s="15" t="str">
        <f aca="false">IF(M118=1,"&lt;"&amp;"Spawn"&amp;"&gt;",IF(M118=2,"&lt;"&amp;"Y"&amp;"&gt;"&amp;K118&amp;"&lt;"&amp;"/Y"&amp;"&gt;",IF(M118=3,"&lt;"&amp;"X"&amp;"&gt;"&amp;L118&amp;"&lt;"&amp;"/X"&amp;"&gt;",IF(M118=4,"&lt;"&amp;"SpawnType"&amp;"&gt;"&amp;"THRONE"&amp;"&lt;"&amp;"/SpawnType"&amp;"&gt;",IF(M118=5,"&lt;/"&amp;"Spawn"&amp;"&gt;","")))))</f>
        <v/>
      </c>
    </row>
    <row r="119" customFormat="false" ht="12.8" hidden="false" customHeight="false" outlineLevel="0" collapsed="false">
      <c r="C119" s="0" t="str">
        <f aca="false">IFERROR(IF(IF(F118=$E$1,C118+1,C118)&lt;=$C$1,IF(F118=$E$1,C118+1,C118),""),"")</f>
        <v/>
      </c>
      <c r="D119" s="0" t="str">
        <f aca="false">VLOOKUP(C119,'Intermediate Data'!K:M,2,0)</f>
        <v/>
      </c>
      <c r="E119" s="0" t="str">
        <f aca="false">VLOOKUP(C119,'Intermediate Data'!K:M,3,0)</f>
        <v/>
      </c>
      <c r="F119" s="0" t="str">
        <f aca="false">IF(C119="","",IF(F118&lt;&gt;$E$1,F118+1,1))</f>
        <v/>
      </c>
      <c r="G119" s="15" t="str">
        <f aca="false">IF(F119=1,"&lt;"&amp;"Spawn"&amp;"&gt;",IF(F119=2,"&lt;"&amp;"Y"&amp;"&gt;"&amp;D119&amp;"&lt;"&amp;"/Y"&amp;"&gt;",IF(F119=3,"&lt;"&amp;"X"&amp;"&gt;"&amp;E119&amp;"&lt;"&amp;"/X"&amp;"&gt;",IF(F119=4,"&lt;"&amp;"SpawnType"&amp;"&gt;"&amp;"PLAYER"&amp;"&lt;"&amp;"/SpawnType"&amp;"&gt;",IF(F119=5,"&lt;/"&amp;"Spawn"&amp;"&gt;","")))))</f>
        <v/>
      </c>
      <c r="J119" s="0" t="str">
        <f aca="false">IFERROR(IF(IF(M118=$L$1,J118+1,J118)&lt;=$J$1,IF(M118=$L$1,J118+1,J118),""),"")</f>
        <v/>
      </c>
      <c r="K119" s="0" t="str">
        <f aca="false">VLOOKUP(J119,'Intermediate Data'!O:Q,2,0)</f>
        <v/>
      </c>
      <c r="L119" s="0" t="str">
        <f aca="false">VLOOKUP(J119,'Intermediate Data'!O:Q,3,0)</f>
        <v/>
      </c>
      <c r="M119" s="0" t="str">
        <f aca="false">IF(J119="","",IF(M118&lt;&gt;$E$1,M118+1,1))</f>
        <v/>
      </c>
      <c r="N119" s="15" t="str">
        <f aca="false">IF(M119=1,"&lt;"&amp;"Spawn"&amp;"&gt;",IF(M119=2,"&lt;"&amp;"Y"&amp;"&gt;"&amp;K119&amp;"&lt;"&amp;"/Y"&amp;"&gt;",IF(M119=3,"&lt;"&amp;"X"&amp;"&gt;"&amp;L119&amp;"&lt;"&amp;"/X"&amp;"&gt;",IF(M119=4,"&lt;"&amp;"SpawnType"&amp;"&gt;"&amp;"THRONE"&amp;"&lt;"&amp;"/SpawnType"&amp;"&gt;",IF(M119=5,"&lt;/"&amp;"Spawn"&amp;"&gt;","")))))</f>
        <v/>
      </c>
    </row>
    <row r="120" customFormat="false" ht="12.8" hidden="false" customHeight="false" outlineLevel="0" collapsed="false">
      <c r="C120" s="0" t="str">
        <f aca="false">IFERROR(IF(IF(F119=$E$1,C119+1,C119)&lt;=$C$1,IF(F119=$E$1,C119+1,C119),""),"")</f>
        <v/>
      </c>
      <c r="D120" s="0" t="str">
        <f aca="false">VLOOKUP(C120,'Intermediate Data'!K:M,2,0)</f>
        <v/>
      </c>
      <c r="E120" s="0" t="str">
        <f aca="false">VLOOKUP(C120,'Intermediate Data'!K:M,3,0)</f>
        <v/>
      </c>
      <c r="F120" s="0" t="str">
        <f aca="false">IF(C120="","",IF(F119&lt;&gt;$E$1,F119+1,1))</f>
        <v/>
      </c>
      <c r="G120" s="15" t="str">
        <f aca="false">IF(F120=1,"&lt;"&amp;"Spawn"&amp;"&gt;",IF(F120=2,"&lt;"&amp;"Y"&amp;"&gt;"&amp;D120&amp;"&lt;"&amp;"/Y"&amp;"&gt;",IF(F120=3,"&lt;"&amp;"X"&amp;"&gt;"&amp;E120&amp;"&lt;"&amp;"/X"&amp;"&gt;",IF(F120=4,"&lt;"&amp;"SpawnType"&amp;"&gt;"&amp;"PLAYER"&amp;"&lt;"&amp;"/SpawnType"&amp;"&gt;",IF(F120=5,"&lt;/"&amp;"Spawn"&amp;"&gt;","")))))</f>
        <v/>
      </c>
      <c r="J120" s="0" t="str">
        <f aca="false">IFERROR(IF(IF(M119=$L$1,J119+1,J119)&lt;=$J$1,IF(M119=$L$1,J119+1,J119),""),"")</f>
        <v/>
      </c>
      <c r="K120" s="0" t="str">
        <f aca="false">VLOOKUP(J120,'Intermediate Data'!O:Q,2,0)</f>
        <v/>
      </c>
      <c r="L120" s="0" t="str">
        <f aca="false">VLOOKUP(J120,'Intermediate Data'!O:Q,3,0)</f>
        <v/>
      </c>
      <c r="M120" s="0" t="str">
        <f aca="false">IF(J120="","",IF(M119&lt;&gt;$E$1,M119+1,1))</f>
        <v/>
      </c>
      <c r="N120" s="15" t="str">
        <f aca="false">IF(M120=1,"&lt;"&amp;"Spawn"&amp;"&gt;",IF(M120=2,"&lt;"&amp;"Y"&amp;"&gt;"&amp;K120&amp;"&lt;"&amp;"/Y"&amp;"&gt;",IF(M120=3,"&lt;"&amp;"X"&amp;"&gt;"&amp;L120&amp;"&lt;"&amp;"/X"&amp;"&gt;",IF(M120=4,"&lt;"&amp;"SpawnType"&amp;"&gt;"&amp;"THRONE"&amp;"&lt;"&amp;"/SpawnType"&amp;"&gt;",IF(M120=5,"&lt;/"&amp;"Spawn"&amp;"&gt;","")))))</f>
        <v/>
      </c>
    </row>
    <row r="121" customFormat="false" ht="12.8" hidden="false" customHeight="false" outlineLevel="0" collapsed="false">
      <c r="C121" s="0" t="str">
        <f aca="false">IFERROR(IF(IF(F120=$E$1,C120+1,C120)&lt;=$C$1,IF(F120=$E$1,C120+1,C120),""),"")</f>
        <v/>
      </c>
      <c r="D121" s="0" t="str">
        <f aca="false">VLOOKUP(C121,'Intermediate Data'!K:M,2,0)</f>
        <v/>
      </c>
      <c r="E121" s="0" t="str">
        <f aca="false">VLOOKUP(C121,'Intermediate Data'!K:M,3,0)</f>
        <v/>
      </c>
      <c r="F121" s="0" t="str">
        <f aca="false">IF(C121="","",IF(F120&lt;&gt;$E$1,F120+1,1))</f>
        <v/>
      </c>
      <c r="G121" s="15" t="str">
        <f aca="false">IF(F121=1,"&lt;"&amp;"Spawn"&amp;"&gt;",IF(F121=2,"&lt;"&amp;"Y"&amp;"&gt;"&amp;D121&amp;"&lt;"&amp;"/Y"&amp;"&gt;",IF(F121=3,"&lt;"&amp;"X"&amp;"&gt;"&amp;E121&amp;"&lt;"&amp;"/X"&amp;"&gt;",IF(F121=4,"&lt;"&amp;"SpawnType"&amp;"&gt;"&amp;"PLAYER"&amp;"&lt;"&amp;"/SpawnType"&amp;"&gt;",IF(F121=5,"&lt;/"&amp;"Spawn"&amp;"&gt;","")))))</f>
        <v/>
      </c>
      <c r="J121" s="0" t="str">
        <f aca="false">IFERROR(IF(IF(M120=$L$1,J120+1,J120)&lt;=$J$1,IF(M120=$L$1,J120+1,J120),""),"")</f>
        <v/>
      </c>
      <c r="K121" s="0" t="str">
        <f aca="false">VLOOKUP(J121,'Intermediate Data'!O:Q,2,0)</f>
        <v/>
      </c>
      <c r="L121" s="0" t="str">
        <f aca="false">VLOOKUP(J121,'Intermediate Data'!O:Q,3,0)</f>
        <v/>
      </c>
      <c r="M121" s="0" t="str">
        <f aca="false">IF(J121="","",IF(M120&lt;&gt;$E$1,M120+1,1))</f>
        <v/>
      </c>
      <c r="N121" s="15" t="str">
        <f aca="false">IF(M121=1,"&lt;"&amp;"Spawn"&amp;"&gt;",IF(M121=2,"&lt;"&amp;"Y"&amp;"&gt;"&amp;K121&amp;"&lt;"&amp;"/Y"&amp;"&gt;",IF(M121=3,"&lt;"&amp;"X"&amp;"&gt;"&amp;L121&amp;"&lt;"&amp;"/X"&amp;"&gt;",IF(M121=4,"&lt;"&amp;"SpawnType"&amp;"&gt;"&amp;"THRONE"&amp;"&lt;"&amp;"/SpawnType"&amp;"&gt;",IF(M121=5,"&lt;/"&amp;"Spawn"&amp;"&gt;","")))))</f>
        <v/>
      </c>
    </row>
    <row r="122" customFormat="false" ht="12.8" hidden="false" customHeight="false" outlineLevel="0" collapsed="false">
      <c r="C122" s="0" t="str">
        <f aca="false">IFERROR(IF(IF(F121=$E$1,C121+1,C121)&lt;=$C$1,IF(F121=$E$1,C121+1,C121),""),"")</f>
        <v/>
      </c>
      <c r="D122" s="0" t="str">
        <f aca="false">VLOOKUP(C122,'Intermediate Data'!K:M,2,0)</f>
        <v/>
      </c>
      <c r="E122" s="0" t="str">
        <f aca="false">VLOOKUP(C122,'Intermediate Data'!K:M,3,0)</f>
        <v/>
      </c>
      <c r="F122" s="0" t="str">
        <f aca="false">IF(C122="","",IF(F121&lt;&gt;$E$1,F121+1,1))</f>
        <v/>
      </c>
      <c r="G122" s="15" t="str">
        <f aca="false">IF(F122=1,"&lt;"&amp;"Spawn"&amp;"&gt;",IF(F122=2,"&lt;"&amp;"Y"&amp;"&gt;"&amp;D122&amp;"&lt;"&amp;"/Y"&amp;"&gt;",IF(F122=3,"&lt;"&amp;"X"&amp;"&gt;"&amp;E122&amp;"&lt;"&amp;"/X"&amp;"&gt;",IF(F122=4,"&lt;"&amp;"SpawnType"&amp;"&gt;"&amp;"PLAYER"&amp;"&lt;"&amp;"/SpawnType"&amp;"&gt;",IF(F122=5,"&lt;/"&amp;"Spawn"&amp;"&gt;","")))))</f>
        <v/>
      </c>
      <c r="J122" s="0" t="str">
        <f aca="false">IFERROR(IF(IF(M121=$L$1,J121+1,J121)&lt;=$J$1,IF(M121=$L$1,J121+1,J121),""),"")</f>
        <v/>
      </c>
      <c r="K122" s="0" t="str">
        <f aca="false">VLOOKUP(J122,'Intermediate Data'!O:Q,2,0)</f>
        <v/>
      </c>
      <c r="L122" s="0" t="str">
        <f aca="false">VLOOKUP(J122,'Intermediate Data'!O:Q,3,0)</f>
        <v/>
      </c>
      <c r="M122" s="0" t="str">
        <f aca="false">IF(J122="","",IF(M121&lt;&gt;$E$1,M121+1,1))</f>
        <v/>
      </c>
      <c r="N122" s="15" t="str">
        <f aca="false">IF(M122=1,"&lt;"&amp;"Spawn"&amp;"&gt;",IF(M122=2,"&lt;"&amp;"Y"&amp;"&gt;"&amp;K122&amp;"&lt;"&amp;"/Y"&amp;"&gt;",IF(M122=3,"&lt;"&amp;"X"&amp;"&gt;"&amp;L122&amp;"&lt;"&amp;"/X"&amp;"&gt;",IF(M122=4,"&lt;"&amp;"SpawnType"&amp;"&gt;"&amp;"THRONE"&amp;"&lt;"&amp;"/SpawnType"&amp;"&gt;",IF(M122=5,"&lt;/"&amp;"Spawn"&amp;"&gt;","")))))</f>
        <v/>
      </c>
    </row>
    <row r="123" customFormat="false" ht="12.8" hidden="false" customHeight="false" outlineLevel="0" collapsed="false">
      <c r="C123" s="0" t="str">
        <f aca="false">IFERROR(IF(IF(F122=$E$1,C122+1,C122)&lt;=$C$1,IF(F122=$E$1,C122+1,C122),""),"")</f>
        <v/>
      </c>
      <c r="D123" s="0" t="str">
        <f aca="false">VLOOKUP(C123,'Intermediate Data'!K:M,2,0)</f>
        <v/>
      </c>
      <c r="E123" s="0" t="str">
        <f aca="false">VLOOKUP(C123,'Intermediate Data'!K:M,3,0)</f>
        <v/>
      </c>
      <c r="F123" s="0" t="str">
        <f aca="false">IF(C123="","",IF(F122&lt;&gt;$E$1,F122+1,1))</f>
        <v/>
      </c>
      <c r="G123" s="15" t="str">
        <f aca="false">IF(F123=1,"&lt;"&amp;"Spawn"&amp;"&gt;",IF(F123=2,"&lt;"&amp;"Y"&amp;"&gt;"&amp;D123&amp;"&lt;"&amp;"/Y"&amp;"&gt;",IF(F123=3,"&lt;"&amp;"X"&amp;"&gt;"&amp;E123&amp;"&lt;"&amp;"/X"&amp;"&gt;",IF(F123=4,"&lt;"&amp;"SpawnType"&amp;"&gt;"&amp;"PLAYER"&amp;"&lt;"&amp;"/SpawnType"&amp;"&gt;",IF(F123=5,"&lt;/"&amp;"Spawn"&amp;"&gt;","")))))</f>
        <v/>
      </c>
      <c r="J123" s="0" t="str">
        <f aca="false">IFERROR(IF(IF(M122=$L$1,J122+1,J122)&lt;=$J$1,IF(M122=$L$1,J122+1,J122),""),"")</f>
        <v/>
      </c>
      <c r="K123" s="0" t="str">
        <f aca="false">VLOOKUP(J123,'Intermediate Data'!O:Q,2,0)</f>
        <v/>
      </c>
      <c r="L123" s="0" t="str">
        <f aca="false">VLOOKUP(J123,'Intermediate Data'!O:Q,3,0)</f>
        <v/>
      </c>
      <c r="M123" s="0" t="str">
        <f aca="false">IF(J123="","",IF(M122&lt;&gt;$E$1,M122+1,1))</f>
        <v/>
      </c>
      <c r="N123" s="15" t="str">
        <f aca="false">IF(M123=1,"&lt;"&amp;"Spawn"&amp;"&gt;",IF(M123=2,"&lt;"&amp;"Y"&amp;"&gt;"&amp;K123&amp;"&lt;"&amp;"/Y"&amp;"&gt;",IF(M123=3,"&lt;"&amp;"X"&amp;"&gt;"&amp;L123&amp;"&lt;"&amp;"/X"&amp;"&gt;",IF(M123=4,"&lt;"&amp;"SpawnType"&amp;"&gt;"&amp;"THRONE"&amp;"&lt;"&amp;"/SpawnType"&amp;"&gt;",IF(M123=5,"&lt;/"&amp;"Spawn"&amp;"&gt;","")))))</f>
        <v/>
      </c>
    </row>
    <row r="124" customFormat="false" ht="12.8" hidden="false" customHeight="false" outlineLevel="0" collapsed="false">
      <c r="C124" s="0" t="str">
        <f aca="false">IFERROR(IF(IF(F123=$E$1,C123+1,C123)&lt;=$C$1,IF(F123=$E$1,C123+1,C123),""),"")</f>
        <v/>
      </c>
      <c r="D124" s="0" t="str">
        <f aca="false">VLOOKUP(C124,'Intermediate Data'!K:M,2,0)</f>
        <v/>
      </c>
      <c r="E124" s="0" t="str">
        <f aca="false">VLOOKUP(C124,'Intermediate Data'!K:M,3,0)</f>
        <v/>
      </c>
      <c r="F124" s="0" t="str">
        <f aca="false">IF(C124="","",IF(F123&lt;&gt;$E$1,F123+1,1))</f>
        <v/>
      </c>
      <c r="G124" s="15" t="str">
        <f aca="false">IF(F124=1,"&lt;"&amp;"Spawn"&amp;"&gt;",IF(F124=2,"&lt;"&amp;"Y"&amp;"&gt;"&amp;D124&amp;"&lt;"&amp;"/Y"&amp;"&gt;",IF(F124=3,"&lt;"&amp;"X"&amp;"&gt;"&amp;E124&amp;"&lt;"&amp;"/X"&amp;"&gt;",IF(F124=4,"&lt;"&amp;"SpawnType"&amp;"&gt;"&amp;"PLAYER"&amp;"&lt;"&amp;"/SpawnType"&amp;"&gt;",IF(F124=5,"&lt;/"&amp;"Spawn"&amp;"&gt;","")))))</f>
        <v/>
      </c>
      <c r="J124" s="0" t="str">
        <f aca="false">IFERROR(IF(IF(M123=$L$1,J123+1,J123)&lt;=$J$1,IF(M123=$L$1,J123+1,J123),""),"")</f>
        <v/>
      </c>
      <c r="K124" s="0" t="str">
        <f aca="false">VLOOKUP(J124,'Intermediate Data'!O:Q,2,0)</f>
        <v/>
      </c>
      <c r="L124" s="0" t="str">
        <f aca="false">VLOOKUP(J124,'Intermediate Data'!O:Q,3,0)</f>
        <v/>
      </c>
      <c r="M124" s="0" t="str">
        <f aca="false">IF(J124="","",IF(M123&lt;&gt;$E$1,M123+1,1))</f>
        <v/>
      </c>
      <c r="N124" s="15" t="str">
        <f aca="false">IF(M124=1,"&lt;"&amp;"Spawn"&amp;"&gt;",IF(M124=2,"&lt;"&amp;"Y"&amp;"&gt;"&amp;K124&amp;"&lt;"&amp;"/Y"&amp;"&gt;",IF(M124=3,"&lt;"&amp;"X"&amp;"&gt;"&amp;L124&amp;"&lt;"&amp;"/X"&amp;"&gt;",IF(M124=4,"&lt;"&amp;"SpawnType"&amp;"&gt;"&amp;"THRONE"&amp;"&lt;"&amp;"/SpawnType"&amp;"&gt;",IF(M124=5,"&lt;/"&amp;"Spawn"&amp;"&gt;","")))))</f>
        <v/>
      </c>
    </row>
    <row r="125" customFormat="false" ht="12.8" hidden="false" customHeight="false" outlineLevel="0" collapsed="false">
      <c r="C125" s="0" t="str">
        <f aca="false">IFERROR(IF(IF(F124=$E$1,C124+1,C124)&lt;=$C$1,IF(F124=$E$1,C124+1,C124),""),"")</f>
        <v/>
      </c>
      <c r="D125" s="0" t="str">
        <f aca="false">VLOOKUP(C125,'Intermediate Data'!K:M,2,0)</f>
        <v/>
      </c>
      <c r="E125" s="0" t="str">
        <f aca="false">VLOOKUP(C125,'Intermediate Data'!K:M,3,0)</f>
        <v/>
      </c>
      <c r="F125" s="0" t="str">
        <f aca="false">IF(C125="","",IF(F124&lt;&gt;$E$1,F124+1,1))</f>
        <v/>
      </c>
      <c r="G125" s="15" t="str">
        <f aca="false">IF(F125=1,"&lt;"&amp;"Spawn"&amp;"&gt;",IF(F125=2,"&lt;"&amp;"Y"&amp;"&gt;"&amp;D125&amp;"&lt;"&amp;"/Y"&amp;"&gt;",IF(F125=3,"&lt;"&amp;"X"&amp;"&gt;"&amp;E125&amp;"&lt;"&amp;"/X"&amp;"&gt;",IF(F125=4,"&lt;"&amp;"SpawnType"&amp;"&gt;"&amp;"PLAYER"&amp;"&lt;"&amp;"/SpawnType"&amp;"&gt;",IF(F125=5,"&lt;/"&amp;"Spawn"&amp;"&gt;","")))))</f>
        <v/>
      </c>
      <c r="J125" s="0" t="str">
        <f aca="false">IFERROR(IF(IF(M124=$L$1,J124+1,J124)&lt;=$J$1,IF(M124=$L$1,J124+1,J124),""),"")</f>
        <v/>
      </c>
      <c r="K125" s="0" t="str">
        <f aca="false">VLOOKUP(J125,'Intermediate Data'!O:Q,2,0)</f>
        <v/>
      </c>
      <c r="L125" s="0" t="str">
        <f aca="false">VLOOKUP(J125,'Intermediate Data'!O:Q,3,0)</f>
        <v/>
      </c>
      <c r="M125" s="0" t="str">
        <f aca="false">IF(J125="","",IF(M124&lt;&gt;$E$1,M124+1,1))</f>
        <v/>
      </c>
      <c r="N125" s="15" t="str">
        <f aca="false">IF(M125=1,"&lt;"&amp;"Spawn"&amp;"&gt;",IF(M125=2,"&lt;"&amp;"Y"&amp;"&gt;"&amp;K125&amp;"&lt;"&amp;"/Y"&amp;"&gt;",IF(M125=3,"&lt;"&amp;"X"&amp;"&gt;"&amp;L125&amp;"&lt;"&amp;"/X"&amp;"&gt;",IF(M125=4,"&lt;"&amp;"SpawnType"&amp;"&gt;"&amp;"THRONE"&amp;"&lt;"&amp;"/SpawnType"&amp;"&gt;",IF(M125=5,"&lt;/"&amp;"Spawn"&amp;"&gt;","")))))</f>
        <v/>
      </c>
    </row>
    <row r="126" customFormat="false" ht="12.8" hidden="false" customHeight="false" outlineLevel="0" collapsed="false">
      <c r="C126" s="0" t="str">
        <f aca="false">IFERROR(IF(IF(F125=$E$1,C125+1,C125)&lt;=$C$1,IF(F125=$E$1,C125+1,C125),""),"")</f>
        <v/>
      </c>
      <c r="D126" s="0" t="str">
        <f aca="false">VLOOKUP(C126,'Intermediate Data'!K:M,2,0)</f>
        <v/>
      </c>
      <c r="E126" s="0" t="str">
        <f aca="false">VLOOKUP(C126,'Intermediate Data'!K:M,3,0)</f>
        <v/>
      </c>
      <c r="F126" s="0" t="str">
        <f aca="false">IF(C126="","",IF(F125&lt;&gt;$E$1,F125+1,1))</f>
        <v/>
      </c>
      <c r="G126" s="15" t="str">
        <f aca="false">IF(F126=1,"&lt;"&amp;"Spawn"&amp;"&gt;",IF(F126=2,"&lt;"&amp;"Y"&amp;"&gt;"&amp;D126&amp;"&lt;"&amp;"/Y"&amp;"&gt;",IF(F126=3,"&lt;"&amp;"X"&amp;"&gt;"&amp;E126&amp;"&lt;"&amp;"/X"&amp;"&gt;",IF(F126=4,"&lt;"&amp;"SpawnType"&amp;"&gt;"&amp;"PLAYER"&amp;"&lt;"&amp;"/SpawnType"&amp;"&gt;",IF(F126=5,"&lt;/"&amp;"Spawn"&amp;"&gt;","")))))</f>
        <v/>
      </c>
      <c r="J126" s="0" t="str">
        <f aca="false">IFERROR(IF(IF(M125=$L$1,J125+1,J125)&lt;=$J$1,IF(M125=$L$1,J125+1,J125),""),"")</f>
        <v/>
      </c>
      <c r="K126" s="0" t="str">
        <f aca="false">VLOOKUP(J126,'Intermediate Data'!O:Q,2,0)</f>
        <v/>
      </c>
      <c r="L126" s="0" t="str">
        <f aca="false">VLOOKUP(J126,'Intermediate Data'!O:Q,3,0)</f>
        <v/>
      </c>
      <c r="M126" s="0" t="str">
        <f aca="false">IF(J126="","",IF(M125&lt;&gt;$E$1,M125+1,1))</f>
        <v/>
      </c>
      <c r="N126" s="15" t="str">
        <f aca="false">IF(M126=1,"&lt;"&amp;"Spawn"&amp;"&gt;",IF(M126=2,"&lt;"&amp;"Y"&amp;"&gt;"&amp;K126&amp;"&lt;"&amp;"/Y"&amp;"&gt;",IF(M126=3,"&lt;"&amp;"X"&amp;"&gt;"&amp;L126&amp;"&lt;"&amp;"/X"&amp;"&gt;",IF(M126=4,"&lt;"&amp;"SpawnType"&amp;"&gt;"&amp;"THRONE"&amp;"&lt;"&amp;"/SpawnType"&amp;"&gt;",IF(M126=5,"&lt;/"&amp;"Spawn"&amp;"&gt;","")))))</f>
        <v/>
      </c>
    </row>
    <row r="127" customFormat="false" ht="12.8" hidden="false" customHeight="false" outlineLevel="0" collapsed="false">
      <c r="C127" s="0" t="str">
        <f aca="false">IFERROR(IF(IF(F126=$E$1,C126+1,C126)&lt;=$C$1,IF(F126=$E$1,C126+1,C126),""),"")</f>
        <v/>
      </c>
      <c r="D127" s="0" t="str">
        <f aca="false">VLOOKUP(C127,'Intermediate Data'!K:M,2,0)</f>
        <v/>
      </c>
      <c r="E127" s="0" t="str">
        <f aca="false">VLOOKUP(C127,'Intermediate Data'!K:M,3,0)</f>
        <v/>
      </c>
      <c r="F127" s="0" t="str">
        <f aca="false">IF(C127="","",IF(F126&lt;&gt;$E$1,F126+1,1))</f>
        <v/>
      </c>
      <c r="G127" s="15" t="str">
        <f aca="false">IF(F127=1,"&lt;"&amp;"Spawn"&amp;"&gt;",IF(F127=2,"&lt;"&amp;"Y"&amp;"&gt;"&amp;D127&amp;"&lt;"&amp;"/Y"&amp;"&gt;",IF(F127=3,"&lt;"&amp;"X"&amp;"&gt;"&amp;E127&amp;"&lt;"&amp;"/X"&amp;"&gt;",IF(F127=4,"&lt;"&amp;"SpawnType"&amp;"&gt;"&amp;"PLAYER"&amp;"&lt;"&amp;"/SpawnType"&amp;"&gt;",IF(F127=5,"&lt;/"&amp;"Spawn"&amp;"&gt;","")))))</f>
        <v/>
      </c>
      <c r="J127" s="0" t="str">
        <f aca="false">IFERROR(IF(IF(M126=$L$1,J126+1,J126)&lt;=$J$1,IF(M126=$L$1,J126+1,J126),""),"")</f>
        <v/>
      </c>
      <c r="K127" s="0" t="str">
        <f aca="false">VLOOKUP(J127,'Intermediate Data'!O:Q,2,0)</f>
        <v/>
      </c>
      <c r="L127" s="0" t="str">
        <f aca="false">VLOOKUP(J127,'Intermediate Data'!O:Q,3,0)</f>
        <v/>
      </c>
      <c r="M127" s="0" t="str">
        <f aca="false">IF(J127="","",IF(M126&lt;&gt;$E$1,M126+1,1))</f>
        <v/>
      </c>
      <c r="N127" s="15" t="str">
        <f aca="false">IF(M127=1,"&lt;"&amp;"Spawn"&amp;"&gt;",IF(M127=2,"&lt;"&amp;"Y"&amp;"&gt;"&amp;K127&amp;"&lt;"&amp;"/Y"&amp;"&gt;",IF(M127=3,"&lt;"&amp;"X"&amp;"&gt;"&amp;L127&amp;"&lt;"&amp;"/X"&amp;"&gt;",IF(M127=4,"&lt;"&amp;"SpawnType"&amp;"&gt;"&amp;"THRONE"&amp;"&lt;"&amp;"/SpawnType"&amp;"&gt;",IF(M127=5,"&lt;/"&amp;"Spawn"&amp;"&gt;","")))))</f>
        <v/>
      </c>
    </row>
    <row r="128" customFormat="false" ht="12.8" hidden="false" customHeight="false" outlineLevel="0" collapsed="false">
      <c r="C128" s="0" t="str">
        <f aca="false">IFERROR(IF(IF(F127=$E$1,C127+1,C127)&lt;=$C$1,IF(F127=$E$1,C127+1,C127),""),"")</f>
        <v/>
      </c>
      <c r="D128" s="0" t="str">
        <f aca="false">VLOOKUP(C128,'Intermediate Data'!K:M,2,0)</f>
        <v/>
      </c>
      <c r="E128" s="0" t="str">
        <f aca="false">VLOOKUP(C128,'Intermediate Data'!K:M,3,0)</f>
        <v/>
      </c>
      <c r="F128" s="0" t="str">
        <f aca="false">IF(C128="","",IF(F127&lt;&gt;$E$1,F127+1,1))</f>
        <v/>
      </c>
      <c r="G128" s="15" t="str">
        <f aca="false">IF(F128=1,"&lt;"&amp;"Spawn"&amp;"&gt;",IF(F128=2,"&lt;"&amp;"Y"&amp;"&gt;"&amp;D128&amp;"&lt;"&amp;"/Y"&amp;"&gt;",IF(F128=3,"&lt;"&amp;"X"&amp;"&gt;"&amp;E128&amp;"&lt;"&amp;"/X"&amp;"&gt;",IF(F128=4,"&lt;"&amp;"SpawnType"&amp;"&gt;"&amp;"PLAYER"&amp;"&lt;"&amp;"/SpawnType"&amp;"&gt;",IF(F128=5,"&lt;/"&amp;"Spawn"&amp;"&gt;","")))))</f>
        <v/>
      </c>
      <c r="J128" s="0" t="str">
        <f aca="false">IFERROR(IF(IF(M127=$L$1,J127+1,J127)&lt;=$J$1,IF(M127=$L$1,J127+1,J127),""),"")</f>
        <v/>
      </c>
      <c r="K128" s="0" t="str">
        <f aca="false">VLOOKUP(J128,'Intermediate Data'!O:Q,2,0)</f>
        <v/>
      </c>
      <c r="L128" s="0" t="str">
        <f aca="false">VLOOKUP(J128,'Intermediate Data'!O:Q,3,0)</f>
        <v/>
      </c>
      <c r="M128" s="0" t="str">
        <f aca="false">IF(J128="","",IF(M127&lt;&gt;$E$1,M127+1,1))</f>
        <v/>
      </c>
      <c r="N128" s="15" t="str">
        <f aca="false">IF(M128=1,"&lt;"&amp;"Spawn"&amp;"&gt;",IF(M128=2,"&lt;"&amp;"Y"&amp;"&gt;"&amp;K128&amp;"&lt;"&amp;"/Y"&amp;"&gt;",IF(M128=3,"&lt;"&amp;"X"&amp;"&gt;"&amp;L128&amp;"&lt;"&amp;"/X"&amp;"&gt;",IF(M128=4,"&lt;"&amp;"SpawnType"&amp;"&gt;"&amp;"THRONE"&amp;"&lt;"&amp;"/SpawnType"&amp;"&gt;",IF(M128=5,"&lt;/"&amp;"Spawn"&amp;"&gt;","")))))</f>
        <v/>
      </c>
    </row>
    <row r="129" customFormat="false" ht="12.8" hidden="false" customHeight="false" outlineLevel="0" collapsed="false">
      <c r="C129" s="0" t="str">
        <f aca="false">IFERROR(IF(IF(F128=$E$1,C128+1,C128)&lt;=$C$1,IF(F128=$E$1,C128+1,C128),""),"")</f>
        <v/>
      </c>
      <c r="D129" s="0" t="str">
        <f aca="false">VLOOKUP(C129,'Intermediate Data'!K:M,2,0)</f>
        <v/>
      </c>
      <c r="E129" s="0" t="str">
        <f aca="false">VLOOKUP(C129,'Intermediate Data'!K:M,3,0)</f>
        <v/>
      </c>
      <c r="F129" s="0" t="str">
        <f aca="false">IF(C129="","",IF(F128&lt;&gt;$E$1,F128+1,1))</f>
        <v/>
      </c>
      <c r="G129" s="15" t="str">
        <f aca="false">IF(F129=1,"&lt;"&amp;"Spawn"&amp;"&gt;",IF(F129=2,"&lt;"&amp;"Y"&amp;"&gt;"&amp;D129&amp;"&lt;"&amp;"/Y"&amp;"&gt;",IF(F129=3,"&lt;"&amp;"X"&amp;"&gt;"&amp;E129&amp;"&lt;"&amp;"/X"&amp;"&gt;",IF(F129=4,"&lt;"&amp;"SpawnType"&amp;"&gt;"&amp;"PLAYER"&amp;"&lt;"&amp;"/SpawnType"&amp;"&gt;",IF(F129=5,"&lt;/"&amp;"Spawn"&amp;"&gt;","")))))</f>
        <v/>
      </c>
      <c r="J129" s="0" t="str">
        <f aca="false">IFERROR(IF(IF(M128=$L$1,J128+1,J128)&lt;=$J$1,IF(M128=$L$1,J128+1,J128),""),"")</f>
        <v/>
      </c>
      <c r="K129" s="0" t="str">
        <f aca="false">VLOOKUP(J129,'Intermediate Data'!O:Q,2,0)</f>
        <v/>
      </c>
      <c r="L129" s="0" t="str">
        <f aca="false">VLOOKUP(J129,'Intermediate Data'!O:Q,3,0)</f>
        <v/>
      </c>
      <c r="M129" s="0" t="str">
        <f aca="false">IF(J129="","",IF(M128&lt;&gt;$E$1,M128+1,1))</f>
        <v/>
      </c>
      <c r="N129" s="15" t="str">
        <f aca="false">IF(M129=1,"&lt;"&amp;"Spawn"&amp;"&gt;",IF(M129=2,"&lt;"&amp;"Y"&amp;"&gt;"&amp;K129&amp;"&lt;"&amp;"/Y"&amp;"&gt;",IF(M129=3,"&lt;"&amp;"X"&amp;"&gt;"&amp;L129&amp;"&lt;"&amp;"/X"&amp;"&gt;",IF(M129=4,"&lt;"&amp;"SpawnType"&amp;"&gt;"&amp;"THRONE"&amp;"&lt;"&amp;"/SpawnType"&amp;"&gt;",IF(M129=5,"&lt;/"&amp;"Spawn"&amp;"&gt;","")))))</f>
        <v/>
      </c>
    </row>
    <row r="130" customFormat="false" ht="12.8" hidden="false" customHeight="false" outlineLevel="0" collapsed="false">
      <c r="C130" s="0" t="str">
        <f aca="false">IFERROR(IF(IF(F129=$E$1,C129+1,C129)&lt;=$C$1,IF(F129=$E$1,C129+1,C129),""),"")</f>
        <v/>
      </c>
      <c r="D130" s="0" t="str">
        <f aca="false">VLOOKUP(C130,'Intermediate Data'!K:M,2,0)</f>
        <v/>
      </c>
      <c r="E130" s="0" t="str">
        <f aca="false">VLOOKUP(C130,'Intermediate Data'!K:M,3,0)</f>
        <v/>
      </c>
      <c r="F130" s="0" t="str">
        <f aca="false">IF(C130="","",IF(F129&lt;&gt;$E$1,F129+1,1))</f>
        <v/>
      </c>
      <c r="G130" s="15" t="str">
        <f aca="false">IF(F130=1,"&lt;"&amp;"Spawn"&amp;"&gt;",IF(F130=2,"&lt;"&amp;"Y"&amp;"&gt;"&amp;D130&amp;"&lt;"&amp;"/Y"&amp;"&gt;",IF(F130=3,"&lt;"&amp;"X"&amp;"&gt;"&amp;E130&amp;"&lt;"&amp;"/X"&amp;"&gt;",IF(F130=4,"&lt;"&amp;"SpawnType"&amp;"&gt;"&amp;"PLAYER"&amp;"&lt;"&amp;"/SpawnType"&amp;"&gt;",IF(F130=5,"&lt;/"&amp;"Spawn"&amp;"&gt;","")))))</f>
        <v/>
      </c>
      <c r="J130" s="0" t="str">
        <f aca="false">IFERROR(IF(IF(M129=$L$1,J129+1,J129)&lt;=$J$1,IF(M129=$L$1,J129+1,J129),""),"")</f>
        <v/>
      </c>
      <c r="K130" s="0" t="str">
        <f aca="false">VLOOKUP(J130,'Intermediate Data'!O:Q,2,0)</f>
        <v/>
      </c>
      <c r="L130" s="0" t="str">
        <f aca="false">VLOOKUP(J130,'Intermediate Data'!O:Q,3,0)</f>
        <v/>
      </c>
      <c r="M130" s="0" t="str">
        <f aca="false">IF(J130="","",IF(M129&lt;&gt;$E$1,M129+1,1))</f>
        <v/>
      </c>
      <c r="N130" s="15" t="str">
        <f aca="false">IF(M130=1,"&lt;"&amp;"Spawn"&amp;"&gt;",IF(M130=2,"&lt;"&amp;"Y"&amp;"&gt;"&amp;K130&amp;"&lt;"&amp;"/Y"&amp;"&gt;",IF(M130=3,"&lt;"&amp;"X"&amp;"&gt;"&amp;L130&amp;"&lt;"&amp;"/X"&amp;"&gt;",IF(M130=4,"&lt;"&amp;"SpawnType"&amp;"&gt;"&amp;"THRONE"&amp;"&lt;"&amp;"/SpawnType"&amp;"&gt;",IF(M130=5,"&lt;/"&amp;"Spawn"&amp;"&gt;","")))))</f>
        <v/>
      </c>
    </row>
    <row r="131" customFormat="false" ht="12.8" hidden="false" customHeight="false" outlineLevel="0" collapsed="false">
      <c r="C131" s="0" t="str">
        <f aca="false">IFERROR(IF(IF(F130=$E$1,C130+1,C130)&lt;=$C$1,IF(F130=$E$1,C130+1,C130),""),"")</f>
        <v/>
      </c>
      <c r="D131" s="0" t="str">
        <f aca="false">VLOOKUP(C131,'Intermediate Data'!K:M,2,0)</f>
        <v/>
      </c>
      <c r="E131" s="0" t="str">
        <f aca="false">VLOOKUP(C131,'Intermediate Data'!K:M,3,0)</f>
        <v/>
      </c>
      <c r="F131" s="0" t="str">
        <f aca="false">IF(C131="","",IF(F130&lt;&gt;$E$1,F130+1,1))</f>
        <v/>
      </c>
      <c r="G131" s="15" t="str">
        <f aca="false">IF(F131=1,"&lt;"&amp;"Spawn"&amp;"&gt;",IF(F131=2,"&lt;"&amp;"Y"&amp;"&gt;"&amp;D131&amp;"&lt;"&amp;"/Y"&amp;"&gt;",IF(F131=3,"&lt;"&amp;"X"&amp;"&gt;"&amp;E131&amp;"&lt;"&amp;"/X"&amp;"&gt;",IF(F131=4,"&lt;"&amp;"SpawnType"&amp;"&gt;"&amp;"PLAYER"&amp;"&lt;"&amp;"/SpawnType"&amp;"&gt;",IF(F131=5,"&lt;/"&amp;"Spawn"&amp;"&gt;","")))))</f>
        <v/>
      </c>
      <c r="J131" s="0" t="str">
        <f aca="false">IFERROR(IF(IF(M130=$L$1,J130+1,J130)&lt;=$J$1,IF(M130=$L$1,J130+1,J130),""),"")</f>
        <v/>
      </c>
      <c r="K131" s="0" t="str">
        <f aca="false">VLOOKUP(J131,'Intermediate Data'!O:Q,2,0)</f>
        <v/>
      </c>
      <c r="L131" s="0" t="str">
        <f aca="false">VLOOKUP(J131,'Intermediate Data'!O:Q,3,0)</f>
        <v/>
      </c>
      <c r="M131" s="0" t="str">
        <f aca="false">IF(J131="","",IF(M130&lt;&gt;$E$1,M130+1,1))</f>
        <v/>
      </c>
      <c r="N131" s="15" t="str">
        <f aca="false">IF(M131=1,"&lt;"&amp;"Spawn"&amp;"&gt;",IF(M131=2,"&lt;"&amp;"Y"&amp;"&gt;"&amp;K131&amp;"&lt;"&amp;"/Y"&amp;"&gt;",IF(M131=3,"&lt;"&amp;"X"&amp;"&gt;"&amp;L131&amp;"&lt;"&amp;"/X"&amp;"&gt;",IF(M131=4,"&lt;"&amp;"SpawnType"&amp;"&gt;"&amp;"THRONE"&amp;"&lt;"&amp;"/SpawnType"&amp;"&gt;",IF(M131=5,"&lt;/"&amp;"Spawn"&amp;"&gt;","")))))</f>
        <v/>
      </c>
    </row>
    <row r="132" customFormat="false" ht="12.8" hidden="false" customHeight="false" outlineLevel="0" collapsed="false">
      <c r="C132" s="0" t="str">
        <f aca="false">IFERROR(IF(IF(F131=$E$1,C131+1,C131)&lt;=$C$1,IF(F131=$E$1,C131+1,C131),""),"")</f>
        <v/>
      </c>
      <c r="D132" s="0" t="str">
        <f aca="false">VLOOKUP(C132,'Intermediate Data'!K:M,2,0)</f>
        <v/>
      </c>
      <c r="E132" s="0" t="str">
        <f aca="false">VLOOKUP(C132,'Intermediate Data'!K:M,3,0)</f>
        <v/>
      </c>
      <c r="F132" s="0" t="str">
        <f aca="false">IF(C132="","",IF(F131&lt;&gt;$E$1,F131+1,1))</f>
        <v/>
      </c>
      <c r="G132" s="15" t="str">
        <f aca="false">IF(F132=1,"&lt;"&amp;"Spawn"&amp;"&gt;",IF(F132=2,"&lt;"&amp;"Y"&amp;"&gt;"&amp;D132&amp;"&lt;"&amp;"/Y"&amp;"&gt;",IF(F132=3,"&lt;"&amp;"X"&amp;"&gt;"&amp;E132&amp;"&lt;"&amp;"/X"&amp;"&gt;",IF(F132=4,"&lt;"&amp;"SpawnType"&amp;"&gt;"&amp;"PLAYER"&amp;"&lt;"&amp;"/SpawnType"&amp;"&gt;",IF(F132=5,"&lt;/"&amp;"Spawn"&amp;"&gt;","")))))</f>
        <v/>
      </c>
      <c r="J132" s="0" t="str">
        <f aca="false">IFERROR(IF(IF(M131=$L$1,J131+1,J131)&lt;=$J$1,IF(M131=$L$1,J131+1,J131),""),"")</f>
        <v/>
      </c>
      <c r="K132" s="0" t="str">
        <f aca="false">VLOOKUP(J132,'Intermediate Data'!O:Q,2,0)</f>
        <v/>
      </c>
      <c r="L132" s="0" t="str">
        <f aca="false">VLOOKUP(J132,'Intermediate Data'!O:Q,3,0)</f>
        <v/>
      </c>
      <c r="M132" s="0" t="str">
        <f aca="false">IF(J132="","",IF(M131&lt;&gt;$E$1,M131+1,1))</f>
        <v/>
      </c>
      <c r="N132" s="15" t="str">
        <f aca="false">IF(M132=1,"&lt;"&amp;"Spawn"&amp;"&gt;",IF(M132=2,"&lt;"&amp;"Y"&amp;"&gt;"&amp;K132&amp;"&lt;"&amp;"/Y"&amp;"&gt;",IF(M132=3,"&lt;"&amp;"X"&amp;"&gt;"&amp;L132&amp;"&lt;"&amp;"/X"&amp;"&gt;",IF(M132=4,"&lt;"&amp;"SpawnType"&amp;"&gt;"&amp;"THRONE"&amp;"&lt;"&amp;"/SpawnType"&amp;"&gt;",IF(M132=5,"&lt;/"&amp;"Spawn"&amp;"&gt;","")))))</f>
        <v/>
      </c>
    </row>
    <row r="133" customFormat="false" ht="12.8" hidden="false" customHeight="false" outlineLevel="0" collapsed="false">
      <c r="C133" s="0" t="str">
        <f aca="false">IFERROR(IF(IF(F132=$E$1,C132+1,C132)&lt;=$C$1,IF(F132=$E$1,C132+1,C132),""),"")</f>
        <v/>
      </c>
      <c r="D133" s="0" t="str">
        <f aca="false">VLOOKUP(C133,'Intermediate Data'!K:M,2,0)</f>
        <v/>
      </c>
      <c r="E133" s="0" t="str">
        <f aca="false">VLOOKUP(C133,'Intermediate Data'!K:M,3,0)</f>
        <v/>
      </c>
      <c r="F133" s="0" t="str">
        <f aca="false">IF(C133="","",IF(F132&lt;&gt;$E$1,F132+1,1))</f>
        <v/>
      </c>
      <c r="G133" s="15" t="str">
        <f aca="false">IF(F133=1,"&lt;"&amp;"Spawn"&amp;"&gt;",IF(F133=2,"&lt;"&amp;"Y"&amp;"&gt;"&amp;D133&amp;"&lt;"&amp;"/Y"&amp;"&gt;",IF(F133=3,"&lt;"&amp;"X"&amp;"&gt;"&amp;E133&amp;"&lt;"&amp;"/X"&amp;"&gt;",IF(F133=4,"&lt;"&amp;"SpawnType"&amp;"&gt;"&amp;"PLAYER"&amp;"&lt;"&amp;"/SpawnType"&amp;"&gt;",IF(F133=5,"&lt;/"&amp;"Spawn"&amp;"&gt;","")))))</f>
        <v/>
      </c>
      <c r="J133" s="0" t="str">
        <f aca="false">IFERROR(IF(IF(M132=$L$1,J132+1,J132)&lt;=$J$1,IF(M132=$L$1,J132+1,J132),""),"")</f>
        <v/>
      </c>
      <c r="K133" s="0" t="str">
        <f aca="false">VLOOKUP(J133,'Intermediate Data'!O:Q,2,0)</f>
        <v/>
      </c>
      <c r="L133" s="0" t="str">
        <f aca="false">VLOOKUP(J133,'Intermediate Data'!O:Q,3,0)</f>
        <v/>
      </c>
      <c r="M133" s="0" t="str">
        <f aca="false">IF(J133="","",IF(M132&lt;&gt;$E$1,M132+1,1))</f>
        <v/>
      </c>
      <c r="N133" s="15" t="str">
        <f aca="false">IF(M133=1,"&lt;"&amp;"Spawn"&amp;"&gt;",IF(M133=2,"&lt;"&amp;"Y"&amp;"&gt;"&amp;K133&amp;"&lt;"&amp;"/Y"&amp;"&gt;",IF(M133=3,"&lt;"&amp;"X"&amp;"&gt;"&amp;L133&amp;"&lt;"&amp;"/X"&amp;"&gt;",IF(M133=4,"&lt;"&amp;"SpawnType"&amp;"&gt;"&amp;"THRONE"&amp;"&lt;"&amp;"/SpawnType"&amp;"&gt;",IF(M133=5,"&lt;/"&amp;"Spawn"&amp;"&gt;","")))))</f>
        <v/>
      </c>
    </row>
    <row r="134" customFormat="false" ht="12.8" hidden="false" customHeight="false" outlineLevel="0" collapsed="false">
      <c r="C134" s="0" t="str">
        <f aca="false">IFERROR(IF(IF(F133=$E$1,C133+1,C133)&lt;=$C$1,IF(F133=$E$1,C133+1,C133),""),"")</f>
        <v/>
      </c>
      <c r="D134" s="0" t="str">
        <f aca="false">VLOOKUP(C134,'Intermediate Data'!K:M,2,0)</f>
        <v/>
      </c>
      <c r="E134" s="0" t="str">
        <f aca="false">VLOOKUP(C134,'Intermediate Data'!K:M,3,0)</f>
        <v/>
      </c>
      <c r="F134" s="0" t="str">
        <f aca="false">IF(C134="","",IF(F133&lt;&gt;$E$1,F133+1,1))</f>
        <v/>
      </c>
      <c r="G134" s="15" t="str">
        <f aca="false">IF(F134=1,"&lt;"&amp;"Spawn"&amp;"&gt;",IF(F134=2,"&lt;"&amp;"Y"&amp;"&gt;"&amp;D134&amp;"&lt;"&amp;"/Y"&amp;"&gt;",IF(F134=3,"&lt;"&amp;"X"&amp;"&gt;"&amp;E134&amp;"&lt;"&amp;"/X"&amp;"&gt;",IF(F134=4,"&lt;"&amp;"SpawnType"&amp;"&gt;"&amp;"PLAYER"&amp;"&lt;"&amp;"/SpawnType"&amp;"&gt;",IF(F134=5,"&lt;/"&amp;"Spawn"&amp;"&gt;","")))))</f>
        <v/>
      </c>
      <c r="J134" s="0" t="str">
        <f aca="false">IFERROR(IF(IF(M133=$L$1,J133+1,J133)&lt;=$J$1,IF(M133=$L$1,J133+1,J133),""),"")</f>
        <v/>
      </c>
      <c r="K134" s="0" t="str">
        <f aca="false">VLOOKUP(J134,'Intermediate Data'!O:Q,2,0)</f>
        <v/>
      </c>
      <c r="L134" s="0" t="str">
        <f aca="false">VLOOKUP(J134,'Intermediate Data'!O:Q,3,0)</f>
        <v/>
      </c>
      <c r="M134" s="0" t="str">
        <f aca="false">IF(J134="","",IF(M133&lt;&gt;$E$1,M133+1,1))</f>
        <v/>
      </c>
      <c r="N134" s="15" t="str">
        <f aca="false">IF(M134=1,"&lt;"&amp;"Spawn"&amp;"&gt;",IF(M134=2,"&lt;"&amp;"Y"&amp;"&gt;"&amp;K134&amp;"&lt;"&amp;"/Y"&amp;"&gt;",IF(M134=3,"&lt;"&amp;"X"&amp;"&gt;"&amp;L134&amp;"&lt;"&amp;"/X"&amp;"&gt;",IF(M134=4,"&lt;"&amp;"SpawnType"&amp;"&gt;"&amp;"THRONE"&amp;"&lt;"&amp;"/SpawnType"&amp;"&gt;",IF(M134=5,"&lt;/"&amp;"Spawn"&amp;"&gt;","")))))</f>
        <v/>
      </c>
    </row>
    <row r="135" customFormat="false" ht="12.8" hidden="false" customHeight="false" outlineLevel="0" collapsed="false">
      <c r="C135" s="0" t="str">
        <f aca="false">IFERROR(IF(IF(F134=$E$1,C134+1,C134)&lt;=$C$1,IF(F134=$E$1,C134+1,C134),""),"")</f>
        <v/>
      </c>
      <c r="D135" s="0" t="str">
        <f aca="false">VLOOKUP(C135,'Intermediate Data'!K:M,2,0)</f>
        <v/>
      </c>
      <c r="E135" s="0" t="str">
        <f aca="false">VLOOKUP(C135,'Intermediate Data'!K:M,3,0)</f>
        <v/>
      </c>
      <c r="F135" s="0" t="str">
        <f aca="false">IF(C135="","",IF(F134&lt;&gt;$E$1,F134+1,1))</f>
        <v/>
      </c>
      <c r="G135" s="15" t="str">
        <f aca="false">IF(F135=1,"&lt;"&amp;"Spawn"&amp;"&gt;",IF(F135=2,"&lt;"&amp;"Y"&amp;"&gt;"&amp;D135&amp;"&lt;"&amp;"/Y"&amp;"&gt;",IF(F135=3,"&lt;"&amp;"X"&amp;"&gt;"&amp;E135&amp;"&lt;"&amp;"/X"&amp;"&gt;",IF(F135=4,"&lt;"&amp;"SpawnType"&amp;"&gt;"&amp;"PLAYER"&amp;"&lt;"&amp;"/SpawnType"&amp;"&gt;",IF(F135=5,"&lt;/"&amp;"Spawn"&amp;"&gt;","")))))</f>
        <v/>
      </c>
      <c r="J135" s="0" t="str">
        <f aca="false">IFERROR(IF(IF(M134=$L$1,J134+1,J134)&lt;=$J$1,IF(M134=$L$1,J134+1,J134),""),"")</f>
        <v/>
      </c>
      <c r="K135" s="0" t="str">
        <f aca="false">VLOOKUP(J135,'Intermediate Data'!O:Q,2,0)</f>
        <v/>
      </c>
      <c r="L135" s="0" t="str">
        <f aca="false">VLOOKUP(J135,'Intermediate Data'!O:Q,3,0)</f>
        <v/>
      </c>
      <c r="M135" s="0" t="str">
        <f aca="false">IF(J135="","",IF(M134&lt;&gt;$E$1,M134+1,1))</f>
        <v/>
      </c>
      <c r="N135" s="15" t="str">
        <f aca="false">IF(M135=1,"&lt;"&amp;"Spawn"&amp;"&gt;",IF(M135=2,"&lt;"&amp;"Y"&amp;"&gt;"&amp;K135&amp;"&lt;"&amp;"/Y"&amp;"&gt;",IF(M135=3,"&lt;"&amp;"X"&amp;"&gt;"&amp;L135&amp;"&lt;"&amp;"/X"&amp;"&gt;",IF(M135=4,"&lt;"&amp;"SpawnType"&amp;"&gt;"&amp;"THRONE"&amp;"&lt;"&amp;"/SpawnType"&amp;"&gt;",IF(M135=5,"&lt;/"&amp;"Spawn"&amp;"&gt;","")))))</f>
        <v/>
      </c>
    </row>
    <row r="136" customFormat="false" ht="12.8" hidden="false" customHeight="false" outlineLevel="0" collapsed="false">
      <c r="C136" s="0" t="str">
        <f aca="false">IFERROR(IF(IF(F135=$E$1,C135+1,C135)&lt;=$C$1,IF(F135=$E$1,C135+1,C135),""),"")</f>
        <v/>
      </c>
      <c r="D136" s="0" t="str">
        <f aca="false">VLOOKUP(C136,'Intermediate Data'!K:M,2,0)</f>
        <v/>
      </c>
      <c r="E136" s="0" t="str">
        <f aca="false">VLOOKUP(C136,'Intermediate Data'!K:M,3,0)</f>
        <v/>
      </c>
      <c r="F136" s="0" t="str">
        <f aca="false">IF(C136="","",IF(F135&lt;&gt;$E$1,F135+1,1))</f>
        <v/>
      </c>
      <c r="G136" s="15" t="str">
        <f aca="false">IF(F136=1,"&lt;"&amp;"Spawn"&amp;"&gt;",IF(F136=2,"&lt;"&amp;"Y"&amp;"&gt;"&amp;D136&amp;"&lt;"&amp;"/Y"&amp;"&gt;",IF(F136=3,"&lt;"&amp;"X"&amp;"&gt;"&amp;E136&amp;"&lt;"&amp;"/X"&amp;"&gt;",IF(F136=4,"&lt;"&amp;"SpawnType"&amp;"&gt;"&amp;"PLAYER"&amp;"&lt;"&amp;"/SpawnType"&amp;"&gt;",IF(F136=5,"&lt;/"&amp;"Spawn"&amp;"&gt;","")))))</f>
        <v/>
      </c>
      <c r="J136" s="0" t="str">
        <f aca="false">IFERROR(IF(IF(M135=$L$1,J135+1,J135)&lt;=$J$1,IF(M135=$L$1,J135+1,J135),""),"")</f>
        <v/>
      </c>
      <c r="K136" s="0" t="str">
        <f aca="false">VLOOKUP(J136,'Intermediate Data'!O:Q,2,0)</f>
        <v/>
      </c>
      <c r="L136" s="0" t="str">
        <f aca="false">VLOOKUP(J136,'Intermediate Data'!O:Q,3,0)</f>
        <v/>
      </c>
      <c r="M136" s="0" t="str">
        <f aca="false">IF(J136="","",IF(M135&lt;&gt;$E$1,M135+1,1))</f>
        <v/>
      </c>
      <c r="N136" s="15" t="str">
        <f aca="false">IF(M136=1,"&lt;"&amp;"Spawn"&amp;"&gt;",IF(M136=2,"&lt;"&amp;"Y"&amp;"&gt;"&amp;K136&amp;"&lt;"&amp;"/Y"&amp;"&gt;",IF(M136=3,"&lt;"&amp;"X"&amp;"&gt;"&amp;L136&amp;"&lt;"&amp;"/X"&amp;"&gt;",IF(M136=4,"&lt;"&amp;"SpawnType"&amp;"&gt;"&amp;"THRONE"&amp;"&lt;"&amp;"/SpawnType"&amp;"&gt;",IF(M136=5,"&lt;/"&amp;"Spawn"&amp;"&gt;","")))))</f>
        <v/>
      </c>
    </row>
    <row r="137" customFormat="false" ht="12.8" hidden="false" customHeight="false" outlineLevel="0" collapsed="false">
      <c r="C137" s="0" t="str">
        <f aca="false">IFERROR(IF(IF(F136=$E$1,C136+1,C136)&lt;=$C$1,IF(F136=$E$1,C136+1,C136),""),"")</f>
        <v/>
      </c>
      <c r="D137" s="0" t="str">
        <f aca="false">VLOOKUP(C137,'Intermediate Data'!K:M,2,0)</f>
        <v/>
      </c>
      <c r="E137" s="0" t="str">
        <f aca="false">VLOOKUP(C137,'Intermediate Data'!K:M,3,0)</f>
        <v/>
      </c>
      <c r="F137" s="0" t="str">
        <f aca="false">IF(C137="","",IF(F136&lt;&gt;$E$1,F136+1,1))</f>
        <v/>
      </c>
      <c r="G137" s="15" t="str">
        <f aca="false">IF(F137=1,"&lt;"&amp;"Spawn"&amp;"&gt;",IF(F137=2,"&lt;"&amp;"Y"&amp;"&gt;"&amp;D137&amp;"&lt;"&amp;"/Y"&amp;"&gt;",IF(F137=3,"&lt;"&amp;"X"&amp;"&gt;"&amp;E137&amp;"&lt;"&amp;"/X"&amp;"&gt;",IF(F137=4,"&lt;"&amp;"SpawnType"&amp;"&gt;"&amp;"PLAYER"&amp;"&lt;"&amp;"/SpawnType"&amp;"&gt;",IF(F137=5,"&lt;/"&amp;"Spawn"&amp;"&gt;","")))))</f>
        <v/>
      </c>
      <c r="J137" s="0" t="str">
        <f aca="false">IFERROR(IF(IF(M136=$L$1,J136+1,J136)&lt;=$J$1,IF(M136=$L$1,J136+1,J136),""),"")</f>
        <v/>
      </c>
      <c r="K137" s="0" t="str">
        <f aca="false">VLOOKUP(J137,'Intermediate Data'!O:Q,2,0)</f>
        <v/>
      </c>
      <c r="L137" s="0" t="str">
        <f aca="false">VLOOKUP(J137,'Intermediate Data'!O:Q,3,0)</f>
        <v/>
      </c>
      <c r="M137" s="0" t="str">
        <f aca="false">IF(J137="","",IF(M136&lt;&gt;$E$1,M136+1,1))</f>
        <v/>
      </c>
      <c r="N137" s="15" t="str">
        <f aca="false">IF(M137=1,"&lt;"&amp;"Spawn"&amp;"&gt;",IF(M137=2,"&lt;"&amp;"Y"&amp;"&gt;"&amp;K137&amp;"&lt;"&amp;"/Y"&amp;"&gt;",IF(M137=3,"&lt;"&amp;"X"&amp;"&gt;"&amp;L137&amp;"&lt;"&amp;"/X"&amp;"&gt;",IF(M137=4,"&lt;"&amp;"SpawnType"&amp;"&gt;"&amp;"THRONE"&amp;"&lt;"&amp;"/SpawnType"&amp;"&gt;",IF(M137=5,"&lt;/"&amp;"Spawn"&amp;"&gt;","")))))</f>
        <v/>
      </c>
    </row>
    <row r="138" customFormat="false" ht="12.8" hidden="false" customHeight="false" outlineLevel="0" collapsed="false">
      <c r="C138" s="0" t="str">
        <f aca="false">IFERROR(IF(IF(F137=$E$1,C137+1,C137)&lt;=$C$1,IF(F137=$E$1,C137+1,C137),""),"")</f>
        <v/>
      </c>
      <c r="D138" s="0" t="str">
        <f aca="false">VLOOKUP(C138,'Intermediate Data'!K:M,2,0)</f>
        <v/>
      </c>
      <c r="E138" s="0" t="str">
        <f aca="false">VLOOKUP(C138,'Intermediate Data'!K:M,3,0)</f>
        <v/>
      </c>
      <c r="F138" s="0" t="str">
        <f aca="false">IF(C138="","",IF(F137&lt;&gt;$E$1,F137+1,1))</f>
        <v/>
      </c>
      <c r="G138" s="15" t="str">
        <f aca="false">IF(F138=1,"&lt;"&amp;"Spawn"&amp;"&gt;",IF(F138=2,"&lt;"&amp;"Y"&amp;"&gt;"&amp;D138&amp;"&lt;"&amp;"/Y"&amp;"&gt;",IF(F138=3,"&lt;"&amp;"X"&amp;"&gt;"&amp;E138&amp;"&lt;"&amp;"/X"&amp;"&gt;",IF(F138=4,"&lt;"&amp;"SpawnType"&amp;"&gt;"&amp;"PLAYER"&amp;"&lt;"&amp;"/SpawnType"&amp;"&gt;",IF(F138=5,"&lt;/"&amp;"Spawn"&amp;"&gt;","")))))</f>
        <v/>
      </c>
      <c r="J138" s="0" t="str">
        <f aca="false">IFERROR(IF(IF(M137=$L$1,J137+1,J137)&lt;=$J$1,IF(M137=$L$1,J137+1,J137),""),"")</f>
        <v/>
      </c>
      <c r="K138" s="0" t="str">
        <f aca="false">VLOOKUP(J138,'Intermediate Data'!O:Q,2,0)</f>
        <v/>
      </c>
      <c r="L138" s="0" t="str">
        <f aca="false">VLOOKUP(J138,'Intermediate Data'!O:Q,3,0)</f>
        <v/>
      </c>
      <c r="M138" s="0" t="str">
        <f aca="false">IF(J138="","",IF(M137&lt;&gt;$E$1,M137+1,1))</f>
        <v/>
      </c>
      <c r="N138" s="15" t="str">
        <f aca="false">IF(M138=1,"&lt;"&amp;"Spawn"&amp;"&gt;",IF(M138=2,"&lt;"&amp;"Y"&amp;"&gt;"&amp;K138&amp;"&lt;"&amp;"/Y"&amp;"&gt;",IF(M138=3,"&lt;"&amp;"X"&amp;"&gt;"&amp;L138&amp;"&lt;"&amp;"/X"&amp;"&gt;",IF(M138=4,"&lt;"&amp;"SpawnType"&amp;"&gt;"&amp;"THRONE"&amp;"&lt;"&amp;"/SpawnType"&amp;"&gt;",IF(M138=5,"&lt;/"&amp;"Spawn"&amp;"&gt;","")))))</f>
        <v/>
      </c>
    </row>
    <row r="139" customFormat="false" ht="12.8" hidden="false" customHeight="false" outlineLevel="0" collapsed="false">
      <c r="C139" s="0" t="str">
        <f aca="false">IFERROR(IF(IF(F138=$E$1,C138+1,C138)&lt;=$C$1,IF(F138=$E$1,C138+1,C138),""),"")</f>
        <v/>
      </c>
      <c r="D139" s="0" t="str">
        <f aca="false">VLOOKUP(C139,'Intermediate Data'!K:M,2,0)</f>
        <v/>
      </c>
      <c r="E139" s="0" t="str">
        <f aca="false">VLOOKUP(C139,'Intermediate Data'!K:M,3,0)</f>
        <v/>
      </c>
      <c r="F139" s="0" t="str">
        <f aca="false">IF(C139="","",IF(F138&lt;&gt;$E$1,F138+1,1))</f>
        <v/>
      </c>
      <c r="G139" s="15" t="str">
        <f aca="false">IF(F139=1,"&lt;"&amp;"Spawn"&amp;"&gt;",IF(F139=2,"&lt;"&amp;"Y"&amp;"&gt;"&amp;D139&amp;"&lt;"&amp;"/Y"&amp;"&gt;",IF(F139=3,"&lt;"&amp;"X"&amp;"&gt;"&amp;E139&amp;"&lt;"&amp;"/X"&amp;"&gt;",IF(F139=4,"&lt;"&amp;"SpawnType"&amp;"&gt;"&amp;"PLAYER"&amp;"&lt;"&amp;"/SpawnType"&amp;"&gt;",IF(F139=5,"&lt;/"&amp;"Spawn"&amp;"&gt;","")))))</f>
        <v/>
      </c>
      <c r="J139" s="0" t="str">
        <f aca="false">IFERROR(IF(IF(M138=$L$1,J138+1,J138)&lt;=$J$1,IF(M138=$L$1,J138+1,J138),""),"")</f>
        <v/>
      </c>
      <c r="K139" s="0" t="str">
        <f aca="false">VLOOKUP(J139,'Intermediate Data'!O:Q,2,0)</f>
        <v/>
      </c>
      <c r="L139" s="0" t="str">
        <f aca="false">VLOOKUP(J139,'Intermediate Data'!O:Q,3,0)</f>
        <v/>
      </c>
      <c r="M139" s="0" t="str">
        <f aca="false">IF(J139="","",IF(M138&lt;&gt;$E$1,M138+1,1))</f>
        <v/>
      </c>
      <c r="N139" s="15" t="str">
        <f aca="false">IF(M139=1,"&lt;"&amp;"Spawn"&amp;"&gt;",IF(M139=2,"&lt;"&amp;"Y"&amp;"&gt;"&amp;K139&amp;"&lt;"&amp;"/Y"&amp;"&gt;",IF(M139=3,"&lt;"&amp;"X"&amp;"&gt;"&amp;L139&amp;"&lt;"&amp;"/X"&amp;"&gt;",IF(M139=4,"&lt;"&amp;"SpawnType"&amp;"&gt;"&amp;"THRONE"&amp;"&lt;"&amp;"/SpawnType"&amp;"&gt;",IF(M139=5,"&lt;/"&amp;"Spawn"&amp;"&gt;","")))))</f>
        <v/>
      </c>
    </row>
    <row r="140" customFormat="false" ht="12.8" hidden="false" customHeight="false" outlineLevel="0" collapsed="false">
      <c r="C140" s="0" t="str">
        <f aca="false">IFERROR(IF(IF(F139=$E$1,C139+1,C139)&lt;=$C$1,IF(F139=$E$1,C139+1,C139),""),"")</f>
        <v/>
      </c>
      <c r="D140" s="0" t="str">
        <f aca="false">VLOOKUP(C140,'Intermediate Data'!K:M,2,0)</f>
        <v/>
      </c>
      <c r="E140" s="0" t="str">
        <f aca="false">VLOOKUP(C140,'Intermediate Data'!K:M,3,0)</f>
        <v/>
      </c>
      <c r="F140" s="0" t="str">
        <f aca="false">IF(C140="","",IF(F139&lt;&gt;$E$1,F139+1,1))</f>
        <v/>
      </c>
      <c r="G140" s="15" t="str">
        <f aca="false">IF(F140=1,"&lt;"&amp;"Spawn"&amp;"&gt;",IF(F140=2,"&lt;"&amp;"Y"&amp;"&gt;"&amp;D140&amp;"&lt;"&amp;"/Y"&amp;"&gt;",IF(F140=3,"&lt;"&amp;"X"&amp;"&gt;"&amp;E140&amp;"&lt;"&amp;"/X"&amp;"&gt;",IF(F140=4,"&lt;"&amp;"SpawnType"&amp;"&gt;"&amp;"PLAYER"&amp;"&lt;"&amp;"/SpawnType"&amp;"&gt;",IF(F140=5,"&lt;/"&amp;"Spawn"&amp;"&gt;","")))))</f>
        <v/>
      </c>
      <c r="J140" s="0" t="str">
        <f aca="false">IFERROR(IF(IF(M139=$L$1,J139+1,J139)&lt;=$J$1,IF(M139=$L$1,J139+1,J139),""),"")</f>
        <v/>
      </c>
      <c r="K140" s="0" t="str">
        <f aca="false">VLOOKUP(J140,'Intermediate Data'!O:Q,2,0)</f>
        <v/>
      </c>
      <c r="L140" s="0" t="str">
        <f aca="false">VLOOKUP(J140,'Intermediate Data'!O:Q,3,0)</f>
        <v/>
      </c>
      <c r="M140" s="0" t="str">
        <f aca="false">IF(J140="","",IF(M139&lt;&gt;$E$1,M139+1,1))</f>
        <v/>
      </c>
      <c r="N140" s="15" t="str">
        <f aca="false">IF(M140=1,"&lt;"&amp;"Spawn"&amp;"&gt;",IF(M140=2,"&lt;"&amp;"Y"&amp;"&gt;"&amp;K140&amp;"&lt;"&amp;"/Y"&amp;"&gt;",IF(M140=3,"&lt;"&amp;"X"&amp;"&gt;"&amp;L140&amp;"&lt;"&amp;"/X"&amp;"&gt;",IF(M140=4,"&lt;"&amp;"SpawnType"&amp;"&gt;"&amp;"THRONE"&amp;"&lt;"&amp;"/SpawnType"&amp;"&gt;",IF(M140=5,"&lt;/"&amp;"Spawn"&amp;"&gt;","")))))</f>
        <v/>
      </c>
    </row>
    <row r="141" customFormat="false" ht="12.8" hidden="false" customHeight="false" outlineLevel="0" collapsed="false">
      <c r="C141" s="0" t="str">
        <f aca="false">IFERROR(IF(IF(F140=$E$1,C140+1,C140)&lt;=$C$1,IF(F140=$E$1,C140+1,C140),""),"")</f>
        <v/>
      </c>
      <c r="D141" s="0" t="str">
        <f aca="false">VLOOKUP(C141,'Intermediate Data'!K:M,2,0)</f>
        <v/>
      </c>
      <c r="E141" s="0" t="str">
        <f aca="false">VLOOKUP(C141,'Intermediate Data'!K:M,3,0)</f>
        <v/>
      </c>
      <c r="F141" s="0" t="str">
        <f aca="false">IF(C141="","",IF(F140&lt;&gt;$E$1,F140+1,1))</f>
        <v/>
      </c>
      <c r="G141" s="15" t="str">
        <f aca="false">IF(F141=1,"&lt;"&amp;"Spawn"&amp;"&gt;",IF(F141=2,"&lt;"&amp;"Y"&amp;"&gt;"&amp;D141&amp;"&lt;"&amp;"/Y"&amp;"&gt;",IF(F141=3,"&lt;"&amp;"X"&amp;"&gt;"&amp;E141&amp;"&lt;"&amp;"/X"&amp;"&gt;",IF(F141=4,"&lt;"&amp;"SpawnType"&amp;"&gt;"&amp;"PLAYER"&amp;"&lt;"&amp;"/SpawnType"&amp;"&gt;",IF(F141=5,"&lt;/"&amp;"Spawn"&amp;"&gt;","")))))</f>
        <v/>
      </c>
      <c r="J141" s="0" t="str">
        <f aca="false">IFERROR(IF(IF(M140=$L$1,J140+1,J140)&lt;=$J$1,IF(M140=$L$1,J140+1,J140),""),"")</f>
        <v/>
      </c>
      <c r="K141" s="0" t="str">
        <f aca="false">VLOOKUP(J141,'Intermediate Data'!O:Q,2,0)</f>
        <v/>
      </c>
      <c r="L141" s="0" t="str">
        <f aca="false">VLOOKUP(J141,'Intermediate Data'!O:Q,3,0)</f>
        <v/>
      </c>
      <c r="M141" s="0" t="str">
        <f aca="false">IF(J141="","",IF(M140&lt;&gt;$E$1,M140+1,1))</f>
        <v/>
      </c>
      <c r="N141" s="15" t="str">
        <f aca="false">IF(M141=1,"&lt;"&amp;"Spawn"&amp;"&gt;",IF(M141=2,"&lt;"&amp;"Y"&amp;"&gt;"&amp;K141&amp;"&lt;"&amp;"/Y"&amp;"&gt;",IF(M141=3,"&lt;"&amp;"X"&amp;"&gt;"&amp;L141&amp;"&lt;"&amp;"/X"&amp;"&gt;",IF(M141=4,"&lt;"&amp;"SpawnType"&amp;"&gt;"&amp;"THRONE"&amp;"&lt;"&amp;"/SpawnType"&amp;"&gt;",IF(M141=5,"&lt;/"&amp;"Spawn"&amp;"&gt;","")))))</f>
        <v/>
      </c>
    </row>
    <row r="142" customFormat="false" ht="12.8" hidden="false" customHeight="false" outlineLevel="0" collapsed="false">
      <c r="C142" s="0" t="str">
        <f aca="false">IFERROR(IF(IF(F141=$E$1,C141+1,C141)&lt;=$C$1,IF(F141=$E$1,C141+1,C141),""),"")</f>
        <v/>
      </c>
      <c r="D142" s="0" t="str">
        <f aca="false">VLOOKUP(C142,'Intermediate Data'!K:M,2,0)</f>
        <v/>
      </c>
      <c r="E142" s="0" t="str">
        <f aca="false">VLOOKUP(C142,'Intermediate Data'!K:M,3,0)</f>
        <v/>
      </c>
      <c r="F142" s="0" t="str">
        <f aca="false">IF(C142="","",IF(F141&lt;&gt;$E$1,F141+1,1))</f>
        <v/>
      </c>
      <c r="G142" s="15" t="str">
        <f aca="false">IF(F142=1,"&lt;"&amp;"Spawn"&amp;"&gt;",IF(F142=2,"&lt;"&amp;"Y"&amp;"&gt;"&amp;D142&amp;"&lt;"&amp;"/Y"&amp;"&gt;",IF(F142=3,"&lt;"&amp;"X"&amp;"&gt;"&amp;E142&amp;"&lt;"&amp;"/X"&amp;"&gt;",IF(F142=4,"&lt;"&amp;"SpawnType"&amp;"&gt;"&amp;"PLAYER"&amp;"&lt;"&amp;"/SpawnType"&amp;"&gt;",IF(F142=5,"&lt;/"&amp;"Spawn"&amp;"&gt;","")))))</f>
        <v/>
      </c>
      <c r="J142" s="0" t="str">
        <f aca="false">IFERROR(IF(IF(M141=$L$1,J141+1,J141)&lt;=$J$1,IF(M141=$L$1,J141+1,J141),""),"")</f>
        <v/>
      </c>
      <c r="K142" s="0" t="str">
        <f aca="false">VLOOKUP(J142,'Intermediate Data'!O:Q,2,0)</f>
        <v/>
      </c>
      <c r="L142" s="0" t="str">
        <f aca="false">VLOOKUP(J142,'Intermediate Data'!O:Q,3,0)</f>
        <v/>
      </c>
      <c r="M142" s="0" t="str">
        <f aca="false">IF(J142="","",IF(M141&lt;&gt;$E$1,M141+1,1))</f>
        <v/>
      </c>
      <c r="N142" s="15" t="str">
        <f aca="false">IF(M142=1,"&lt;"&amp;"Spawn"&amp;"&gt;",IF(M142=2,"&lt;"&amp;"Y"&amp;"&gt;"&amp;K142&amp;"&lt;"&amp;"/Y"&amp;"&gt;",IF(M142=3,"&lt;"&amp;"X"&amp;"&gt;"&amp;L142&amp;"&lt;"&amp;"/X"&amp;"&gt;",IF(M142=4,"&lt;"&amp;"SpawnType"&amp;"&gt;"&amp;"THRONE"&amp;"&lt;"&amp;"/SpawnType"&amp;"&gt;",IF(M142=5,"&lt;/"&amp;"Spawn"&amp;"&gt;","")))))</f>
        <v/>
      </c>
    </row>
    <row r="143" customFormat="false" ht="12.8" hidden="false" customHeight="false" outlineLevel="0" collapsed="false">
      <c r="C143" s="0" t="str">
        <f aca="false">IFERROR(IF(IF(F142=$E$1,C142+1,C142)&lt;=$C$1,IF(F142=$E$1,C142+1,C142),""),"")</f>
        <v/>
      </c>
      <c r="D143" s="0" t="str">
        <f aca="false">VLOOKUP(C143,'Intermediate Data'!K:M,2,0)</f>
        <v/>
      </c>
      <c r="E143" s="0" t="str">
        <f aca="false">VLOOKUP(C143,'Intermediate Data'!K:M,3,0)</f>
        <v/>
      </c>
      <c r="F143" s="0" t="str">
        <f aca="false">IF(C143="","",IF(F142&lt;&gt;$E$1,F142+1,1))</f>
        <v/>
      </c>
      <c r="G143" s="15" t="str">
        <f aca="false">IF(F143=1,"&lt;"&amp;"Spawn"&amp;"&gt;",IF(F143=2,"&lt;"&amp;"Y"&amp;"&gt;"&amp;D143&amp;"&lt;"&amp;"/Y"&amp;"&gt;",IF(F143=3,"&lt;"&amp;"X"&amp;"&gt;"&amp;E143&amp;"&lt;"&amp;"/X"&amp;"&gt;",IF(F143=4,"&lt;"&amp;"SpawnType"&amp;"&gt;"&amp;"PLAYER"&amp;"&lt;"&amp;"/SpawnType"&amp;"&gt;",IF(F143=5,"&lt;/"&amp;"Spawn"&amp;"&gt;","")))))</f>
        <v/>
      </c>
      <c r="J143" s="0" t="str">
        <f aca="false">IFERROR(IF(IF(M142=$L$1,J142+1,J142)&lt;=$J$1,IF(M142=$L$1,J142+1,J142),""),"")</f>
        <v/>
      </c>
      <c r="K143" s="0" t="str">
        <f aca="false">VLOOKUP(J143,'Intermediate Data'!O:Q,2,0)</f>
        <v/>
      </c>
      <c r="L143" s="0" t="str">
        <f aca="false">VLOOKUP(J143,'Intermediate Data'!O:Q,3,0)</f>
        <v/>
      </c>
      <c r="M143" s="0" t="str">
        <f aca="false">IF(J143="","",IF(M142&lt;&gt;$E$1,M142+1,1))</f>
        <v/>
      </c>
      <c r="N143" s="15" t="str">
        <f aca="false">IF(M143=1,"&lt;"&amp;"Spawn"&amp;"&gt;",IF(M143=2,"&lt;"&amp;"Y"&amp;"&gt;"&amp;K143&amp;"&lt;"&amp;"/Y"&amp;"&gt;",IF(M143=3,"&lt;"&amp;"X"&amp;"&gt;"&amp;L143&amp;"&lt;"&amp;"/X"&amp;"&gt;",IF(M143=4,"&lt;"&amp;"SpawnType"&amp;"&gt;"&amp;"THRONE"&amp;"&lt;"&amp;"/SpawnType"&amp;"&gt;",IF(M143=5,"&lt;/"&amp;"Spawn"&amp;"&gt;","")))))</f>
        <v/>
      </c>
    </row>
    <row r="144" customFormat="false" ht="12.8" hidden="false" customHeight="false" outlineLevel="0" collapsed="false">
      <c r="C144" s="0" t="str">
        <f aca="false">IFERROR(IF(IF(F143=$E$1,C143+1,C143)&lt;=$C$1,IF(F143=$E$1,C143+1,C143),""),"")</f>
        <v/>
      </c>
      <c r="D144" s="0" t="str">
        <f aca="false">VLOOKUP(C144,'Intermediate Data'!K:M,2,0)</f>
        <v/>
      </c>
      <c r="E144" s="0" t="str">
        <f aca="false">VLOOKUP(C144,'Intermediate Data'!K:M,3,0)</f>
        <v/>
      </c>
      <c r="F144" s="0" t="str">
        <f aca="false">IF(C144="","",IF(F143&lt;&gt;$E$1,F143+1,1))</f>
        <v/>
      </c>
      <c r="G144" s="15" t="str">
        <f aca="false">IF(F144=1,"&lt;"&amp;"Spawn"&amp;"&gt;",IF(F144=2,"&lt;"&amp;"Y"&amp;"&gt;"&amp;D144&amp;"&lt;"&amp;"/Y"&amp;"&gt;",IF(F144=3,"&lt;"&amp;"X"&amp;"&gt;"&amp;E144&amp;"&lt;"&amp;"/X"&amp;"&gt;",IF(F144=4,"&lt;"&amp;"SpawnType"&amp;"&gt;"&amp;"PLAYER"&amp;"&lt;"&amp;"/SpawnType"&amp;"&gt;",IF(F144=5,"&lt;/"&amp;"Spawn"&amp;"&gt;","")))))</f>
        <v/>
      </c>
      <c r="J144" s="0" t="str">
        <f aca="false">IFERROR(IF(IF(M143=$L$1,J143+1,J143)&lt;=$J$1,IF(M143=$L$1,J143+1,J143),""),"")</f>
        <v/>
      </c>
      <c r="K144" s="0" t="str">
        <f aca="false">VLOOKUP(J144,'Intermediate Data'!O:Q,2,0)</f>
        <v/>
      </c>
      <c r="L144" s="0" t="str">
        <f aca="false">VLOOKUP(J144,'Intermediate Data'!O:Q,3,0)</f>
        <v/>
      </c>
      <c r="M144" s="0" t="str">
        <f aca="false">IF(J144="","",IF(M143&lt;&gt;$E$1,M143+1,1))</f>
        <v/>
      </c>
      <c r="N144" s="15" t="str">
        <f aca="false">IF(M144=1,"&lt;"&amp;"Spawn"&amp;"&gt;",IF(M144=2,"&lt;"&amp;"Y"&amp;"&gt;"&amp;K144&amp;"&lt;"&amp;"/Y"&amp;"&gt;",IF(M144=3,"&lt;"&amp;"X"&amp;"&gt;"&amp;L144&amp;"&lt;"&amp;"/X"&amp;"&gt;",IF(M144=4,"&lt;"&amp;"SpawnType"&amp;"&gt;"&amp;"THRONE"&amp;"&lt;"&amp;"/SpawnType"&amp;"&gt;",IF(M144=5,"&lt;/"&amp;"Spawn"&amp;"&gt;","")))))</f>
        <v/>
      </c>
    </row>
    <row r="145" customFormat="false" ht="12.8" hidden="false" customHeight="false" outlineLevel="0" collapsed="false">
      <c r="C145" s="0" t="str">
        <f aca="false">IFERROR(IF(IF(F144=$E$1,C144+1,C144)&lt;=$C$1,IF(F144=$E$1,C144+1,C144),""),"")</f>
        <v/>
      </c>
      <c r="D145" s="0" t="str">
        <f aca="false">VLOOKUP(C145,'Intermediate Data'!K:M,2,0)</f>
        <v/>
      </c>
      <c r="E145" s="0" t="str">
        <f aca="false">VLOOKUP(C145,'Intermediate Data'!K:M,3,0)</f>
        <v/>
      </c>
      <c r="F145" s="0" t="str">
        <f aca="false">IF(C145="","",IF(F144&lt;&gt;$E$1,F144+1,1))</f>
        <v/>
      </c>
      <c r="G145" s="15" t="str">
        <f aca="false">IF(F145=1,"&lt;"&amp;"Spawn"&amp;"&gt;",IF(F145=2,"&lt;"&amp;"Y"&amp;"&gt;"&amp;D145&amp;"&lt;"&amp;"/Y"&amp;"&gt;",IF(F145=3,"&lt;"&amp;"X"&amp;"&gt;"&amp;E145&amp;"&lt;"&amp;"/X"&amp;"&gt;",IF(F145=4,"&lt;"&amp;"SpawnType"&amp;"&gt;"&amp;"PLAYER"&amp;"&lt;"&amp;"/SpawnType"&amp;"&gt;",IF(F145=5,"&lt;/"&amp;"Spawn"&amp;"&gt;","")))))</f>
        <v/>
      </c>
      <c r="J145" s="0" t="str">
        <f aca="false">IFERROR(IF(IF(M144=$L$1,J144+1,J144)&lt;=$J$1,IF(M144=$L$1,J144+1,J144),""),"")</f>
        <v/>
      </c>
      <c r="K145" s="0" t="str">
        <f aca="false">VLOOKUP(J145,'Intermediate Data'!O:Q,2,0)</f>
        <v/>
      </c>
      <c r="L145" s="0" t="str">
        <f aca="false">VLOOKUP(J145,'Intermediate Data'!O:Q,3,0)</f>
        <v/>
      </c>
      <c r="M145" s="0" t="str">
        <f aca="false">IF(J145="","",IF(M144&lt;&gt;$E$1,M144+1,1))</f>
        <v/>
      </c>
      <c r="N145" s="15" t="str">
        <f aca="false">IF(M145=1,"&lt;"&amp;"Spawn"&amp;"&gt;",IF(M145=2,"&lt;"&amp;"Y"&amp;"&gt;"&amp;K145&amp;"&lt;"&amp;"/Y"&amp;"&gt;",IF(M145=3,"&lt;"&amp;"X"&amp;"&gt;"&amp;L145&amp;"&lt;"&amp;"/X"&amp;"&gt;",IF(M145=4,"&lt;"&amp;"SpawnType"&amp;"&gt;"&amp;"THRONE"&amp;"&lt;"&amp;"/SpawnType"&amp;"&gt;",IF(M145=5,"&lt;/"&amp;"Spawn"&amp;"&gt;","")))))</f>
        <v/>
      </c>
    </row>
    <row r="146" customFormat="false" ht="12.8" hidden="false" customHeight="false" outlineLevel="0" collapsed="false">
      <c r="C146" s="0" t="str">
        <f aca="false">IFERROR(IF(IF(F145=$E$1,C145+1,C145)&lt;=$C$1,IF(F145=$E$1,C145+1,C145),""),"")</f>
        <v/>
      </c>
      <c r="D146" s="0" t="str">
        <f aca="false">VLOOKUP(C146,'Intermediate Data'!K:M,2,0)</f>
        <v/>
      </c>
      <c r="E146" s="0" t="str">
        <f aca="false">VLOOKUP(C146,'Intermediate Data'!K:M,3,0)</f>
        <v/>
      </c>
      <c r="F146" s="0" t="str">
        <f aca="false">IF(C146="","",IF(F145&lt;&gt;$E$1,F145+1,1))</f>
        <v/>
      </c>
      <c r="G146" s="15" t="str">
        <f aca="false">IF(F146=1,"&lt;"&amp;"Spawn"&amp;"&gt;",IF(F146=2,"&lt;"&amp;"Y"&amp;"&gt;"&amp;D146&amp;"&lt;"&amp;"/Y"&amp;"&gt;",IF(F146=3,"&lt;"&amp;"X"&amp;"&gt;"&amp;E146&amp;"&lt;"&amp;"/X"&amp;"&gt;",IF(F146=4,"&lt;"&amp;"SpawnType"&amp;"&gt;"&amp;"PLAYER"&amp;"&lt;"&amp;"/SpawnType"&amp;"&gt;",IF(F146=5,"&lt;/"&amp;"Spawn"&amp;"&gt;","")))))</f>
        <v/>
      </c>
      <c r="J146" s="0" t="str">
        <f aca="false">IFERROR(IF(IF(M145=$L$1,J145+1,J145)&lt;=$J$1,IF(M145=$L$1,J145+1,J145),""),"")</f>
        <v/>
      </c>
      <c r="K146" s="0" t="str">
        <f aca="false">VLOOKUP(J146,'Intermediate Data'!O:Q,2,0)</f>
        <v/>
      </c>
      <c r="L146" s="0" t="str">
        <f aca="false">VLOOKUP(J146,'Intermediate Data'!O:Q,3,0)</f>
        <v/>
      </c>
      <c r="M146" s="0" t="str">
        <f aca="false">IF(J146="","",IF(M145&lt;&gt;$E$1,M145+1,1))</f>
        <v/>
      </c>
      <c r="N146" s="15" t="str">
        <f aca="false">IF(M146=1,"&lt;"&amp;"Spawn"&amp;"&gt;",IF(M146=2,"&lt;"&amp;"Y"&amp;"&gt;"&amp;K146&amp;"&lt;"&amp;"/Y"&amp;"&gt;",IF(M146=3,"&lt;"&amp;"X"&amp;"&gt;"&amp;L146&amp;"&lt;"&amp;"/X"&amp;"&gt;",IF(M146=4,"&lt;"&amp;"SpawnType"&amp;"&gt;"&amp;"THRONE"&amp;"&lt;"&amp;"/SpawnType"&amp;"&gt;",IF(M146=5,"&lt;/"&amp;"Spawn"&amp;"&gt;","")))))</f>
        <v/>
      </c>
    </row>
    <row r="147" customFormat="false" ht="12.8" hidden="false" customHeight="false" outlineLevel="0" collapsed="false">
      <c r="C147" s="0" t="str">
        <f aca="false">IFERROR(IF(IF(F146=$E$1,C146+1,C146)&lt;=$C$1,IF(F146=$E$1,C146+1,C146),""),"")</f>
        <v/>
      </c>
      <c r="D147" s="0" t="str">
        <f aca="false">VLOOKUP(C147,'Intermediate Data'!K:M,2,0)</f>
        <v/>
      </c>
      <c r="E147" s="0" t="str">
        <f aca="false">VLOOKUP(C147,'Intermediate Data'!K:M,3,0)</f>
        <v/>
      </c>
      <c r="F147" s="0" t="str">
        <f aca="false">IF(C147="","",IF(F146&lt;&gt;$E$1,F146+1,1))</f>
        <v/>
      </c>
      <c r="G147" s="15" t="str">
        <f aca="false">IF(F147=1,"&lt;"&amp;"Spawn"&amp;"&gt;",IF(F147=2,"&lt;"&amp;"Y"&amp;"&gt;"&amp;D147&amp;"&lt;"&amp;"/Y"&amp;"&gt;",IF(F147=3,"&lt;"&amp;"X"&amp;"&gt;"&amp;E147&amp;"&lt;"&amp;"/X"&amp;"&gt;",IF(F147=4,"&lt;"&amp;"SpawnType"&amp;"&gt;"&amp;"PLAYER"&amp;"&lt;"&amp;"/SpawnType"&amp;"&gt;",IF(F147=5,"&lt;/"&amp;"Spawn"&amp;"&gt;","")))))</f>
        <v/>
      </c>
      <c r="J147" s="0" t="str">
        <f aca="false">IFERROR(IF(IF(M146=$L$1,J146+1,J146)&lt;=$J$1,IF(M146=$L$1,J146+1,J146),""),"")</f>
        <v/>
      </c>
      <c r="K147" s="0" t="str">
        <f aca="false">VLOOKUP(J147,'Intermediate Data'!O:Q,2,0)</f>
        <v/>
      </c>
      <c r="L147" s="0" t="str">
        <f aca="false">VLOOKUP(J147,'Intermediate Data'!O:Q,3,0)</f>
        <v/>
      </c>
      <c r="M147" s="0" t="str">
        <f aca="false">IF(J147="","",IF(M146&lt;&gt;$E$1,M146+1,1))</f>
        <v/>
      </c>
      <c r="N147" s="15" t="str">
        <f aca="false">IF(M147=1,"&lt;"&amp;"Spawn"&amp;"&gt;",IF(M147=2,"&lt;"&amp;"Y"&amp;"&gt;"&amp;K147&amp;"&lt;"&amp;"/Y"&amp;"&gt;",IF(M147=3,"&lt;"&amp;"X"&amp;"&gt;"&amp;L147&amp;"&lt;"&amp;"/X"&amp;"&gt;",IF(M147=4,"&lt;"&amp;"SpawnType"&amp;"&gt;"&amp;"THRONE"&amp;"&lt;"&amp;"/SpawnType"&amp;"&gt;",IF(M147=5,"&lt;/"&amp;"Spawn"&amp;"&gt;","")))))</f>
        <v/>
      </c>
    </row>
    <row r="148" customFormat="false" ht="12.8" hidden="false" customHeight="false" outlineLevel="0" collapsed="false">
      <c r="C148" s="0" t="str">
        <f aca="false">IFERROR(IF(IF(F147=$E$1,C147+1,C147)&lt;=$C$1,IF(F147=$E$1,C147+1,C147),""),"")</f>
        <v/>
      </c>
      <c r="D148" s="0" t="str">
        <f aca="false">VLOOKUP(C148,'Intermediate Data'!K:M,2,0)</f>
        <v/>
      </c>
      <c r="E148" s="0" t="str">
        <f aca="false">VLOOKUP(C148,'Intermediate Data'!K:M,3,0)</f>
        <v/>
      </c>
      <c r="F148" s="0" t="str">
        <f aca="false">IF(C148="","",IF(F147&lt;&gt;$E$1,F147+1,1))</f>
        <v/>
      </c>
      <c r="G148" s="15" t="str">
        <f aca="false">IF(F148=1,"&lt;"&amp;"Spawn"&amp;"&gt;",IF(F148=2,"&lt;"&amp;"Y"&amp;"&gt;"&amp;D148&amp;"&lt;"&amp;"/Y"&amp;"&gt;",IF(F148=3,"&lt;"&amp;"X"&amp;"&gt;"&amp;E148&amp;"&lt;"&amp;"/X"&amp;"&gt;",IF(F148=4,"&lt;"&amp;"SpawnType"&amp;"&gt;"&amp;"PLAYER"&amp;"&lt;"&amp;"/SpawnType"&amp;"&gt;",IF(F148=5,"&lt;/"&amp;"Spawn"&amp;"&gt;","")))))</f>
        <v/>
      </c>
      <c r="J148" s="0" t="str">
        <f aca="false">IFERROR(IF(IF(M147=$L$1,J147+1,J147)&lt;=$J$1,IF(M147=$L$1,J147+1,J147),""),"")</f>
        <v/>
      </c>
      <c r="K148" s="0" t="str">
        <f aca="false">VLOOKUP(J148,'Intermediate Data'!O:Q,2,0)</f>
        <v/>
      </c>
      <c r="L148" s="0" t="str">
        <f aca="false">VLOOKUP(J148,'Intermediate Data'!O:Q,3,0)</f>
        <v/>
      </c>
      <c r="M148" s="0" t="str">
        <f aca="false">IF(J148="","",IF(M147&lt;&gt;$E$1,M147+1,1))</f>
        <v/>
      </c>
      <c r="N148" s="15" t="str">
        <f aca="false">IF(M148=1,"&lt;"&amp;"Spawn"&amp;"&gt;",IF(M148=2,"&lt;"&amp;"Y"&amp;"&gt;"&amp;K148&amp;"&lt;"&amp;"/Y"&amp;"&gt;",IF(M148=3,"&lt;"&amp;"X"&amp;"&gt;"&amp;L148&amp;"&lt;"&amp;"/X"&amp;"&gt;",IF(M148=4,"&lt;"&amp;"SpawnType"&amp;"&gt;"&amp;"THRONE"&amp;"&lt;"&amp;"/SpawnType"&amp;"&gt;",IF(M148=5,"&lt;/"&amp;"Spawn"&amp;"&gt;","")))))</f>
        <v/>
      </c>
    </row>
    <row r="149" customFormat="false" ht="12.8" hidden="false" customHeight="false" outlineLevel="0" collapsed="false">
      <c r="C149" s="0" t="str">
        <f aca="false">IFERROR(IF(IF(F148=$E$1,C148+1,C148)&lt;=$C$1,IF(F148=$E$1,C148+1,C148),""),"")</f>
        <v/>
      </c>
      <c r="D149" s="0" t="str">
        <f aca="false">VLOOKUP(C149,'Intermediate Data'!K:M,2,0)</f>
        <v/>
      </c>
      <c r="E149" s="0" t="str">
        <f aca="false">VLOOKUP(C149,'Intermediate Data'!K:M,3,0)</f>
        <v/>
      </c>
      <c r="F149" s="0" t="str">
        <f aca="false">IF(C149="","",IF(F148&lt;&gt;$E$1,F148+1,1))</f>
        <v/>
      </c>
      <c r="G149" s="15" t="str">
        <f aca="false">IF(F149=1,"&lt;"&amp;"Spawn"&amp;"&gt;",IF(F149=2,"&lt;"&amp;"Y"&amp;"&gt;"&amp;D149&amp;"&lt;"&amp;"/Y"&amp;"&gt;",IF(F149=3,"&lt;"&amp;"X"&amp;"&gt;"&amp;E149&amp;"&lt;"&amp;"/X"&amp;"&gt;",IF(F149=4,"&lt;"&amp;"SpawnType"&amp;"&gt;"&amp;"PLAYER"&amp;"&lt;"&amp;"/SpawnType"&amp;"&gt;",IF(F149=5,"&lt;/"&amp;"Spawn"&amp;"&gt;","")))))</f>
        <v/>
      </c>
      <c r="J149" s="0" t="str">
        <f aca="false">IFERROR(IF(IF(M148=$L$1,J148+1,J148)&lt;=$J$1,IF(M148=$L$1,J148+1,J148),""),"")</f>
        <v/>
      </c>
      <c r="K149" s="0" t="str">
        <f aca="false">VLOOKUP(J149,'Intermediate Data'!O:Q,2,0)</f>
        <v/>
      </c>
      <c r="L149" s="0" t="str">
        <f aca="false">VLOOKUP(J149,'Intermediate Data'!O:Q,3,0)</f>
        <v/>
      </c>
      <c r="M149" s="0" t="str">
        <f aca="false">IF(J149="","",IF(M148&lt;&gt;$E$1,M148+1,1))</f>
        <v/>
      </c>
      <c r="N149" s="15" t="str">
        <f aca="false">IF(M149=1,"&lt;"&amp;"Spawn"&amp;"&gt;",IF(M149=2,"&lt;"&amp;"Y"&amp;"&gt;"&amp;K149&amp;"&lt;"&amp;"/Y"&amp;"&gt;",IF(M149=3,"&lt;"&amp;"X"&amp;"&gt;"&amp;L149&amp;"&lt;"&amp;"/X"&amp;"&gt;",IF(M149=4,"&lt;"&amp;"SpawnType"&amp;"&gt;"&amp;"THRONE"&amp;"&lt;"&amp;"/SpawnType"&amp;"&gt;",IF(M149=5,"&lt;/"&amp;"Spawn"&amp;"&gt;","")))))</f>
        <v/>
      </c>
    </row>
    <row r="150" customFormat="false" ht="12.8" hidden="false" customHeight="false" outlineLevel="0" collapsed="false">
      <c r="C150" s="0" t="str">
        <f aca="false">IFERROR(IF(IF(F149=$E$1,C149+1,C149)&lt;=$C$1,IF(F149=$E$1,C149+1,C149),""),"")</f>
        <v/>
      </c>
      <c r="D150" s="0" t="str">
        <f aca="false">VLOOKUP(C150,'Intermediate Data'!K:M,2,0)</f>
        <v/>
      </c>
      <c r="E150" s="0" t="str">
        <f aca="false">VLOOKUP(C150,'Intermediate Data'!K:M,3,0)</f>
        <v/>
      </c>
      <c r="F150" s="0" t="str">
        <f aca="false">IF(C150="","",IF(F149&lt;&gt;$E$1,F149+1,1))</f>
        <v/>
      </c>
      <c r="G150" s="15" t="str">
        <f aca="false">IF(F150=1,"&lt;"&amp;"Spawn"&amp;"&gt;",IF(F150=2,"&lt;"&amp;"Y"&amp;"&gt;"&amp;D150&amp;"&lt;"&amp;"/Y"&amp;"&gt;",IF(F150=3,"&lt;"&amp;"X"&amp;"&gt;"&amp;E150&amp;"&lt;"&amp;"/X"&amp;"&gt;",IF(F150=4,"&lt;"&amp;"SpawnType"&amp;"&gt;"&amp;"PLAYER"&amp;"&lt;"&amp;"/SpawnType"&amp;"&gt;",IF(F150=5,"&lt;/"&amp;"Spawn"&amp;"&gt;","")))))</f>
        <v/>
      </c>
      <c r="J150" s="0" t="str">
        <f aca="false">IFERROR(IF(IF(M149=$L$1,J149+1,J149)&lt;=$J$1,IF(M149=$L$1,J149+1,J149),""),"")</f>
        <v/>
      </c>
      <c r="K150" s="0" t="str">
        <f aca="false">VLOOKUP(J150,'Intermediate Data'!O:Q,2,0)</f>
        <v/>
      </c>
      <c r="L150" s="0" t="str">
        <f aca="false">VLOOKUP(J150,'Intermediate Data'!O:Q,3,0)</f>
        <v/>
      </c>
      <c r="M150" s="0" t="str">
        <f aca="false">IF(J150="","",IF(M149&lt;&gt;$E$1,M149+1,1))</f>
        <v/>
      </c>
      <c r="N150" s="15" t="str">
        <f aca="false">IF(M150=1,"&lt;"&amp;"Spawn"&amp;"&gt;",IF(M150=2,"&lt;"&amp;"Y"&amp;"&gt;"&amp;K150&amp;"&lt;"&amp;"/Y"&amp;"&gt;",IF(M150=3,"&lt;"&amp;"X"&amp;"&gt;"&amp;L150&amp;"&lt;"&amp;"/X"&amp;"&gt;",IF(M150=4,"&lt;"&amp;"SpawnType"&amp;"&gt;"&amp;"THRONE"&amp;"&lt;"&amp;"/SpawnType"&amp;"&gt;",IF(M150=5,"&lt;/"&amp;"Spawn"&amp;"&gt;","")))))</f>
        <v/>
      </c>
    </row>
    <row r="151" customFormat="false" ht="12.8" hidden="false" customHeight="false" outlineLevel="0" collapsed="false">
      <c r="C151" s="0" t="str">
        <f aca="false">IFERROR(IF(IF(F150=$E$1,C150+1,C150)&lt;=$C$1,IF(F150=$E$1,C150+1,C150),""),"")</f>
        <v/>
      </c>
      <c r="D151" s="0" t="str">
        <f aca="false">VLOOKUP(C151,'Intermediate Data'!K:M,2,0)</f>
        <v/>
      </c>
      <c r="E151" s="0" t="str">
        <f aca="false">VLOOKUP(C151,'Intermediate Data'!K:M,3,0)</f>
        <v/>
      </c>
      <c r="F151" s="0" t="str">
        <f aca="false">IF(C151="","",IF(F150&lt;&gt;$E$1,F150+1,1))</f>
        <v/>
      </c>
      <c r="G151" s="15" t="str">
        <f aca="false">IF(F151=1,"&lt;"&amp;"Spawn"&amp;"&gt;",IF(F151=2,"&lt;"&amp;"Y"&amp;"&gt;"&amp;D151&amp;"&lt;"&amp;"/Y"&amp;"&gt;",IF(F151=3,"&lt;"&amp;"X"&amp;"&gt;"&amp;E151&amp;"&lt;"&amp;"/X"&amp;"&gt;",IF(F151=4,"&lt;"&amp;"SpawnType"&amp;"&gt;"&amp;"PLAYER"&amp;"&lt;"&amp;"/SpawnType"&amp;"&gt;",IF(F151=5,"&lt;/"&amp;"Spawn"&amp;"&gt;","")))))</f>
        <v/>
      </c>
      <c r="J151" s="0" t="str">
        <f aca="false">IFERROR(IF(IF(M150=$L$1,J150+1,J150)&lt;=$J$1,IF(M150=$L$1,J150+1,J150),""),"")</f>
        <v/>
      </c>
      <c r="K151" s="0" t="str">
        <f aca="false">VLOOKUP(J151,'Intermediate Data'!O:Q,2,0)</f>
        <v/>
      </c>
      <c r="L151" s="0" t="str">
        <f aca="false">VLOOKUP(J151,'Intermediate Data'!O:Q,3,0)</f>
        <v/>
      </c>
      <c r="M151" s="0" t="str">
        <f aca="false">IF(J151="","",IF(M150&lt;&gt;$E$1,M150+1,1))</f>
        <v/>
      </c>
      <c r="N151" s="15" t="str">
        <f aca="false">IF(M151=1,"&lt;"&amp;"Spawn"&amp;"&gt;",IF(M151=2,"&lt;"&amp;"Y"&amp;"&gt;"&amp;K151&amp;"&lt;"&amp;"/Y"&amp;"&gt;",IF(M151=3,"&lt;"&amp;"X"&amp;"&gt;"&amp;L151&amp;"&lt;"&amp;"/X"&amp;"&gt;",IF(M151=4,"&lt;"&amp;"SpawnType"&amp;"&gt;"&amp;"THRONE"&amp;"&lt;"&amp;"/SpawnType"&amp;"&gt;",IF(M151=5,"&lt;/"&amp;"Spawn"&amp;"&gt;","")))))</f>
        <v/>
      </c>
    </row>
    <row r="152" customFormat="false" ht="12.8" hidden="false" customHeight="false" outlineLevel="0" collapsed="false">
      <c r="C152" s="0" t="str">
        <f aca="false">IFERROR(IF(IF(F151=$E$1,C151+1,C151)&lt;=$C$1,IF(F151=$E$1,C151+1,C151),""),"")</f>
        <v/>
      </c>
      <c r="D152" s="0" t="str">
        <f aca="false">VLOOKUP(C152,'Intermediate Data'!K:M,2,0)</f>
        <v/>
      </c>
      <c r="E152" s="0" t="str">
        <f aca="false">VLOOKUP(C152,'Intermediate Data'!K:M,3,0)</f>
        <v/>
      </c>
      <c r="F152" s="0" t="str">
        <f aca="false">IF(C152="","",IF(F151&lt;&gt;$E$1,F151+1,1))</f>
        <v/>
      </c>
      <c r="G152" s="15" t="str">
        <f aca="false">IF(F152=1,"&lt;"&amp;"Spawn"&amp;"&gt;",IF(F152=2,"&lt;"&amp;"Y"&amp;"&gt;"&amp;D152&amp;"&lt;"&amp;"/Y"&amp;"&gt;",IF(F152=3,"&lt;"&amp;"X"&amp;"&gt;"&amp;E152&amp;"&lt;"&amp;"/X"&amp;"&gt;",IF(F152=4,"&lt;"&amp;"SpawnType"&amp;"&gt;"&amp;"PLAYER"&amp;"&lt;"&amp;"/SpawnType"&amp;"&gt;",IF(F152=5,"&lt;/"&amp;"Spawn"&amp;"&gt;","")))))</f>
        <v/>
      </c>
      <c r="J152" s="0" t="str">
        <f aca="false">IFERROR(IF(IF(M151=$L$1,J151+1,J151)&lt;=$J$1,IF(M151=$L$1,J151+1,J151),""),"")</f>
        <v/>
      </c>
      <c r="K152" s="0" t="str">
        <f aca="false">VLOOKUP(J152,'Intermediate Data'!O:Q,2,0)</f>
        <v/>
      </c>
      <c r="L152" s="0" t="str">
        <f aca="false">VLOOKUP(J152,'Intermediate Data'!O:Q,3,0)</f>
        <v/>
      </c>
      <c r="M152" s="0" t="str">
        <f aca="false">IF(J152="","",IF(M151&lt;&gt;$E$1,M151+1,1))</f>
        <v/>
      </c>
      <c r="N152" s="15" t="str">
        <f aca="false">IF(M152=1,"&lt;"&amp;"Spawn"&amp;"&gt;",IF(M152=2,"&lt;"&amp;"Y"&amp;"&gt;"&amp;K152&amp;"&lt;"&amp;"/Y"&amp;"&gt;",IF(M152=3,"&lt;"&amp;"X"&amp;"&gt;"&amp;L152&amp;"&lt;"&amp;"/X"&amp;"&gt;",IF(M152=4,"&lt;"&amp;"SpawnType"&amp;"&gt;"&amp;"THRONE"&amp;"&lt;"&amp;"/SpawnType"&amp;"&gt;",IF(M152=5,"&lt;/"&amp;"Spawn"&amp;"&gt;","")))))</f>
        <v/>
      </c>
    </row>
    <row r="153" customFormat="false" ht="12.8" hidden="false" customHeight="false" outlineLevel="0" collapsed="false">
      <c r="C153" s="0" t="str">
        <f aca="false">IFERROR(IF(IF(F152=$E$1,C152+1,C152)&lt;=$C$1,IF(F152=$E$1,C152+1,C152),""),"")</f>
        <v/>
      </c>
      <c r="D153" s="0" t="str">
        <f aca="false">VLOOKUP(C153,'Intermediate Data'!K:M,2,0)</f>
        <v/>
      </c>
      <c r="E153" s="0" t="str">
        <f aca="false">VLOOKUP(C153,'Intermediate Data'!K:M,3,0)</f>
        <v/>
      </c>
      <c r="F153" s="0" t="str">
        <f aca="false">IF(C153="","",IF(F152&lt;&gt;$E$1,F152+1,1))</f>
        <v/>
      </c>
      <c r="G153" s="15" t="str">
        <f aca="false">IF(F153=1,"&lt;"&amp;"Spawn"&amp;"&gt;",IF(F153=2,"&lt;"&amp;"Y"&amp;"&gt;"&amp;D153&amp;"&lt;"&amp;"/Y"&amp;"&gt;",IF(F153=3,"&lt;"&amp;"X"&amp;"&gt;"&amp;E153&amp;"&lt;"&amp;"/X"&amp;"&gt;",IF(F153=4,"&lt;"&amp;"SpawnType"&amp;"&gt;"&amp;"PLAYER"&amp;"&lt;"&amp;"/SpawnType"&amp;"&gt;",IF(F153=5,"&lt;/"&amp;"Spawn"&amp;"&gt;","")))))</f>
        <v/>
      </c>
      <c r="J153" s="0" t="str">
        <f aca="false">IFERROR(IF(IF(M152=$L$1,J152+1,J152)&lt;=$J$1,IF(M152=$L$1,J152+1,J152),""),"")</f>
        <v/>
      </c>
      <c r="K153" s="0" t="str">
        <f aca="false">VLOOKUP(J153,'Intermediate Data'!O:Q,2,0)</f>
        <v/>
      </c>
      <c r="L153" s="0" t="str">
        <f aca="false">VLOOKUP(J153,'Intermediate Data'!O:Q,3,0)</f>
        <v/>
      </c>
      <c r="M153" s="0" t="str">
        <f aca="false">IF(J153="","",IF(M152&lt;&gt;$E$1,M152+1,1))</f>
        <v/>
      </c>
      <c r="N153" s="15" t="str">
        <f aca="false">IF(M153=1,"&lt;"&amp;"Spawn"&amp;"&gt;",IF(M153=2,"&lt;"&amp;"Y"&amp;"&gt;"&amp;K153&amp;"&lt;"&amp;"/Y"&amp;"&gt;",IF(M153=3,"&lt;"&amp;"X"&amp;"&gt;"&amp;L153&amp;"&lt;"&amp;"/X"&amp;"&gt;",IF(M153=4,"&lt;"&amp;"SpawnType"&amp;"&gt;"&amp;"THRONE"&amp;"&lt;"&amp;"/SpawnType"&amp;"&gt;",IF(M153=5,"&lt;/"&amp;"Spawn"&amp;"&gt;","")))))</f>
        <v/>
      </c>
    </row>
    <row r="154" customFormat="false" ht="12.8" hidden="false" customHeight="false" outlineLevel="0" collapsed="false">
      <c r="C154" s="0" t="str">
        <f aca="false">IFERROR(IF(IF(F153=$E$1,C153+1,C153)&lt;=$C$1,IF(F153=$E$1,C153+1,C153),""),"")</f>
        <v/>
      </c>
      <c r="D154" s="0" t="str">
        <f aca="false">VLOOKUP(C154,'Intermediate Data'!K:M,2,0)</f>
        <v/>
      </c>
      <c r="E154" s="0" t="str">
        <f aca="false">VLOOKUP(C154,'Intermediate Data'!K:M,3,0)</f>
        <v/>
      </c>
      <c r="F154" s="0" t="str">
        <f aca="false">IF(C154="","",IF(F153&lt;&gt;$E$1,F153+1,1))</f>
        <v/>
      </c>
      <c r="G154" s="15" t="str">
        <f aca="false">IF(F154=1,"&lt;"&amp;"Spawn"&amp;"&gt;",IF(F154=2,"&lt;"&amp;"Y"&amp;"&gt;"&amp;D154&amp;"&lt;"&amp;"/Y"&amp;"&gt;",IF(F154=3,"&lt;"&amp;"X"&amp;"&gt;"&amp;E154&amp;"&lt;"&amp;"/X"&amp;"&gt;",IF(F154=4,"&lt;"&amp;"SpawnType"&amp;"&gt;"&amp;"PLAYER"&amp;"&lt;"&amp;"/SpawnType"&amp;"&gt;",IF(F154=5,"&lt;/"&amp;"Spawn"&amp;"&gt;","")))))</f>
        <v/>
      </c>
      <c r="J154" s="0" t="str">
        <f aca="false">IFERROR(IF(IF(M153=$L$1,J153+1,J153)&lt;=$J$1,IF(M153=$L$1,J153+1,J153),""),"")</f>
        <v/>
      </c>
      <c r="K154" s="0" t="str">
        <f aca="false">VLOOKUP(J154,'Intermediate Data'!O:Q,2,0)</f>
        <v/>
      </c>
      <c r="L154" s="0" t="str">
        <f aca="false">VLOOKUP(J154,'Intermediate Data'!O:Q,3,0)</f>
        <v/>
      </c>
      <c r="M154" s="0" t="str">
        <f aca="false">IF(J154="","",IF(M153&lt;&gt;$E$1,M153+1,1))</f>
        <v/>
      </c>
      <c r="N154" s="15" t="str">
        <f aca="false">IF(M154=1,"&lt;"&amp;"Spawn"&amp;"&gt;",IF(M154=2,"&lt;"&amp;"Y"&amp;"&gt;"&amp;K154&amp;"&lt;"&amp;"/Y"&amp;"&gt;",IF(M154=3,"&lt;"&amp;"X"&amp;"&gt;"&amp;L154&amp;"&lt;"&amp;"/X"&amp;"&gt;",IF(M154=4,"&lt;"&amp;"SpawnType"&amp;"&gt;"&amp;"THRONE"&amp;"&lt;"&amp;"/SpawnType"&amp;"&gt;",IF(M154=5,"&lt;/"&amp;"Spawn"&amp;"&gt;","")))))</f>
        <v/>
      </c>
    </row>
    <row r="155" customFormat="false" ht="12.8" hidden="false" customHeight="false" outlineLevel="0" collapsed="false">
      <c r="C155" s="0" t="str">
        <f aca="false">IFERROR(IF(IF(F154=$E$1,C154+1,C154)&lt;=$C$1,IF(F154=$E$1,C154+1,C154),""),"")</f>
        <v/>
      </c>
      <c r="D155" s="0" t="str">
        <f aca="false">VLOOKUP(C155,'Intermediate Data'!K:M,2,0)</f>
        <v/>
      </c>
      <c r="E155" s="0" t="str">
        <f aca="false">VLOOKUP(C155,'Intermediate Data'!K:M,3,0)</f>
        <v/>
      </c>
      <c r="F155" s="0" t="str">
        <f aca="false">IF(C155="","",IF(F154&lt;&gt;$E$1,F154+1,1))</f>
        <v/>
      </c>
      <c r="G155" s="15" t="str">
        <f aca="false">IF(F155=1,"&lt;"&amp;"Spawn"&amp;"&gt;",IF(F155=2,"&lt;"&amp;"Y"&amp;"&gt;"&amp;D155&amp;"&lt;"&amp;"/Y"&amp;"&gt;",IF(F155=3,"&lt;"&amp;"X"&amp;"&gt;"&amp;E155&amp;"&lt;"&amp;"/X"&amp;"&gt;",IF(F155=4,"&lt;"&amp;"SpawnType"&amp;"&gt;"&amp;"PLAYER"&amp;"&lt;"&amp;"/SpawnType"&amp;"&gt;",IF(F155=5,"&lt;/"&amp;"Spawn"&amp;"&gt;","")))))</f>
        <v/>
      </c>
      <c r="J155" s="0" t="str">
        <f aca="false">IFERROR(IF(IF(M154=$L$1,J154+1,J154)&lt;=$J$1,IF(M154=$L$1,J154+1,J154),""),"")</f>
        <v/>
      </c>
      <c r="K155" s="0" t="str">
        <f aca="false">VLOOKUP(J155,'Intermediate Data'!O:Q,2,0)</f>
        <v/>
      </c>
      <c r="L155" s="0" t="str">
        <f aca="false">VLOOKUP(J155,'Intermediate Data'!O:Q,3,0)</f>
        <v/>
      </c>
      <c r="M155" s="0" t="str">
        <f aca="false">IF(J155="","",IF(M154&lt;&gt;$E$1,M154+1,1))</f>
        <v/>
      </c>
      <c r="N155" s="15" t="str">
        <f aca="false">IF(M155=1,"&lt;"&amp;"Spawn"&amp;"&gt;",IF(M155=2,"&lt;"&amp;"Y"&amp;"&gt;"&amp;K155&amp;"&lt;"&amp;"/Y"&amp;"&gt;",IF(M155=3,"&lt;"&amp;"X"&amp;"&gt;"&amp;L155&amp;"&lt;"&amp;"/X"&amp;"&gt;",IF(M155=4,"&lt;"&amp;"SpawnType"&amp;"&gt;"&amp;"THRONE"&amp;"&lt;"&amp;"/SpawnType"&amp;"&gt;",IF(M155=5,"&lt;/"&amp;"Spawn"&amp;"&gt;","")))))</f>
        <v/>
      </c>
    </row>
    <row r="156" customFormat="false" ht="12.8" hidden="false" customHeight="false" outlineLevel="0" collapsed="false">
      <c r="C156" s="0" t="str">
        <f aca="false">IFERROR(IF(IF(F155=$E$1,C155+1,C155)&lt;=$C$1,IF(F155=$E$1,C155+1,C155),""),"")</f>
        <v/>
      </c>
      <c r="D156" s="0" t="str">
        <f aca="false">VLOOKUP(C156,'Intermediate Data'!K:M,2,0)</f>
        <v/>
      </c>
      <c r="E156" s="0" t="str">
        <f aca="false">VLOOKUP(C156,'Intermediate Data'!K:M,3,0)</f>
        <v/>
      </c>
      <c r="F156" s="0" t="str">
        <f aca="false">IF(C156="","",IF(F155&lt;&gt;$E$1,F155+1,1))</f>
        <v/>
      </c>
      <c r="G156" s="15" t="str">
        <f aca="false">IF(F156=1,"&lt;"&amp;"Spawn"&amp;"&gt;",IF(F156=2,"&lt;"&amp;"Y"&amp;"&gt;"&amp;D156&amp;"&lt;"&amp;"/Y"&amp;"&gt;",IF(F156=3,"&lt;"&amp;"X"&amp;"&gt;"&amp;E156&amp;"&lt;"&amp;"/X"&amp;"&gt;",IF(F156=4,"&lt;"&amp;"SpawnType"&amp;"&gt;"&amp;"PLAYER"&amp;"&lt;"&amp;"/SpawnType"&amp;"&gt;",IF(F156=5,"&lt;/"&amp;"Spawn"&amp;"&gt;","")))))</f>
        <v/>
      </c>
      <c r="J156" s="0" t="str">
        <f aca="false">IFERROR(IF(IF(M155=$L$1,J155+1,J155)&lt;=$J$1,IF(M155=$L$1,J155+1,J155),""),"")</f>
        <v/>
      </c>
      <c r="K156" s="0" t="str">
        <f aca="false">VLOOKUP(J156,'Intermediate Data'!O:Q,2,0)</f>
        <v/>
      </c>
      <c r="L156" s="0" t="str">
        <f aca="false">VLOOKUP(J156,'Intermediate Data'!O:Q,3,0)</f>
        <v/>
      </c>
      <c r="M156" s="0" t="str">
        <f aca="false">IF(J156="","",IF(M155&lt;&gt;$E$1,M155+1,1))</f>
        <v/>
      </c>
      <c r="N156" s="15" t="str">
        <f aca="false">IF(M156=1,"&lt;"&amp;"Spawn"&amp;"&gt;",IF(M156=2,"&lt;"&amp;"Y"&amp;"&gt;"&amp;K156&amp;"&lt;"&amp;"/Y"&amp;"&gt;",IF(M156=3,"&lt;"&amp;"X"&amp;"&gt;"&amp;L156&amp;"&lt;"&amp;"/X"&amp;"&gt;",IF(M156=4,"&lt;"&amp;"SpawnType"&amp;"&gt;"&amp;"THRONE"&amp;"&lt;"&amp;"/SpawnType"&amp;"&gt;",IF(M156=5,"&lt;/"&amp;"Spawn"&amp;"&gt;","")))))</f>
        <v/>
      </c>
    </row>
    <row r="157" customFormat="false" ht="12.8" hidden="false" customHeight="false" outlineLevel="0" collapsed="false">
      <c r="C157" s="0" t="str">
        <f aca="false">IFERROR(IF(IF(F156=$E$1,C156+1,C156)&lt;=$C$1,IF(F156=$E$1,C156+1,C156),""),"")</f>
        <v/>
      </c>
      <c r="D157" s="0" t="str">
        <f aca="false">VLOOKUP(C157,'Intermediate Data'!K:M,2,0)</f>
        <v/>
      </c>
      <c r="E157" s="0" t="str">
        <f aca="false">VLOOKUP(C157,'Intermediate Data'!K:M,3,0)</f>
        <v/>
      </c>
      <c r="F157" s="0" t="str">
        <f aca="false">IF(C157="","",IF(F156&lt;&gt;$E$1,F156+1,1))</f>
        <v/>
      </c>
      <c r="G157" s="15" t="str">
        <f aca="false">IF(F157=1,"&lt;"&amp;"Spawn"&amp;"&gt;",IF(F157=2,"&lt;"&amp;"Y"&amp;"&gt;"&amp;D157&amp;"&lt;"&amp;"/Y"&amp;"&gt;",IF(F157=3,"&lt;"&amp;"X"&amp;"&gt;"&amp;E157&amp;"&lt;"&amp;"/X"&amp;"&gt;",IF(F157=4,"&lt;"&amp;"SpawnType"&amp;"&gt;"&amp;"PLAYER"&amp;"&lt;"&amp;"/SpawnType"&amp;"&gt;",IF(F157=5,"&lt;/"&amp;"Spawn"&amp;"&gt;","")))))</f>
        <v/>
      </c>
      <c r="J157" s="0" t="str">
        <f aca="false">IFERROR(IF(IF(M156=$L$1,J156+1,J156)&lt;=$J$1,IF(M156=$L$1,J156+1,J156),""),"")</f>
        <v/>
      </c>
      <c r="K157" s="0" t="str">
        <f aca="false">VLOOKUP(J157,'Intermediate Data'!O:Q,2,0)</f>
        <v/>
      </c>
      <c r="L157" s="0" t="str">
        <f aca="false">VLOOKUP(J157,'Intermediate Data'!O:Q,3,0)</f>
        <v/>
      </c>
      <c r="M157" s="0" t="str">
        <f aca="false">IF(J157="","",IF(M156&lt;&gt;$E$1,M156+1,1))</f>
        <v/>
      </c>
      <c r="N157" s="15" t="str">
        <f aca="false">IF(M157=1,"&lt;"&amp;"Spawn"&amp;"&gt;",IF(M157=2,"&lt;"&amp;"Y"&amp;"&gt;"&amp;K157&amp;"&lt;"&amp;"/Y"&amp;"&gt;",IF(M157=3,"&lt;"&amp;"X"&amp;"&gt;"&amp;L157&amp;"&lt;"&amp;"/X"&amp;"&gt;",IF(M157=4,"&lt;"&amp;"SpawnType"&amp;"&gt;"&amp;"THRONE"&amp;"&lt;"&amp;"/SpawnType"&amp;"&gt;",IF(M157=5,"&lt;/"&amp;"Spawn"&amp;"&gt;","")))))</f>
        <v/>
      </c>
    </row>
    <row r="158" customFormat="false" ht="12.8" hidden="false" customHeight="false" outlineLevel="0" collapsed="false">
      <c r="C158" s="0" t="str">
        <f aca="false">IFERROR(IF(IF(F157=$E$1,C157+1,C157)&lt;=$C$1,IF(F157=$E$1,C157+1,C157),""),"")</f>
        <v/>
      </c>
      <c r="D158" s="0" t="str">
        <f aca="false">VLOOKUP(C158,'Intermediate Data'!K:M,2,0)</f>
        <v/>
      </c>
      <c r="E158" s="0" t="str">
        <f aca="false">VLOOKUP(C158,'Intermediate Data'!K:M,3,0)</f>
        <v/>
      </c>
      <c r="F158" s="0" t="str">
        <f aca="false">IF(C158="","",IF(F157&lt;&gt;$E$1,F157+1,1))</f>
        <v/>
      </c>
      <c r="G158" s="15" t="str">
        <f aca="false">IF(F158=1,"&lt;"&amp;"Spawn"&amp;"&gt;",IF(F158=2,"&lt;"&amp;"Y"&amp;"&gt;"&amp;D158&amp;"&lt;"&amp;"/Y"&amp;"&gt;",IF(F158=3,"&lt;"&amp;"X"&amp;"&gt;"&amp;E158&amp;"&lt;"&amp;"/X"&amp;"&gt;",IF(F158=4,"&lt;"&amp;"SpawnType"&amp;"&gt;"&amp;"PLAYER"&amp;"&lt;"&amp;"/SpawnType"&amp;"&gt;",IF(F158=5,"&lt;/"&amp;"Spawn"&amp;"&gt;","")))))</f>
        <v/>
      </c>
      <c r="J158" s="0" t="str">
        <f aca="false">IFERROR(IF(IF(M157=$L$1,J157+1,J157)&lt;=$J$1,IF(M157=$L$1,J157+1,J157),""),"")</f>
        <v/>
      </c>
      <c r="K158" s="0" t="str">
        <f aca="false">VLOOKUP(J158,'Intermediate Data'!O:Q,2,0)</f>
        <v/>
      </c>
      <c r="L158" s="0" t="str">
        <f aca="false">VLOOKUP(J158,'Intermediate Data'!O:Q,3,0)</f>
        <v/>
      </c>
      <c r="M158" s="0" t="str">
        <f aca="false">IF(J158="","",IF(M157&lt;&gt;$E$1,M157+1,1))</f>
        <v/>
      </c>
      <c r="N158" s="15" t="str">
        <f aca="false">IF(M158=1,"&lt;"&amp;"Spawn"&amp;"&gt;",IF(M158=2,"&lt;"&amp;"Y"&amp;"&gt;"&amp;K158&amp;"&lt;"&amp;"/Y"&amp;"&gt;",IF(M158=3,"&lt;"&amp;"X"&amp;"&gt;"&amp;L158&amp;"&lt;"&amp;"/X"&amp;"&gt;",IF(M158=4,"&lt;"&amp;"SpawnType"&amp;"&gt;"&amp;"THRONE"&amp;"&lt;"&amp;"/SpawnType"&amp;"&gt;",IF(M158=5,"&lt;/"&amp;"Spawn"&amp;"&gt;","")))))</f>
        <v/>
      </c>
    </row>
    <row r="159" customFormat="false" ht="12.8" hidden="false" customHeight="false" outlineLevel="0" collapsed="false">
      <c r="C159" s="0" t="str">
        <f aca="false">IFERROR(IF(IF(F158=$E$1,C158+1,C158)&lt;=$C$1,IF(F158=$E$1,C158+1,C158),""),"")</f>
        <v/>
      </c>
      <c r="D159" s="0" t="str">
        <f aca="false">VLOOKUP(C159,'Intermediate Data'!K:M,2,0)</f>
        <v/>
      </c>
      <c r="E159" s="0" t="str">
        <f aca="false">VLOOKUP(C159,'Intermediate Data'!K:M,3,0)</f>
        <v/>
      </c>
      <c r="F159" s="0" t="str">
        <f aca="false">IF(C159="","",IF(F158&lt;&gt;$E$1,F158+1,1))</f>
        <v/>
      </c>
      <c r="G159" s="15" t="str">
        <f aca="false">IF(F159=1,"&lt;"&amp;"Spawn"&amp;"&gt;",IF(F159=2,"&lt;"&amp;"Y"&amp;"&gt;"&amp;D159&amp;"&lt;"&amp;"/Y"&amp;"&gt;",IF(F159=3,"&lt;"&amp;"X"&amp;"&gt;"&amp;E159&amp;"&lt;"&amp;"/X"&amp;"&gt;",IF(F159=4,"&lt;"&amp;"SpawnType"&amp;"&gt;"&amp;"PLAYER"&amp;"&lt;"&amp;"/SpawnType"&amp;"&gt;",IF(F159=5,"&lt;/"&amp;"Spawn"&amp;"&gt;","")))))</f>
        <v/>
      </c>
      <c r="J159" s="0" t="str">
        <f aca="false">IFERROR(IF(IF(M158=$L$1,J158+1,J158)&lt;=$J$1,IF(M158=$L$1,J158+1,J158),""),"")</f>
        <v/>
      </c>
      <c r="K159" s="0" t="str">
        <f aca="false">VLOOKUP(J159,'Intermediate Data'!O:Q,2,0)</f>
        <v/>
      </c>
      <c r="L159" s="0" t="str">
        <f aca="false">VLOOKUP(J159,'Intermediate Data'!O:Q,3,0)</f>
        <v/>
      </c>
      <c r="M159" s="0" t="str">
        <f aca="false">IF(J159="","",IF(M158&lt;&gt;$E$1,M158+1,1))</f>
        <v/>
      </c>
      <c r="N159" s="15" t="str">
        <f aca="false">IF(M159=1,"&lt;"&amp;"Spawn"&amp;"&gt;",IF(M159=2,"&lt;"&amp;"Y"&amp;"&gt;"&amp;K159&amp;"&lt;"&amp;"/Y"&amp;"&gt;",IF(M159=3,"&lt;"&amp;"X"&amp;"&gt;"&amp;L159&amp;"&lt;"&amp;"/X"&amp;"&gt;",IF(M159=4,"&lt;"&amp;"SpawnType"&amp;"&gt;"&amp;"THRONE"&amp;"&lt;"&amp;"/SpawnType"&amp;"&gt;",IF(M159=5,"&lt;/"&amp;"Spawn"&amp;"&gt;","")))))</f>
        <v/>
      </c>
    </row>
    <row r="160" customFormat="false" ht="12.8" hidden="false" customHeight="false" outlineLevel="0" collapsed="false">
      <c r="C160" s="0" t="str">
        <f aca="false">IFERROR(IF(IF(F159=$E$1,C159+1,C159)&lt;=$C$1,IF(F159=$E$1,C159+1,C159),""),"")</f>
        <v/>
      </c>
      <c r="D160" s="0" t="str">
        <f aca="false">VLOOKUP(C160,'Intermediate Data'!K:M,2,0)</f>
        <v/>
      </c>
      <c r="E160" s="0" t="str">
        <f aca="false">VLOOKUP(C160,'Intermediate Data'!K:M,3,0)</f>
        <v/>
      </c>
      <c r="F160" s="0" t="str">
        <f aca="false">IF(C160="","",IF(F159&lt;&gt;$E$1,F159+1,1))</f>
        <v/>
      </c>
      <c r="G160" s="15" t="str">
        <f aca="false">IF(F160=1,"&lt;"&amp;"Spawn"&amp;"&gt;",IF(F160=2,"&lt;"&amp;"Y"&amp;"&gt;"&amp;D160&amp;"&lt;"&amp;"/Y"&amp;"&gt;",IF(F160=3,"&lt;"&amp;"X"&amp;"&gt;"&amp;E160&amp;"&lt;"&amp;"/X"&amp;"&gt;",IF(F160=4,"&lt;"&amp;"SpawnType"&amp;"&gt;"&amp;"PLAYER"&amp;"&lt;"&amp;"/SpawnType"&amp;"&gt;",IF(F160=5,"&lt;/"&amp;"Spawn"&amp;"&gt;","")))))</f>
        <v/>
      </c>
      <c r="J160" s="0" t="str">
        <f aca="false">IFERROR(IF(IF(M159=$L$1,J159+1,J159)&lt;=$J$1,IF(M159=$L$1,J159+1,J159),""),"")</f>
        <v/>
      </c>
      <c r="K160" s="0" t="str">
        <f aca="false">VLOOKUP(J160,'Intermediate Data'!O:Q,2,0)</f>
        <v/>
      </c>
      <c r="L160" s="0" t="str">
        <f aca="false">VLOOKUP(J160,'Intermediate Data'!O:Q,3,0)</f>
        <v/>
      </c>
      <c r="M160" s="0" t="str">
        <f aca="false">IF(J160="","",IF(M159&lt;&gt;$E$1,M159+1,1))</f>
        <v/>
      </c>
      <c r="N160" s="15" t="str">
        <f aca="false">IF(M160=1,"&lt;"&amp;"Spawn"&amp;"&gt;",IF(M160=2,"&lt;"&amp;"Y"&amp;"&gt;"&amp;K160&amp;"&lt;"&amp;"/Y"&amp;"&gt;",IF(M160=3,"&lt;"&amp;"X"&amp;"&gt;"&amp;L160&amp;"&lt;"&amp;"/X"&amp;"&gt;",IF(M160=4,"&lt;"&amp;"SpawnType"&amp;"&gt;"&amp;"THRONE"&amp;"&lt;"&amp;"/SpawnType"&amp;"&gt;",IF(M160=5,"&lt;/"&amp;"Spawn"&amp;"&gt;","")))))</f>
        <v/>
      </c>
    </row>
    <row r="161" customFormat="false" ht="12.8" hidden="false" customHeight="false" outlineLevel="0" collapsed="false">
      <c r="C161" s="0" t="str">
        <f aca="false">IFERROR(IF(IF(F160=$E$1,C160+1,C160)&lt;=$C$1,IF(F160=$E$1,C160+1,C160),""),"")</f>
        <v/>
      </c>
      <c r="D161" s="0" t="str">
        <f aca="false">VLOOKUP(C161,'Intermediate Data'!K:M,2,0)</f>
        <v/>
      </c>
      <c r="E161" s="0" t="str">
        <f aca="false">VLOOKUP(C161,'Intermediate Data'!K:M,3,0)</f>
        <v/>
      </c>
      <c r="F161" s="0" t="str">
        <f aca="false">IF(C161="","",IF(F160&lt;&gt;$E$1,F160+1,1))</f>
        <v/>
      </c>
      <c r="G161" s="15" t="str">
        <f aca="false">IF(F161=1,"&lt;"&amp;"Spawn"&amp;"&gt;",IF(F161=2,"&lt;"&amp;"Y"&amp;"&gt;"&amp;D161&amp;"&lt;"&amp;"/Y"&amp;"&gt;",IF(F161=3,"&lt;"&amp;"X"&amp;"&gt;"&amp;E161&amp;"&lt;"&amp;"/X"&amp;"&gt;",IF(F161=4,"&lt;"&amp;"SpawnType"&amp;"&gt;"&amp;"PLAYER"&amp;"&lt;"&amp;"/SpawnType"&amp;"&gt;",IF(F161=5,"&lt;/"&amp;"Spawn"&amp;"&gt;","")))))</f>
        <v/>
      </c>
      <c r="J161" s="0" t="str">
        <f aca="false">IFERROR(IF(IF(M160=$L$1,J160+1,J160)&lt;=$J$1,IF(M160=$L$1,J160+1,J160),""),"")</f>
        <v/>
      </c>
      <c r="K161" s="0" t="str">
        <f aca="false">VLOOKUP(J161,'Intermediate Data'!O:Q,2,0)</f>
        <v/>
      </c>
      <c r="L161" s="0" t="str">
        <f aca="false">VLOOKUP(J161,'Intermediate Data'!O:Q,3,0)</f>
        <v/>
      </c>
      <c r="M161" s="0" t="str">
        <f aca="false">IF(J161="","",IF(M160&lt;&gt;$E$1,M160+1,1))</f>
        <v/>
      </c>
      <c r="N161" s="15" t="str">
        <f aca="false">IF(M161=1,"&lt;"&amp;"Spawn"&amp;"&gt;",IF(M161=2,"&lt;"&amp;"Y"&amp;"&gt;"&amp;K161&amp;"&lt;"&amp;"/Y"&amp;"&gt;",IF(M161=3,"&lt;"&amp;"X"&amp;"&gt;"&amp;L161&amp;"&lt;"&amp;"/X"&amp;"&gt;",IF(M161=4,"&lt;"&amp;"SpawnType"&amp;"&gt;"&amp;"THRONE"&amp;"&lt;"&amp;"/SpawnType"&amp;"&gt;",IF(M161=5,"&lt;/"&amp;"Spawn"&amp;"&gt;","")))))</f>
        <v/>
      </c>
    </row>
    <row r="162" customFormat="false" ht="12.8" hidden="false" customHeight="false" outlineLevel="0" collapsed="false">
      <c r="C162" s="0" t="str">
        <f aca="false">IFERROR(IF(IF(F161=$E$1,C161+1,C161)&lt;=$C$1,IF(F161=$E$1,C161+1,C161),""),"")</f>
        <v/>
      </c>
      <c r="D162" s="0" t="str">
        <f aca="false">VLOOKUP(C162,'Intermediate Data'!K:M,2,0)</f>
        <v/>
      </c>
      <c r="E162" s="0" t="str">
        <f aca="false">VLOOKUP(C162,'Intermediate Data'!K:M,3,0)</f>
        <v/>
      </c>
      <c r="F162" s="0" t="str">
        <f aca="false">IF(C162="","",IF(F161&lt;&gt;$E$1,F161+1,1))</f>
        <v/>
      </c>
      <c r="G162" s="15" t="str">
        <f aca="false">IF(F162=1,"&lt;"&amp;"Spawn"&amp;"&gt;",IF(F162=2,"&lt;"&amp;"Y"&amp;"&gt;"&amp;D162&amp;"&lt;"&amp;"/Y"&amp;"&gt;",IF(F162=3,"&lt;"&amp;"X"&amp;"&gt;"&amp;E162&amp;"&lt;"&amp;"/X"&amp;"&gt;",IF(F162=4,"&lt;"&amp;"SpawnType"&amp;"&gt;"&amp;"PLAYER"&amp;"&lt;"&amp;"/SpawnType"&amp;"&gt;",IF(F162=5,"&lt;/"&amp;"Spawn"&amp;"&gt;","")))))</f>
        <v/>
      </c>
      <c r="J162" s="0" t="str">
        <f aca="false">IFERROR(IF(IF(M161=$L$1,J161+1,J161)&lt;=$J$1,IF(M161=$L$1,J161+1,J161),""),"")</f>
        <v/>
      </c>
      <c r="K162" s="0" t="str">
        <f aca="false">VLOOKUP(J162,'Intermediate Data'!O:Q,2,0)</f>
        <v/>
      </c>
      <c r="L162" s="0" t="str">
        <f aca="false">VLOOKUP(J162,'Intermediate Data'!O:Q,3,0)</f>
        <v/>
      </c>
      <c r="M162" s="0" t="str">
        <f aca="false">IF(J162="","",IF(M161&lt;&gt;$E$1,M161+1,1))</f>
        <v/>
      </c>
      <c r="N162" s="15" t="str">
        <f aca="false">IF(M162=1,"&lt;"&amp;"Spawn"&amp;"&gt;",IF(M162=2,"&lt;"&amp;"Y"&amp;"&gt;"&amp;K162&amp;"&lt;"&amp;"/Y"&amp;"&gt;",IF(M162=3,"&lt;"&amp;"X"&amp;"&gt;"&amp;L162&amp;"&lt;"&amp;"/X"&amp;"&gt;",IF(M162=4,"&lt;"&amp;"SpawnType"&amp;"&gt;"&amp;"THRONE"&amp;"&lt;"&amp;"/SpawnType"&amp;"&gt;",IF(M162=5,"&lt;/"&amp;"Spawn"&amp;"&gt;","")))))</f>
        <v/>
      </c>
    </row>
    <row r="163" customFormat="false" ht="12.8" hidden="false" customHeight="false" outlineLevel="0" collapsed="false">
      <c r="C163" s="0" t="str">
        <f aca="false">IFERROR(IF(IF(F162=$E$1,C162+1,C162)&lt;=$C$1,IF(F162=$E$1,C162+1,C162),""),"")</f>
        <v/>
      </c>
      <c r="D163" s="0" t="str">
        <f aca="false">VLOOKUP(C163,'Intermediate Data'!K:M,2,0)</f>
        <v/>
      </c>
      <c r="E163" s="0" t="str">
        <f aca="false">VLOOKUP(C163,'Intermediate Data'!K:M,3,0)</f>
        <v/>
      </c>
      <c r="F163" s="0" t="str">
        <f aca="false">IF(C163="","",IF(F162&lt;&gt;$E$1,F162+1,1))</f>
        <v/>
      </c>
      <c r="G163" s="15" t="str">
        <f aca="false">IF(F163=1,"&lt;"&amp;"Spawn"&amp;"&gt;",IF(F163=2,"&lt;"&amp;"Y"&amp;"&gt;"&amp;D163&amp;"&lt;"&amp;"/Y"&amp;"&gt;",IF(F163=3,"&lt;"&amp;"X"&amp;"&gt;"&amp;E163&amp;"&lt;"&amp;"/X"&amp;"&gt;",IF(F163=4,"&lt;"&amp;"SpawnType"&amp;"&gt;"&amp;"PLAYER"&amp;"&lt;"&amp;"/SpawnType"&amp;"&gt;",IF(F163=5,"&lt;/"&amp;"Spawn"&amp;"&gt;","")))))</f>
        <v/>
      </c>
      <c r="J163" s="0" t="str">
        <f aca="false">IFERROR(IF(IF(M162=$L$1,J162+1,J162)&lt;=$J$1,IF(M162=$L$1,J162+1,J162),""),"")</f>
        <v/>
      </c>
      <c r="K163" s="0" t="str">
        <f aca="false">VLOOKUP(J163,'Intermediate Data'!O:Q,2,0)</f>
        <v/>
      </c>
      <c r="L163" s="0" t="str">
        <f aca="false">VLOOKUP(J163,'Intermediate Data'!O:Q,3,0)</f>
        <v/>
      </c>
      <c r="M163" s="0" t="str">
        <f aca="false">IF(J163="","",IF(M162&lt;&gt;$E$1,M162+1,1))</f>
        <v/>
      </c>
      <c r="N163" s="15" t="str">
        <f aca="false">IF(M163=1,"&lt;"&amp;"Spawn"&amp;"&gt;",IF(M163=2,"&lt;"&amp;"Y"&amp;"&gt;"&amp;K163&amp;"&lt;"&amp;"/Y"&amp;"&gt;",IF(M163=3,"&lt;"&amp;"X"&amp;"&gt;"&amp;L163&amp;"&lt;"&amp;"/X"&amp;"&gt;",IF(M163=4,"&lt;"&amp;"SpawnType"&amp;"&gt;"&amp;"THRONE"&amp;"&lt;"&amp;"/SpawnType"&amp;"&gt;",IF(M163=5,"&lt;/"&amp;"Spawn"&amp;"&gt;","")))))</f>
        <v/>
      </c>
    </row>
    <row r="164" customFormat="false" ht="12.8" hidden="false" customHeight="false" outlineLevel="0" collapsed="false">
      <c r="C164" s="0" t="str">
        <f aca="false">IFERROR(IF(IF(F163=$E$1,C163+1,C163)&lt;=$C$1,IF(F163=$E$1,C163+1,C163),""),"")</f>
        <v/>
      </c>
      <c r="D164" s="0" t="str">
        <f aca="false">VLOOKUP(C164,'Intermediate Data'!K:M,2,0)</f>
        <v/>
      </c>
      <c r="E164" s="0" t="str">
        <f aca="false">VLOOKUP(C164,'Intermediate Data'!K:M,3,0)</f>
        <v/>
      </c>
      <c r="F164" s="0" t="str">
        <f aca="false">IF(C164="","",IF(F163&lt;&gt;$E$1,F163+1,1))</f>
        <v/>
      </c>
      <c r="G164" s="15" t="str">
        <f aca="false">IF(F164=1,"&lt;"&amp;"Spawn"&amp;"&gt;",IF(F164=2,"&lt;"&amp;"Y"&amp;"&gt;"&amp;D164&amp;"&lt;"&amp;"/Y"&amp;"&gt;",IF(F164=3,"&lt;"&amp;"X"&amp;"&gt;"&amp;E164&amp;"&lt;"&amp;"/X"&amp;"&gt;",IF(F164=4,"&lt;"&amp;"SpawnType"&amp;"&gt;"&amp;"PLAYER"&amp;"&lt;"&amp;"/SpawnType"&amp;"&gt;",IF(F164=5,"&lt;/"&amp;"Spawn"&amp;"&gt;","")))))</f>
        <v/>
      </c>
      <c r="J164" s="0" t="str">
        <f aca="false">IFERROR(IF(IF(M163=$L$1,J163+1,J163)&lt;=$J$1,IF(M163=$L$1,J163+1,J163),""),"")</f>
        <v/>
      </c>
      <c r="K164" s="0" t="str">
        <f aca="false">VLOOKUP(J164,'Intermediate Data'!O:Q,2,0)</f>
        <v/>
      </c>
      <c r="L164" s="0" t="str">
        <f aca="false">VLOOKUP(J164,'Intermediate Data'!O:Q,3,0)</f>
        <v/>
      </c>
      <c r="M164" s="0" t="str">
        <f aca="false">IF(J164="","",IF(M163&lt;&gt;$E$1,M163+1,1))</f>
        <v/>
      </c>
      <c r="N164" s="15" t="str">
        <f aca="false">IF(M164=1,"&lt;"&amp;"Spawn"&amp;"&gt;",IF(M164=2,"&lt;"&amp;"Y"&amp;"&gt;"&amp;K164&amp;"&lt;"&amp;"/Y"&amp;"&gt;",IF(M164=3,"&lt;"&amp;"X"&amp;"&gt;"&amp;L164&amp;"&lt;"&amp;"/X"&amp;"&gt;",IF(M164=4,"&lt;"&amp;"SpawnType"&amp;"&gt;"&amp;"THRONE"&amp;"&lt;"&amp;"/SpawnType"&amp;"&gt;",IF(M164=5,"&lt;/"&amp;"Spawn"&amp;"&gt;","")))))</f>
        <v/>
      </c>
    </row>
    <row r="165" customFormat="false" ht="12.8" hidden="false" customHeight="false" outlineLevel="0" collapsed="false">
      <c r="C165" s="0" t="str">
        <f aca="false">IFERROR(IF(IF(F164=$E$1,C164+1,C164)&lt;=$C$1,IF(F164=$E$1,C164+1,C164),""),"")</f>
        <v/>
      </c>
      <c r="D165" s="0" t="str">
        <f aca="false">VLOOKUP(C165,'Intermediate Data'!K:M,2,0)</f>
        <v/>
      </c>
      <c r="E165" s="0" t="str">
        <f aca="false">VLOOKUP(C165,'Intermediate Data'!K:M,3,0)</f>
        <v/>
      </c>
      <c r="F165" s="0" t="str">
        <f aca="false">IF(C165="","",IF(F164&lt;&gt;$E$1,F164+1,1))</f>
        <v/>
      </c>
      <c r="G165" s="15" t="str">
        <f aca="false">IF(F165=1,"&lt;"&amp;"Spawn"&amp;"&gt;",IF(F165=2,"&lt;"&amp;"Y"&amp;"&gt;"&amp;D165&amp;"&lt;"&amp;"/Y"&amp;"&gt;",IF(F165=3,"&lt;"&amp;"X"&amp;"&gt;"&amp;E165&amp;"&lt;"&amp;"/X"&amp;"&gt;",IF(F165=4,"&lt;"&amp;"SpawnType"&amp;"&gt;"&amp;"PLAYER"&amp;"&lt;"&amp;"/SpawnType"&amp;"&gt;",IF(F165=5,"&lt;/"&amp;"Spawn"&amp;"&gt;","")))))</f>
        <v/>
      </c>
      <c r="J165" s="0" t="str">
        <f aca="false">IFERROR(IF(IF(M164=$L$1,J164+1,J164)&lt;=$J$1,IF(M164=$L$1,J164+1,J164),""),"")</f>
        <v/>
      </c>
      <c r="K165" s="0" t="str">
        <f aca="false">VLOOKUP(J165,'Intermediate Data'!O:Q,2,0)</f>
        <v/>
      </c>
      <c r="L165" s="0" t="str">
        <f aca="false">VLOOKUP(J165,'Intermediate Data'!O:Q,3,0)</f>
        <v/>
      </c>
      <c r="M165" s="0" t="str">
        <f aca="false">IF(J165="","",IF(M164&lt;&gt;$E$1,M164+1,1))</f>
        <v/>
      </c>
      <c r="N165" s="15" t="str">
        <f aca="false">IF(M165=1,"&lt;"&amp;"Spawn"&amp;"&gt;",IF(M165=2,"&lt;"&amp;"Y"&amp;"&gt;"&amp;K165&amp;"&lt;"&amp;"/Y"&amp;"&gt;",IF(M165=3,"&lt;"&amp;"X"&amp;"&gt;"&amp;L165&amp;"&lt;"&amp;"/X"&amp;"&gt;",IF(M165=4,"&lt;"&amp;"SpawnType"&amp;"&gt;"&amp;"THRONE"&amp;"&lt;"&amp;"/SpawnType"&amp;"&gt;",IF(M165=5,"&lt;/"&amp;"Spawn"&amp;"&gt;","")))))</f>
        <v/>
      </c>
    </row>
    <row r="166" customFormat="false" ht="12.8" hidden="false" customHeight="false" outlineLevel="0" collapsed="false">
      <c r="C166" s="0" t="str">
        <f aca="false">IFERROR(IF(IF(F165=$E$1,C165+1,C165)&lt;=$C$1,IF(F165=$E$1,C165+1,C165),""),"")</f>
        <v/>
      </c>
      <c r="D166" s="0" t="str">
        <f aca="false">VLOOKUP(C166,'Intermediate Data'!K:M,2,0)</f>
        <v/>
      </c>
      <c r="E166" s="0" t="str">
        <f aca="false">VLOOKUP(C166,'Intermediate Data'!K:M,3,0)</f>
        <v/>
      </c>
      <c r="F166" s="0" t="str">
        <f aca="false">IF(C166="","",IF(F165&lt;&gt;$E$1,F165+1,1))</f>
        <v/>
      </c>
      <c r="G166" s="15" t="str">
        <f aca="false">IF(F166=1,"&lt;"&amp;"Spawn"&amp;"&gt;",IF(F166=2,"&lt;"&amp;"Y"&amp;"&gt;"&amp;D166&amp;"&lt;"&amp;"/Y"&amp;"&gt;",IF(F166=3,"&lt;"&amp;"X"&amp;"&gt;"&amp;E166&amp;"&lt;"&amp;"/X"&amp;"&gt;",IF(F166=4,"&lt;"&amp;"SpawnType"&amp;"&gt;"&amp;"PLAYER"&amp;"&lt;"&amp;"/SpawnType"&amp;"&gt;",IF(F166=5,"&lt;/"&amp;"Spawn"&amp;"&gt;","")))))</f>
        <v/>
      </c>
      <c r="J166" s="0" t="str">
        <f aca="false">IFERROR(IF(IF(M165=$L$1,J165+1,J165)&lt;=$J$1,IF(M165=$L$1,J165+1,J165),""),"")</f>
        <v/>
      </c>
      <c r="K166" s="0" t="str">
        <f aca="false">VLOOKUP(J166,'Intermediate Data'!O:Q,2,0)</f>
        <v/>
      </c>
      <c r="L166" s="0" t="str">
        <f aca="false">VLOOKUP(J166,'Intermediate Data'!O:Q,3,0)</f>
        <v/>
      </c>
      <c r="M166" s="0" t="str">
        <f aca="false">IF(J166="","",IF(M165&lt;&gt;$E$1,M165+1,1))</f>
        <v/>
      </c>
      <c r="N166" s="15" t="str">
        <f aca="false">IF(M166=1,"&lt;"&amp;"Spawn"&amp;"&gt;",IF(M166=2,"&lt;"&amp;"Y"&amp;"&gt;"&amp;K166&amp;"&lt;"&amp;"/Y"&amp;"&gt;",IF(M166=3,"&lt;"&amp;"X"&amp;"&gt;"&amp;L166&amp;"&lt;"&amp;"/X"&amp;"&gt;",IF(M166=4,"&lt;"&amp;"SpawnType"&amp;"&gt;"&amp;"THRONE"&amp;"&lt;"&amp;"/SpawnType"&amp;"&gt;",IF(M166=5,"&lt;/"&amp;"Spawn"&amp;"&gt;","")))))</f>
        <v/>
      </c>
    </row>
    <row r="167" customFormat="false" ht="12.8" hidden="false" customHeight="false" outlineLevel="0" collapsed="false">
      <c r="C167" s="0" t="str">
        <f aca="false">IFERROR(IF(IF(F166=$E$1,C166+1,C166)&lt;=$C$1,IF(F166=$E$1,C166+1,C166),""),"")</f>
        <v/>
      </c>
      <c r="D167" s="0" t="str">
        <f aca="false">VLOOKUP(C167,'Intermediate Data'!K:M,2,0)</f>
        <v/>
      </c>
      <c r="E167" s="0" t="str">
        <f aca="false">VLOOKUP(C167,'Intermediate Data'!K:M,3,0)</f>
        <v/>
      </c>
      <c r="F167" s="0" t="str">
        <f aca="false">IF(C167="","",IF(F166&lt;&gt;$E$1,F166+1,1))</f>
        <v/>
      </c>
      <c r="G167" s="15" t="str">
        <f aca="false">IF(F167=1,"&lt;"&amp;"Spawn"&amp;"&gt;",IF(F167=2,"&lt;"&amp;"Y"&amp;"&gt;"&amp;D167&amp;"&lt;"&amp;"/Y"&amp;"&gt;",IF(F167=3,"&lt;"&amp;"X"&amp;"&gt;"&amp;E167&amp;"&lt;"&amp;"/X"&amp;"&gt;",IF(F167=4,"&lt;"&amp;"SpawnType"&amp;"&gt;"&amp;"PLAYER"&amp;"&lt;"&amp;"/SpawnType"&amp;"&gt;",IF(F167=5,"&lt;/"&amp;"Spawn"&amp;"&gt;","")))))</f>
        <v/>
      </c>
      <c r="J167" s="0" t="str">
        <f aca="false">IFERROR(IF(IF(M166=$L$1,J166+1,J166)&lt;=$J$1,IF(M166=$L$1,J166+1,J166),""),"")</f>
        <v/>
      </c>
      <c r="K167" s="0" t="str">
        <f aca="false">VLOOKUP(J167,'Intermediate Data'!O:Q,2,0)</f>
        <v/>
      </c>
      <c r="L167" s="0" t="str">
        <f aca="false">VLOOKUP(J167,'Intermediate Data'!O:Q,3,0)</f>
        <v/>
      </c>
      <c r="M167" s="0" t="str">
        <f aca="false">IF(J167="","",IF(M166&lt;&gt;$E$1,M166+1,1))</f>
        <v/>
      </c>
      <c r="N167" s="15" t="str">
        <f aca="false">IF(M167=1,"&lt;"&amp;"Spawn"&amp;"&gt;",IF(M167=2,"&lt;"&amp;"Y"&amp;"&gt;"&amp;K167&amp;"&lt;"&amp;"/Y"&amp;"&gt;",IF(M167=3,"&lt;"&amp;"X"&amp;"&gt;"&amp;L167&amp;"&lt;"&amp;"/X"&amp;"&gt;",IF(M167=4,"&lt;"&amp;"SpawnType"&amp;"&gt;"&amp;"THRONE"&amp;"&lt;"&amp;"/SpawnType"&amp;"&gt;",IF(M167=5,"&lt;/"&amp;"Spawn"&amp;"&gt;","")))))</f>
        <v/>
      </c>
    </row>
    <row r="168" customFormat="false" ht="12.8" hidden="false" customHeight="false" outlineLevel="0" collapsed="false">
      <c r="C168" s="0" t="str">
        <f aca="false">IFERROR(IF(IF(F167=$E$1,C167+1,C167)&lt;=$C$1,IF(F167=$E$1,C167+1,C167),""),"")</f>
        <v/>
      </c>
      <c r="D168" s="0" t="str">
        <f aca="false">VLOOKUP(C168,'Intermediate Data'!K:M,2,0)</f>
        <v/>
      </c>
      <c r="E168" s="0" t="str">
        <f aca="false">VLOOKUP(C168,'Intermediate Data'!K:M,3,0)</f>
        <v/>
      </c>
      <c r="F168" s="0" t="str">
        <f aca="false">IF(C168="","",IF(F167&lt;&gt;$E$1,F167+1,1))</f>
        <v/>
      </c>
      <c r="G168" s="15" t="str">
        <f aca="false">IF(F168=1,"&lt;"&amp;"Spawn"&amp;"&gt;",IF(F168=2,"&lt;"&amp;"Y"&amp;"&gt;"&amp;D168&amp;"&lt;"&amp;"/Y"&amp;"&gt;",IF(F168=3,"&lt;"&amp;"X"&amp;"&gt;"&amp;E168&amp;"&lt;"&amp;"/X"&amp;"&gt;",IF(F168=4,"&lt;"&amp;"SpawnType"&amp;"&gt;"&amp;"PLAYER"&amp;"&lt;"&amp;"/SpawnType"&amp;"&gt;",IF(F168=5,"&lt;/"&amp;"Spawn"&amp;"&gt;","")))))</f>
        <v/>
      </c>
      <c r="J168" s="0" t="str">
        <f aca="false">IFERROR(IF(IF(M167=$L$1,J167+1,J167)&lt;=$J$1,IF(M167=$L$1,J167+1,J167),""),"")</f>
        <v/>
      </c>
      <c r="K168" s="0" t="str">
        <f aca="false">VLOOKUP(J168,'Intermediate Data'!O:Q,2,0)</f>
        <v/>
      </c>
      <c r="L168" s="0" t="str">
        <f aca="false">VLOOKUP(J168,'Intermediate Data'!O:Q,3,0)</f>
        <v/>
      </c>
      <c r="M168" s="0" t="str">
        <f aca="false">IF(J168="","",IF(M167&lt;&gt;$E$1,M167+1,1))</f>
        <v/>
      </c>
      <c r="N168" s="15" t="str">
        <f aca="false">IF(M168=1,"&lt;"&amp;"Spawn"&amp;"&gt;",IF(M168=2,"&lt;"&amp;"Y"&amp;"&gt;"&amp;K168&amp;"&lt;"&amp;"/Y"&amp;"&gt;",IF(M168=3,"&lt;"&amp;"X"&amp;"&gt;"&amp;L168&amp;"&lt;"&amp;"/X"&amp;"&gt;",IF(M168=4,"&lt;"&amp;"SpawnType"&amp;"&gt;"&amp;"THRONE"&amp;"&lt;"&amp;"/SpawnType"&amp;"&gt;",IF(M168=5,"&lt;/"&amp;"Spawn"&amp;"&gt;","")))))</f>
        <v/>
      </c>
    </row>
    <row r="169" customFormat="false" ht="12.8" hidden="false" customHeight="false" outlineLevel="0" collapsed="false">
      <c r="C169" s="0" t="str">
        <f aca="false">IFERROR(IF(IF(F168=$E$1,C168+1,C168)&lt;=$C$1,IF(F168=$E$1,C168+1,C168),""),"")</f>
        <v/>
      </c>
      <c r="D169" s="0" t="str">
        <f aca="false">VLOOKUP(C169,'Intermediate Data'!K:M,2,0)</f>
        <v/>
      </c>
      <c r="E169" s="0" t="str">
        <f aca="false">VLOOKUP(C169,'Intermediate Data'!K:M,3,0)</f>
        <v/>
      </c>
      <c r="F169" s="0" t="str">
        <f aca="false">IF(C169="","",IF(F168&lt;&gt;$E$1,F168+1,1))</f>
        <v/>
      </c>
      <c r="G169" s="15" t="str">
        <f aca="false">IF(F169=1,"&lt;"&amp;"Spawn"&amp;"&gt;",IF(F169=2,"&lt;"&amp;"Y"&amp;"&gt;"&amp;D169&amp;"&lt;"&amp;"/Y"&amp;"&gt;",IF(F169=3,"&lt;"&amp;"X"&amp;"&gt;"&amp;E169&amp;"&lt;"&amp;"/X"&amp;"&gt;",IF(F169=4,"&lt;"&amp;"SpawnType"&amp;"&gt;"&amp;"PLAYER"&amp;"&lt;"&amp;"/SpawnType"&amp;"&gt;",IF(F169=5,"&lt;/"&amp;"Spawn"&amp;"&gt;","")))))</f>
        <v/>
      </c>
      <c r="J169" s="0" t="str">
        <f aca="false">IFERROR(IF(IF(M168=$L$1,J168+1,J168)&lt;=$J$1,IF(M168=$L$1,J168+1,J168),""),"")</f>
        <v/>
      </c>
      <c r="K169" s="0" t="str">
        <f aca="false">VLOOKUP(J169,'Intermediate Data'!O:Q,2,0)</f>
        <v/>
      </c>
      <c r="L169" s="0" t="str">
        <f aca="false">VLOOKUP(J169,'Intermediate Data'!O:Q,3,0)</f>
        <v/>
      </c>
      <c r="M169" s="0" t="str">
        <f aca="false">IF(J169="","",IF(M168&lt;&gt;$E$1,M168+1,1))</f>
        <v/>
      </c>
      <c r="N169" s="15" t="str">
        <f aca="false">IF(M169=1,"&lt;"&amp;"Spawn"&amp;"&gt;",IF(M169=2,"&lt;"&amp;"Y"&amp;"&gt;"&amp;K169&amp;"&lt;"&amp;"/Y"&amp;"&gt;",IF(M169=3,"&lt;"&amp;"X"&amp;"&gt;"&amp;L169&amp;"&lt;"&amp;"/X"&amp;"&gt;",IF(M169=4,"&lt;"&amp;"SpawnType"&amp;"&gt;"&amp;"THRONE"&amp;"&lt;"&amp;"/SpawnType"&amp;"&gt;",IF(M169=5,"&lt;/"&amp;"Spawn"&amp;"&gt;","")))))</f>
        <v/>
      </c>
    </row>
    <row r="170" customFormat="false" ht="12.8" hidden="false" customHeight="false" outlineLevel="0" collapsed="false">
      <c r="C170" s="0" t="str">
        <f aca="false">IFERROR(IF(IF(F169=$E$1,C169+1,C169)&lt;=$C$1,IF(F169=$E$1,C169+1,C169),""),"")</f>
        <v/>
      </c>
      <c r="D170" s="0" t="str">
        <f aca="false">VLOOKUP(C170,'Intermediate Data'!K:M,2,0)</f>
        <v/>
      </c>
      <c r="E170" s="0" t="str">
        <f aca="false">VLOOKUP(C170,'Intermediate Data'!K:M,3,0)</f>
        <v/>
      </c>
      <c r="F170" s="0" t="str">
        <f aca="false">IF(C170="","",IF(F169&lt;&gt;$E$1,F169+1,1))</f>
        <v/>
      </c>
      <c r="G170" s="15" t="str">
        <f aca="false">IF(F170=1,"&lt;"&amp;"Spawn"&amp;"&gt;",IF(F170=2,"&lt;"&amp;"Y"&amp;"&gt;"&amp;D170&amp;"&lt;"&amp;"/Y"&amp;"&gt;",IF(F170=3,"&lt;"&amp;"X"&amp;"&gt;"&amp;E170&amp;"&lt;"&amp;"/X"&amp;"&gt;",IF(F170=4,"&lt;"&amp;"SpawnType"&amp;"&gt;"&amp;"PLAYER"&amp;"&lt;"&amp;"/SpawnType"&amp;"&gt;",IF(F170=5,"&lt;/"&amp;"Spawn"&amp;"&gt;","")))))</f>
        <v/>
      </c>
      <c r="J170" s="0" t="str">
        <f aca="false">IFERROR(IF(IF(M169=$L$1,J169+1,J169)&lt;=$J$1,IF(M169=$L$1,J169+1,J169),""),"")</f>
        <v/>
      </c>
      <c r="K170" s="0" t="str">
        <f aca="false">VLOOKUP(J170,'Intermediate Data'!O:Q,2,0)</f>
        <v/>
      </c>
      <c r="L170" s="0" t="str">
        <f aca="false">VLOOKUP(J170,'Intermediate Data'!O:Q,3,0)</f>
        <v/>
      </c>
      <c r="M170" s="0" t="str">
        <f aca="false">IF(J170="","",IF(M169&lt;&gt;$E$1,M169+1,1))</f>
        <v/>
      </c>
      <c r="N170" s="15" t="str">
        <f aca="false">IF(M170=1,"&lt;"&amp;"Spawn"&amp;"&gt;",IF(M170=2,"&lt;"&amp;"Y"&amp;"&gt;"&amp;K170&amp;"&lt;"&amp;"/Y"&amp;"&gt;",IF(M170=3,"&lt;"&amp;"X"&amp;"&gt;"&amp;L170&amp;"&lt;"&amp;"/X"&amp;"&gt;",IF(M170=4,"&lt;"&amp;"SpawnType"&amp;"&gt;"&amp;"THRONE"&amp;"&lt;"&amp;"/SpawnType"&amp;"&gt;",IF(M170=5,"&lt;/"&amp;"Spawn"&amp;"&gt;","")))))</f>
        <v/>
      </c>
    </row>
    <row r="171" customFormat="false" ht="12.8" hidden="false" customHeight="false" outlineLevel="0" collapsed="false">
      <c r="C171" s="0" t="str">
        <f aca="false">IFERROR(IF(IF(F170=$E$1,C170+1,C170)&lt;=$C$1,IF(F170=$E$1,C170+1,C170),""),"")</f>
        <v/>
      </c>
      <c r="D171" s="0" t="str">
        <f aca="false">VLOOKUP(C171,'Intermediate Data'!K:M,2,0)</f>
        <v/>
      </c>
      <c r="E171" s="0" t="str">
        <f aca="false">VLOOKUP(C171,'Intermediate Data'!K:M,3,0)</f>
        <v/>
      </c>
      <c r="F171" s="0" t="str">
        <f aca="false">IF(C171="","",IF(F170&lt;&gt;$E$1,F170+1,1))</f>
        <v/>
      </c>
      <c r="G171" s="15" t="str">
        <f aca="false">IF(F171=1,"&lt;"&amp;"Spawn"&amp;"&gt;",IF(F171=2,"&lt;"&amp;"Y"&amp;"&gt;"&amp;D171&amp;"&lt;"&amp;"/Y"&amp;"&gt;",IF(F171=3,"&lt;"&amp;"X"&amp;"&gt;"&amp;E171&amp;"&lt;"&amp;"/X"&amp;"&gt;",IF(F171=4,"&lt;"&amp;"SpawnType"&amp;"&gt;"&amp;"PLAYER"&amp;"&lt;"&amp;"/SpawnType"&amp;"&gt;",IF(F171=5,"&lt;/"&amp;"Spawn"&amp;"&gt;","")))))</f>
        <v/>
      </c>
      <c r="J171" s="0" t="str">
        <f aca="false">IFERROR(IF(IF(M170=$L$1,J170+1,J170)&lt;=$J$1,IF(M170=$L$1,J170+1,J170),""),"")</f>
        <v/>
      </c>
      <c r="K171" s="0" t="str">
        <f aca="false">VLOOKUP(J171,'Intermediate Data'!O:Q,2,0)</f>
        <v/>
      </c>
      <c r="L171" s="0" t="str">
        <f aca="false">VLOOKUP(J171,'Intermediate Data'!O:Q,3,0)</f>
        <v/>
      </c>
      <c r="M171" s="0" t="str">
        <f aca="false">IF(J171="","",IF(M170&lt;&gt;$E$1,M170+1,1))</f>
        <v/>
      </c>
      <c r="N171" s="15" t="str">
        <f aca="false">IF(M171=1,"&lt;"&amp;"Spawn"&amp;"&gt;",IF(M171=2,"&lt;"&amp;"Y"&amp;"&gt;"&amp;K171&amp;"&lt;"&amp;"/Y"&amp;"&gt;",IF(M171=3,"&lt;"&amp;"X"&amp;"&gt;"&amp;L171&amp;"&lt;"&amp;"/X"&amp;"&gt;",IF(M171=4,"&lt;"&amp;"SpawnType"&amp;"&gt;"&amp;"THRONE"&amp;"&lt;"&amp;"/SpawnType"&amp;"&gt;",IF(M171=5,"&lt;/"&amp;"Spawn"&amp;"&gt;","")))))</f>
        <v/>
      </c>
    </row>
    <row r="172" customFormat="false" ht="12.8" hidden="false" customHeight="false" outlineLevel="0" collapsed="false">
      <c r="C172" s="0" t="str">
        <f aca="false">IFERROR(IF(IF(F171=$E$1,C171+1,C171)&lt;=$C$1,IF(F171=$E$1,C171+1,C171),""),"")</f>
        <v/>
      </c>
      <c r="D172" s="0" t="str">
        <f aca="false">VLOOKUP(C172,'Intermediate Data'!K:M,2,0)</f>
        <v/>
      </c>
      <c r="E172" s="0" t="str">
        <f aca="false">VLOOKUP(C172,'Intermediate Data'!K:M,3,0)</f>
        <v/>
      </c>
      <c r="F172" s="0" t="str">
        <f aca="false">IF(C172="","",IF(F171&lt;&gt;$E$1,F171+1,1))</f>
        <v/>
      </c>
      <c r="G172" s="15" t="str">
        <f aca="false">IF(F172=1,"&lt;"&amp;"Spawn"&amp;"&gt;",IF(F172=2,"&lt;"&amp;"Y"&amp;"&gt;"&amp;D172&amp;"&lt;"&amp;"/Y"&amp;"&gt;",IF(F172=3,"&lt;"&amp;"X"&amp;"&gt;"&amp;E172&amp;"&lt;"&amp;"/X"&amp;"&gt;",IF(F172=4,"&lt;"&amp;"SpawnType"&amp;"&gt;"&amp;"PLAYER"&amp;"&lt;"&amp;"/SpawnType"&amp;"&gt;",IF(F172=5,"&lt;/"&amp;"Spawn"&amp;"&gt;","")))))</f>
        <v/>
      </c>
      <c r="J172" s="0" t="str">
        <f aca="false">IFERROR(IF(IF(M171=$L$1,J171+1,J171)&lt;=$J$1,IF(M171=$L$1,J171+1,J171),""),"")</f>
        <v/>
      </c>
      <c r="K172" s="0" t="str">
        <f aca="false">VLOOKUP(J172,'Intermediate Data'!O:Q,2,0)</f>
        <v/>
      </c>
      <c r="L172" s="0" t="str">
        <f aca="false">VLOOKUP(J172,'Intermediate Data'!O:Q,3,0)</f>
        <v/>
      </c>
      <c r="M172" s="0" t="str">
        <f aca="false">IF(J172="","",IF(M171&lt;&gt;$E$1,M171+1,1))</f>
        <v/>
      </c>
      <c r="N172" s="15" t="str">
        <f aca="false">IF(M172=1,"&lt;"&amp;"Spawn"&amp;"&gt;",IF(M172=2,"&lt;"&amp;"Y"&amp;"&gt;"&amp;K172&amp;"&lt;"&amp;"/Y"&amp;"&gt;",IF(M172=3,"&lt;"&amp;"X"&amp;"&gt;"&amp;L172&amp;"&lt;"&amp;"/X"&amp;"&gt;",IF(M172=4,"&lt;"&amp;"SpawnType"&amp;"&gt;"&amp;"THRONE"&amp;"&lt;"&amp;"/SpawnType"&amp;"&gt;",IF(M172=5,"&lt;/"&amp;"Spawn"&amp;"&gt;","")))))</f>
        <v/>
      </c>
    </row>
    <row r="173" customFormat="false" ht="12.8" hidden="false" customHeight="false" outlineLevel="0" collapsed="false">
      <c r="C173" s="0" t="str">
        <f aca="false">IFERROR(IF(IF(F172=$E$1,C172+1,C172)&lt;=$C$1,IF(F172=$E$1,C172+1,C172),""),"")</f>
        <v/>
      </c>
      <c r="D173" s="0" t="str">
        <f aca="false">VLOOKUP(C173,'Intermediate Data'!K:M,2,0)</f>
        <v/>
      </c>
      <c r="E173" s="0" t="str">
        <f aca="false">VLOOKUP(C173,'Intermediate Data'!K:M,3,0)</f>
        <v/>
      </c>
      <c r="F173" s="0" t="str">
        <f aca="false">IF(C173="","",IF(F172&lt;&gt;$E$1,F172+1,1))</f>
        <v/>
      </c>
      <c r="G173" s="15" t="str">
        <f aca="false">IF(F173=1,"&lt;"&amp;"Spawn"&amp;"&gt;",IF(F173=2,"&lt;"&amp;"Y"&amp;"&gt;"&amp;D173&amp;"&lt;"&amp;"/Y"&amp;"&gt;",IF(F173=3,"&lt;"&amp;"X"&amp;"&gt;"&amp;E173&amp;"&lt;"&amp;"/X"&amp;"&gt;",IF(F173=4,"&lt;"&amp;"SpawnType"&amp;"&gt;"&amp;"PLAYER"&amp;"&lt;"&amp;"/SpawnType"&amp;"&gt;",IF(F173=5,"&lt;/"&amp;"Spawn"&amp;"&gt;","")))))</f>
        <v/>
      </c>
      <c r="J173" s="0" t="str">
        <f aca="false">IFERROR(IF(IF(M172=$L$1,J172+1,J172)&lt;=$J$1,IF(M172=$L$1,J172+1,J172),""),"")</f>
        <v/>
      </c>
      <c r="K173" s="0" t="str">
        <f aca="false">VLOOKUP(J173,'Intermediate Data'!O:Q,2,0)</f>
        <v/>
      </c>
      <c r="L173" s="0" t="str">
        <f aca="false">VLOOKUP(J173,'Intermediate Data'!O:Q,3,0)</f>
        <v/>
      </c>
      <c r="M173" s="0" t="str">
        <f aca="false">IF(J173="","",IF(M172&lt;&gt;$E$1,M172+1,1))</f>
        <v/>
      </c>
      <c r="N173" s="15" t="str">
        <f aca="false">IF(M173=1,"&lt;"&amp;"Spawn"&amp;"&gt;",IF(M173=2,"&lt;"&amp;"Y"&amp;"&gt;"&amp;K173&amp;"&lt;"&amp;"/Y"&amp;"&gt;",IF(M173=3,"&lt;"&amp;"X"&amp;"&gt;"&amp;L173&amp;"&lt;"&amp;"/X"&amp;"&gt;",IF(M173=4,"&lt;"&amp;"SpawnType"&amp;"&gt;"&amp;"THRONE"&amp;"&lt;"&amp;"/SpawnType"&amp;"&gt;",IF(M173=5,"&lt;/"&amp;"Spawn"&amp;"&gt;","")))))</f>
        <v/>
      </c>
    </row>
    <row r="174" customFormat="false" ht="12.8" hidden="false" customHeight="false" outlineLevel="0" collapsed="false">
      <c r="C174" s="0" t="str">
        <f aca="false">IFERROR(IF(IF(F173=$E$1,C173+1,C173)&lt;=$C$1,IF(F173=$E$1,C173+1,C173),""),"")</f>
        <v/>
      </c>
      <c r="D174" s="0" t="str">
        <f aca="false">VLOOKUP(C174,'Intermediate Data'!K:M,2,0)</f>
        <v/>
      </c>
      <c r="E174" s="0" t="str">
        <f aca="false">VLOOKUP(C174,'Intermediate Data'!K:M,3,0)</f>
        <v/>
      </c>
      <c r="F174" s="0" t="str">
        <f aca="false">IF(C174="","",IF(F173&lt;&gt;$E$1,F173+1,1))</f>
        <v/>
      </c>
      <c r="G174" s="15" t="str">
        <f aca="false">IF(F174=1,"&lt;"&amp;"Spawn"&amp;"&gt;",IF(F174=2,"&lt;"&amp;"Y"&amp;"&gt;"&amp;D174&amp;"&lt;"&amp;"/Y"&amp;"&gt;",IF(F174=3,"&lt;"&amp;"X"&amp;"&gt;"&amp;E174&amp;"&lt;"&amp;"/X"&amp;"&gt;",IF(F174=4,"&lt;"&amp;"SpawnType"&amp;"&gt;"&amp;"PLAYER"&amp;"&lt;"&amp;"/SpawnType"&amp;"&gt;",IF(F174=5,"&lt;/"&amp;"Spawn"&amp;"&gt;","")))))</f>
        <v/>
      </c>
      <c r="J174" s="0" t="str">
        <f aca="false">IFERROR(IF(IF(M173=$L$1,J173+1,J173)&lt;=$J$1,IF(M173=$L$1,J173+1,J173),""),"")</f>
        <v/>
      </c>
      <c r="K174" s="0" t="str">
        <f aca="false">VLOOKUP(J174,'Intermediate Data'!O:Q,2,0)</f>
        <v/>
      </c>
      <c r="L174" s="0" t="str">
        <f aca="false">VLOOKUP(J174,'Intermediate Data'!O:Q,3,0)</f>
        <v/>
      </c>
      <c r="M174" s="0" t="str">
        <f aca="false">IF(J174="","",IF(M173&lt;&gt;$E$1,M173+1,1))</f>
        <v/>
      </c>
      <c r="N174" s="15" t="str">
        <f aca="false">IF(M174=1,"&lt;"&amp;"Spawn"&amp;"&gt;",IF(M174=2,"&lt;"&amp;"Y"&amp;"&gt;"&amp;K174&amp;"&lt;"&amp;"/Y"&amp;"&gt;",IF(M174=3,"&lt;"&amp;"X"&amp;"&gt;"&amp;L174&amp;"&lt;"&amp;"/X"&amp;"&gt;",IF(M174=4,"&lt;"&amp;"SpawnType"&amp;"&gt;"&amp;"THRONE"&amp;"&lt;"&amp;"/SpawnType"&amp;"&gt;",IF(M174=5,"&lt;/"&amp;"Spawn"&amp;"&gt;","")))))</f>
        <v/>
      </c>
    </row>
    <row r="175" customFormat="false" ht="12.8" hidden="false" customHeight="false" outlineLevel="0" collapsed="false">
      <c r="C175" s="0" t="str">
        <f aca="false">IFERROR(IF(IF(F174=$E$1,C174+1,C174)&lt;=$C$1,IF(F174=$E$1,C174+1,C174),""),"")</f>
        <v/>
      </c>
      <c r="D175" s="0" t="str">
        <f aca="false">VLOOKUP(C175,'Intermediate Data'!K:M,2,0)</f>
        <v/>
      </c>
      <c r="E175" s="0" t="str">
        <f aca="false">VLOOKUP(C175,'Intermediate Data'!K:M,3,0)</f>
        <v/>
      </c>
      <c r="F175" s="0" t="str">
        <f aca="false">IF(C175="","",IF(F174&lt;&gt;$E$1,F174+1,1))</f>
        <v/>
      </c>
      <c r="G175" s="15" t="str">
        <f aca="false">IF(F175=1,"&lt;"&amp;"Spawn"&amp;"&gt;",IF(F175=2,"&lt;"&amp;"Y"&amp;"&gt;"&amp;D175&amp;"&lt;"&amp;"/Y"&amp;"&gt;",IF(F175=3,"&lt;"&amp;"X"&amp;"&gt;"&amp;E175&amp;"&lt;"&amp;"/X"&amp;"&gt;",IF(F175=4,"&lt;"&amp;"SpawnType"&amp;"&gt;"&amp;"PLAYER"&amp;"&lt;"&amp;"/SpawnType"&amp;"&gt;",IF(F175=5,"&lt;/"&amp;"Spawn"&amp;"&gt;","")))))</f>
        <v/>
      </c>
      <c r="J175" s="0" t="str">
        <f aca="false">IFERROR(IF(IF(M174=$L$1,J174+1,J174)&lt;=$J$1,IF(M174=$L$1,J174+1,J174),""),"")</f>
        <v/>
      </c>
      <c r="K175" s="0" t="str">
        <f aca="false">VLOOKUP(J175,'Intermediate Data'!O:Q,2,0)</f>
        <v/>
      </c>
      <c r="L175" s="0" t="str">
        <f aca="false">VLOOKUP(J175,'Intermediate Data'!O:Q,3,0)</f>
        <v/>
      </c>
      <c r="M175" s="0" t="str">
        <f aca="false">IF(J175="","",IF(M174&lt;&gt;$E$1,M174+1,1))</f>
        <v/>
      </c>
      <c r="N175" s="15" t="str">
        <f aca="false">IF(M175=1,"&lt;"&amp;"Spawn"&amp;"&gt;",IF(M175=2,"&lt;"&amp;"Y"&amp;"&gt;"&amp;K175&amp;"&lt;"&amp;"/Y"&amp;"&gt;",IF(M175=3,"&lt;"&amp;"X"&amp;"&gt;"&amp;L175&amp;"&lt;"&amp;"/X"&amp;"&gt;",IF(M175=4,"&lt;"&amp;"SpawnType"&amp;"&gt;"&amp;"THRONE"&amp;"&lt;"&amp;"/SpawnType"&amp;"&gt;",IF(M175=5,"&lt;/"&amp;"Spawn"&amp;"&gt;","")))))</f>
        <v/>
      </c>
    </row>
    <row r="176" customFormat="false" ht="12.8" hidden="false" customHeight="false" outlineLevel="0" collapsed="false">
      <c r="C176" s="0" t="str">
        <f aca="false">IFERROR(IF(IF(F175=$E$1,C175+1,C175)&lt;=$C$1,IF(F175=$E$1,C175+1,C175),""),"")</f>
        <v/>
      </c>
      <c r="D176" s="0" t="str">
        <f aca="false">VLOOKUP(C176,'Intermediate Data'!K:M,2,0)</f>
        <v/>
      </c>
      <c r="E176" s="0" t="str">
        <f aca="false">VLOOKUP(C176,'Intermediate Data'!K:M,3,0)</f>
        <v/>
      </c>
      <c r="F176" s="0" t="str">
        <f aca="false">IF(C176="","",IF(F175&lt;&gt;$E$1,F175+1,1))</f>
        <v/>
      </c>
      <c r="G176" s="15" t="str">
        <f aca="false">IF(F176=1,"&lt;"&amp;"Spawn"&amp;"&gt;",IF(F176=2,"&lt;"&amp;"Y"&amp;"&gt;"&amp;D176&amp;"&lt;"&amp;"/Y"&amp;"&gt;",IF(F176=3,"&lt;"&amp;"X"&amp;"&gt;"&amp;E176&amp;"&lt;"&amp;"/X"&amp;"&gt;",IF(F176=4,"&lt;"&amp;"SpawnType"&amp;"&gt;"&amp;"PLAYER"&amp;"&lt;"&amp;"/SpawnType"&amp;"&gt;",IF(F176=5,"&lt;/"&amp;"Spawn"&amp;"&gt;","")))))</f>
        <v/>
      </c>
      <c r="J176" s="0" t="str">
        <f aca="false">IFERROR(IF(IF(M175=$L$1,J175+1,J175)&lt;=$J$1,IF(M175=$L$1,J175+1,J175),""),"")</f>
        <v/>
      </c>
      <c r="K176" s="0" t="str">
        <f aca="false">VLOOKUP(J176,'Intermediate Data'!O:Q,2,0)</f>
        <v/>
      </c>
      <c r="L176" s="0" t="str">
        <f aca="false">VLOOKUP(J176,'Intermediate Data'!O:Q,3,0)</f>
        <v/>
      </c>
      <c r="M176" s="0" t="str">
        <f aca="false">IF(J176="","",IF(M175&lt;&gt;$E$1,M175+1,1))</f>
        <v/>
      </c>
      <c r="N176" s="15" t="str">
        <f aca="false">IF(M176=1,"&lt;"&amp;"Spawn"&amp;"&gt;",IF(M176=2,"&lt;"&amp;"Y"&amp;"&gt;"&amp;K176&amp;"&lt;"&amp;"/Y"&amp;"&gt;",IF(M176=3,"&lt;"&amp;"X"&amp;"&gt;"&amp;L176&amp;"&lt;"&amp;"/X"&amp;"&gt;",IF(M176=4,"&lt;"&amp;"SpawnType"&amp;"&gt;"&amp;"THRONE"&amp;"&lt;"&amp;"/SpawnType"&amp;"&gt;",IF(M176=5,"&lt;/"&amp;"Spawn"&amp;"&gt;","")))))</f>
        <v/>
      </c>
    </row>
    <row r="177" customFormat="false" ht="12.8" hidden="false" customHeight="false" outlineLevel="0" collapsed="false">
      <c r="C177" s="0" t="str">
        <f aca="false">IFERROR(IF(IF(F176=$E$1,C176+1,C176)&lt;=$C$1,IF(F176=$E$1,C176+1,C176),""),"")</f>
        <v/>
      </c>
      <c r="D177" s="0" t="str">
        <f aca="false">VLOOKUP(C177,'Intermediate Data'!K:M,2,0)</f>
        <v/>
      </c>
      <c r="E177" s="0" t="str">
        <f aca="false">VLOOKUP(C177,'Intermediate Data'!K:M,3,0)</f>
        <v/>
      </c>
      <c r="F177" s="0" t="str">
        <f aca="false">IF(C177="","",IF(F176&lt;&gt;$E$1,F176+1,1))</f>
        <v/>
      </c>
      <c r="G177" s="15" t="str">
        <f aca="false">IF(F177=1,"&lt;"&amp;"Spawn"&amp;"&gt;",IF(F177=2,"&lt;"&amp;"Y"&amp;"&gt;"&amp;D177&amp;"&lt;"&amp;"/Y"&amp;"&gt;",IF(F177=3,"&lt;"&amp;"X"&amp;"&gt;"&amp;E177&amp;"&lt;"&amp;"/X"&amp;"&gt;",IF(F177=4,"&lt;"&amp;"SpawnType"&amp;"&gt;"&amp;"PLAYER"&amp;"&lt;"&amp;"/SpawnType"&amp;"&gt;",IF(F177=5,"&lt;/"&amp;"Spawn"&amp;"&gt;","")))))</f>
        <v/>
      </c>
      <c r="J177" s="0" t="str">
        <f aca="false">IFERROR(IF(IF(M176=$L$1,J176+1,J176)&lt;=$J$1,IF(M176=$L$1,J176+1,J176),""),"")</f>
        <v/>
      </c>
      <c r="K177" s="0" t="str">
        <f aca="false">VLOOKUP(J177,'Intermediate Data'!O:Q,2,0)</f>
        <v/>
      </c>
      <c r="L177" s="0" t="str">
        <f aca="false">VLOOKUP(J177,'Intermediate Data'!O:Q,3,0)</f>
        <v/>
      </c>
      <c r="M177" s="0" t="str">
        <f aca="false">IF(J177="","",IF(M176&lt;&gt;$E$1,M176+1,1))</f>
        <v/>
      </c>
      <c r="N177" s="15" t="str">
        <f aca="false">IF(M177=1,"&lt;"&amp;"Spawn"&amp;"&gt;",IF(M177=2,"&lt;"&amp;"Y"&amp;"&gt;"&amp;K177&amp;"&lt;"&amp;"/Y"&amp;"&gt;",IF(M177=3,"&lt;"&amp;"X"&amp;"&gt;"&amp;L177&amp;"&lt;"&amp;"/X"&amp;"&gt;",IF(M177=4,"&lt;"&amp;"SpawnType"&amp;"&gt;"&amp;"THRONE"&amp;"&lt;"&amp;"/SpawnType"&amp;"&gt;",IF(M177=5,"&lt;/"&amp;"Spawn"&amp;"&gt;","")))))</f>
        <v/>
      </c>
    </row>
    <row r="178" customFormat="false" ht="12.8" hidden="false" customHeight="false" outlineLevel="0" collapsed="false">
      <c r="C178" s="0" t="str">
        <f aca="false">IFERROR(IF(IF(F177=$E$1,C177+1,C177)&lt;=$C$1,IF(F177=$E$1,C177+1,C177),""),"")</f>
        <v/>
      </c>
      <c r="D178" s="0" t="str">
        <f aca="false">VLOOKUP(C178,'Intermediate Data'!K:M,2,0)</f>
        <v/>
      </c>
      <c r="E178" s="0" t="str">
        <f aca="false">VLOOKUP(C178,'Intermediate Data'!K:M,3,0)</f>
        <v/>
      </c>
      <c r="F178" s="0" t="str">
        <f aca="false">IF(C178="","",IF(F177&lt;&gt;$E$1,F177+1,1))</f>
        <v/>
      </c>
      <c r="G178" s="15" t="str">
        <f aca="false">IF(F178=1,"&lt;"&amp;"Spawn"&amp;"&gt;",IF(F178=2,"&lt;"&amp;"Y"&amp;"&gt;"&amp;D178&amp;"&lt;"&amp;"/Y"&amp;"&gt;",IF(F178=3,"&lt;"&amp;"X"&amp;"&gt;"&amp;E178&amp;"&lt;"&amp;"/X"&amp;"&gt;",IF(F178=4,"&lt;"&amp;"SpawnType"&amp;"&gt;"&amp;"PLAYER"&amp;"&lt;"&amp;"/SpawnType"&amp;"&gt;",IF(F178=5,"&lt;/"&amp;"Spawn"&amp;"&gt;","")))))</f>
        <v/>
      </c>
      <c r="J178" s="0" t="str">
        <f aca="false">IFERROR(IF(IF(M177=$L$1,J177+1,J177)&lt;=$J$1,IF(M177=$L$1,J177+1,J177),""),"")</f>
        <v/>
      </c>
      <c r="K178" s="0" t="str">
        <f aca="false">VLOOKUP(J178,'Intermediate Data'!O:Q,2,0)</f>
        <v/>
      </c>
      <c r="L178" s="0" t="str">
        <f aca="false">VLOOKUP(J178,'Intermediate Data'!O:Q,3,0)</f>
        <v/>
      </c>
      <c r="M178" s="0" t="str">
        <f aca="false">IF(J178="","",IF(M177&lt;&gt;$E$1,M177+1,1))</f>
        <v/>
      </c>
      <c r="N178" s="15" t="str">
        <f aca="false">IF(M178=1,"&lt;"&amp;"Spawn"&amp;"&gt;",IF(M178=2,"&lt;"&amp;"Y"&amp;"&gt;"&amp;K178&amp;"&lt;"&amp;"/Y"&amp;"&gt;",IF(M178=3,"&lt;"&amp;"X"&amp;"&gt;"&amp;L178&amp;"&lt;"&amp;"/X"&amp;"&gt;",IF(M178=4,"&lt;"&amp;"SpawnType"&amp;"&gt;"&amp;"THRONE"&amp;"&lt;"&amp;"/SpawnType"&amp;"&gt;",IF(M178=5,"&lt;/"&amp;"Spawn"&amp;"&gt;","")))))</f>
        <v/>
      </c>
    </row>
    <row r="179" customFormat="false" ht="12.8" hidden="false" customHeight="false" outlineLevel="0" collapsed="false">
      <c r="C179" s="0" t="str">
        <f aca="false">IFERROR(IF(IF(F178=$E$1,C178+1,C178)&lt;=$C$1,IF(F178=$E$1,C178+1,C178),""),"")</f>
        <v/>
      </c>
      <c r="D179" s="0" t="str">
        <f aca="false">VLOOKUP(C179,'Intermediate Data'!K:M,2,0)</f>
        <v/>
      </c>
      <c r="E179" s="0" t="str">
        <f aca="false">VLOOKUP(C179,'Intermediate Data'!K:M,3,0)</f>
        <v/>
      </c>
      <c r="F179" s="0" t="str">
        <f aca="false">IF(C179="","",IF(F178&lt;&gt;$E$1,F178+1,1))</f>
        <v/>
      </c>
      <c r="G179" s="15" t="str">
        <f aca="false">IF(F179=1,"&lt;"&amp;"Spawn"&amp;"&gt;",IF(F179=2,"&lt;"&amp;"Y"&amp;"&gt;"&amp;D179&amp;"&lt;"&amp;"/Y"&amp;"&gt;",IF(F179=3,"&lt;"&amp;"X"&amp;"&gt;"&amp;E179&amp;"&lt;"&amp;"/X"&amp;"&gt;",IF(F179=4,"&lt;"&amp;"SpawnType"&amp;"&gt;"&amp;"PLAYER"&amp;"&lt;"&amp;"/SpawnType"&amp;"&gt;",IF(F179=5,"&lt;/"&amp;"Spawn"&amp;"&gt;","")))))</f>
        <v/>
      </c>
      <c r="J179" s="0" t="str">
        <f aca="false">IFERROR(IF(IF(M178=$L$1,J178+1,J178)&lt;=$J$1,IF(M178=$L$1,J178+1,J178),""),"")</f>
        <v/>
      </c>
      <c r="K179" s="0" t="str">
        <f aca="false">VLOOKUP(J179,'Intermediate Data'!O:Q,2,0)</f>
        <v/>
      </c>
      <c r="L179" s="0" t="str">
        <f aca="false">VLOOKUP(J179,'Intermediate Data'!O:Q,3,0)</f>
        <v/>
      </c>
      <c r="M179" s="0" t="str">
        <f aca="false">IF(J179="","",IF(M178&lt;&gt;$E$1,M178+1,1))</f>
        <v/>
      </c>
      <c r="N179" s="15" t="str">
        <f aca="false">IF(M179=1,"&lt;"&amp;"Spawn"&amp;"&gt;",IF(M179=2,"&lt;"&amp;"Y"&amp;"&gt;"&amp;K179&amp;"&lt;"&amp;"/Y"&amp;"&gt;",IF(M179=3,"&lt;"&amp;"X"&amp;"&gt;"&amp;L179&amp;"&lt;"&amp;"/X"&amp;"&gt;",IF(M179=4,"&lt;"&amp;"SpawnType"&amp;"&gt;"&amp;"THRONE"&amp;"&lt;"&amp;"/SpawnType"&amp;"&gt;",IF(M179=5,"&lt;/"&amp;"Spawn"&amp;"&gt;","")))))</f>
        <v/>
      </c>
    </row>
    <row r="180" customFormat="false" ht="12.8" hidden="false" customHeight="false" outlineLevel="0" collapsed="false">
      <c r="C180" s="0" t="str">
        <f aca="false">IFERROR(IF(IF(F179=$E$1,C179+1,C179)&lt;=$C$1,IF(F179=$E$1,C179+1,C179),""),"")</f>
        <v/>
      </c>
      <c r="D180" s="0" t="str">
        <f aca="false">VLOOKUP(C180,'Intermediate Data'!K:M,2,0)</f>
        <v/>
      </c>
      <c r="E180" s="0" t="str">
        <f aca="false">VLOOKUP(C180,'Intermediate Data'!K:M,3,0)</f>
        <v/>
      </c>
      <c r="F180" s="0" t="str">
        <f aca="false">IF(C180="","",IF(F179&lt;&gt;$E$1,F179+1,1))</f>
        <v/>
      </c>
      <c r="G180" s="15" t="str">
        <f aca="false">IF(F180=1,"&lt;"&amp;"Spawn"&amp;"&gt;",IF(F180=2,"&lt;"&amp;"Y"&amp;"&gt;"&amp;D180&amp;"&lt;"&amp;"/Y"&amp;"&gt;",IF(F180=3,"&lt;"&amp;"X"&amp;"&gt;"&amp;E180&amp;"&lt;"&amp;"/X"&amp;"&gt;",IF(F180=4,"&lt;"&amp;"SpawnType"&amp;"&gt;"&amp;"PLAYER"&amp;"&lt;"&amp;"/SpawnType"&amp;"&gt;",IF(F180=5,"&lt;/"&amp;"Spawn"&amp;"&gt;","")))))</f>
        <v/>
      </c>
      <c r="J180" s="0" t="str">
        <f aca="false">IFERROR(IF(IF(M179=$L$1,J179+1,J179)&lt;=$J$1,IF(M179=$L$1,J179+1,J179),""),"")</f>
        <v/>
      </c>
      <c r="K180" s="0" t="str">
        <f aca="false">VLOOKUP(J180,'Intermediate Data'!O:Q,2,0)</f>
        <v/>
      </c>
      <c r="L180" s="0" t="str">
        <f aca="false">VLOOKUP(J180,'Intermediate Data'!O:Q,3,0)</f>
        <v/>
      </c>
      <c r="M180" s="0" t="str">
        <f aca="false">IF(J180="","",IF(M179&lt;&gt;$E$1,M179+1,1))</f>
        <v/>
      </c>
      <c r="N180" s="15" t="str">
        <f aca="false">IF(M180=1,"&lt;"&amp;"Spawn"&amp;"&gt;",IF(M180=2,"&lt;"&amp;"Y"&amp;"&gt;"&amp;K180&amp;"&lt;"&amp;"/Y"&amp;"&gt;",IF(M180=3,"&lt;"&amp;"X"&amp;"&gt;"&amp;L180&amp;"&lt;"&amp;"/X"&amp;"&gt;",IF(M180=4,"&lt;"&amp;"SpawnType"&amp;"&gt;"&amp;"THRONE"&amp;"&lt;"&amp;"/SpawnType"&amp;"&gt;",IF(M180=5,"&lt;/"&amp;"Spawn"&amp;"&gt;","")))))</f>
        <v/>
      </c>
    </row>
    <row r="181" customFormat="false" ht="12.8" hidden="false" customHeight="false" outlineLevel="0" collapsed="false">
      <c r="C181" s="0" t="str">
        <f aca="false">IFERROR(IF(IF(F180=$E$1,C180+1,C180)&lt;=$C$1,IF(F180=$E$1,C180+1,C180),""),"")</f>
        <v/>
      </c>
      <c r="D181" s="0" t="str">
        <f aca="false">VLOOKUP(C181,'Intermediate Data'!K:M,2,0)</f>
        <v/>
      </c>
      <c r="E181" s="0" t="str">
        <f aca="false">VLOOKUP(C181,'Intermediate Data'!K:M,3,0)</f>
        <v/>
      </c>
      <c r="F181" s="0" t="str">
        <f aca="false">IF(C181="","",IF(F180&lt;&gt;$E$1,F180+1,1))</f>
        <v/>
      </c>
      <c r="G181" s="15" t="str">
        <f aca="false">IF(F181=1,"&lt;"&amp;"Spawn"&amp;"&gt;",IF(F181=2,"&lt;"&amp;"Y"&amp;"&gt;"&amp;D181&amp;"&lt;"&amp;"/Y"&amp;"&gt;",IF(F181=3,"&lt;"&amp;"X"&amp;"&gt;"&amp;E181&amp;"&lt;"&amp;"/X"&amp;"&gt;",IF(F181=4,"&lt;"&amp;"SpawnType"&amp;"&gt;"&amp;"PLAYER"&amp;"&lt;"&amp;"/SpawnType"&amp;"&gt;",IF(F181=5,"&lt;/"&amp;"Spawn"&amp;"&gt;","")))))</f>
        <v/>
      </c>
      <c r="J181" s="0" t="str">
        <f aca="false">IFERROR(IF(IF(M180=$L$1,J180+1,J180)&lt;=$J$1,IF(M180=$L$1,J180+1,J180),""),"")</f>
        <v/>
      </c>
      <c r="K181" s="0" t="str">
        <f aca="false">VLOOKUP(J181,'Intermediate Data'!O:Q,2,0)</f>
        <v/>
      </c>
      <c r="L181" s="0" t="str">
        <f aca="false">VLOOKUP(J181,'Intermediate Data'!O:Q,3,0)</f>
        <v/>
      </c>
      <c r="M181" s="0" t="str">
        <f aca="false">IF(J181="","",IF(M180&lt;&gt;$E$1,M180+1,1))</f>
        <v/>
      </c>
      <c r="N181" s="15" t="str">
        <f aca="false">IF(M181=1,"&lt;"&amp;"Spawn"&amp;"&gt;",IF(M181=2,"&lt;"&amp;"Y"&amp;"&gt;"&amp;K181&amp;"&lt;"&amp;"/Y"&amp;"&gt;",IF(M181=3,"&lt;"&amp;"X"&amp;"&gt;"&amp;L181&amp;"&lt;"&amp;"/X"&amp;"&gt;",IF(M181=4,"&lt;"&amp;"SpawnType"&amp;"&gt;"&amp;"THRONE"&amp;"&lt;"&amp;"/SpawnType"&amp;"&gt;",IF(M181=5,"&lt;/"&amp;"Spawn"&amp;"&gt;","")))))</f>
        <v/>
      </c>
    </row>
    <row r="182" customFormat="false" ht="12.8" hidden="false" customHeight="false" outlineLevel="0" collapsed="false">
      <c r="C182" s="0" t="str">
        <f aca="false">IFERROR(IF(IF(F181=$E$1,C181+1,C181)&lt;=$C$1,IF(F181=$E$1,C181+1,C181),""),"")</f>
        <v/>
      </c>
      <c r="D182" s="0" t="str">
        <f aca="false">VLOOKUP(C182,'Intermediate Data'!K:M,2,0)</f>
        <v/>
      </c>
      <c r="E182" s="0" t="str">
        <f aca="false">VLOOKUP(C182,'Intermediate Data'!K:M,3,0)</f>
        <v/>
      </c>
      <c r="F182" s="0" t="str">
        <f aca="false">IF(C182="","",IF(F181&lt;&gt;$E$1,F181+1,1))</f>
        <v/>
      </c>
      <c r="G182" s="15" t="str">
        <f aca="false">IF(F182=1,"&lt;"&amp;"Spawn"&amp;"&gt;",IF(F182=2,"&lt;"&amp;"Y"&amp;"&gt;"&amp;D182&amp;"&lt;"&amp;"/Y"&amp;"&gt;",IF(F182=3,"&lt;"&amp;"X"&amp;"&gt;"&amp;E182&amp;"&lt;"&amp;"/X"&amp;"&gt;",IF(F182=4,"&lt;"&amp;"SpawnType"&amp;"&gt;"&amp;"PLAYER"&amp;"&lt;"&amp;"/SpawnType"&amp;"&gt;",IF(F182=5,"&lt;/"&amp;"Spawn"&amp;"&gt;","")))))</f>
        <v/>
      </c>
      <c r="J182" s="0" t="str">
        <f aca="false">IFERROR(IF(IF(M181=$L$1,J181+1,J181)&lt;=$J$1,IF(M181=$L$1,J181+1,J181),""),"")</f>
        <v/>
      </c>
      <c r="K182" s="0" t="str">
        <f aca="false">VLOOKUP(J182,'Intermediate Data'!O:Q,2,0)</f>
        <v/>
      </c>
      <c r="L182" s="0" t="str">
        <f aca="false">VLOOKUP(J182,'Intermediate Data'!O:Q,3,0)</f>
        <v/>
      </c>
      <c r="M182" s="0" t="str">
        <f aca="false">IF(J182="","",IF(M181&lt;&gt;$E$1,M181+1,1))</f>
        <v/>
      </c>
      <c r="N182" s="15" t="str">
        <f aca="false">IF(M182=1,"&lt;"&amp;"Spawn"&amp;"&gt;",IF(M182=2,"&lt;"&amp;"Y"&amp;"&gt;"&amp;K182&amp;"&lt;"&amp;"/Y"&amp;"&gt;",IF(M182=3,"&lt;"&amp;"X"&amp;"&gt;"&amp;L182&amp;"&lt;"&amp;"/X"&amp;"&gt;",IF(M182=4,"&lt;"&amp;"SpawnType"&amp;"&gt;"&amp;"THRONE"&amp;"&lt;"&amp;"/SpawnType"&amp;"&gt;",IF(M182=5,"&lt;/"&amp;"Spawn"&amp;"&gt;","")))))</f>
        <v/>
      </c>
    </row>
    <row r="183" customFormat="false" ht="12.8" hidden="false" customHeight="false" outlineLevel="0" collapsed="false">
      <c r="C183" s="0" t="str">
        <f aca="false">IFERROR(IF(IF(F182=$E$1,C182+1,C182)&lt;=$C$1,IF(F182=$E$1,C182+1,C182),""),"")</f>
        <v/>
      </c>
      <c r="D183" s="0" t="str">
        <f aca="false">VLOOKUP(C183,'Intermediate Data'!K:M,2,0)</f>
        <v/>
      </c>
      <c r="E183" s="0" t="str">
        <f aca="false">VLOOKUP(C183,'Intermediate Data'!K:M,3,0)</f>
        <v/>
      </c>
      <c r="F183" s="0" t="str">
        <f aca="false">IF(C183="","",IF(F182&lt;&gt;$E$1,F182+1,1))</f>
        <v/>
      </c>
      <c r="G183" s="15" t="str">
        <f aca="false">IF(F183=1,"&lt;"&amp;"Spawn"&amp;"&gt;",IF(F183=2,"&lt;"&amp;"Y"&amp;"&gt;"&amp;D183&amp;"&lt;"&amp;"/Y"&amp;"&gt;",IF(F183=3,"&lt;"&amp;"X"&amp;"&gt;"&amp;E183&amp;"&lt;"&amp;"/X"&amp;"&gt;",IF(F183=4,"&lt;"&amp;"SpawnType"&amp;"&gt;"&amp;"PLAYER"&amp;"&lt;"&amp;"/SpawnType"&amp;"&gt;",IF(F183=5,"&lt;/"&amp;"Spawn"&amp;"&gt;","")))))</f>
        <v/>
      </c>
      <c r="J183" s="0" t="str">
        <f aca="false">IFERROR(IF(IF(M182=$L$1,J182+1,J182)&lt;=$J$1,IF(M182=$L$1,J182+1,J182),""),"")</f>
        <v/>
      </c>
      <c r="K183" s="0" t="str">
        <f aca="false">VLOOKUP(J183,'Intermediate Data'!O:Q,2,0)</f>
        <v/>
      </c>
      <c r="L183" s="0" t="str">
        <f aca="false">VLOOKUP(J183,'Intermediate Data'!O:Q,3,0)</f>
        <v/>
      </c>
      <c r="M183" s="0" t="str">
        <f aca="false">IF(J183="","",IF(M182&lt;&gt;$E$1,M182+1,1))</f>
        <v/>
      </c>
      <c r="N183" s="15" t="str">
        <f aca="false">IF(M183=1,"&lt;"&amp;"Spawn"&amp;"&gt;",IF(M183=2,"&lt;"&amp;"Y"&amp;"&gt;"&amp;K183&amp;"&lt;"&amp;"/Y"&amp;"&gt;",IF(M183=3,"&lt;"&amp;"X"&amp;"&gt;"&amp;L183&amp;"&lt;"&amp;"/X"&amp;"&gt;",IF(M183=4,"&lt;"&amp;"SpawnType"&amp;"&gt;"&amp;"THRONE"&amp;"&lt;"&amp;"/SpawnType"&amp;"&gt;",IF(M183=5,"&lt;/"&amp;"Spawn"&amp;"&gt;","")))))</f>
        <v/>
      </c>
    </row>
    <row r="184" customFormat="false" ht="12.8" hidden="false" customHeight="false" outlineLevel="0" collapsed="false">
      <c r="C184" s="0" t="str">
        <f aca="false">IFERROR(IF(IF(F183=$E$1,C183+1,C183)&lt;=$C$1,IF(F183=$E$1,C183+1,C183),""),"")</f>
        <v/>
      </c>
      <c r="D184" s="0" t="str">
        <f aca="false">VLOOKUP(C184,'Intermediate Data'!K:M,2,0)</f>
        <v/>
      </c>
      <c r="E184" s="0" t="str">
        <f aca="false">VLOOKUP(C184,'Intermediate Data'!K:M,3,0)</f>
        <v/>
      </c>
      <c r="F184" s="0" t="str">
        <f aca="false">IF(C184="","",IF(F183&lt;&gt;$E$1,F183+1,1))</f>
        <v/>
      </c>
      <c r="G184" s="15" t="str">
        <f aca="false">IF(F184=1,"&lt;"&amp;"Spawn"&amp;"&gt;",IF(F184=2,"&lt;"&amp;"Y"&amp;"&gt;"&amp;D184&amp;"&lt;"&amp;"/Y"&amp;"&gt;",IF(F184=3,"&lt;"&amp;"X"&amp;"&gt;"&amp;E184&amp;"&lt;"&amp;"/X"&amp;"&gt;",IF(F184=4,"&lt;"&amp;"SpawnType"&amp;"&gt;"&amp;"PLAYER"&amp;"&lt;"&amp;"/SpawnType"&amp;"&gt;",IF(F184=5,"&lt;/"&amp;"Spawn"&amp;"&gt;","")))))</f>
        <v/>
      </c>
      <c r="J184" s="0" t="str">
        <f aca="false">IFERROR(IF(IF(M183=$L$1,J183+1,J183)&lt;=$J$1,IF(M183=$L$1,J183+1,J183),""),"")</f>
        <v/>
      </c>
      <c r="K184" s="0" t="str">
        <f aca="false">VLOOKUP(J184,'Intermediate Data'!O:Q,2,0)</f>
        <v/>
      </c>
      <c r="L184" s="0" t="str">
        <f aca="false">VLOOKUP(J184,'Intermediate Data'!O:Q,3,0)</f>
        <v/>
      </c>
      <c r="M184" s="0" t="str">
        <f aca="false">IF(J184="","",IF(M183&lt;&gt;$E$1,M183+1,1))</f>
        <v/>
      </c>
      <c r="N184" s="15" t="str">
        <f aca="false">IF(M184=1,"&lt;"&amp;"Spawn"&amp;"&gt;",IF(M184=2,"&lt;"&amp;"Y"&amp;"&gt;"&amp;K184&amp;"&lt;"&amp;"/Y"&amp;"&gt;",IF(M184=3,"&lt;"&amp;"X"&amp;"&gt;"&amp;L184&amp;"&lt;"&amp;"/X"&amp;"&gt;",IF(M184=4,"&lt;"&amp;"SpawnType"&amp;"&gt;"&amp;"THRONE"&amp;"&lt;"&amp;"/SpawnType"&amp;"&gt;",IF(M184=5,"&lt;/"&amp;"Spawn"&amp;"&gt;","")))))</f>
        <v/>
      </c>
    </row>
    <row r="185" customFormat="false" ht="12.8" hidden="false" customHeight="false" outlineLevel="0" collapsed="false">
      <c r="C185" s="0" t="str">
        <f aca="false">IFERROR(IF(IF(F184=$E$1,C184+1,C184)&lt;=$C$1,IF(F184=$E$1,C184+1,C184),""),"")</f>
        <v/>
      </c>
      <c r="D185" s="0" t="str">
        <f aca="false">VLOOKUP(C185,'Intermediate Data'!K:M,2,0)</f>
        <v/>
      </c>
      <c r="E185" s="0" t="str">
        <f aca="false">VLOOKUP(C185,'Intermediate Data'!K:M,3,0)</f>
        <v/>
      </c>
      <c r="F185" s="0" t="str">
        <f aca="false">IF(C185="","",IF(F184&lt;&gt;$E$1,F184+1,1))</f>
        <v/>
      </c>
      <c r="G185" s="15" t="str">
        <f aca="false">IF(F185=1,"&lt;"&amp;"Spawn"&amp;"&gt;",IF(F185=2,"&lt;"&amp;"Y"&amp;"&gt;"&amp;D185&amp;"&lt;"&amp;"/Y"&amp;"&gt;",IF(F185=3,"&lt;"&amp;"X"&amp;"&gt;"&amp;E185&amp;"&lt;"&amp;"/X"&amp;"&gt;",IF(F185=4,"&lt;"&amp;"SpawnType"&amp;"&gt;"&amp;"PLAYER"&amp;"&lt;"&amp;"/SpawnType"&amp;"&gt;",IF(F185=5,"&lt;/"&amp;"Spawn"&amp;"&gt;","")))))</f>
        <v/>
      </c>
      <c r="J185" s="0" t="str">
        <f aca="false">IFERROR(IF(IF(M184=$L$1,J184+1,J184)&lt;=$J$1,IF(M184=$L$1,J184+1,J184),""),"")</f>
        <v/>
      </c>
      <c r="K185" s="0" t="str">
        <f aca="false">VLOOKUP(J185,'Intermediate Data'!O:Q,2,0)</f>
        <v/>
      </c>
      <c r="L185" s="0" t="str">
        <f aca="false">VLOOKUP(J185,'Intermediate Data'!O:Q,3,0)</f>
        <v/>
      </c>
      <c r="M185" s="0" t="str">
        <f aca="false">IF(J185="","",IF(M184&lt;&gt;$E$1,M184+1,1))</f>
        <v/>
      </c>
      <c r="N185" s="15" t="str">
        <f aca="false">IF(M185=1,"&lt;"&amp;"Spawn"&amp;"&gt;",IF(M185=2,"&lt;"&amp;"Y"&amp;"&gt;"&amp;K185&amp;"&lt;"&amp;"/Y"&amp;"&gt;",IF(M185=3,"&lt;"&amp;"X"&amp;"&gt;"&amp;L185&amp;"&lt;"&amp;"/X"&amp;"&gt;",IF(M185=4,"&lt;"&amp;"SpawnType"&amp;"&gt;"&amp;"THRONE"&amp;"&lt;"&amp;"/SpawnType"&amp;"&gt;",IF(M185=5,"&lt;/"&amp;"Spawn"&amp;"&gt;","")))))</f>
        <v/>
      </c>
    </row>
    <row r="186" customFormat="false" ht="12.8" hidden="false" customHeight="false" outlineLevel="0" collapsed="false">
      <c r="C186" s="0" t="str">
        <f aca="false">IFERROR(IF(IF(F185=$E$1,C185+1,C185)&lt;=$C$1,IF(F185=$E$1,C185+1,C185),""),"")</f>
        <v/>
      </c>
      <c r="D186" s="0" t="str">
        <f aca="false">VLOOKUP(C186,'Intermediate Data'!K:M,2,0)</f>
        <v/>
      </c>
      <c r="E186" s="0" t="str">
        <f aca="false">VLOOKUP(C186,'Intermediate Data'!K:M,3,0)</f>
        <v/>
      </c>
      <c r="F186" s="0" t="str">
        <f aca="false">IF(C186="","",IF(F185&lt;&gt;$E$1,F185+1,1))</f>
        <v/>
      </c>
      <c r="G186" s="15" t="str">
        <f aca="false">IF(F186=1,"&lt;"&amp;"Spawn"&amp;"&gt;",IF(F186=2,"&lt;"&amp;"Y"&amp;"&gt;"&amp;D186&amp;"&lt;"&amp;"/Y"&amp;"&gt;",IF(F186=3,"&lt;"&amp;"X"&amp;"&gt;"&amp;E186&amp;"&lt;"&amp;"/X"&amp;"&gt;",IF(F186=4,"&lt;"&amp;"SpawnType"&amp;"&gt;"&amp;"PLAYER"&amp;"&lt;"&amp;"/SpawnType"&amp;"&gt;",IF(F186=5,"&lt;/"&amp;"Spawn"&amp;"&gt;","")))))</f>
        <v/>
      </c>
      <c r="J186" s="0" t="str">
        <f aca="false">IFERROR(IF(IF(M185=$L$1,J185+1,J185)&lt;=$J$1,IF(M185=$L$1,J185+1,J185),""),"")</f>
        <v/>
      </c>
      <c r="K186" s="0" t="str">
        <f aca="false">VLOOKUP(J186,'Intermediate Data'!O:Q,2,0)</f>
        <v/>
      </c>
      <c r="L186" s="0" t="str">
        <f aca="false">VLOOKUP(J186,'Intermediate Data'!O:Q,3,0)</f>
        <v/>
      </c>
      <c r="M186" s="0" t="str">
        <f aca="false">IF(J186="","",IF(M185&lt;&gt;$E$1,M185+1,1))</f>
        <v/>
      </c>
      <c r="N186" s="15" t="str">
        <f aca="false">IF(M186=1,"&lt;"&amp;"Spawn"&amp;"&gt;",IF(M186=2,"&lt;"&amp;"Y"&amp;"&gt;"&amp;K186&amp;"&lt;"&amp;"/Y"&amp;"&gt;",IF(M186=3,"&lt;"&amp;"X"&amp;"&gt;"&amp;L186&amp;"&lt;"&amp;"/X"&amp;"&gt;",IF(M186=4,"&lt;"&amp;"SpawnType"&amp;"&gt;"&amp;"THRONE"&amp;"&lt;"&amp;"/SpawnType"&amp;"&gt;",IF(M186=5,"&lt;/"&amp;"Spawn"&amp;"&gt;","")))))</f>
        <v/>
      </c>
    </row>
    <row r="187" customFormat="false" ht="12.8" hidden="false" customHeight="false" outlineLevel="0" collapsed="false">
      <c r="C187" s="0" t="str">
        <f aca="false">IFERROR(IF(IF(F186=$E$1,C186+1,C186)&lt;=$C$1,IF(F186=$E$1,C186+1,C186),""),"")</f>
        <v/>
      </c>
      <c r="D187" s="0" t="str">
        <f aca="false">VLOOKUP(C187,'Intermediate Data'!K:M,2,0)</f>
        <v/>
      </c>
      <c r="E187" s="0" t="str">
        <f aca="false">VLOOKUP(C187,'Intermediate Data'!K:M,3,0)</f>
        <v/>
      </c>
      <c r="F187" s="0" t="str">
        <f aca="false">IF(C187="","",IF(F186&lt;&gt;$E$1,F186+1,1))</f>
        <v/>
      </c>
      <c r="G187" s="15" t="str">
        <f aca="false">IF(F187=1,"&lt;"&amp;"Spawn"&amp;"&gt;",IF(F187=2,"&lt;"&amp;"Y"&amp;"&gt;"&amp;D187&amp;"&lt;"&amp;"/Y"&amp;"&gt;",IF(F187=3,"&lt;"&amp;"X"&amp;"&gt;"&amp;E187&amp;"&lt;"&amp;"/X"&amp;"&gt;",IF(F187=4,"&lt;"&amp;"SpawnType"&amp;"&gt;"&amp;"PLAYER"&amp;"&lt;"&amp;"/SpawnType"&amp;"&gt;",IF(F187=5,"&lt;/"&amp;"Spawn"&amp;"&gt;","")))))</f>
        <v/>
      </c>
      <c r="J187" s="0" t="str">
        <f aca="false">IFERROR(IF(IF(M186=$L$1,J186+1,J186)&lt;=$J$1,IF(M186=$L$1,J186+1,J186),""),"")</f>
        <v/>
      </c>
      <c r="K187" s="0" t="str">
        <f aca="false">VLOOKUP(J187,'Intermediate Data'!O:Q,2,0)</f>
        <v/>
      </c>
      <c r="L187" s="0" t="str">
        <f aca="false">VLOOKUP(J187,'Intermediate Data'!O:Q,3,0)</f>
        <v/>
      </c>
      <c r="M187" s="0" t="str">
        <f aca="false">IF(J187="","",IF(M186&lt;&gt;$E$1,M186+1,1))</f>
        <v/>
      </c>
      <c r="N187" s="15" t="str">
        <f aca="false">IF(M187=1,"&lt;"&amp;"Spawn"&amp;"&gt;",IF(M187=2,"&lt;"&amp;"Y"&amp;"&gt;"&amp;K187&amp;"&lt;"&amp;"/Y"&amp;"&gt;",IF(M187=3,"&lt;"&amp;"X"&amp;"&gt;"&amp;L187&amp;"&lt;"&amp;"/X"&amp;"&gt;",IF(M187=4,"&lt;"&amp;"SpawnType"&amp;"&gt;"&amp;"THRONE"&amp;"&lt;"&amp;"/SpawnType"&amp;"&gt;",IF(M187=5,"&lt;/"&amp;"Spawn"&amp;"&gt;","")))))</f>
        <v/>
      </c>
    </row>
    <row r="188" customFormat="false" ht="12.8" hidden="false" customHeight="false" outlineLevel="0" collapsed="false">
      <c r="C188" s="0" t="str">
        <f aca="false">IFERROR(IF(IF(F187=$E$1,C187+1,C187)&lt;=$C$1,IF(F187=$E$1,C187+1,C187),""),"")</f>
        <v/>
      </c>
      <c r="D188" s="0" t="str">
        <f aca="false">VLOOKUP(C188,'Intermediate Data'!K:M,2,0)</f>
        <v/>
      </c>
      <c r="E188" s="0" t="str">
        <f aca="false">VLOOKUP(C188,'Intermediate Data'!K:M,3,0)</f>
        <v/>
      </c>
      <c r="F188" s="0" t="str">
        <f aca="false">IF(C188="","",IF(F187&lt;&gt;$E$1,F187+1,1))</f>
        <v/>
      </c>
      <c r="G188" s="15" t="str">
        <f aca="false">IF(F188=1,"&lt;"&amp;"Spawn"&amp;"&gt;",IF(F188=2,"&lt;"&amp;"Y"&amp;"&gt;"&amp;D188&amp;"&lt;"&amp;"/Y"&amp;"&gt;",IF(F188=3,"&lt;"&amp;"X"&amp;"&gt;"&amp;E188&amp;"&lt;"&amp;"/X"&amp;"&gt;",IF(F188=4,"&lt;"&amp;"SpawnType"&amp;"&gt;"&amp;"PLAYER"&amp;"&lt;"&amp;"/SpawnType"&amp;"&gt;",IF(F188=5,"&lt;/"&amp;"Spawn"&amp;"&gt;","")))))</f>
        <v/>
      </c>
      <c r="J188" s="0" t="str">
        <f aca="false">IFERROR(IF(IF(M187=$L$1,J187+1,J187)&lt;=$J$1,IF(M187=$L$1,J187+1,J187),""),"")</f>
        <v/>
      </c>
      <c r="K188" s="0" t="str">
        <f aca="false">VLOOKUP(J188,'Intermediate Data'!O:Q,2,0)</f>
        <v/>
      </c>
      <c r="L188" s="0" t="str">
        <f aca="false">VLOOKUP(J188,'Intermediate Data'!O:Q,3,0)</f>
        <v/>
      </c>
      <c r="M188" s="0" t="str">
        <f aca="false">IF(J188="","",IF(M187&lt;&gt;$E$1,M187+1,1))</f>
        <v/>
      </c>
      <c r="N188" s="15" t="str">
        <f aca="false">IF(M188=1,"&lt;"&amp;"Spawn"&amp;"&gt;",IF(M188=2,"&lt;"&amp;"Y"&amp;"&gt;"&amp;K188&amp;"&lt;"&amp;"/Y"&amp;"&gt;",IF(M188=3,"&lt;"&amp;"X"&amp;"&gt;"&amp;L188&amp;"&lt;"&amp;"/X"&amp;"&gt;",IF(M188=4,"&lt;"&amp;"SpawnType"&amp;"&gt;"&amp;"THRONE"&amp;"&lt;"&amp;"/SpawnType"&amp;"&gt;",IF(M188=5,"&lt;/"&amp;"Spawn"&amp;"&gt;","")))))</f>
        <v/>
      </c>
    </row>
    <row r="189" customFormat="false" ht="12.8" hidden="false" customHeight="false" outlineLevel="0" collapsed="false">
      <c r="C189" s="0" t="str">
        <f aca="false">IFERROR(IF(IF(F188=$E$1,C188+1,C188)&lt;=$C$1,IF(F188=$E$1,C188+1,C188),""),"")</f>
        <v/>
      </c>
      <c r="D189" s="0" t="str">
        <f aca="false">VLOOKUP(C189,'Intermediate Data'!K:M,2,0)</f>
        <v/>
      </c>
      <c r="E189" s="0" t="str">
        <f aca="false">VLOOKUP(C189,'Intermediate Data'!K:M,3,0)</f>
        <v/>
      </c>
      <c r="F189" s="0" t="str">
        <f aca="false">IF(C189="","",IF(F188&lt;&gt;$E$1,F188+1,1))</f>
        <v/>
      </c>
      <c r="G189" s="15" t="str">
        <f aca="false">IF(F189=1,"&lt;"&amp;"Spawn"&amp;"&gt;",IF(F189=2,"&lt;"&amp;"Y"&amp;"&gt;"&amp;D189&amp;"&lt;"&amp;"/Y"&amp;"&gt;",IF(F189=3,"&lt;"&amp;"X"&amp;"&gt;"&amp;E189&amp;"&lt;"&amp;"/X"&amp;"&gt;",IF(F189=4,"&lt;"&amp;"SpawnType"&amp;"&gt;"&amp;"PLAYER"&amp;"&lt;"&amp;"/SpawnType"&amp;"&gt;",IF(F189=5,"&lt;/"&amp;"Spawn"&amp;"&gt;","")))))</f>
        <v/>
      </c>
      <c r="J189" s="0" t="str">
        <f aca="false">IFERROR(IF(IF(M188=$L$1,J188+1,J188)&lt;=$J$1,IF(M188=$L$1,J188+1,J188),""),"")</f>
        <v/>
      </c>
      <c r="K189" s="0" t="str">
        <f aca="false">VLOOKUP(J189,'Intermediate Data'!O:Q,2,0)</f>
        <v/>
      </c>
      <c r="L189" s="0" t="str">
        <f aca="false">VLOOKUP(J189,'Intermediate Data'!O:Q,3,0)</f>
        <v/>
      </c>
      <c r="M189" s="0" t="str">
        <f aca="false">IF(J189="","",IF(M188&lt;&gt;$E$1,M188+1,1))</f>
        <v/>
      </c>
      <c r="N189" s="15" t="str">
        <f aca="false">IF(M189=1,"&lt;"&amp;"Spawn"&amp;"&gt;",IF(M189=2,"&lt;"&amp;"Y"&amp;"&gt;"&amp;K189&amp;"&lt;"&amp;"/Y"&amp;"&gt;",IF(M189=3,"&lt;"&amp;"X"&amp;"&gt;"&amp;L189&amp;"&lt;"&amp;"/X"&amp;"&gt;",IF(M189=4,"&lt;"&amp;"SpawnType"&amp;"&gt;"&amp;"THRONE"&amp;"&lt;"&amp;"/SpawnType"&amp;"&gt;",IF(M189=5,"&lt;/"&amp;"Spawn"&amp;"&gt;","")))))</f>
        <v/>
      </c>
    </row>
    <row r="190" customFormat="false" ht="12.8" hidden="false" customHeight="false" outlineLevel="0" collapsed="false">
      <c r="C190" s="0" t="str">
        <f aca="false">IFERROR(IF(IF(F189=$E$1,C189+1,C189)&lt;=$C$1,IF(F189=$E$1,C189+1,C189),""),"")</f>
        <v/>
      </c>
      <c r="D190" s="0" t="str">
        <f aca="false">VLOOKUP(C190,'Intermediate Data'!K:M,2,0)</f>
        <v/>
      </c>
      <c r="E190" s="0" t="str">
        <f aca="false">VLOOKUP(C190,'Intermediate Data'!K:M,3,0)</f>
        <v/>
      </c>
      <c r="F190" s="0" t="str">
        <f aca="false">IF(C190="","",IF(F189&lt;&gt;$E$1,F189+1,1))</f>
        <v/>
      </c>
      <c r="G190" s="15" t="str">
        <f aca="false">IF(F190=1,"&lt;"&amp;"Spawn"&amp;"&gt;",IF(F190=2,"&lt;"&amp;"Y"&amp;"&gt;"&amp;D190&amp;"&lt;"&amp;"/Y"&amp;"&gt;",IF(F190=3,"&lt;"&amp;"X"&amp;"&gt;"&amp;E190&amp;"&lt;"&amp;"/X"&amp;"&gt;",IF(F190=4,"&lt;"&amp;"SpawnType"&amp;"&gt;"&amp;"PLAYER"&amp;"&lt;"&amp;"/SpawnType"&amp;"&gt;",IF(F190=5,"&lt;/"&amp;"Spawn"&amp;"&gt;","")))))</f>
        <v/>
      </c>
      <c r="J190" s="0" t="str">
        <f aca="false">IFERROR(IF(IF(M189=$L$1,J189+1,J189)&lt;=$J$1,IF(M189=$L$1,J189+1,J189),""),"")</f>
        <v/>
      </c>
      <c r="K190" s="0" t="str">
        <f aca="false">VLOOKUP(J190,'Intermediate Data'!O:Q,2,0)</f>
        <v/>
      </c>
      <c r="L190" s="0" t="str">
        <f aca="false">VLOOKUP(J190,'Intermediate Data'!O:Q,3,0)</f>
        <v/>
      </c>
      <c r="M190" s="0" t="str">
        <f aca="false">IF(J190="","",IF(M189&lt;&gt;$E$1,M189+1,1))</f>
        <v/>
      </c>
      <c r="N190" s="15" t="str">
        <f aca="false">IF(M190=1,"&lt;"&amp;"Spawn"&amp;"&gt;",IF(M190=2,"&lt;"&amp;"Y"&amp;"&gt;"&amp;K190&amp;"&lt;"&amp;"/Y"&amp;"&gt;",IF(M190=3,"&lt;"&amp;"X"&amp;"&gt;"&amp;L190&amp;"&lt;"&amp;"/X"&amp;"&gt;",IF(M190=4,"&lt;"&amp;"SpawnType"&amp;"&gt;"&amp;"THRONE"&amp;"&lt;"&amp;"/SpawnType"&amp;"&gt;",IF(M190=5,"&lt;/"&amp;"Spawn"&amp;"&gt;","")))))</f>
        <v/>
      </c>
    </row>
    <row r="191" customFormat="false" ht="12.8" hidden="false" customHeight="false" outlineLevel="0" collapsed="false">
      <c r="C191" s="0" t="str">
        <f aca="false">IFERROR(IF(IF(F190=$E$1,C190+1,C190)&lt;=$C$1,IF(F190=$E$1,C190+1,C190),""),"")</f>
        <v/>
      </c>
      <c r="D191" s="0" t="str">
        <f aca="false">VLOOKUP(C191,'Intermediate Data'!K:M,2,0)</f>
        <v/>
      </c>
      <c r="E191" s="0" t="str">
        <f aca="false">VLOOKUP(C191,'Intermediate Data'!K:M,3,0)</f>
        <v/>
      </c>
      <c r="F191" s="0" t="str">
        <f aca="false">IF(C191="","",IF(F190&lt;&gt;$E$1,F190+1,1))</f>
        <v/>
      </c>
      <c r="G191" s="15" t="str">
        <f aca="false">IF(F191=1,"&lt;"&amp;"Spawn"&amp;"&gt;",IF(F191=2,"&lt;"&amp;"Y"&amp;"&gt;"&amp;D191&amp;"&lt;"&amp;"/Y"&amp;"&gt;",IF(F191=3,"&lt;"&amp;"X"&amp;"&gt;"&amp;E191&amp;"&lt;"&amp;"/X"&amp;"&gt;",IF(F191=4,"&lt;"&amp;"SpawnType"&amp;"&gt;"&amp;"PLAYER"&amp;"&lt;"&amp;"/SpawnType"&amp;"&gt;",IF(F191=5,"&lt;/"&amp;"Spawn"&amp;"&gt;","")))))</f>
        <v/>
      </c>
      <c r="J191" s="0" t="str">
        <f aca="false">IFERROR(IF(IF(M190=$L$1,J190+1,J190)&lt;=$J$1,IF(M190=$L$1,J190+1,J190),""),"")</f>
        <v/>
      </c>
      <c r="K191" s="0" t="str">
        <f aca="false">VLOOKUP(J191,'Intermediate Data'!O:Q,2,0)</f>
        <v/>
      </c>
      <c r="L191" s="0" t="str">
        <f aca="false">VLOOKUP(J191,'Intermediate Data'!O:Q,3,0)</f>
        <v/>
      </c>
      <c r="M191" s="0" t="str">
        <f aca="false">IF(J191="","",IF(M190&lt;&gt;$E$1,M190+1,1))</f>
        <v/>
      </c>
      <c r="N191" s="15" t="str">
        <f aca="false">IF(M191=1,"&lt;"&amp;"Spawn"&amp;"&gt;",IF(M191=2,"&lt;"&amp;"Y"&amp;"&gt;"&amp;K191&amp;"&lt;"&amp;"/Y"&amp;"&gt;",IF(M191=3,"&lt;"&amp;"X"&amp;"&gt;"&amp;L191&amp;"&lt;"&amp;"/X"&amp;"&gt;",IF(M191=4,"&lt;"&amp;"SpawnType"&amp;"&gt;"&amp;"THRONE"&amp;"&lt;"&amp;"/SpawnType"&amp;"&gt;",IF(M191=5,"&lt;/"&amp;"Spawn"&amp;"&gt;","")))))</f>
        <v/>
      </c>
    </row>
    <row r="192" customFormat="false" ht="12.8" hidden="false" customHeight="false" outlineLevel="0" collapsed="false">
      <c r="C192" s="0" t="str">
        <f aca="false">IFERROR(IF(IF(F191=$E$1,C191+1,C191)&lt;=$C$1,IF(F191=$E$1,C191+1,C191),""),"")</f>
        <v/>
      </c>
      <c r="D192" s="0" t="str">
        <f aca="false">VLOOKUP(C192,'Intermediate Data'!K:M,2,0)</f>
        <v/>
      </c>
      <c r="E192" s="0" t="str">
        <f aca="false">VLOOKUP(C192,'Intermediate Data'!K:M,3,0)</f>
        <v/>
      </c>
      <c r="F192" s="0" t="str">
        <f aca="false">IF(C192="","",IF(F191&lt;&gt;$E$1,F191+1,1))</f>
        <v/>
      </c>
      <c r="G192" s="15" t="str">
        <f aca="false">IF(F192=1,"&lt;"&amp;"Spawn"&amp;"&gt;",IF(F192=2,"&lt;"&amp;"Y"&amp;"&gt;"&amp;D192&amp;"&lt;"&amp;"/Y"&amp;"&gt;",IF(F192=3,"&lt;"&amp;"X"&amp;"&gt;"&amp;E192&amp;"&lt;"&amp;"/X"&amp;"&gt;",IF(F192=4,"&lt;"&amp;"SpawnType"&amp;"&gt;"&amp;"PLAYER"&amp;"&lt;"&amp;"/SpawnType"&amp;"&gt;",IF(F192=5,"&lt;/"&amp;"Spawn"&amp;"&gt;","")))))</f>
        <v/>
      </c>
      <c r="J192" s="0" t="str">
        <f aca="false">IFERROR(IF(IF(M191=$L$1,J191+1,J191)&lt;=$J$1,IF(M191=$L$1,J191+1,J191),""),"")</f>
        <v/>
      </c>
      <c r="K192" s="0" t="str">
        <f aca="false">VLOOKUP(J192,'Intermediate Data'!O:Q,2,0)</f>
        <v/>
      </c>
      <c r="L192" s="0" t="str">
        <f aca="false">VLOOKUP(J192,'Intermediate Data'!O:Q,3,0)</f>
        <v/>
      </c>
      <c r="M192" s="0" t="str">
        <f aca="false">IF(J192="","",IF(M191&lt;&gt;$E$1,M191+1,1))</f>
        <v/>
      </c>
      <c r="N192" s="15" t="str">
        <f aca="false">IF(M192=1,"&lt;"&amp;"Spawn"&amp;"&gt;",IF(M192=2,"&lt;"&amp;"Y"&amp;"&gt;"&amp;K192&amp;"&lt;"&amp;"/Y"&amp;"&gt;",IF(M192=3,"&lt;"&amp;"X"&amp;"&gt;"&amp;L192&amp;"&lt;"&amp;"/X"&amp;"&gt;",IF(M192=4,"&lt;"&amp;"SpawnType"&amp;"&gt;"&amp;"THRONE"&amp;"&lt;"&amp;"/SpawnType"&amp;"&gt;",IF(M192=5,"&lt;/"&amp;"Spawn"&amp;"&gt;","")))))</f>
        <v/>
      </c>
    </row>
    <row r="193" customFormat="false" ht="12.8" hidden="false" customHeight="false" outlineLevel="0" collapsed="false">
      <c r="C193" s="0" t="str">
        <f aca="false">IFERROR(IF(IF(F192=$E$1,C192+1,C192)&lt;=$C$1,IF(F192=$E$1,C192+1,C192),""),"")</f>
        <v/>
      </c>
      <c r="D193" s="0" t="str">
        <f aca="false">VLOOKUP(C193,'Intermediate Data'!K:M,2,0)</f>
        <v/>
      </c>
      <c r="E193" s="0" t="str">
        <f aca="false">VLOOKUP(C193,'Intermediate Data'!K:M,3,0)</f>
        <v/>
      </c>
      <c r="F193" s="0" t="str">
        <f aca="false">IF(C193="","",IF(F192&lt;&gt;$E$1,F192+1,1))</f>
        <v/>
      </c>
      <c r="G193" s="15" t="str">
        <f aca="false">IF(F193=1,"&lt;"&amp;"Spawn"&amp;"&gt;",IF(F193=2,"&lt;"&amp;"Y"&amp;"&gt;"&amp;D193&amp;"&lt;"&amp;"/Y"&amp;"&gt;",IF(F193=3,"&lt;"&amp;"X"&amp;"&gt;"&amp;E193&amp;"&lt;"&amp;"/X"&amp;"&gt;",IF(F193=4,"&lt;"&amp;"SpawnType"&amp;"&gt;"&amp;"PLAYER"&amp;"&lt;"&amp;"/SpawnType"&amp;"&gt;",IF(F193=5,"&lt;/"&amp;"Spawn"&amp;"&gt;","")))))</f>
        <v/>
      </c>
      <c r="J193" s="0" t="str">
        <f aca="false">IFERROR(IF(IF(M192=$L$1,J192+1,J192)&lt;=$J$1,IF(M192=$L$1,J192+1,J192),""),"")</f>
        <v/>
      </c>
      <c r="K193" s="0" t="str">
        <f aca="false">VLOOKUP(J193,'Intermediate Data'!O:Q,2,0)</f>
        <v/>
      </c>
      <c r="L193" s="0" t="str">
        <f aca="false">VLOOKUP(J193,'Intermediate Data'!O:Q,3,0)</f>
        <v/>
      </c>
      <c r="M193" s="0" t="str">
        <f aca="false">IF(J193="","",IF(M192&lt;&gt;$E$1,M192+1,1))</f>
        <v/>
      </c>
      <c r="N193" s="15" t="str">
        <f aca="false">IF(M193=1,"&lt;"&amp;"Spawn"&amp;"&gt;",IF(M193=2,"&lt;"&amp;"Y"&amp;"&gt;"&amp;K193&amp;"&lt;"&amp;"/Y"&amp;"&gt;",IF(M193=3,"&lt;"&amp;"X"&amp;"&gt;"&amp;L193&amp;"&lt;"&amp;"/X"&amp;"&gt;",IF(M193=4,"&lt;"&amp;"SpawnType"&amp;"&gt;"&amp;"THRONE"&amp;"&lt;"&amp;"/SpawnType"&amp;"&gt;",IF(M193=5,"&lt;/"&amp;"Spawn"&amp;"&gt;","")))))</f>
        <v/>
      </c>
    </row>
    <row r="194" customFormat="false" ht="12.8" hidden="false" customHeight="false" outlineLevel="0" collapsed="false">
      <c r="C194" s="0" t="str">
        <f aca="false">IFERROR(IF(IF(F193=$E$1,C193+1,C193)&lt;=$C$1,IF(F193=$E$1,C193+1,C193),""),"")</f>
        <v/>
      </c>
      <c r="D194" s="0" t="str">
        <f aca="false">VLOOKUP(C194,'Intermediate Data'!K:M,2,0)</f>
        <v/>
      </c>
      <c r="E194" s="0" t="str">
        <f aca="false">VLOOKUP(C194,'Intermediate Data'!K:M,3,0)</f>
        <v/>
      </c>
      <c r="F194" s="0" t="str">
        <f aca="false">IF(C194="","",IF(F193&lt;&gt;$E$1,F193+1,1))</f>
        <v/>
      </c>
      <c r="G194" s="15" t="str">
        <f aca="false">IF(F194=1,"&lt;"&amp;"Spawn"&amp;"&gt;",IF(F194=2,"&lt;"&amp;"Y"&amp;"&gt;"&amp;D194&amp;"&lt;"&amp;"/Y"&amp;"&gt;",IF(F194=3,"&lt;"&amp;"X"&amp;"&gt;"&amp;E194&amp;"&lt;"&amp;"/X"&amp;"&gt;",IF(F194=4,"&lt;"&amp;"SpawnType"&amp;"&gt;"&amp;"PLAYER"&amp;"&lt;"&amp;"/SpawnType"&amp;"&gt;",IF(F194=5,"&lt;/"&amp;"Spawn"&amp;"&gt;","")))))</f>
        <v/>
      </c>
      <c r="J194" s="0" t="str">
        <f aca="false">IFERROR(IF(IF(M193=$L$1,J193+1,J193)&lt;=$J$1,IF(M193=$L$1,J193+1,J193),""),"")</f>
        <v/>
      </c>
      <c r="K194" s="0" t="str">
        <f aca="false">VLOOKUP(J194,'Intermediate Data'!O:Q,2,0)</f>
        <v/>
      </c>
      <c r="L194" s="0" t="str">
        <f aca="false">VLOOKUP(J194,'Intermediate Data'!O:Q,3,0)</f>
        <v/>
      </c>
      <c r="M194" s="0" t="str">
        <f aca="false">IF(J194="","",IF(M193&lt;&gt;$E$1,M193+1,1))</f>
        <v/>
      </c>
      <c r="N194" s="15" t="str">
        <f aca="false">IF(M194=1,"&lt;"&amp;"Spawn"&amp;"&gt;",IF(M194=2,"&lt;"&amp;"Y"&amp;"&gt;"&amp;K194&amp;"&lt;"&amp;"/Y"&amp;"&gt;",IF(M194=3,"&lt;"&amp;"X"&amp;"&gt;"&amp;L194&amp;"&lt;"&amp;"/X"&amp;"&gt;",IF(M194=4,"&lt;"&amp;"SpawnType"&amp;"&gt;"&amp;"THRONE"&amp;"&lt;"&amp;"/SpawnType"&amp;"&gt;",IF(M194=5,"&lt;/"&amp;"Spawn"&amp;"&gt;","")))))</f>
        <v/>
      </c>
    </row>
    <row r="195" customFormat="false" ht="12.8" hidden="false" customHeight="false" outlineLevel="0" collapsed="false">
      <c r="C195" s="0" t="str">
        <f aca="false">IFERROR(IF(IF(F194=$E$1,C194+1,C194)&lt;=$C$1,IF(F194=$E$1,C194+1,C194),""),"")</f>
        <v/>
      </c>
      <c r="D195" s="0" t="str">
        <f aca="false">VLOOKUP(C195,'Intermediate Data'!K:M,2,0)</f>
        <v/>
      </c>
      <c r="E195" s="0" t="str">
        <f aca="false">VLOOKUP(C195,'Intermediate Data'!K:M,3,0)</f>
        <v/>
      </c>
      <c r="F195" s="0" t="str">
        <f aca="false">IF(C195="","",IF(F194&lt;&gt;$E$1,F194+1,1))</f>
        <v/>
      </c>
      <c r="G195" s="15" t="str">
        <f aca="false">IF(F195=1,"&lt;"&amp;"Spawn"&amp;"&gt;",IF(F195=2,"&lt;"&amp;"Y"&amp;"&gt;"&amp;D195&amp;"&lt;"&amp;"/Y"&amp;"&gt;",IF(F195=3,"&lt;"&amp;"X"&amp;"&gt;"&amp;E195&amp;"&lt;"&amp;"/X"&amp;"&gt;",IF(F195=4,"&lt;"&amp;"SpawnType"&amp;"&gt;"&amp;"PLAYER"&amp;"&lt;"&amp;"/SpawnType"&amp;"&gt;",IF(F195=5,"&lt;/"&amp;"Spawn"&amp;"&gt;","")))))</f>
        <v/>
      </c>
      <c r="J195" s="0" t="str">
        <f aca="false">IFERROR(IF(IF(M194=$L$1,J194+1,J194)&lt;=$J$1,IF(M194=$L$1,J194+1,J194),""),"")</f>
        <v/>
      </c>
      <c r="K195" s="0" t="str">
        <f aca="false">VLOOKUP(J195,'Intermediate Data'!O:Q,2,0)</f>
        <v/>
      </c>
      <c r="L195" s="0" t="str">
        <f aca="false">VLOOKUP(J195,'Intermediate Data'!O:Q,3,0)</f>
        <v/>
      </c>
      <c r="M195" s="0" t="str">
        <f aca="false">IF(J195="","",IF(M194&lt;&gt;$E$1,M194+1,1))</f>
        <v/>
      </c>
      <c r="N195" s="15" t="str">
        <f aca="false">IF(M195=1,"&lt;"&amp;"Spawn"&amp;"&gt;",IF(M195=2,"&lt;"&amp;"Y"&amp;"&gt;"&amp;K195&amp;"&lt;"&amp;"/Y"&amp;"&gt;",IF(M195=3,"&lt;"&amp;"X"&amp;"&gt;"&amp;L195&amp;"&lt;"&amp;"/X"&amp;"&gt;",IF(M195=4,"&lt;"&amp;"SpawnType"&amp;"&gt;"&amp;"THRONE"&amp;"&lt;"&amp;"/SpawnType"&amp;"&gt;",IF(M195=5,"&lt;/"&amp;"Spawn"&amp;"&gt;","")))))</f>
        <v/>
      </c>
    </row>
    <row r="196" customFormat="false" ht="12.8" hidden="false" customHeight="false" outlineLevel="0" collapsed="false">
      <c r="C196" s="0" t="str">
        <f aca="false">IFERROR(IF(IF(F195=$E$1,C195+1,C195)&lt;=$C$1,IF(F195=$E$1,C195+1,C195),""),"")</f>
        <v/>
      </c>
      <c r="D196" s="0" t="str">
        <f aca="false">VLOOKUP(C196,'Intermediate Data'!K:M,2,0)</f>
        <v/>
      </c>
      <c r="E196" s="0" t="str">
        <f aca="false">VLOOKUP(C196,'Intermediate Data'!K:M,3,0)</f>
        <v/>
      </c>
      <c r="F196" s="0" t="str">
        <f aca="false">IF(C196="","",IF(F195&lt;&gt;$E$1,F195+1,1))</f>
        <v/>
      </c>
      <c r="G196" s="15" t="str">
        <f aca="false">IF(F196=1,"&lt;"&amp;"Spawn"&amp;"&gt;",IF(F196=2,"&lt;"&amp;"Y"&amp;"&gt;"&amp;D196&amp;"&lt;"&amp;"/Y"&amp;"&gt;",IF(F196=3,"&lt;"&amp;"X"&amp;"&gt;"&amp;E196&amp;"&lt;"&amp;"/X"&amp;"&gt;",IF(F196=4,"&lt;"&amp;"SpawnType"&amp;"&gt;"&amp;"PLAYER"&amp;"&lt;"&amp;"/SpawnType"&amp;"&gt;",IF(F196=5,"&lt;/"&amp;"Spawn"&amp;"&gt;","")))))</f>
        <v/>
      </c>
      <c r="J196" s="0" t="str">
        <f aca="false">IFERROR(IF(IF(M195=$L$1,J195+1,J195)&lt;=$J$1,IF(M195=$L$1,J195+1,J195),""),"")</f>
        <v/>
      </c>
      <c r="K196" s="0" t="str">
        <f aca="false">VLOOKUP(J196,'Intermediate Data'!O:Q,2,0)</f>
        <v/>
      </c>
      <c r="L196" s="0" t="str">
        <f aca="false">VLOOKUP(J196,'Intermediate Data'!O:Q,3,0)</f>
        <v/>
      </c>
      <c r="M196" s="0" t="str">
        <f aca="false">IF(J196="","",IF(M195&lt;&gt;$E$1,M195+1,1))</f>
        <v/>
      </c>
      <c r="N196" s="15" t="str">
        <f aca="false">IF(M196=1,"&lt;"&amp;"Spawn"&amp;"&gt;",IF(M196=2,"&lt;"&amp;"Y"&amp;"&gt;"&amp;K196&amp;"&lt;"&amp;"/Y"&amp;"&gt;",IF(M196=3,"&lt;"&amp;"X"&amp;"&gt;"&amp;L196&amp;"&lt;"&amp;"/X"&amp;"&gt;",IF(M196=4,"&lt;"&amp;"SpawnType"&amp;"&gt;"&amp;"THRONE"&amp;"&lt;"&amp;"/SpawnType"&amp;"&gt;",IF(M196=5,"&lt;/"&amp;"Spawn"&amp;"&gt;","")))))</f>
        <v/>
      </c>
    </row>
    <row r="197" customFormat="false" ht="12.8" hidden="false" customHeight="false" outlineLevel="0" collapsed="false">
      <c r="C197" s="0" t="str">
        <f aca="false">IFERROR(IF(IF(F196=$E$1,C196+1,C196)&lt;=$C$1,IF(F196=$E$1,C196+1,C196),""),"")</f>
        <v/>
      </c>
      <c r="D197" s="0" t="str">
        <f aca="false">VLOOKUP(C197,'Intermediate Data'!K:M,2,0)</f>
        <v/>
      </c>
      <c r="E197" s="0" t="str">
        <f aca="false">VLOOKUP(C197,'Intermediate Data'!K:M,3,0)</f>
        <v/>
      </c>
      <c r="F197" s="0" t="str">
        <f aca="false">IF(C197="","",IF(F196&lt;&gt;$E$1,F196+1,1))</f>
        <v/>
      </c>
      <c r="G197" s="15" t="str">
        <f aca="false">IF(F197=1,"&lt;"&amp;"Spawn"&amp;"&gt;",IF(F197=2,"&lt;"&amp;"Y"&amp;"&gt;"&amp;D197&amp;"&lt;"&amp;"/Y"&amp;"&gt;",IF(F197=3,"&lt;"&amp;"X"&amp;"&gt;"&amp;E197&amp;"&lt;"&amp;"/X"&amp;"&gt;",IF(F197=4,"&lt;"&amp;"SpawnType"&amp;"&gt;"&amp;"PLAYER"&amp;"&lt;"&amp;"/SpawnType"&amp;"&gt;",IF(F197=5,"&lt;/"&amp;"Spawn"&amp;"&gt;","")))))</f>
        <v/>
      </c>
      <c r="J197" s="0" t="str">
        <f aca="false">IFERROR(IF(IF(M196=$L$1,J196+1,J196)&lt;=$J$1,IF(M196=$L$1,J196+1,J196),""),"")</f>
        <v/>
      </c>
      <c r="K197" s="0" t="str">
        <f aca="false">VLOOKUP(J197,'Intermediate Data'!O:Q,2,0)</f>
        <v/>
      </c>
      <c r="L197" s="0" t="str">
        <f aca="false">VLOOKUP(J197,'Intermediate Data'!O:Q,3,0)</f>
        <v/>
      </c>
      <c r="M197" s="0" t="str">
        <f aca="false">IF(J197="","",IF(M196&lt;&gt;$E$1,M196+1,1))</f>
        <v/>
      </c>
      <c r="N197" s="15" t="str">
        <f aca="false">IF(M197=1,"&lt;"&amp;"Spawn"&amp;"&gt;",IF(M197=2,"&lt;"&amp;"Y"&amp;"&gt;"&amp;K197&amp;"&lt;"&amp;"/Y"&amp;"&gt;",IF(M197=3,"&lt;"&amp;"X"&amp;"&gt;"&amp;L197&amp;"&lt;"&amp;"/X"&amp;"&gt;",IF(M197=4,"&lt;"&amp;"SpawnType"&amp;"&gt;"&amp;"THRONE"&amp;"&lt;"&amp;"/SpawnType"&amp;"&gt;",IF(M197=5,"&lt;/"&amp;"Spawn"&amp;"&gt;","")))))</f>
        <v/>
      </c>
    </row>
    <row r="198" customFormat="false" ht="12.8" hidden="false" customHeight="false" outlineLevel="0" collapsed="false">
      <c r="C198" s="0" t="str">
        <f aca="false">IFERROR(IF(IF(F197=$E$1,C197+1,C197)&lt;=$C$1,IF(F197=$E$1,C197+1,C197),""),"")</f>
        <v/>
      </c>
      <c r="D198" s="0" t="str">
        <f aca="false">VLOOKUP(C198,'Intermediate Data'!K:M,2,0)</f>
        <v/>
      </c>
      <c r="E198" s="0" t="str">
        <f aca="false">VLOOKUP(C198,'Intermediate Data'!K:M,3,0)</f>
        <v/>
      </c>
      <c r="F198" s="0" t="str">
        <f aca="false">IF(C198="","",IF(F197&lt;&gt;$E$1,F197+1,1))</f>
        <v/>
      </c>
      <c r="G198" s="15" t="str">
        <f aca="false">IF(F198=1,"&lt;"&amp;"Spawn"&amp;"&gt;",IF(F198=2,"&lt;"&amp;"Y"&amp;"&gt;"&amp;D198&amp;"&lt;"&amp;"/Y"&amp;"&gt;",IF(F198=3,"&lt;"&amp;"X"&amp;"&gt;"&amp;E198&amp;"&lt;"&amp;"/X"&amp;"&gt;",IF(F198=4,"&lt;"&amp;"SpawnType"&amp;"&gt;"&amp;"PLAYER"&amp;"&lt;"&amp;"/SpawnType"&amp;"&gt;",IF(F198=5,"&lt;/"&amp;"Spawn"&amp;"&gt;","")))))</f>
        <v/>
      </c>
      <c r="J198" s="0" t="str">
        <f aca="false">IFERROR(IF(IF(M197=$L$1,J197+1,J197)&lt;=$J$1,IF(M197=$L$1,J197+1,J197),""),"")</f>
        <v/>
      </c>
      <c r="K198" s="0" t="str">
        <f aca="false">VLOOKUP(J198,'Intermediate Data'!O:Q,2,0)</f>
        <v/>
      </c>
      <c r="L198" s="0" t="str">
        <f aca="false">VLOOKUP(J198,'Intermediate Data'!O:Q,3,0)</f>
        <v/>
      </c>
      <c r="M198" s="0" t="str">
        <f aca="false">IF(J198="","",IF(M197&lt;&gt;$E$1,M197+1,1))</f>
        <v/>
      </c>
      <c r="N198" s="15" t="str">
        <f aca="false">IF(M198=1,"&lt;"&amp;"Spawn"&amp;"&gt;",IF(M198=2,"&lt;"&amp;"Y"&amp;"&gt;"&amp;K198&amp;"&lt;"&amp;"/Y"&amp;"&gt;",IF(M198=3,"&lt;"&amp;"X"&amp;"&gt;"&amp;L198&amp;"&lt;"&amp;"/X"&amp;"&gt;",IF(M198=4,"&lt;"&amp;"SpawnType"&amp;"&gt;"&amp;"THRONE"&amp;"&lt;"&amp;"/SpawnType"&amp;"&gt;",IF(M198=5,"&lt;/"&amp;"Spawn"&amp;"&gt;","")))))</f>
        <v/>
      </c>
    </row>
    <row r="199" customFormat="false" ht="12.8" hidden="false" customHeight="false" outlineLevel="0" collapsed="false">
      <c r="C199" s="0" t="str">
        <f aca="false">IFERROR(IF(IF(F198=$E$1,C198+1,C198)&lt;=$C$1,IF(F198=$E$1,C198+1,C198),""),"")</f>
        <v/>
      </c>
      <c r="D199" s="0" t="str">
        <f aca="false">VLOOKUP(C199,'Intermediate Data'!K:M,2,0)</f>
        <v/>
      </c>
      <c r="E199" s="0" t="str">
        <f aca="false">VLOOKUP(C199,'Intermediate Data'!K:M,3,0)</f>
        <v/>
      </c>
      <c r="F199" s="0" t="str">
        <f aca="false">IF(C199="","",IF(F198&lt;&gt;$E$1,F198+1,1))</f>
        <v/>
      </c>
      <c r="G199" s="15" t="str">
        <f aca="false">IF(F199=1,"&lt;"&amp;"Spawn"&amp;"&gt;",IF(F199=2,"&lt;"&amp;"Y"&amp;"&gt;"&amp;D199&amp;"&lt;"&amp;"/Y"&amp;"&gt;",IF(F199=3,"&lt;"&amp;"X"&amp;"&gt;"&amp;E199&amp;"&lt;"&amp;"/X"&amp;"&gt;",IF(F199=4,"&lt;"&amp;"SpawnType"&amp;"&gt;"&amp;"PLAYER"&amp;"&lt;"&amp;"/SpawnType"&amp;"&gt;",IF(F199=5,"&lt;/"&amp;"Spawn"&amp;"&gt;","")))))</f>
        <v/>
      </c>
      <c r="J199" s="0" t="str">
        <f aca="false">IFERROR(IF(IF(M198=$L$1,J198+1,J198)&lt;=$J$1,IF(M198=$L$1,J198+1,J198),""),"")</f>
        <v/>
      </c>
      <c r="K199" s="0" t="str">
        <f aca="false">VLOOKUP(J199,'Intermediate Data'!O:Q,2,0)</f>
        <v/>
      </c>
      <c r="L199" s="0" t="str">
        <f aca="false">VLOOKUP(J199,'Intermediate Data'!O:Q,3,0)</f>
        <v/>
      </c>
      <c r="M199" s="0" t="str">
        <f aca="false">IF(J199="","",IF(M198&lt;&gt;$E$1,M198+1,1))</f>
        <v/>
      </c>
      <c r="N199" s="15" t="str">
        <f aca="false">IF(M199=1,"&lt;"&amp;"Spawn"&amp;"&gt;",IF(M199=2,"&lt;"&amp;"Y"&amp;"&gt;"&amp;K199&amp;"&lt;"&amp;"/Y"&amp;"&gt;",IF(M199=3,"&lt;"&amp;"X"&amp;"&gt;"&amp;L199&amp;"&lt;"&amp;"/X"&amp;"&gt;",IF(M199=4,"&lt;"&amp;"SpawnType"&amp;"&gt;"&amp;"THRONE"&amp;"&lt;"&amp;"/SpawnType"&amp;"&gt;",IF(M199=5,"&lt;/"&amp;"Spawn"&amp;"&gt;","")))))</f>
        <v/>
      </c>
    </row>
    <row r="200" customFormat="false" ht="12.8" hidden="false" customHeight="false" outlineLevel="0" collapsed="false">
      <c r="C200" s="0" t="str">
        <f aca="false">IFERROR(IF(IF(F199=$E$1,C199+1,C199)&lt;=$C$1,IF(F199=$E$1,C199+1,C199),""),"")</f>
        <v/>
      </c>
      <c r="D200" s="0" t="str">
        <f aca="false">VLOOKUP(C200,'Intermediate Data'!K:M,2,0)</f>
        <v/>
      </c>
      <c r="E200" s="0" t="str">
        <f aca="false">VLOOKUP(C200,'Intermediate Data'!K:M,3,0)</f>
        <v/>
      </c>
      <c r="F200" s="0" t="str">
        <f aca="false">IF(C200="","",IF(F199&lt;&gt;$E$1,F199+1,1))</f>
        <v/>
      </c>
      <c r="G200" s="15" t="str">
        <f aca="false">IF(F200=1,"&lt;"&amp;"Spawn"&amp;"&gt;",IF(F200=2,"&lt;"&amp;"Y"&amp;"&gt;"&amp;D200&amp;"&lt;"&amp;"/Y"&amp;"&gt;",IF(F200=3,"&lt;"&amp;"X"&amp;"&gt;"&amp;E200&amp;"&lt;"&amp;"/X"&amp;"&gt;",IF(F200=4,"&lt;"&amp;"SpawnType"&amp;"&gt;"&amp;"PLAYER"&amp;"&lt;"&amp;"/SpawnType"&amp;"&gt;",IF(F200=5,"&lt;/"&amp;"Spawn"&amp;"&gt;","")))))</f>
        <v/>
      </c>
      <c r="J200" s="0" t="str">
        <f aca="false">IFERROR(IF(IF(M199=$L$1,J199+1,J199)&lt;=$J$1,IF(M199=$L$1,J199+1,J199),""),"")</f>
        <v/>
      </c>
      <c r="K200" s="0" t="str">
        <f aca="false">VLOOKUP(J200,'Intermediate Data'!O:Q,2,0)</f>
        <v/>
      </c>
      <c r="L200" s="0" t="str">
        <f aca="false">VLOOKUP(J200,'Intermediate Data'!O:Q,3,0)</f>
        <v/>
      </c>
      <c r="M200" s="0" t="str">
        <f aca="false">IF(J200="","",IF(M199&lt;&gt;$E$1,M199+1,1))</f>
        <v/>
      </c>
      <c r="N200" s="15" t="str">
        <f aca="false">IF(M200=1,"&lt;"&amp;"Spawn"&amp;"&gt;",IF(M200=2,"&lt;"&amp;"Y"&amp;"&gt;"&amp;K200&amp;"&lt;"&amp;"/Y"&amp;"&gt;",IF(M200=3,"&lt;"&amp;"X"&amp;"&gt;"&amp;L200&amp;"&lt;"&amp;"/X"&amp;"&gt;",IF(M200=4,"&lt;"&amp;"SpawnType"&amp;"&gt;"&amp;"THRONE"&amp;"&lt;"&amp;"/SpawnType"&amp;"&gt;",IF(M200=5,"&lt;/"&amp;"Spawn"&amp;"&gt;","")))))</f>
        <v/>
      </c>
    </row>
    <row r="201" customFormat="false" ht="12.8" hidden="false" customHeight="false" outlineLevel="0" collapsed="false">
      <c r="C201" s="0" t="str">
        <f aca="false">IFERROR(IF(IF(F200=$E$1,C200+1,C200)&lt;=$C$1,IF(F200=$E$1,C200+1,C200),""),"")</f>
        <v/>
      </c>
      <c r="D201" s="0" t="str">
        <f aca="false">VLOOKUP(C201,'Intermediate Data'!K:M,2,0)</f>
        <v/>
      </c>
      <c r="E201" s="0" t="str">
        <f aca="false">VLOOKUP(C201,'Intermediate Data'!K:M,3,0)</f>
        <v/>
      </c>
      <c r="F201" s="0" t="str">
        <f aca="false">IF(C201="","",IF(F200&lt;&gt;$E$1,F200+1,1))</f>
        <v/>
      </c>
      <c r="G201" s="15" t="str">
        <f aca="false">IF(F201=1,"&lt;"&amp;"Spawn"&amp;"&gt;",IF(F201=2,"&lt;"&amp;"Y"&amp;"&gt;"&amp;D201&amp;"&lt;"&amp;"/Y"&amp;"&gt;",IF(F201=3,"&lt;"&amp;"X"&amp;"&gt;"&amp;E201&amp;"&lt;"&amp;"/X"&amp;"&gt;",IF(F201=4,"&lt;"&amp;"SpawnType"&amp;"&gt;"&amp;"PLAYER"&amp;"&lt;"&amp;"/SpawnType"&amp;"&gt;",IF(F201=5,"&lt;/"&amp;"Spawn"&amp;"&gt;","")))))</f>
        <v/>
      </c>
      <c r="J201" s="0" t="str">
        <f aca="false">IFERROR(IF(IF(M200=$L$1,J200+1,J200)&lt;=$J$1,IF(M200=$L$1,J200+1,J200),""),"")</f>
        <v/>
      </c>
      <c r="K201" s="0" t="str">
        <f aca="false">VLOOKUP(J201,'Intermediate Data'!O:Q,2,0)</f>
        <v/>
      </c>
      <c r="L201" s="0" t="str">
        <f aca="false">VLOOKUP(J201,'Intermediate Data'!O:Q,3,0)</f>
        <v/>
      </c>
      <c r="M201" s="0" t="str">
        <f aca="false">IF(J201="","",IF(M200&lt;&gt;$E$1,M200+1,1))</f>
        <v/>
      </c>
      <c r="N201" s="15" t="str">
        <f aca="false">IF(M201=1,"&lt;"&amp;"Spawn"&amp;"&gt;",IF(M201=2,"&lt;"&amp;"Y"&amp;"&gt;"&amp;K201&amp;"&lt;"&amp;"/Y"&amp;"&gt;",IF(M201=3,"&lt;"&amp;"X"&amp;"&gt;"&amp;L201&amp;"&lt;"&amp;"/X"&amp;"&gt;",IF(M201=4,"&lt;"&amp;"SpawnType"&amp;"&gt;"&amp;"THRONE"&amp;"&lt;"&amp;"/SpawnType"&amp;"&gt;",IF(M201=5,"&lt;/"&amp;"Spawn"&amp;"&gt;","")))))</f>
        <v/>
      </c>
    </row>
    <row r="202" customFormat="false" ht="12.8" hidden="false" customHeight="false" outlineLevel="0" collapsed="false">
      <c r="C202" s="0" t="str">
        <f aca="false">IFERROR(IF(IF(F201=$E$1,C201+1,C201)&lt;=$C$1,IF(F201=$E$1,C201+1,C201),""),"")</f>
        <v/>
      </c>
      <c r="D202" s="0" t="str">
        <f aca="false">VLOOKUP(C202,'Intermediate Data'!K:M,2,0)</f>
        <v/>
      </c>
      <c r="E202" s="0" t="str">
        <f aca="false">VLOOKUP(C202,'Intermediate Data'!K:M,3,0)</f>
        <v/>
      </c>
      <c r="F202" s="0" t="str">
        <f aca="false">IF(C202="","",IF(F201&lt;&gt;$E$1,F201+1,1))</f>
        <v/>
      </c>
      <c r="G202" s="15" t="str">
        <f aca="false">IF(F202=1,"&lt;"&amp;"Spawn"&amp;"&gt;",IF(F202=2,"&lt;"&amp;"Y"&amp;"&gt;"&amp;D202&amp;"&lt;"&amp;"/Y"&amp;"&gt;",IF(F202=3,"&lt;"&amp;"X"&amp;"&gt;"&amp;E202&amp;"&lt;"&amp;"/X"&amp;"&gt;",IF(F202=4,"&lt;"&amp;"SpawnType"&amp;"&gt;"&amp;"PLAYER"&amp;"&lt;"&amp;"/SpawnType"&amp;"&gt;",IF(F202=5,"&lt;/"&amp;"Spawn"&amp;"&gt;","")))))</f>
        <v/>
      </c>
      <c r="J202" s="0" t="str">
        <f aca="false">IFERROR(IF(IF(M201=$L$1,J201+1,J201)&lt;=$J$1,IF(M201=$L$1,J201+1,J201),""),"")</f>
        <v/>
      </c>
      <c r="K202" s="0" t="str">
        <f aca="false">VLOOKUP(J202,'Intermediate Data'!O:Q,2,0)</f>
        <v/>
      </c>
      <c r="L202" s="0" t="str">
        <f aca="false">VLOOKUP(J202,'Intermediate Data'!O:Q,3,0)</f>
        <v/>
      </c>
      <c r="M202" s="0" t="str">
        <f aca="false">IF(J202="","",IF(M201&lt;&gt;$E$1,M201+1,1))</f>
        <v/>
      </c>
      <c r="N202" s="15" t="str">
        <f aca="false">IF(M202=1,"&lt;"&amp;"Spawn"&amp;"&gt;",IF(M202=2,"&lt;"&amp;"Y"&amp;"&gt;"&amp;K202&amp;"&lt;"&amp;"/Y"&amp;"&gt;",IF(M202=3,"&lt;"&amp;"X"&amp;"&gt;"&amp;L202&amp;"&lt;"&amp;"/X"&amp;"&gt;",IF(M202=4,"&lt;"&amp;"SpawnType"&amp;"&gt;"&amp;"THRONE"&amp;"&lt;"&amp;"/SpawnType"&amp;"&gt;",IF(M202=5,"&lt;/"&amp;"Spawn"&amp;"&gt;","")))))</f>
        <v/>
      </c>
    </row>
    <row r="203" customFormat="false" ht="12.8" hidden="false" customHeight="false" outlineLevel="0" collapsed="false">
      <c r="C203" s="0" t="str">
        <f aca="false">IFERROR(IF(IF(F202=$E$1,C202+1,C202)&lt;=$C$1,IF(F202=$E$1,C202+1,C202),""),"")</f>
        <v/>
      </c>
      <c r="D203" s="0" t="str">
        <f aca="false">VLOOKUP(C203,'Intermediate Data'!K:M,2,0)</f>
        <v/>
      </c>
      <c r="E203" s="0" t="str">
        <f aca="false">VLOOKUP(C203,'Intermediate Data'!K:M,3,0)</f>
        <v/>
      </c>
      <c r="F203" s="0" t="str">
        <f aca="false">IF(C203="","",IF(F202&lt;&gt;$E$1,F202+1,1))</f>
        <v/>
      </c>
      <c r="G203" s="15" t="str">
        <f aca="false">IF(F203=1,"&lt;"&amp;"Spawn"&amp;"&gt;",IF(F203=2,"&lt;"&amp;"Y"&amp;"&gt;"&amp;D203&amp;"&lt;"&amp;"/Y"&amp;"&gt;",IF(F203=3,"&lt;"&amp;"X"&amp;"&gt;"&amp;E203&amp;"&lt;"&amp;"/X"&amp;"&gt;",IF(F203=4,"&lt;"&amp;"SpawnType"&amp;"&gt;"&amp;"PLAYER"&amp;"&lt;"&amp;"/SpawnType"&amp;"&gt;",IF(F203=5,"&lt;/"&amp;"Spawn"&amp;"&gt;","")))))</f>
        <v/>
      </c>
      <c r="J203" s="0" t="str">
        <f aca="false">IFERROR(IF(IF(M202=$L$1,J202+1,J202)&lt;=$J$1,IF(M202=$L$1,J202+1,J202),""),"")</f>
        <v/>
      </c>
      <c r="K203" s="0" t="str">
        <f aca="false">VLOOKUP(J203,'Intermediate Data'!O:Q,2,0)</f>
        <v/>
      </c>
      <c r="L203" s="0" t="str">
        <f aca="false">VLOOKUP(J203,'Intermediate Data'!O:Q,3,0)</f>
        <v/>
      </c>
      <c r="M203" s="0" t="str">
        <f aca="false">IF(J203="","",IF(M202&lt;&gt;$E$1,M202+1,1))</f>
        <v/>
      </c>
      <c r="N203" s="15" t="str">
        <f aca="false">IF(M203=1,"&lt;"&amp;"Spawn"&amp;"&gt;",IF(M203=2,"&lt;"&amp;"Y"&amp;"&gt;"&amp;K203&amp;"&lt;"&amp;"/Y"&amp;"&gt;",IF(M203=3,"&lt;"&amp;"X"&amp;"&gt;"&amp;L203&amp;"&lt;"&amp;"/X"&amp;"&gt;",IF(M203=4,"&lt;"&amp;"SpawnType"&amp;"&gt;"&amp;"THRONE"&amp;"&lt;"&amp;"/SpawnType"&amp;"&gt;",IF(M203=5,"&lt;/"&amp;"Spawn"&amp;"&gt;","")))))</f>
        <v/>
      </c>
    </row>
    <row r="204" customFormat="false" ht="12.8" hidden="false" customHeight="false" outlineLevel="0" collapsed="false">
      <c r="C204" s="0" t="str">
        <f aca="false">IFERROR(IF(IF(F203=$E$1,C203+1,C203)&lt;=$C$1,IF(F203=$E$1,C203+1,C203),""),"")</f>
        <v/>
      </c>
      <c r="D204" s="0" t="str">
        <f aca="false">VLOOKUP(C204,'Intermediate Data'!K:M,2,0)</f>
        <v/>
      </c>
      <c r="E204" s="0" t="str">
        <f aca="false">VLOOKUP(C204,'Intermediate Data'!K:M,3,0)</f>
        <v/>
      </c>
      <c r="F204" s="0" t="str">
        <f aca="false">IF(C204="","",IF(F203&lt;&gt;$E$1,F203+1,1))</f>
        <v/>
      </c>
      <c r="G204" s="15" t="str">
        <f aca="false">IF(F204=1,"&lt;"&amp;"Spawn"&amp;"&gt;",IF(F204=2,"&lt;"&amp;"Y"&amp;"&gt;"&amp;D204&amp;"&lt;"&amp;"/Y"&amp;"&gt;",IF(F204=3,"&lt;"&amp;"X"&amp;"&gt;"&amp;E204&amp;"&lt;"&amp;"/X"&amp;"&gt;",IF(F204=4,"&lt;"&amp;"SpawnType"&amp;"&gt;"&amp;"PLAYER"&amp;"&lt;"&amp;"/SpawnType"&amp;"&gt;",IF(F204=5,"&lt;/"&amp;"Spawn"&amp;"&gt;","")))))</f>
        <v/>
      </c>
      <c r="J204" s="0" t="str">
        <f aca="false">IFERROR(IF(IF(M203=$L$1,J203+1,J203)&lt;=$J$1,IF(M203=$L$1,J203+1,J203),""),"")</f>
        <v/>
      </c>
      <c r="K204" s="0" t="str">
        <f aca="false">VLOOKUP(J204,'Intermediate Data'!O:Q,2,0)</f>
        <v/>
      </c>
      <c r="L204" s="0" t="str">
        <f aca="false">VLOOKUP(J204,'Intermediate Data'!O:Q,3,0)</f>
        <v/>
      </c>
      <c r="M204" s="0" t="str">
        <f aca="false">IF(J204="","",IF(M203&lt;&gt;$E$1,M203+1,1))</f>
        <v/>
      </c>
      <c r="N204" s="15" t="str">
        <f aca="false">IF(M204=1,"&lt;"&amp;"Spawn"&amp;"&gt;",IF(M204=2,"&lt;"&amp;"Y"&amp;"&gt;"&amp;K204&amp;"&lt;"&amp;"/Y"&amp;"&gt;",IF(M204=3,"&lt;"&amp;"X"&amp;"&gt;"&amp;L204&amp;"&lt;"&amp;"/X"&amp;"&gt;",IF(M204=4,"&lt;"&amp;"SpawnType"&amp;"&gt;"&amp;"THRONE"&amp;"&lt;"&amp;"/SpawnType"&amp;"&gt;",IF(M204=5,"&lt;/"&amp;"Spawn"&amp;"&gt;","")))))</f>
        <v/>
      </c>
    </row>
    <row r="205" customFormat="false" ht="12.8" hidden="false" customHeight="false" outlineLevel="0" collapsed="false">
      <c r="C205" s="0" t="str">
        <f aca="false">IFERROR(IF(IF(F204=$E$1,C204+1,C204)&lt;=$C$1,IF(F204=$E$1,C204+1,C204),""),"")</f>
        <v/>
      </c>
      <c r="D205" s="0" t="str">
        <f aca="false">VLOOKUP(C205,'Intermediate Data'!K:M,2,0)</f>
        <v/>
      </c>
      <c r="E205" s="0" t="str">
        <f aca="false">VLOOKUP(C205,'Intermediate Data'!K:M,3,0)</f>
        <v/>
      </c>
      <c r="F205" s="0" t="str">
        <f aca="false">IF(C205="","",IF(F204&lt;&gt;$E$1,F204+1,1))</f>
        <v/>
      </c>
      <c r="G205" s="15" t="str">
        <f aca="false">IF(F205=1,"&lt;"&amp;"Spawn"&amp;"&gt;",IF(F205=2,"&lt;"&amp;"Y"&amp;"&gt;"&amp;D205&amp;"&lt;"&amp;"/Y"&amp;"&gt;",IF(F205=3,"&lt;"&amp;"X"&amp;"&gt;"&amp;E205&amp;"&lt;"&amp;"/X"&amp;"&gt;",IF(F205=4,"&lt;"&amp;"SpawnType"&amp;"&gt;"&amp;"PLAYER"&amp;"&lt;"&amp;"/SpawnType"&amp;"&gt;",IF(F205=5,"&lt;/"&amp;"Spawn"&amp;"&gt;","")))))</f>
        <v/>
      </c>
      <c r="J205" s="0" t="str">
        <f aca="false">IFERROR(IF(IF(M204=$L$1,J204+1,J204)&lt;=$J$1,IF(M204=$L$1,J204+1,J204),""),"")</f>
        <v/>
      </c>
      <c r="K205" s="0" t="str">
        <f aca="false">VLOOKUP(J205,'Intermediate Data'!O:Q,2,0)</f>
        <v/>
      </c>
      <c r="L205" s="0" t="str">
        <f aca="false">VLOOKUP(J205,'Intermediate Data'!O:Q,3,0)</f>
        <v/>
      </c>
      <c r="M205" s="0" t="str">
        <f aca="false">IF(J205="","",IF(M204&lt;&gt;$E$1,M204+1,1))</f>
        <v/>
      </c>
      <c r="N205" s="15" t="str">
        <f aca="false">IF(M205=1,"&lt;"&amp;"Spawn"&amp;"&gt;",IF(M205=2,"&lt;"&amp;"Y"&amp;"&gt;"&amp;K205&amp;"&lt;"&amp;"/Y"&amp;"&gt;",IF(M205=3,"&lt;"&amp;"X"&amp;"&gt;"&amp;L205&amp;"&lt;"&amp;"/X"&amp;"&gt;",IF(M205=4,"&lt;"&amp;"SpawnType"&amp;"&gt;"&amp;"THRONE"&amp;"&lt;"&amp;"/SpawnType"&amp;"&gt;",IF(M205=5,"&lt;/"&amp;"Spawn"&amp;"&gt;","")))))</f>
        <v/>
      </c>
    </row>
    <row r="206" customFormat="false" ht="12.8" hidden="false" customHeight="false" outlineLevel="0" collapsed="false">
      <c r="C206" s="0" t="str">
        <f aca="false">IFERROR(IF(IF(F205=$E$1,C205+1,C205)&lt;=$C$1,IF(F205=$E$1,C205+1,C205),""),"")</f>
        <v/>
      </c>
      <c r="D206" s="0" t="str">
        <f aca="false">VLOOKUP(C206,'Intermediate Data'!K:M,2,0)</f>
        <v/>
      </c>
      <c r="E206" s="0" t="str">
        <f aca="false">VLOOKUP(C206,'Intermediate Data'!K:M,3,0)</f>
        <v/>
      </c>
      <c r="F206" s="0" t="str">
        <f aca="false">IF(C206="","",IF(F205&lt;&gt;$E$1,F205+1,1))</f>
        <v/>
      </c>
      <c r="G206" s="15" t="str">
        <f aca="false">IF(F206=1,"&lt;"&amp;"Spawn"&amp;"&gt;",IF(F206=2,"&lt;"&amp;"Y"&amp;"&gt;"&amp;D206&amp;"&lt;"&amp;"/Y"&amp;"&gt;",IF(F206=3,"&lt;"&amp;"X"&amp;"&gt;"&amp;E206&amp;"&lt;"&amp;"/X"&amp;"&gt;",IF(F206=4,"&lt;"&amp;"SpawnType"&amp;"&gt;"&amp;"PLAYER"&amp;"&lt;"&amp;"/SpawnType"&amp;"&gt;",IF(F206=5,"&lt;/"&amp;"Spawn"&amp;"&gt;","")))))</f>
        <v/>
      </c>
      <c r="J206" s="0" t="str">
        <f aca="false">IFERROR(IF(IF(M205=$L$1,J205+1,J205)&lt;=$J$1,IF(M205=$L$1,J205+1,J205),""),"")</f>
        <v/>
      </c>
      <c r="K206" s="0" t="str">
        <f aca="false">VLOOKUP(J206,'Intermediate Data'!O:Q,2,0)</f>
        <v/>
      </c>
      <c r="L206" s="0" t="str">
        <f aca="false">VLOOKUP(J206,'Intermediate Data'!O:Q,3,0)</f>
        <v/>
      </c>
      <c r="M206" s="0" t="str">
        <f aca="false">IF(J206="","",IF(M205&lt;&gt;$E$1,M205+1,1))</f>
        <v/>
      </c>
      <c r="N206" s="15" t="str">
        <f aca="false">IF(M206=1,"&lt;"&amp;"Spawn"&amp;"&gt;",IF(M206=2,"&lt;"&amp;"Y"&amp;"&gt;"&amp;K206&amp;"&lt;"&amp;"/Y"&amp;"&gt;",IF(M206=3,"&lt;"&amp;"X"&amp;"&gt;"&amp;L206&amp;"&lt;"&amp;"/X"&amp;"&gt;",IF(M206=4,"&lt;"&amp;"SpawnType"&amp;"&gt;"&amp;"THRONE"&amp;"&lt;"&amp;"/SpawnType"&amp;"&gt;",IF(M206=5,"&lt;/"&amp;"Spawn"&amp;"&gt;","")))))</f>
        <v/>
      </c>
    </row>
    <row r="207" customFormat="false" ht="12.8" hidden="false" customHeight="false" outlineLevel="0" collapsed="false">
      <c r="C207" s="0" t="str">
        <f aca="false">IFERROR(IF(IF(F206=$E$1,C206+1,C206)&lt;=$C$1,IF(F206=$E$1,C206+1,C206),""),"")</f>
        <v/>
      </c>
      <c r="D207" s="0" t="str">
        <f aca="false">VLOOKUP(C207,'Intermediate Data'!K:M,2,0)</f>
        <v/>
      </c>
      <c r="E207" s="0" t="str">
        <f aca="false">VLOOKUP(C207,'Intermediate Data'!K:M,3,0)</f>
        <v/>
      </c>
      <c r="F207" s="0" t="str">
        <f aca="false">IF(C207="","",IF(F206&lt;&gt;$E$1,F206+1,1))</f>
        <v/>
      </c>
      <c r="G207" s="15" t="str">
        <f aca="false">IF(F207=1,"&lt;"&amp;"Spawn"&amp;"&gt;",IF(F207=2,"&lt;"&amp;"Y"&amp;"&gt;"&amp;D207&amp;"&lt;"&amp;"/Y"&amp;"&gt;",IF(F207=3,"&lt;"&amp;"X"&amp;"&gt;"&amp;E207&amp;"&lt;"&amp;"/X"&amp;"&gt;",IF(F207=4,"&lt;"&amp;"SpawnType"&amp;"&gt;"&amp;"PLAYER"&amp;"&lt;"&amp;"/SpawnType"&amp;"&gt;",IF(F207=5,"&lt;/"&amp;"Spawn"&amp;"&gt;","")))))</f>
        <v/>
      </c>
      <c r="J207" s="0" t="str">
        <f aca="false">IFERROR(IF(IF(M206=$L$1,J206+1,J206)&lt;=$J$1,IF(M206=$L$1,J206+1,J206),""),"")</f>
        <v/>
      </c>
      <c r="K207" s="0" t="str">
        <f aca="false">VLOOKUP(J207,'Intermediate Data'!O:Q,2,0)</f>
        <v/>
      </c>
      <c r="L207" s="0" t="str">
        <f aca="false">VLOOKUP(J207,'Intermediate Data'!O:Q,3,0)</f>
        <v/>
      </c>
      <c r="M207" s="0" t="str">
        <f aca="false">IF(J207="","",IF(M206&lt;&gt;$E$1,M206+1,1))</f>
        <v/>
      </c>
      <c r="N207" s="15" t="str">
        <f aca="false">IF(M207=1,"&lt;"&amp;"Spawn"&amp;"&gt;",IF(M207=2,"&lt;"&amp;"Y"&amp;"&gt;"&amp;K207&amp;"&lt;"&amp;"/Y"&amp;"&gt;",IF(M207=3,"&lt;"&amp;"X"&amp;"&gt;"&amp;L207&amp;"&lt;"&amp;"/X"&amp;"&gt;",IF(M207=4,"&lt;"&amp;"SpawnType"&amp;"&gt;"&amp;"THRONE"&amp;"&lt;"&amp;"/SpawnType"&amp;"&gt;",IF(M207=5,"&lt;/"&amp;"Spawn"&amp;"&gt;","")))))</f>
        <v/>
      </c>
    </row>
    <row r="208" customFormat="false" ht="12.8" hidden="false" customHeight="false" outlineLevel="0" collapsed="false">
      <c r="C208" s="0" t="str">
        <f aca="false">IFERROR(IF(IF(F207=$E$1,C207+1,C207)&lt;=$C$1,IF(F207=$E$1,C207+1,C207),""),"")</f>
        <v/>
      </c>
      <c r="D208" s="0" t="str">
        <f aca="false">VLOOKUP(C208,'Intermediate Data'!K:M,2,0)</f>
        <v/>
      </c>
      <c r="E208" s="0" t="str">
        <f aca="false">VLOOKUP(C208,'Intermediate Data'!K:M,3,0)</f>
        <v/>
      </c>
      <c r="F208" s="0" t="str">
        <f aca="false">IF(C208="","",IF(F207&lt;&gt;$E$1,F207+1,1))</f>
        <v/>
      </c>
      <c r="G208" s="15" t="str">
        <f aca="false">IF(F208=1,"&lt;"&amp;"Spawn"&amp;"&gt;",IF(F208=2,"&lt;"&amp;"Y"&amp;"&gt;"&amp;D208&amp;"&lt;"&amp;"/Y"&amp;"&gt;",IF(F208=3,"&lt;"&amp;"X"&amp;"&gt;"&amp;E208&amp;"&lt;"&amp;"/X"&amp;"&gt;",IF(F208=4,"&lt;"&amp;"SpawnType"&amp;"&gt;"&amp;"PLAYER"&amp;"&lt;"&amp;"/SpawnType"&amp;"&gt;",IF(F208=5,"&lt;/"&amp;"Spawn"&amp;"&gt;","")))))</f>
        <v/>
      </c>
      <c r="J208" s="0" t="str">
        <f aca="false">IFERROR(IF(IF(M207=$L$1,J207+1,J207)&lt;=$J$1,IF(M207=$L$1,J207+1,J207),""),"")</f>
        <v/>
      </c>
      <c r="K208" s="0" t="str">
        <f aca="false">VLOOKUP(J208,'Intermediate Data'!O:Q,2,0)</f>
        <v/>
      </c>
      <c r="L208" s="0" t="str">
        <f aca="false">VLOOKUP(J208,'Intermediate Data'!O:Q,3,0)</f>
        <v/>
      </c>
      <c r="M208" s="0" t="str">
        <f aca="false">IF(J208="","",IF(M207&lt;&gt;$E$1,M207+1,1))</f>
        <v/>
      </c>
      <c r="N208" s="15" t="str">
        <f aca="false">IF(M208=1,"&lt;"&amp;"Spawn"&amp;"&gt;",IF(M208=2,"&lt;"&amp;"Y"&amp;"&gt;"&amp;K208&amp;"&lt;"&amp;"/Y"&amp;"&gt;",IF(M208=3,"&lt;"&amp;"X"&amp;"&gt;"&amp;L208&amp;"&lt;"&amp;"/X"&amp;"&gt;",IF(M208=4,"&lt;"&amp;"SpawnType"&amp;"&gt;"&amp;"THRONE"&amp;"&lt;"&amp;"/SpawnType"&amp;"&gt;",IF(M208=5,"&lt;/"&amp;"Spawn"&amp;"&gt;","")))))</f>
        <v/>
      </c>
    </row>
    <row r="209" customFormat="false" ht="12.8" hidden="false" customHeight="false" outlineLevel="0" collapsed="false">
      <c r="C209" s="0" t="str">
        <f aca="false">IFERROR(IF(IF(F208=$E$1,C208+1,C208)&lt;=$C$1,IF(F208=$E$1,C208+1,C208),""),"")</f>
        <v/>
      </c>
      <c r="D209" s="0" t="str">
        <f aca="false">VLOOKUP(C209,'Intermediate Data'!K:M,2,0)</f>
        <v/>
      </c>
      <c r="E209" s="0" t="str">
        <f aca="false">VLOOKUP(C209,'Intermediate Data'!K:M,3,0)</f>
        <v/>
      </c>
      <c r="F209" s="0" t="str">
        <f aca="false">IF(C209="","",IF(F208&lt;&gt;$E$1,F208+1,1))</f>
        <v/>
      </c>
      <c r="G209" s="15" t="str">
        <f aca="false">IF(F209=1,"&lt;"&amp;"Spawn"&amp;"&gt;",IF(F209=2,"&lt;"&amp;"Y"&amp;"&gt;"&amp;D209&amp;"&lt;"&amp;"/Y"&amp;"&gt;",IF(F209=3,"&lt;"&amp;"X"&amp;"&gt;"&amp;E209&amp;"&lt;"&amp;"/X"&amp;"&gt;",IF(F209=4,"&lt;"&amp;"SpawnType"&amp;"&gt;"&amp;"PLAYER"&amp;"&lt;"&amp;"/SpawnType"&amp;"&gt;",IF(F209=5,"&lt;/"&amp;"Spawn"&amp;"&gt;","")))))</f>
        <v/>
      </c>
      <c r="J209" s="0" t="str">
        <f aca="false">IFERROR(IF(IF(M208=$L$1,J208+1,J208)&lt;=$J$1,IF(M208=$L$1,J208+1,J208),""),"")</f>
        <v/>
      </c>
      <c r="K209" s="0" t="str">
        <f aca="false">VLOOKUP(J209,'Intermediate Data'!O:Q,2,0)</f>
        <v/>
      </c>
      <c r="L209" s="0" t="str">
        <f aca="false">VLOOKUP(J209,'Intermediate Data'!O:Q,3,0)</f>
        <v/>
      </c>
      <c r="M209" s="0" t="str">
        <f aca="false">IF(J209="","",IF(M208&lt;&gt;$E$1,M208+1,1))</f>
        <v/>
      </c>
      <c r="N209" s="15" t="str">
        <f aca="false">IF(M209=1,"&lt;"&amp;"Spawn"&amp;"&gt;",IF(M209=2,"&lt;"&amp;"Y"&amp;"&gt;"&amp;K209&amp;"&lt;"&amp;"/Y"&amp;"&gt;",IF(M209=3,"&lt;"&amp;"X"&amp;"&gt;"&amp;L209&amp;"&lt;"&amp;"/X"&amp;"&gt;",IF(M209=4,"&lt;"&amp;"SpawnType"&amp;"&gt;"&amp;"THRONE"&amp;"&lt;"&amp;"/SpawnType"&amp;"&gt;",IF(M209=5,"&lt;/"&amp;"Spawn"&amp;"&gt;","")))))</f>
        <v/>
      </c>
    </row>
    <row r="210" customFormat="false" ht="12.8" hidden="false" customHeight="false" outlineLevel="0" collapsed="false">
      <c r="C210" s="0" t="str">
        <f aca="false">IFERROR(IF(IF(F209=$E$1,C209+1,C209)&lt;=$C$1,IF(F209=$E$1,C209+1,C209),""),"")</f>
        <v/>
      </c>
      <c r="D210" s="0" t="str">
        <f aca="false">VLOOKUP(C210,'Intermediate Data'!K:M,2,0)</f>
        <v/>
      </c>
      <c r="E210" s="0" t="str">
        <f aca="false">VLOOKUP(C210,'Intermediate Data'!K:M,3,0)</f>
        <v/>
      </c>
      <c r="F210" s="0" t="str">
        <f aca="false">IF(C210="","",IF(F209&lt;&gt;$E$1,F209+1,1))</f>
        <v/>
      </c>
      <c r="G210" s="15" t="str">
        <f aca="false">IF(F210=1,"&lt;"&amp;"Spawn"&amp;"&gt;",IF(F210=2,"&lt;"&amp;"Y"&amp;"&gt;"&amp;D210&amp;"&lt;"&amp;"/Y"&amp;"&gt;",IF(F210=3,"&lt;"&amp;"X"&amp;"&gt;"&amp;E210&amp;"&lt;"&amp;"/X"&amp;"&gt;",IF(F210=4,"&lt;"&amp;"SpawnType"&amp;"&gt;"&amp;"PLAYER"&amp;"&lt;"&amp;"/SpawnType"&amp;"&gt;",IF(F210=5,"&lt;/"&amp;"Spawn"&amp;"&gt;","")))))</f>
        <v/>
      </c>
      <c r="J210" s="0" t="str">
        <f aca="false">IFERROR(IF(IF(M209=$L$1,J209+1,J209)&lt;=$J$1,IF(M209=$L$1,J209+1,J209),""),"")</f>
        <v/>
      </c>
      <c r="K210" s="0" t="str">
        <f aca="false">VLOOKUP(J210,'Intermediate Data'!O:Q,2,0)</f>
        <v/>
      </c>
      <c r="L210" s="0" t="str">
        <f aca="false">VLOOKUP(J210,'Intermediate Data'!O:Q,3,0)</f>
        <v/>
      </c>
      <c r="M210" s="0" t="str">
        <f aca="false">IF(J210="","",IF(M209&lt;&gt;$E$1,M209+1,1))</f>
        <v/>
      </c>
      <c r="N210" s="15" t="str">
        <f aca="false">IF(M210=1,"&lt;"&amp;"Spawn"&amp;"&gt;",IF(M210=2,"&lt;"&amp;"Y"&amp;"&gt;"&amp;K210&amp;"&lt;"&amp;"/Y"&amp;"&gt;",IF(M210=3,"&lt;"&amp;"X"&amp;"&gt;"&amp;L210&amp;"&lt;"&amp;"/X"&amp;"&gt;",IF(M210=4,"&lt;"&amp;"SpawnType"&amp;"&gt;"&amp;"THRONE"&amp;"&lt;"&amp;"/SpawnType"&amp;"&gt;",IF(M210=5,"&lt;/"&amp;"Spawn"&amp;"&gt;","")))))</f>
        <v/>
      </c>
    </row>
    <row r="211" customFormat="false" ht="12.8" hidden="false" customHeight="false" outlineLevel="0" collapsed="false">
      <c r="C211" s="0" t="str">
        <f aca="false">IFERROR(IF(IF(F210=$E$1,C210+1,C210)&lt;=$C$1,IF(F210=$E$1,C210+1,C210),""),"")</f>
        <v/>
      </c>
      <c r="D211" s="0" t="str">
        <f aca="false">VLOOKUP(C211,'Intermediate Data'!K:M,2,0)</f>
        <v/>
      </c>
      <c r="E211" s="0" t="str">
        <f aca="false">VLOOKUP(C211,'Intermediate Data'!K:M,3,0)</f>
        <v/>
      </c>
      <c r="F211" s="0" t="str">
        <f aca="false">IF(C211="","",IF(F210&lt;&gt;$E$1,F210+1,1))</f>
        <v/>
      </c>
      <c r="G211" s="15" t="str">
        <f aca="false">IF(F211=1,"&lt;"&amp;"Spawn"&amp;"&gt;",IF(F211=2,"&lt;"&amp;"Y"&amp;"&gt;"&amp;D211&amp;"&lt;"&amp;"/Y"&amp;"&gt;",IF(F211=3,"&lt;"&amp;"X"&amp;"&gt;"&amp;E211&amp;"&lt;"&amp;"/X"&amp;"&gt;",IF(F211=4,"&lt;"&amp;"SpawnType"&amp;"&gt;"&amp;"PLAYER"&amp;"&lt;"&amp;"/SpawnType"&amp;"&gt;",IF(F211=5,"&lt;/"&amp;"Spawn"&amp;"&gt;","")))))</f>
        <v/>
      </c>
      <c r="J211" s="0" t="str">
        <f aca="false">IFERROR(IF(IF(M210=$L$1,J210+1,J210)&lt;=$J$1,IF(M210=$L$1,J210+1,J210),""),"")</f>
        <v/>
      </c>
      <c r="K211" s="0" t="str">
        <f aca="false">VLOOKUP(J211,'Intermediate Data'!O:Q,2,0)</f>
        <v/>
      </c>
      <c r="L211" s="0" t="str">
        <f aca="false">VLOOKUP(J211,'Intermediate Data'!O:Q,3,0)</f>
        <v/>
      </c>
      <c r="M211" s="0" t="str">
        <f aca="false">IF(J211="","",IF(M210&lt;&gt;$E$1,M210+1,1))</f>
        <v/>
      </c>
      <c r="N211" s="15" t="str">
        <f aca="false">IF(M211=1,"&lt;"&amp;"Spawn"&amp;"&gt;",IF(M211=2,"&lt;"&amp;"Y"&amp;"&gt;"&amp;K211&amp;"&lt;"&amp;"/Y"&amp;"&gt;",IF(M211=3,"&lt;"&amp;"X"&amp;"&gt;"&amp;L211&amp;"&lt;"&amp;"/X"&amp;"&gt;",IF(M211=4,"&lt;"&amp;"SpawnType"&amp;"&gt;"&amp;"THRONE"&amp;"&lt;"&amp;"/SpawnType"&amp;"&gt;",IF(M211=5,"&lt;/"&amp;"Spawn"&amp;"&gt;","")))))</f>
        <v/>
      </c>
    </row>
    <row r="212" customFormat="false" ht="12.8" hidden="false" customHeight="false" outlineLevel="0" collapsed="false">
      <c r="C212" s="0" t="str">
        <f aca="false">IFERROR(IF(IF(F211=$E$1,C211+1,C211)&lt;=$C$1,IF(F211=$E$1,C211+1,C211),""),"")</f>
        <v/>
      </c>
      <c r="D212" s="0" t="str">
        <f aca="false">VLOOKUP(C212,'Intermediate Data'!K:M,2,0)</f>
        <v/>
      </c>
      <c r="E212" s="0" t="str">
        <f aca="false">VLOOKUP(C212,'Intermediate Data'!K:M,3,0)</f>
        <v/>
      </c>
      <c r="F212" s="0" t="str">
        <f aca="false">IF(C212="","",IF(F211&lt;&gt;$E$1,F211+1,1))</f>
        <v/>
      </c>
      <c r="G212" s="15" t="str">
        <f aca="false">IF(F212=1,"&lt;"&amp;"Spawn"&amp;"&gt;",IF(F212=2,"&lt;"&amp;"Y"&amp;"&gt;"&amp;D212&amp;"&lt;"&amp;"/Y"&amp;"&gt;",IF(F212=3,"&lt;"&amp;"X"&amp;"&gt;"&amp;E212&amp;"&lt;"&amp;"/X"&amp;"&gt;",IF(F212=4,"&lt;"&amp;"SpawnType"&amp;"&gt;"&amp;"PLAYER"&amp;"&lt;"&amp;"/SpawnType"&amp;"&gt;",IF(F212=5,"&lt;/"&amp;"Spawn"&amp;"&gt;","")))))</f>
        <v/>
      </c>
      <c r="J212" s="0" t="str">
        <f aca="false">IFERROR(IF(IF(M211=$L$1,J211+1,J211)&lt;=$J$1,IF(M211=$L$1,J211+1,J211),""),"")</f>
        <v/>
      </c>
      <c r="K212" s="0" t="str">
        <f aca="false">VLOOKUP(J212,'Intermediate Data'!O:Q,2,0)</f>
        <v/>
      </c>
      <c r="L212" s="0" t="str">
        <f aca="false">VLOOKUP(J212,'Intermediate Data'!O:Q,3,0)</f>
        <v/>
      </c>
      <c r="M212" s="0" t="str">
        <f aca="false">IF(J212="","",IF(M211&lt;&gt;$E$1,M211+1,1))</f>
        <v/>
      </c>
      <c r="N212" s="15" t="str">
        <f aca="false">IF(M212=1,"&lt;"&amp;"Spawn"&amp;"&gt;",IF(M212=2,"&lt;"&amp;"Y"&amp;"&gt;"&amp;K212&amp;"&lt;"&amp;"/Y"&amp;"&gt;",IF(M212=3,"&lt;"&amp;"X"&amp;"&gt;"&amp;L212&amp;"&lt;"&amp;"/X"&amp;"&gt;",IF(M212=4,"&lt;"&amp;"SpawnType"&amp;"&gt;"&amp;"THRONE"&amp;"&lt;"&amp;"/SpawnType"&amp;"&gt;",IF(M212=5,"&lt;/"&amp;"Spawn"&amp;"&gt;","")))))</f>
        <v/>
      </c>
    </row>
    <row r="213" customFormat="false" ht="12.8" hidden="false" customHeight="false" outlineLevel="0" collapsed="false">
      <c r="C213" s="0" t="str">
        <f aca="false">IFERROR(IF(IF(F212=$E$1,C212+1,C212)&lt;=$C$1,IF(F212=$E$1,C212+1,C212),""),"")</f>
        <v/>
      </c>
      <c r="D213" s="0" t="str">
        <f aca="false">VLOOKUP(C213,'Intermediate Data'!K:M,2,0)</f>
        <v/>
      </c>
      <c r="E213" s="0" t="str">
        <f aca="false">VLOOKUP(C213,'Intermediate Data'!K:M,3,0)</f>
        <v/>
      </c>
      <c r="F213" s="0" t="str">
        <f aca="false">IF(C213="","",IF(F212&lt;&gt;$E$1,F212+1,1))</f>
        <v/>
      </c>
      <c r="G213" s="15" t="str">
        <f aca="false">IF(F213=1,"&lt;"&amp;"Spawn"&amp;"&gt;",IF(F213=2,"&lt;"&amp;"Y"&amp;"&gt;"&amp;D213&amp;"&lt;"&amp;"/Y"&amp;"&gt;",IF(F213=3,"&lt;"&amp;"X"&amp;"&gt;"&amp;E213&amp;"&lt;"&amp;"/X"&amp;"&gt;",IF(F213=4,"&lt;"&amp;"SpawnType"&amp;"&gt;"&amp;"PLAYER"&amp;"&lt;"&amp;"/SpawnType"&amp;"&gt;",IF(F213=5,"&lt;/"&amp;"Spawn"&amp;"&gt;","")))))</f>
        <v/>
      </c>
      <c r="J213" s="0" t="str">
        <f aca="false">IFERROR(IF(IF(M212=$L$1,J212+1,J212)&lt;=$J$1,IF(M212=$L$1,J212+1,J212),""),"")</f>
        <v/>
      </c>
      <c r="K213" s="0" t="str">
        <f aca="false">VLOOKUP(J213,'Intermediate Data'!O:Q,2,0)</f>
        <v/>
      </c>
      <c r="L213" s="0" t="str">
        <f aca="false">VLOOKUP(J213,'Intermediate Data'!O:Q,3,0)</f>
        <v/>
      </c>
      <c r="M213" s="0" t="str">
        <f aca="false">IF(J213="","",IF(M212&lt;&gt;$E$1,M212+1,1))</f>
        <v/>
      </c>
      <c r="N213" s="15" t="str">
        <f aca="false">IF(M213=1,"&lt;"&amp;"Spawn"&amp;"&gt;",IF(M213=2,"&lt;"&amp;"Y"&amp;"&gt;"&amp;K213&amp;"&lt;"&amp;"/Y"&amp;"&gt;",IF(M213=3,"&lt;"&amp;"X"&amp;"&gt;"&amp;L213&amp;"&lt;"&amp;"/X"&amp;"&gt;",IF(M213=4,"&lt;"&amp;"SpawnType"&amp;"&gt;"&amp;"THRONE"&amp;"&lt;"&amp;"/SpawnType"&amp;"&gt;",IF(M213=5,"&lt;/"&amp;"Spawn"&amp;"&gt;","")))))</f>
        <v/>
      </c>
    </row>
    <row r="214" customFormat="false" ht="12.8" hidden="false" customHeight="false" outlineLevel="0" collapsed="false">
      <c r="C214" s="0" t="str">
        <f aca="false">IFERROR(IF(IF(F213=$E$1,C213+1,C213)&lt;=$C$1,IF(F213=$E$1,C213+1,C213),""),"")</f>
        <v/>
      </c>
      <c r="D214" s="0" t="str">
        <f aca="false">VLOOKUP(C214,'Intermediate Data'!K:M,2,0)</f>
        <v/>
      </c>
      <c r="E214" s="0" t="str">
        <f aca="false">VLOOKUP(C214,'Intermediate Data'!K:M,3,0)</f>
        <v/>
      </c>
      <c r="F214" s="0" t="str">
        <f aca="false">IF(C214="","",IF(F213&lt;&gt;$E$1,F213+1,1))</f>
        <v/>
      </c>
      <c r="G214" s="15" t="str">
        <f aca="false">IF(F214=1,"&lt;"&amp;"Spawn"&amp;"&gt;",IF(F214=2,"&lt;"&amp;"Y"&amp;"&gt;"&amp;D214&amp;"&lt;"&amp;"/Y"&amp;"&gt;",IF(F214=3,"&lt;"&amp;"X"&amp;"&gt;"&amp;E214&amp;"&lt;"&amp;"/X"&amp;"&gt;",IF(F214=4,"&lt;"&amp;"SpawnType"&amp;"&gt;"&amp;"PLAYER"&amp;"&lt;"&amp;"/SpawnType"&amp;"&gt;",IF(F214=5,"&lt;/"&amp;"Spawn"&amp;"&gt;","")))))</f>
        <v/>
      </c>
      <c r="J214" s="0" t="str">
        <f aca="false">IFERROR(IF(IF(M213=$L$1,J213+1,J213)&lt;=$J$1,IF(M213=$L$1,J213+1,J213),""),"")</f>
        <v/>
      </c>
      <c r="K214" s="0" t="str">
        <f aca="false">VLOOKUP(J214,'Intermediate Data'!O:Q,2,0)</f>
        <v/>
      </c>
      <c r="L214" s="0" t="str">
        <f aca="false">VLOOKUP(J214,'Intermediate Data'!O:Q,3,0)</f>
        <v/>
      </c>
      <c r="M214" s="0" t="str">
        <f aca="false">IF(J214="","",IF(M213&lt;&gt;$E$1,M213+1,1))</f>
        <v/>
      </c>
      <c r="N214" s="15" t="str">
        <f aca="false">IF(M214=1,"&lt;"&amp;"Spawn"&amp;"&gt;",IF(M214=2,"&lt;"&amp;"Y"&amp;"&gt;"&amp;K214&amp;"&lt;"&amp;"/Y"&amp;"&gt;",IF(M214=3,"&lt;"&amp;"X"&amp;"&gt;"&amp;L214&amp;"&lt;"&amp;"/X"&amp;"&gt;",IF(M214=4,"&lt;"&amp;"SpawnType"&amp;"&gt;"&amp;"THRONE"&amp;"&lt;"&amp;"/SpawnType"&amp;"&gt;",IF(M214=5,"&lt;/"&amp;"Spawn"&amp;"&gt;","")))))</f>
        <v/>
      </c>
    </row>
    <row r="215" customFormat="false" ht="12.8" hidden="false" customHeight="false" outlineLevel="0" collapsed="false">
      <c r="C215" s="0" t="str">
        <f aca="false">IFERROR(IF(IF(F214=$E$1,C214+1,C214)&lt;=$C$1,IF(F214=$E$1,C214+1,C214),""),"")</f>
        <v/>
      </c>
      <c r="D215" s="0" t="str">
        <f aca="false">VLOOKUP(C215,'Intermediate Data'!K:M,2,0)</f>
        <v/>
      </c>
      <c r="E215" s="0" t="str">
        <f aca="false">VLOOKUP(C215,'Intermediate Data'!K:M,3,0)</f>
        <v/>
      </c>
      <c r="F215" s="0" t="str">
        <f aca="false">IF(C215="","",IF(F214&lt;&gt;$E$1,F214+1,1))</f>
        <v/>
      </c>
      <c r="G215" s="15" t="str">
        <f aca="false">IF(F215=1,"&lt;"&amp;"Spawn"&amp;"&gt;",IF(F215=2,"&lt;"&amp;"Y"&amp;"&gt;"&amp;D215&amp;"&lt;"&amp;"/Y"&amp;"&gt;",IF(F215=3,"&lt;"&amp;"X"&amp;"&gt;"&amp;E215&amp;"&lt;"&amp;"/X"&amp;"&gt;",IF(F215=4,"&lt;"&amp;"SpawnType"&amp;"&gt;"&amp;"PLAYER"&amp;"&lt;"&amp;"/SpawnType"&amp;"&gt;",IF(F215=5,"&lt;/"&amp;"Spawn"&amp;"&gt;","")))))</f>
        <v/>
      </c>
      <c r="J215" s="0" t="str">
        <f aca="false">IFERROR(IF(IF(M214=$L$1,J214+1,J214)&lt;=$J$1,IF(M214=$L$1,J214+1,J214),""),"")</f>
        <v/>
      </c>
      <c r="K215" s="0" t="str">
        <f aca="false">VLOOKUP(J215,'Intermediate Data'!O:Q,2,0)</f>
        <v/>
      </c>
      <c r="L215" s="0" t="str">
        <f aca="false">VLOOKUP(J215,'Intermediate Data'!O:Q,3,0)</f>
        <v/>
      </c>
      <c r="M215" s="0" t="str">
        <f aca="false">IF(J215="","",IF(M214&lt;&gt;$E$1,M214+1,1))</f>
        <v/>
      </c>
      <c r="N215" s="15" t="str">
        <f aca="false">IF(M215=1,"&lt;"&amp;"Spawn"&amp;"&gt;",IF(M215=2,"&lt;"&amp;"Y"&amp;"&gt;"&amp;K215&amp;"&lt;"&amp;"/Y"&amp;"&gt;",IF(M215=3,"&lt;"&amp;"X"&amp;"&gt;"&amp;L215&amp;"&lt;"&amp;"/X"&amp;"&gt;",IF(M215=4,"&lt;"&amp;"SpawnType"&amp;"&gt;"&amp;"THRONE"&amp;"&lt;"&amp;"/SpawnType"&amp;"&gt;",IF(M215=5,"&lt;/"&amp;"Spawn"&amp;"&gt;","")))))</f>
        <v/>
      </c>
    </row>
    <row r="216" customFormat="false" ht="12.8" hidden="false" customHeight="false" outlineLevel="0" collapsed="false">
      <c r="C216" s="0" t="str">
        <f aca="false">IFERROR(IF(IF(F215=$E$1,C215+1,C215)&lt;=$C$1,IF(F215=$E$1,C215+1,C215),""),"")</f>
        <v/>
      </c>
      <c r="D216" s="0" t="str">
        <f aca="false">VLOOKUP(C216,'Intermediate Data'!K:M,2,0)</f>
        <v/>
      </c>
      <c r="E216" s="0" t="str">
        <f aca="false">VLOOKUP(C216,'Intermediate Data'!K:M,3,0)</f>
        <v/>
      </c>
      <c r="F216" s="0" t="str">
        <f aca="false">IF(C216="","",IF(F215&lt;&gt;$E$1,F215+1,1))</f>
        <v/>
      </c>
      <c r="G216" s="15" t="str">
        <f aca="false">IF(F216=1,"&lt;"&amp;"Spawn"&amp;"&gt;",IF(F216=2,"&lt;"&amp;"Y"&amp;"&gt;"&amp;D216&amp;"&lt;"&amp;"/Y"&amp;"&gt;",IF(F216=3,"&lt;"&amp;"X"&amp;"&gt;"&amp;E216&amp;"&lt;"&amp;"/X"&amp;"&gt;",IF(F216=4,"&lt;"&amp;"SpawnType"&amp;"&gt;"&amp;"PLAYER"&amp;"&lt;"&amp;"/SpawnType"&amp;"&gt;",IF(F216=5,"&lt;/"&amp;"Spawn"&amp;"&gt;","")))))</f>
        <v/>
      </c>
      <c r="J216" s="0" t="str">
        <f aca="false">IFERROR(IF(IF(M215=$L$1,J215+1,J215)&lt;=$J$1,IF(M215=$L$1,J215+1,J215),""),"")</f>
        <v/>
      </c>
      <c r="K216" s="0" t="str">
        <f aca="false">VLOOKUP(J216,'Intermediate Data'!O:Q,2,0)</f>
        <v/>
      </c>
      <c r="L216" s="0" t="str">
        <f aca="false">VLOOKUP(J216,'Intermediate Data'!O:Q,3,0)</f>
        <v/>
      </c>
      <c r="M216" s="0" t="str">
        <f aca="false">IF(J216="","",IF(M215&lt;&gt;$E$1,M215+1,1))</f>
        <v/>
      </c>
      <c r="N216" s="15" t="str">
        <f aca="false">IF(M216=1,"&lt;"&amp;"Spawn"&amp;"&gt;",IF(M216=2,"&lt;"&amp;"Y"&amp;"&gt;"&amp;K216&amp;"&lt;"&amp;"/Y"&amp;"&gt;",IF(M216=3,"&lt;"&amp;"X"&amp;"&gt;"&amp;L216&amp;"&lt;"&amp;"/X"&amp;"&gt;",IF(M216=4,"&lt;"&amp;"SpawnType"&amp;"&gt;"&amp;"THRONE"&amp;"&lt;"&amp;"/SpawnType"&amp;"&gt;",IF(M216=5,"&lt;/"&amp;"Spawn"&amp;"&gt;","")))))</f>
        <v/>
      </c>
    </row>
    <row r="217" customFormat="false" ht="12.8" hidden="false" customHeight="false" outlineLevel="0" collapsed="false">
      <c r="C217" s="0" t="str">
        <f aca="false">IFERROR(IF(IF(F216=$E$1,C216+1,C216)&lt;=$C$1,IF(F216=$E$1,C216+1,C216),""),"")</f>
        <v/>
      </c>
      <c r="D217" s="0" t="str">
        <f aca="false">VLOOKUP(C217,'Intermediate Data'!K:M,2,0)</f>
        <v/>
      </c>
      <c r="E217" s="0" t="str">
        <f aca="false">VLOOKUP(C217,'Intermediate Data'!K:M,3,0)</f>
        <v/>
      </c>
      <c r="F217" s="0" t="str">
        <f aca="false">IF(C217="","",IF(F216&lt;&gt;$E$1,F216+1,1))</f>
        <v/>
      </c>
      <c r="G217" s="15" t="str">
        <f aca="false">IF(F217=1,"&lt;"&amp;"Spawn"&amp;"&gt;",IF(F217=2,"&lt;"&amp;"Y"&amp;"&gt;"&amp;D217&amp;"&lt;"&amp;"/Y"&amp;"&gt;",IF(F217=3,"&lt;"&amp;"X"&amp;"&gt;"&amp;E217&amp;"&lt;"&amp;"/X"&amp;"&gt;",IF(F217=4,"&lt;"&amp;"SpawnType"&amp;"&gt;"&amp;"PLAYER"&amp;"&lt;"&amp;"/SpawnType"&amp;"&gt;",IF(F217=5,"&lt;/"&amp;"Spawn"&amp;"&gt;","")))))</f>
        <v/>
      </c>
      <c r="J217" s="0" t="str">
        <f aca="false">IFERROR(IF(IF(M216=$L$1,J216+1,J216)&lt;=$J$1,IF(M216=$L$1,J216+1,J216),""),"")</f>
        <v/>
      </c>
      <c r="K217" s="0" t="str">
        <f aca="false">VLOOKUP(J217,'Intermediate Data'!O:Q,2,0)</f>
        <v/>
      </c>
      <c r="L217" s="0" t="str">
        <f aca="false">VLOOKUP(J217,'Intermediate Data'!O:Q,3,0)</f>
        <v/>
      </c>
      <c r="M217" s="0" t="str">
        <f aca="false">IF(J217="","",IF(M216&lt;&gt;$E$1,M216+1,1))</f>
        <v/>
      </c>
      <c r="N217" s="15" t="str">
        <f aca="false">IF(M217=1,"&lt;"&amp;"Spawn"&amp;"&gt;",IF(M217=2,"&lt;"&amp;"Y"&amp;"&gt;"&amp;K217&amp;"&lt;"&amp;"/Y"&amp;"&gt;",IF(M217=3,"&lt;"&amp;"X"&amp;"&gt;"&amp;L217&amp;"&lt;"&amp;"/X"&amp;"&gt;",IF(M217=4,"&lt;"&amp;"SpawnType"&amp;"&gt;"&amp;"THRONE"&amp;"&lt;"&amp;"/SpawnType"&amp;"&gt;",IF(M217=5,"&lt;/"&amp;"Spawn"&amp;"&gt;","")))))</f>
        <v/>
      </c>
    </row>
    <row r="218" customFormat="false" ht="12.8" hidden="false" customHeight="false" outlineLevel="0" collapsed="false">
      <c r="C218" s="0" t="str">
        <f aca="false">IFERROR(IF(IF(F217=$E$1,C217+1,C217)&lt;=$C$1,IF(F217=$E$1,C217+1,C217),""),"")</f>
        <v/>
      </c>
      <c r="D218" s="0" t="str">
        <f aca="false">VLOOKUP(C218,'Intermediate Data'!K:M,2,0)</f>
        <v/>
      </c>
      <c r="E218" s="0" t="str">
        <f aca="false">VLOOKUP(C218,'Intermediate Data'!K:M,3,0)</f>
        <v/>
      </c>
      <c r="F218" s="0" t="str">
        <f aca="false">IF(C218="","",IF(F217&lt;&gt;$E$1,F217+1,1))</f>
        <v/>
      </c>
      <c r="G218" s="15" t="str">
        <f aca="false">IF(F218=1,"&lt;"&amp;"Spawn"&amp;"&gt;",IF(F218=2,"&lt;"&amp;"Y"&amp;"&gt;"&amp;D218&amp;"&lt;"&amp;"/Y"&amp;"&gt;",IF(F218=3,"&lt;"&amp;"X"&amp;"&gt;"&amp;E218&amp;"&lt;"&amp;"/X"&amp;"&gt;",IF(F218=4,"&lt;"&amp;"SpawnType"&amp;"&gt;"&amp;"PLAYER"&amp;"&lt;"&amp;"/SpawnType"&amp;"&gt;",IF(F218=5,"&lt;/"&amp;"Spawn"&amp;"&gt;","")))))</f>
        <v/>
      </c>
      <c r="J218" s="0" t="str">
        <f aca="false">IFERROR(IF(IF(M217=$L$1,J217+1,J217)&lt;=$J$1,IF(M217=$L$1,J217+1,J217),""),"")</f>
        <v/>
      </c>
      <c r="K218" s="0" t="str">
        <f aca="false">VLOOKUP(J218,'Intermediate Data'!O:Q,2,0)</f>
        <v/>
      </c>
      <c r="L218" s="0" t="str">
        <f aca="false">VLOOKUP(J218,'Intermediate Data'!O:Q,3,0)</f>
        <v/>
      </c>
      <c r="M218" s="0" t="str">
        <f aca="false">IF(J218="","",IF(M217&lt;&gt;$E$1,M217+1,1))</f>
        <v/>
      </c>
      <c r="N218" s="15" t="str">
        <f aca="false">IF(M218=1,"&lt;"&amp;"Spawn"&amp;"&gt;",IF(M218=2,"&lt;"&amp;"Y"&amp;"&gt;"&amp;K218&amp;"&lt;"&amp;"/Y"&amp;"&gt;",IF(M218=3,"&lt;"&amp;"X"&amp;"&gt;"&amp;L218&amp;"&lt;"&amp;"/X"&amp;"&gt;",IF(M218=4,"&lt;"&amp;"SpawnType"&amp;"&gt;"&amp;"THRONE"&amp;"&lt;"&amp;"/SpawnType"&amp;"&gt;",IF(M218=5,"&lt;/"&amp;"Spawn"&amp;"&gt;","")))))</f>
        <v/>
      </c>
    </row>
    <row r="219" customFormat="false" ht="12.8" hidden="false" customHeight="false" outlineLevel="0" collapsed="false">
      <c r="C219" s="0" t="str">
        <f aca="false">IFERROR(IF(IF(F218=$E$1,C218+1,C218)&lt;=$C$1,IF(F218=$E$1,C218+1,C218),""),"")</f>
        <v/>
      </c>
      <c r="D219" s="0" t="str">
        <f aca="false">VLOOKUP(C219,'Intermediate Data'!K:M,2,0)</f>
        <v/>
      </c>
      <c r="E219" s="0" t="str">
        <f aca="false">VLOOKUP(C219,'Intermediate Data'!K:M,3,0)</f>
        <v/>
      </c>
      <c r="F219" s="0" t="str">
        <f aca="false">IF(C219="","",IF(F218&lt;&gt;$E$1,F218+1,1))</f>
        <v/>
      </c>
      <c r="G219" s="15" t="str">
        <f aca="false">IF(F219=1,"&lt;"&amp;"Spawn"&amp;"&gt;",IF(F219=2,"&lt;"&amp;"Y"&amp;"&gt;"&amp;D219&amp;"&lt;"&amp;"/Y"&amp;"&gt;",IF(F219=3,"&lt;"&amp;"X"&amp;"&gt;"&amp;E219&amp;"&lt;"&amp;"/X"&amp;"&gt;",IF(F219=4,"&lt;"&amp;"SpawnType"&amp;"&gt;"&amp;"PLAYER"&amp;"&lt;"&amp;"/SpawnType"&amp;"&gt;",IF(F219=5,"&lt;/"&amp;"Spawn"&amp;"&gt;","")))))</f>
        <v/>
      </c>
      <c r="J219" s="0" t="str">
        <f aca="false">IFERROR(IF(IF(M218=$L$1,J218+1,J218)&lt;=$J$1,IF(M218=$L$1,J218+1,J218),""),"")</f>
        <v/>
      </c>
      <c r="K219" s="0" t="str">
        <f aca="false">VLOOKUP(J219,'Intermediate Data'!O:Q,2,0)</f>
        <v/>
      </c>
      <c r="L219" s="0" t="str">
        <f aca="false">VLOOKUP(J219,'Intermediate Data'!O:Q,3,0)</f>
        <v/>
      </c>
      <c r="M219" s="0" t="str">
        <f aca="false">IF(J219="","",IF(M218&lt;&gt;$E$1,M218+1,1))</f>
        <v/>
      </c>
      <c r="N219" s="15" t="str">
        <f aca="false">IF(M219=1,"&lt;"&amp;"Spawn"&amp;"&gt;",IF(M219=2,"&lt;"&amp;"Y"&amp;"&gt;"&amp;K219&amp;"&lt;"&amp;"/Y"&amp;"&gt;",IF(M219=3,"&lt;"&amp;"X"&amp;"&gt;"&amp;L219&amp;"&lt;"&amp;"/X"&amp;"&gt;",IF(M219=4,"&lt;"&amp;"SpawnType"&amp;"&gt;"&amp;"THRONE"&amp;"&lt;"&amp;"/SpawnType"&amp;"&gt;",IF(M219=5,"&lt;/"&amp;"Spawn"&amp;"&gt;","")))))</f>
        <v/>
      </c>
    </row>
    <row r="220" customFormat="false" ht="12.8" hidden="false" customHeight="false" outlineLevel="0" collapsed="false">
      <c r="C220" s="0" t="str">
        <f aca="false">IFERROR(IF(IF(F219=$E$1,C219+1,C219)&lt;=$C$1,IF(F219=$E$1,C219+1,C219),""),"")</f>
        <v/>
      </c>
      <c r="D220" s="0" t="str">
        <f aca="false">VLOOKUP(C220,'Intermediate Data'!K:M,2,0)</f>
        <v/>
      </c>
      <c r="E220" s="0" t="str">
        <f aca="false">VLOOKUP(C220,'Intermediate Data'!K:M,3,0)</f>
        <v/>
      </c>
      <c r="F220" s="0" t="str">
        <f aca="false">IF(C220="","",IF(F219&lt;&gt;$E$1,F219+1,1))</f>
        <v/>
      </c>
      <c r="G220" s="15" t="str">
        <f aca="false">IF(F220=1,"&lt;"&amp;"Spawn"&amp;"&gt;",IF(F220=2,"&lt;"&amp;"Y"&amp;"&gt;"&amp;D220&amp;"&lt;"&amp;"/Y"&amp;"&gt;",IF(F220=3,"&lt;"&amp;"X"&amp;"&gt;"&amp;E220&amp;"&lt;"&amp;"/X"&amp;"&gt;",IF(F220=4,"&lt;"&amp;"SpawnType"&amp;"&gt;"&amp;"PLAYER"&amp;"&lt;"&amp;"/SpawnType"&amp;"&gt;",IF(F220=5,"&lt;/"&amp;"Spawn"&amp;"&gt;","")))))</f>
        <v/>
      </c>
      <c r="J220" s="0" t="str">
        <f aca="false">IFERROR(IF(IF(M219=$L$1,J219+1,J219)&lt;=$J$1,IF(M219=$L$1,J219+1,J219),""),"")</f>
        <v/>
      </c>
      <c r="K220" s="0" t="str">
        <f aca="false">VLOOKUP(J220,'Intermediate Data'!O:Q,2,0)</f>
        <v/>
      </c>
      <c r="L220" s="0" t="str">
        <f aca="false">VLOOKUP(J220,'Intermediate Data'!O:Q,3,0)</f>
        <v/>
      </c>
      <c r="M220" s="0" t="str">
        <f aca="false">IF(J220="","",IF(M219&lt;&gt;$E$1,M219+1,1))</f>
        <v/>
      </c>
      <c r="N220" s="15" t="str">
        <f aca="false">IF(M220=1,"&lt;"&amp;"Spawn"&amp;"&gt;",IF(M220=2,"&lt;"&amp;"Y"&amp;"&gt;"&amp;K220&amp;"&lt;"&amp;"/Y"&amp;"&gt;",IF(M220=3,"&lt;"&amp;"X"&amp;"&gt;"&amp;L220&amp;"&lt;"&amp;"/X"&amp;"&gt;",IF(M220=4,"&lt;"&amp;"SpawnType"&amp;"&gt;"&amp;"THRONE"&amp;"&lt;"&amp;"/SpawnType"&amp;"&gt;",IF(M220=5,"&lt;/"&amp;"Spawn"&amp;"&gt;","")))))</f>
        <v/>
      </c>
    </row>
    <row r="221" customFormat="false" ht="12.8" hidden="false" customHeight="false" outlineLevel="0" collapsed="false">
      <c r="C221" s="0" t="str">
        <f aca="false">IFERROR(IF(IF(F220=$E$1,C220+1,C220)&lt;=$C$1,IF(F220=$E$1,C220+1,C220),""),"")</f>
        <v/>
      </c>
      <c r="D221" s="0" t="str">
        <f aca="false">VLOOKUP(C221,'Intermediate Data'!K:M,2,0)</f>
        <v/>
      </c>
      <c r="E221" s="0" t="str">
        <f aca="false">VLOOKUP(C221,'Intermediate Data'!K:M,3,0)</f>
        <v/>
      </c>
      <c r="F221" s="0" t="str">
        <f aca="false">IF(C221="","",IF(F220&lt;&gt;$E$1,F220+1,1))</f>
        <v/>
      </c>
      <c r="G221" s="15" t="str">
        <f aca="false">IF(F221=1,"&lt;"&amp;"Spawn"&amp;"&gt;",IF(F221=2,"&lt;"&amp;"Y"&amp;"&gt;"&amp;D221&amp;"&lt;"&amp;"/Y"&amp;"&gt;",IF(F221=3,"&lt;"&amp;"X"&amp;"&gt;"&amp;E221&amp;"&lt;"&amp;"/X"&amp;"&gt;",IF(F221=4,"&lt;"&amp;"SpawnType"&amp;"&gt;"&amp;"PLAYER"&amp;"&lt;"&amp;"/SpawnType"&amp;"&gt;",IF(F221=5,"&lt;/"&amp;"Spawn"&amp;"&gt;","")))))</f>
        <v/>
      </c>
      <c r="J221" s="0" t="str">
        <f aca="false">IFERROR(IF(IF(M220=$L$1,J220+1,J220)&lt;=$J$1,IF(M220=$L$1,J220+1,J220),""),"")</f>
        <v/>
      </c>
      <c r="K221" s="0" t="str">
        <f aca="false">VLOOKUP(J221,'Intermediate Data'!O:Q,2,0)</f>
        <v/>
      </c>
      <c r="L221" s="0" t="str">
        <f aca="false">VLOOKUP(J221,'Intermediate Data'!O:Q,3,0)</f>
        <v/>
      </c>
      <c r="M221" s="0" t="str">
        <f aca="false">IF(J221="","",IF(M220&lt;&gt;$E$1,M220+1,1))</f>
        <v/>
      </c>
      <c r="N221" s="15" t="str">
        <f aca="false">IF(M221=1,"&lt;"&amp;"Spawn"&amp;"&gt;",IF(M221=2,"&lt;"&amp;"Y"&amp;"&gt;"&amp;K221&amp;"&lt;"&amp;"/Y"&amp;"&gt;",IF(M221=3,"&lt;"&amp;"X"&amp;"&gt;"&amp;L221&amp;"&lt;"&amp;"/X"&amp;"&gt;",IF(M221=4,"&lt;"&amp;"SpawnType"&amp;"&gt;"&amp;"THRONE"&amp;"&lt;"&amp;"/SpawnType"&amp;"&gt;",IF(M221=5,"&lt;/"&amp;"Spawn"&amp;"&gt;","")))))</f>
        <v/>
      </c>
    </row>
    <row r="222" customFormat="false" ht="12.8" hidden="false" customHeight="false" outlineLevel="0" collapsed="false">
      <c r="C222" s="0" t="str">
        <f aca="false">IFERROR(IF(IF(F221=$E$1,C221+1,C221)&lt;=$C$1,IF(F221=$E$1,C221+1,C221),""),"")</f>
        <v/>
      </c>
      <c r="D222" s="0" t="str">
        <f aca="false">VLOOKUP(C222,'Intermediate Data'!K:M,2,0)</f>
        <v/>
      </c>
      <c r="E222" s="0" t="str">
        <f aca="false">VLOOKUP(C222,'Intermediate Data'!K:M,3,0)</f>
        <v/>
      </c>
      <c r="F222" s="0" t="str">
        <f aca="false">IF(C222="","",IF(F221&lt;&gt;$E$1,F221+1,1))</f>
        <v/>
      </c>
      <c r="G222" s="15" t="str">
        <f aca="false">IF(F222=1,"&lt;"&amp;"Spawn"&amp;"&gt;",IF(F222=2,"&lt;"&amp;"Y"&amp;"&gt;"&amp;D222&amp;"&lt;"&amp;"/Y"&amp;"&gt;",IF(F222=3,"&lt;"&amp;"X"&amp;"&gt;"&amp;E222&amp;"&lt;"&amp;"/X"&amp;"&gt;",IF(F222=4,"&lt;"&amp;"SpawnType"&amp;"&gt;"&amp;"PLAYER"&amp;"&lt;"&amp;"/SpawnType"&amp;"&gt;",IF(F222=5,"&lt;/"&amp;"Spawn"&amp;"&gt;","")))))</f>
        <v/>
      </c>
      <c r="J222" s="0" t="str">
        <f aca="false">IFERROR(IF(IF(M221=$L$1,J221+1,J221)&lt;=$J$1,IF(M221=$L$1,J221+1,J221),""),"")</f>
        <v/>
      </c>
      <c r="K222" s="0" t="str">
        <f aca="false">VLOOKUP(J222,'Intermediate Data'!O:Q,2,0)</f>
        <v/>
      </c>
      <c r="L222" s="0" t="str">
        <f aca="false">VLOOKUP(J222,'Intermediate Data'!O:Q,3,0)</f>
        <v/>
      </c>
      <c r="M222" s="0" t="str">
        <f aca="false">IF(J222="","",IF(M221&lt;&gt;$E$1,M221+1,1))</f>
        <v/>
      </c>
      <c r="N222" s="15" t="str">
        <f aca="false">IF(M222=1,"&lt;"&amp;"Spawn"&amp;"&gt;",IF(M222=2,"&lt;"&amp;"Y"&amp;"&gt;"&amp;K222&amp;"&lt;"&amp;"/Y"&amp;"&gt;",IF(M222=3,"&lt;"&amp;"X"&amp;"&gt;"&amp;L222&amp;"&lt;"&amp;"/X"&amp;"&gt;",IF(M222=4,"&lt;"&amp;"SpawnType"&amp;"&gt;"&amp;"THRONE"&amp;"&lt;"&amp;"/SpawnType"&amp;"&gt;",IF(M222=5,"&lt;/"&amp;"Spawn"&amp;"&gt;","")))))</f>
        <v/>
      </c>
    </row>
    <row r="223" customFormat="false" ht="12.8" hidden="false" customHeight="false" outlineLevel="0" collapsed="false">
      <c r="C223" s="0" t="str">
        <f aca="false">IFERROR(IF(IF(F222=$E$1,C222+1,C222)&lt;=$C$1,IF(F222=$E$1,C222+1,C222),""),"")</f>
        <v/>
      </c>
      <c r="D223" s="0" t="str">
        <f aca="false">VLOOKUP(C223,'Intermediate Data'!K:M,2,0)</f>
        <v/>
      </c>
      <c r="E223" s="0" t="str">
        <f aca="false">VLOOKUP(C223,'Intermediate Data'!K:M,3,0)</f>
        <v/>
      </c>
      <c r="F223" s="0" t="str">
        <f aca="false">IF(C223="","",IF(F222&lt;&gt;$E$1,F222+1,1))</f>
        <v/>
      </c>
      <c r="G223" s="15" t="str">
        <f aca="false">IF(F223=1,"&lt;"&amp;"Spawn"&amp;"&gt;",IF(F223=2,"&lt;"&amp;"Y"&amp;"&gt;"&amp;D223&amp;"&lt;"&amp;"/Y"&amp;"&gt;",IF(F223=3,"&lt;"&amp;"X"&amp;"&gt;"&amp;E223&amp;"&lt;"&amp;"/X"&amp;"&gt;",IF(F223=4,"&lt;"&amp;"SpawnType"&amp;"&gt;"&amp;"PLAYER"&amp;"&lt;"&amp;"/SpawnType"&amp;"&gt;",IF(F223=5,"&lt;/"&amp;"Spawn"&amp;"&gt;","")))))</f>
        <v/>
      </c>
      <c r="J223" s="0" t="str">
        <f aca="false">IFERROR(IF(IF(M222=$L$1,J222+1,J222)&lt;=$J$1,IF(M222=$L$1,J222+1,J222),""),"")</f>
        <v/>
      </c>
      <c r="K223" s="0" t="str">
        <f aca="false">VLOOKUP(J223,'Intermediate Data'!O:Q,2,0)</f>
        <v/>
      </c>
      <c r="L223" s="0" t="str">
        <f aca="false">VLOOKUP(J223,'Intermediate Data'!O:Q,3,0)</f>
        <v/>
      </c>
      <c r="M223" s="0" t="str">
        <f aca="false">IF(J223="","",IF(M222&lt;&gt;$E$1,M222+1,1))</f>
        <v/>
      </c>
      <c r="N223" s="15" t="str">
        <f aca="false">IF(M223=1,"&lt;"&amp;"Spawn"&amp;"&gt;",IF(M223=2,"&lt;"&amp;"Y"&amp;"&gt;"&amp;K223&amp;"&lt;"&amp;"/Y"&amp;"&gt;",IF(M223=3,"&lt;"&amp;"X"&amp;"&gt;"&amp;L223&amp;"&lt;"&amp;"/X"&amp;"&gt;",IF(M223=4,"&lt;"&amp;"SpawnType"&amp;"&gt;"&amp;"THRONE"&amp;"&lt;"&amp;"/SpawnType"&amp;"&gt;",IF(M223=5,"&lt;/"&amp;"Spawn"&amp;"&gt;","")))))</f>
        <v/>
      </c>
    </row>
    <row r="224" customFormat="false" ht="12.8" hidden="false" customHeight="false" outlineLevel="0" collapsed="false">
      <c r="C224" s="0" t="str">
        <f aca="false">IFERROR(IF(IF(F223=$E$1,C223+1,C223)&lt;=$C$1,IF(F223=$E$1,C223+1,C223),""),"")</f>
        <v/>
      </c>
      <c r="D224" s="0" t="str">
        <f aca="false">VLOOKUP(C224,'Intermediate Data'!K:M,2,0)</f>
        <v/>
      </c>
      <c r="E224" s="0" t="str">
        <f aca="false">VLOOKUP(C224,'Intermediate Data'!K:M,3,0)</f>
        <v/>
      </c>
      <c r="F224" s="0" t="str">
        <f aca="false">IF(C224="","",IF(F223&lt;&gt;$E$1,F223+1,1))</f>
        <v/>
      </c>
      <c r="G224" s="15" t="str">
        <f aca="false">IF(F224=1,"&lt;"&amp;"Spawn"&amp;"&gt;",IF(F224=2,"&lt;"&amp;"Y"&amp;"&gt;"&amp;D224&amp;"&lt;"&amp;"/Y"&amp;"&gt;",IF(F224=3,"&lt;"&amp;"X"&amp;"&gt;"&amp;E224&amp;"&lt;"&amp;"/X"&amp;"&gt;",IF(F224=4,"&lt;"&amp;"SpawnType"&amp;"&gt;"&amp;"PLAYER"&amp;"&lt;"&amp;"/SpawnType"&amp;"&gt;",IF(F224=5,"&lt;/"&amp;"Spawn"&amp;"&gt;","")))))</f>
        <v/>
      </c>
      <c r="J224" s="0" t="str">
        <f aca="false">IFERROR(IF(IF(M223=$L$1,J223+1,J223)&lt;=$J$1,IF(M223=$L$1,J223+1,J223),""),"")</f>
        <v/>
      </c>
      <c r="K224" s="0" t="str">
        <f aca="false">VLOOKUP(J224,'Intermediate Data'!O:Q,2,0)</f>
        <v/>
      </c>
      <c r="L224" s="0" t="str">
        <f aca="false">VLOOKUP(J224,'Intermediate Data'!O:Q,3,0)</f>
        <v/>
      </c>
      <c r="M224" s="0" t="str">
        <f aca="false">IF(J224="","",IF(M223&lt;&gt;$E$1,M223+1,1))</f>
        <v/>
      </c>
      <c r="N224" s="15" t="str">
        <f aca="false">IF(M224=1,"&lt;"&amp;"Spawn"&amp;"&gt;",IF(M224=2,"&lt;"&amp;"Y"&amp;"&gt;"&amp;K224&amp;"&lt;"&amp;"/Y"&amp;"&gt;",IF(M224=3,"&lt;"&amp;"X"&amp;"&gt;"&amp;L224&amp;"&lt;"&amp;"/X"&amp;"&gt;",IF(M224=4,"&lt;"&amp;"SpawnType"&amp;"&gt;"&amp;"THRONE"&amp;"&lt;"&amp;"/SpawnType"&amp;"&gt;",IF(M224=5,"&lt;/"&amp;"Spawn"&amp;"&gt;","")))))</f>
        <v/>
      </c>
    </row>
    <row r="225" customFormat="false" ht="12.8" hidden="false" customHeight="false" outlineLevel="0" collapsed="false">
      <c r="C225" s="0" t="str">
        <f aca="false">IFERROR(IF(IF(F224=$E$1,C224+1,C224)&lt;=$C$1,IF(F224=$E$1,C224+1,C224),""),"")</f>
        <v/>
      </c>
      <c r="D225" s="0" t="str">
        <f aca="false">VLOOKUP(C225,'Intermediate Data'!K:M,2,0)</f>
        <v/>
      </c>
      <c r="E225" s="0" t="str">
        <f aca="false">VLOOKUP(C225,'Intermediate Data'!K:M,3,0)</f>
        <v/>
      </c>
      <c r="F225" s="0" t="str">
        <f aca="false">IF(C225="","",IF(F224&lt;&gt;$E$1,F224+1,1))</f>
        <v/>
      </c>
      <c r="G225" s="15" t="str">
        <f aca="false">IF(F225=1,"&lt;"&amp;"Spawn"&amp;"&gt;",IF(F225=2,"&lt;"&amp;"Y"&amp;"&gt;"&amp;D225&amp;"&lt;"&amp;"/Y"&amp;"&gt;",IF(F225=3,"&lt;"&amp;"X"&amp;"&gt;"&amp;E225&amp;"&lt;"&amp;"/X"&amp;"&gt;",IF(F225=4,"&lt;"&amp;"SpawnType"&amp;"&gt;"&amp;"PLAYER"&amp;"&lt;"&amp;"/SpawnType"&amp;"&gt;",IF(F225=5,"&lt;/"&amp;"Spawn"&amp;"&gt;","")))))</f>
        <v/>
      </c>
      <c r="J225" s="0" t="str">
        <f aca="false">IFERROR(IF(IF(M224=$L$1,J224+1,J224)&lt;=$J$1,IF(M224=$L$1,J224+1,J224),""),"")</f>
        <v/>
      </c>
      <c r="K225" s="0" t="str">
        <f aca="false">VLOOKUP(J225,'Intermediate Data'!O:Q,2,0)</f>
        <v/>
      </c>
      <c r="L225" s="0" t="str">
        <f aca="false">VLOOKUP(J225,'Intermediate Data'!O:Q,3,0)</f>
        <v/>
      </c>
      <c r="M225" s="0" t="str">
        <f aca="false">IF(J225="","",IF(M224&lt;&gt;$E$1,M224+1,1))</f>
        <v/>
      </c>
      <c r="N225" s="15" t="str">
        <f aca="false">IF(M225=1,"&lt;"&amp;"Spawn"&amp;"&gt;",IF(M225=2,"&lt;"&amp;"Y"&amp;"&gt;"&amp;K225&amp;"&lt;"&amp;"/Y"&amp;"&gt;",IF(M225=3,"&lt;"&amp;"X"&amp;"&gt;"&amp;L225&amp;"&lt;"&amp;"/X"&amp;"&gt;",IF(M225=4,"&lt;"&amp;"SpawnType"&amp;"&gt;"&amp;"THRONE"&amp;"&lt;"&amp;"/SpawnType"&amp;"&gt;",IF(M225=5,"&lt;/"&amp;"Spawn"&amp;"&gt;","")))))</f>
        <v/>
      </c>
    </row>
    <row r="226" customFormat="false" ht="12.8" hidden="false" customHeight="false" outlineLevel="0" collapsed="false">
      <c r="C226" s="0" t="str">
        <f aca="false">IFERROR(IF(IF(F225=$E$1,C225+1,C225)&lt;=$C$1,IF(F225=$E$1,C225+1,C225),""),"")</f>
        <v/>
      </c>
      <c r="D226" s="0" t="str">
        <f aca="false">VLOOKUP(C226,'Intermediate Data'!K:M,2,0)</f>
        <v/>
      </c>
      <c r="E226" s="0" t="str">
        <f aca="false">VLOOKUP(C226,'Intermediate Data'!K:M,3,0)</f>
        <v/>
      </c>
      <c r="F226" s="0" t="str">
        <f aca="false">IF(C226="","",IF(F225&lt;&gt;$E$1,F225+1,1))</f>
        <v/>
      </c>
      <c r="G226" s="15" t="str">
        <f aca="false">IF(F226=1,"&lt;"&amp;"Spawn"&amp;"&gt;",IF(F226=2,"&lt;"&amp;"Y"&amp;"&gt;"&amp;D226&amp;"&lt;"&amp;"/Y"&amp;"&gt;",IF(F226=3,"&lt;"&amp;"X"&amp;"&gt;"&amp;E226&amp;"&lt;"&amp;"/X"&amp;"&gt;",IF(F226=4,"&lt;"&amp;"SpawnType"&amp;"&gt;"&amp;"PLAYER"&amp;"&lt;"&amp;"/SpawnType"&amp;"&gt;",IF(F226=5,"&lt;/"&amp;"Spawn"&amp;"&gt;","")))))</f>
        <v/>
      </c>
      <c r="J226" s="0" t="str">
        <f aca="false">IFERROR(IF(IF(M225=$L$1,J225+1,J225)&lt;=$J$1,IF(M225=$L$1,J225+1,J225),""),"")</f>
        <v/>
      </c>
      <c r="K226" s="0" t="str">
        <f aca="false">VLOOKUP(J226,'Intermediate Data'!O:Q,2,0)</f>
        <v/>
      </c>
      <c r="L226" s="0" t="str">
        <f aca="false">VLOOKUP(J226,'Intermediate Data'!O:Q,3,0)</f>
        <v/>
      </c>
      <c r="M226" s="0" t="str">
        <f aca="false">IF(J226="","",IF(M225&lt;&gt;$E$1,M225+1,1))</f>
        <v/>
      </c>
      <c r="N226" s="15" t="str">
        <f aca="false">IF(M226=1,"&lt;"&amp;"Spawn"&amp;"&gt;",IF(M226=2,"&lt;"&amp;"Y"&amp;"&gt;"&amp;K226&amp;"&lt;"&amp;"/Y"&amp;"&gt;",IF(M226=3,"&lt;"&amp;"X"&amp;"&gt;"&amp;L226&amp;"&lt;"&amp;"/X"&amp;"&gt;",IF(M226=4,"&lt;"&amp;"SpawnType"&amp;"&gt;"&amp;"THRONE"&amp;"&lt;"&amp;"/SpawnType"&amp;"&gt;",IF(M226=5,"&lt;/"&amp;"Spawn"&amp;"&gt;","")))))</f>
        <v/>
      </c>
    </row>
    <row r="227" customFormat="false" ht="12.8" hidden="false" customHeight="false" outlineLevel="0" collapsed="false">
      <c r="C227" s="0" t="str">
        <f aca="false">IFERROR(IF(IF(F226=$E$1,C226+1,C226)&lt;=$C$1,IF(F226=$E$1,C226+1,C226),""),"")</f>
        <v/>
      </c>
      <c r="D227" s="0" t="str">
        <f aca="false">VLOOKUP(C227,'Intermediate Data'!K:M,2,0)</f>
        <v/>
      </c>
      <c r="E227" s="0" t="str">
        <f aca="false">VLOOKUP(C227,'Intermediate Data'!K:M,3,0)</f>
        <v/>
      </c>
      <c r="F227" s="0" t="str">
        <f aca="false">IF(C227="","",IF(F226&lt;&gt;$E$1,F226+1,1))</f>
        <v/>
      </c>
      <c r="G227" s="15" t="str">
        <f aca="false">IF(F227=1,"&lt;"&amp;"Spawn"&amp;"&gt;",IF(F227=2,"&lt;"&amp;"Y"&amp;"&gt;"&amp;D227&amp;"&lt;"&amp;"/Y"&amp;"&gt;",IF(F227=3,"&lt;"&amp;"X"&amp;"&gt;"&amp;E227&amp;"&lt;"&amp;"/X"&amp;"&gt;",IF(F227=4,"&lt;"&amp;"SpawnType"&amp;"&gt;"&amp;"PLAYER"&amp;"&lt;"&amp;"/SpawnType"&amp;"&gt;",IF(F227=5,"&lt;/"&amp;"Spawn"&amp;"&gt;","")))))</f>
        <v/>
      </c>
      <c r="J227" s="0" t="str">
        <f aca="false">IFERROR(IF(IF(M226=$L$1,J226+1,J226)&lt;=$J$1,IF(M226=$L$1,J226+1,J226),""),"")</f>
        <v/>
      </c>
      <c r="K227" s="0" t="str">
        <f aca="false">VLOOKUP(J227,'Intermediate Data'!O:Q,2,0)</f>
        <v/>
      </c>
      <c r="L227" s="0" t="str">
        <f aca="false">VLOOKUP(J227,'Intermediate Data'!O:Q,3,0)</f>
        <v/>
      </c>
      <c r="M227" s="0" t="str">
        <f aca="false">IF(J227="","",IF(M226&lt;&gt;$E$1,M226+1,1))</f>
        <v/>
      </c>
      <c r="N227" s="15" t="str">
        <f aca="false">IF(M227=1,"&lt;"&amp;"Spawn"&amp;"&gt;",IF(M227=2,"&lt;"&amp;"Y"&amp;"&gt;"&amp;K227&amp;"&lt;"&amp;"/Y"&amp;"&gt;",IF(M227=3,"&lt;"&amp;"X"&amp;"&gt;"&amp;L227&amp;"&lt;"&amp;"/X"&amp;"&gt;",IF(M227=4,"&lt;"&amp;"SpawnType"&amp;"&gt;"&amp;"THRONE"&amp;"&lt;"&amp;"/SpawnType"&amp;"&gt;",IF(M227=5,"&lt;/"&amp;"Spawn"&amp;"&gt;","")))))</f>
        <v/>
      </c>
    </row>
    <row r="228" customFormat="false" ht="12.8" hidden="false" customHeight="false" outlineLevel="0" collapsed="false">
      <c r="C228" s="0" t="str">
        <f aca="false">IFERROR(IF(IF(F227=$E$1,C227+1,C227)&lt;=$C$1,IF(F227=$E$1,C227+1,C227),""),"")</f>
        <v/>
      </c>
      <c r="D228" s="0" t="str">
        <f aca="false">VLOOKUP(C228,'Intermediate Data'!K:M,2,0)</f>
        <v/>
      </c>
      <c r="E228" s="0" t="str">
        <f aca="false">VLOOKUP(C228,'Intermediate Data'!K:M,3,0)</f>
        <v/>
      </c>
      <c r="F228" s="0" t="str">
        <f aca="false">IF(C228="","",IF(F227&lt;&gt;$E$1,F227+1,1))</f>
        <v/>
      </c>
      <c r="G228" s="15" t="str">
        <f aca="false">IF(F228=1,"&lt;"&amp;"Spawn"&amp;"&gt;",IF(F228=2,"&lt;"&amp;"Y"&amp;"&gt;"&amp;D228&amp;"&lt;"&amp;"/Y"&amp;"&gt;",IF(F228=3,"&lt;"&amp;"X"&amp;"&gt;"&amp;E228&amp;"&lt;"&amp;"/X"&amp;"&gt;",IF(F228=4,"&lt;"&amp;"SpawnType"&amp;"&gt;"&amp;"PLAYER"&amp;"&lt;"&amp;"/SpawnType"&amp;"&gt;",IF(F228=5,"&lt;/"&amp;"Spawn"&amp;"&gt;","")))))</f>
        <v/>
      </c>
      <c r="J228" s="0" t="str">
        <f aca="false">IFERROR(IF(IF(M227=$L$1,J227+1,J227)&lt;=$J$1,IF(M227=$L$1,J227+1,J227),""),"")</f>
        <v/>
      </c>
      <c r="K228" s="0" t="str">
        <f aca="false">VLOOKUP(J228,'Intermediate Data'!O:Q,2,0)</f>
        <v/>
      </c>
      <c r="L228" s="0" t="str">
        <f aca="false">VLOOKUP(J228,'Intermediate Data'!O:Q,3,0)</f>
        <v/>
      </c>
      <c r="M228" s="0" t="str">
        <f aca="false">IF(J228="","",IF(M227&lt;&gt;$E$1,M227+1,1))</f>
        <v/>
      </c>
      <c r="N228" s="15" t="str">
        <f aca="false">IF(M228=1,"&lt;"&amp;"Spawn"&amp;"&gt;",IF(M228=2,"&lt;"&amp;"Y"&amp;"&gt;"&amp;K228&amp;"&lt;"&amp;"/Y"&amp;"&gt;",IF(M228=3,"&lt;"&amp;"X"&amp;"&gt;"&amp;L228&amp;"&lt;"&amp;"/X"&amp;"&gt;",IF(M228=4,"&lt;"&amp;"SpawnType"&amp;"&gt;"&amp;"THRONE"&amp;"&lt;"&amp;"/SpawnType"&amp;"&gt;",IF(M228=5,"&lt;/"&amp;"Spawn"&amp;"&gt;","")))))</f>
        <v/>
      </c>
    </row>
    <row r="229" customFormat="false" ht="12.8" hidden="false" customHeight="false" outlineLevel="0" collapsed="false">
      <c r="C229" s="0" t="str">
        <f aca="false">IFERROR(IF(IF(F228=$E$1,C228+1,C228)&lt;=$C$1,IF(F228=$E$1,C228+1,C228),""),"")</f>
        <v/>
      </c>
      <c r="D229" s="0" t="str">
        <f aca="false">VLOOKUP(C229,'Intermediate Data'!K:M,2,0)</f>
        <v/>
      </c>
      <c r="E229" s="0" t="str">
        <f aca="false">VLOOKUP(C229,'Intermediate Data'!K:M,3,0)</f>
        <v/>
      </c>
      <c r="F229" s="0" t="str">
        <f aca="false">IF(C229="","",IF(F228&lt;&gt;$E$1,F228+1,1))</f>
        <v/>
      </c>
      <c r="G229" s="15" t="str">
        <f aca="false">IF(F229=1,"&lt;"&amp;"Spawn"&amp;"&gt;",IF(F229=2,"&lt;"&amp;"Y"&amp;"&gt;"&amp;D229&amp;"&lt;"&amp;"/Y"&amp;"&gt;",IF(F229=3,"&lt;"&amp;"X"&amp;"&gt;"&amp;E229&amp;"&lt;"&amp;"/X"&amp;"&gt;",IF(F229=4,"&lt;"&amp;"SpawnType"&amp;"&gt;"&amp;"PLAYER"&amp;"&lt;"&amp;"/SpawnType"&amp;"&gt;",IF(F229=5,"&lt;/"&amp;"Spawn"&amp;"&gt;","")))))</f>
        <v/>
      </c>
      <c r="J229" s="0" t="str">
        <f aca="false">IFERROR(IF(IF(M228=$L$1,J228+1,J228)&lt;=$J$1,IF(M228=$L$1,J228+1,J228),""),"")</f>
        <v/>
      </c>
      <c r="K229" s="0" t="str">
        <f aca="false">VLOOKUP(J229,'Intermediate Data'!O:Q,2,0)</f>
        <v/>
      </c>
      <c r="L229" s="0" t="str">
        <f aca="false">VLOOKUP(J229,'Intermediate Data'!O:Q,3,0)</f>
        <v/>
      </c>
      <c r="M229" s="0" t="str">
        <f aca="false">IF(J229="","",IF(M228&lt;&gt;$E$1,M228+1,1))</f>
        <v/>
      </c>
      <c r="N229" s="15" t="str">
        <f aca="false">IF(M229=1,"&lt;"&amp;"Spawn"&amp;"&gt;",IF(M229=2,"&lt;"&amp;"Y"&amp;"&gt;"&amp;K229&amp;"&lt;"&amp;"/Y"&amp;"&gt;",IF(M229=3,"&lt;"&amp;"X"&amp;"&gt;"&amp;L229&amp;"&lt;"&amp;"/X"&amp;"&gt;",IF(M229=4,"&lt;"&amp;"SpawnType"&amp;"&gt;"&amp;"THRONE"&amp;"&lt;"&amp;"/SpawnType"&amp;"&gt;",IF(M229=5,"&lt;/"&amp;"Spawn"&amp;"&gt;","")))))</f>
        <v/>
      </c>
    </row>
    <row r="230" customFormat="false" ht="12.8" hidden="false" customHeight="false" outlineLevel="0" collapsed="false">
      <c r="C230" s="0" t="str">
        <f aca="false">IFERROR(IF(IF(F229=$E$1,C229+1,C229)&lt;=$C$1,IF(F229=$E$1,C229+1,C229),""),"")</f>
        <v/>
      </c>
      <c r="D230" s="0" t="str">
        <f aca="false">VLOOKUP(C230,'Intermediate Data'!K:M,2,0)</f>
        <v/>
      </c>
      <c r="E230" s="0" t="str">
        <f aca="false">VLOOKUP(C230,'Intermediate Data'!K:M,3,0)</f>
        <v/>
      </c>
      <c r="F230" s="0" t="str">
        <f aca="false">IF(C230="","",IF(F229&lt;&gt;$E$1,F229+1,1))</f>
        <v/>
      </c>
      <c r="G230" s="15" t="str">
        <f aca="false">IF(F230=1,"&lt;"&amp;"Spawn"&amp;"&gt;",IF(F230=2,"&lt;"&amp;"Y"&amp;"&gt;"&amp;D230&amp;"&lt;"&amp;"/Y"&amp;"&gt;",IF(F230=3,"&lt;"&amp;"X"&amp;"&gt;"&amp;E230&amp;"&lt;"&amp;"/X"&amp;"&gt;",IF(F230=4,"&lt;"&amp;"SpawnType"&amp;"&gt;"&amp;"PLAYER"&amp;"&lt;"&amp;"/SpawnType"&amp;"&gt;",IF(F230=5,"&lt;/"&amp;"Spawn"&amp;"&gt;","")))))</f>
        <v/>
      </c>
      <c r="J230" s="0" t="str">
        <f aca="false">IFERROR(IF(IF(M229=$L$1,J229+1,J229)&lt;=$J$1,IF(M229=$L$1,J229+1,J229),""),"")</f>
        <v/>
      </c>
      <c r="K230" s="0" t="str">
        <f aca="false">VLOOKUP(J230,'Intermediate Data'!O:Q,2,0)</f>
        <v/>
      </c>
      <c r="L230" s="0" t="str">
        <f aca="false">VLOOKUP(J230,'Intermediate Data'!O:Q,3,0)</f>
        <v/>
      </c>
      <c r="M230" s="0" t="str">
        <f aca="false">IF(J230="","",IF(M229&lt;&gt;$E$1,M229+1,1))</f>
        <v/>
      </c>
      <c r="N230" s="15" t="str">
        <f aca="false">IF(M230=1,"&lt;"&amp;"Spawn"&amp;"&gt;",IF(M230=2,"&lt;"&amp;"Y"&amp;"&gt;"&amp;K230&amp;"&lt;"&amp;"/Y"&amp;"&gt;",IF(M230=3,"&lt;"&amp;"X"&amp;"&gt;"&amp;L230&amp;"&lt;"&amp;"/X"&amp;"&gt;",IF(M230=4,"&lt;"&amp;"SpawnType"&amp;"&gt;"&amp;"THRONE"&amp;"&lt;"&amp;"/SpawnType"&amp;"&gt;",IF(M230=5,"&lt;/"&amp;"Spawn"&amp;"&gt;","")))))</f>
        <v/>
      </c>
    </row>
    <row r="231" customFormat="false" ht="12.8" hidden="false" customHeight="false" outlineLevel="0" collapsed="false">
      <c r="C231" s="0" t="str">
        <f aca="false">IFERROR(IF(IF(F230=$E$1,C230+1,C230)&lt;=$C$1,IF(F230=$E$1,C230+1,C230),""),"")</f>
        <v/>
      </c>
      <c r="D231" s="0" t="str">
        <f aca="false">VLOOKUP(C231,'Intermediate Data'!K:M,2,0)</f>
        <v/>
      </c>
      <c r="E231" s="0" t="str">
        <f aca="false">VLOOKUP(C231,'Intermediate Data'!K:M,3,0)</f>
        <v/>
      </c>
      <c r="F231" s="0" t="str">
        <f aca="false">IF(C231="","",IF(F230&lt;&gt;$E$1,F230+1,1))</f>
        <v/>
      </c>
      <c r="G231" s="15" t="str">
        <f aca="false">IF(F231=1,"&lt;"&amp;"Spawn"&amp;"&gt;",IF(F231=2,"&lt;"&amp;"Y"&amp;"&gt;"&amp;D231&amp;"&lt;"&amp;"/Y"&amp;"&gt;",IF(F231=3,"&lt;"&amp;"X"&amp;"&gt;"&amp;E231&amp;"&lt;"&amp;"/X"&amp;"&gt;",IF(F231=4,"&lt;"&amp;"SpawnType"&amp;"&gt;"&amp;"PLAYER"&amp;"&lt;"&amp;"/SpawnType"&amp;"&gt;",IF(F231=5,"&lt;/"&amp;"Spawn"&amp;"&gt;","")))))</f>
        <v/>
      </c>
      <c r="J231" s="0" t="str">
        <f aca="false">IFERROR(IF(IF(M230=$L$1,J230+1,J230)&lt;=$J$1,IF(M230=$L$1,J230+1,J230),""),"")</f>
        <v/>
      </c>
      <c r="K231" s="0" t="str">
        <f aca="false">VLOOKUP(J231,'Intermediate Data'!O:Q,2,0)</f>
        <v/>
      </c>
      <c r="L231" s="0" t="str">
        <f aca="false">VLOOKUP(J231,'Intermediate Data'!O:Q,3,0)</f>
        <v/>
      </c>
      <c r="M231" s="0" t="str">
        <f aca="false">IF(J231="","",IF(M230&lt;&gt;$E$1,M230+1,1))</f>
        <v/>
      </c>
      <c r="N231" s="15" t="str">
        <f aca="false">IF(M231=1,"&lt;"&amp;"Spawn"&amp;"&gt;",IF(M231=2,"&lt;"&amp;"Y"&amp;"&gt;"&amp;K231&amp;"&lt;"&amp;"/Y"&amp;"&gt;",IF(M231=3,"&lt;"&amp;"X"&amp;"&gt;"&amp;L231&amp;"&lt;"&amp;"/X"&amp;"&gt;",IF(M231=4,"&lt;"&amp;"SpawnType"&amp;"&gt;"&amp;"THRONE"&amp;"&lt;"&amp;"/SpawnType"&amp;"&gt;",IF(M231=5,"&lt;/"&amp;"Spawn"&amp;"&gt;","")))))</f>
        <v/>
      </c>
    </row>
    <row r="232" customFormat="false" ht="12.8" hidden="false" customHeight="false" outlineLevel="0" collapsed="false">
      <c r="C232" s="0" t="str">
        <f aca="false">IFERROR(IF(IF(F231=$E$1,C231+1,C231)&lt;=$C$1,IF(F231=$E$1,C231+1,C231),""),"")</f>
        <v/>
      </c>
      <c r="D232" s="0" t="str">
        <f aca="false">VLOOKUP(C232,'Intermediate Data'!K:M,2,0)</f>
        <v/>
      </c>
      <c r="E232" s="0" t="str">
        <f aca="false">VLOOKUP(C232,'Intermediate Data'!K:M,3,0)</f>
        <v/>
      </c>
      <c r="F232" s="0" t="str">
        <f aca="false">IF(C232="","",IF(F231&lt;&gt;$E$1,F231+1,1))</f>
        <v/>
      </c>
      <c r="G232" s="15" t="str">
        <f aca="false">IF(F232=1,"&lt;"&amp;"Spawn"&amp;"&gt;",IF(F232=2,"&lt;"&amp;"Y"&amp;"&gt;"&amp;D232&amp;"&lt;"&amp;"/Y"&amp;"&gt;",IF(F232=3,"&lt;"&amp;"X"&amp;"&gt;"&amp;E232&amp;"&lt;"&amp;"/X"&amp;"&gt;",IF(F232=4,"&lt;"&amp;"SpawnType"&amp;"&gt;"&amp;"PLAYER"&amp;"&lt;"&amp;"/SpawnType"&amp;"&gt;",IF(F232=5,"&lt;/"&amp;"Spawn"&amp;"&gt;","")))))</f>
        <v/>
      </c>
      <c r="J232" s="0" t="str">
        <f aca="false">IFERROR(IF(IF(M231=$L$1,J231+1,J231)&lt;=$J$1,IF(M231=$L$1,J231+1,J231),""),"")</f>
        <v/>
      </c>
      <c r="K232" s="0" t="str">
        <f aca="false">VLOOKUP(J232,'Intermediate Data'!O:Q,2,0)</f>
        <v/>
      </c>
      <c r="L232" s="0" t="str">
        <f aca="false">VLOOKUP(J232,'Intermediate Data'!O:Q,3,0)</f>
        <v/>
      </c>
      <c r="M232" s="0" t="str">
        <f aca="false">IF(J232="","",IF(M231&lt;&gt;$E$1,M231+1,1))</f>
        <v/>
      </c>
      <c r="N232" s="15" t="str">
        <f aca="false">IF(M232=1,"&lt;"&amp;"Spawn"&amp;"&gt;",IF(M232=2,"&lt;"&amp;"Y"&amp;"&gt;"&amp;K232&amp;"&lt;"&amp;"/Y"&amp;"&gt;",IF(M232=3,"&lt;"&amp;"X"&amp;"&gt;"&amp;L232&amp;"&lt;"&amp;"/X"&amp;"&gt;",IF(M232=4,"&lt;"&amp;"SpawnType"&amp;"&gt;"&amp;"THRONE"&amp;"&lt;"&amp;"/SpawnType"&amp;"&gt;",IF(M232=5,"&lt;/"&amp;"Spawn"&amp;"&gt;","")))))</f>
        <v/>
      </c>
    </row>
    <row r="233" customFormat="false" ht="12.8" hidden="false" customHeight="false" outlineLevel="0" collapsed="false">
      <c r="C233" s="0" t="str">
        <f aca="false">IFERROR(IF(IF(F232=$E$1,C232+1,C232)&lt;=$C$1,IF(F232=$E$1,C232+1,C232),""),"")</f>
        <v/>
      </c>
      <c r="D233" s="0" t="str">
        <f aca="false">VLOOKUP(C233,'Intermediate Data'!K:M,2,0)</f>
        <v/>
      </c>
      <c r="E233" s="0" t="str">
        <f aca="false">VLOOKUP(C233,'Intermediate Data'!K:M,3,0)</f>
        <v/>
      </c>
      <c r="F233" s="0" t="str">
        <f aca="false">IF(C233="","",IF(F232&lt;&gt;$E$1,F232+1,1))</f>
        <v/>
      </c>
      <c r="G233" s="15" t="str">
        <f aca="false">IF(F233=1,"&lt;"&amp;"Spawn"&amp;"&gt;",IF(F233=2,"&lt;"&amp;"Y"&amp;"&gt;"&amp;D233&amp;"&lt;"&amp;"/Y"&amp;"&gt;",IF(F233=3,"&lt;"&amp;"X"&amp;"&gt;"&amp;E233&amp;"&lt;"&amp;"/X"&amp;"&gt;",IF(F233=4,"&lt;"&amp;"SpawnType"&amp;"&gt;"&amp;"PLAYER"&amp;"&lt;"&amp;"/SpawnType"&amp;"&gt;",IF(F233=5,"&lt;/"&amp;"Spawn"&amp;"&gt;","")))))</f>
        <v/>
      </c>
      <c r="J233" s="0" t="str">
        <f aca="false">IFERROR(IF(IF(M232=$L$1,J232+1,J232)&lt;=$J$1,IF(M232=$L$1,J232+1,J232),""),"")</f>
        <v/>
      </c>
      <c r="K233" s="0" t="str">
        <f aca="false">VLOOKUP(J233,'Intermediate Data'!O:Q,2,0)</f>
        <v/>
      </c>
      <c r="L233" s="0" t="str">
        <f aca="false">VLOOKUP(J233,'Intermediate Data'!O:Q,3,0)</f>
        <v/>
      </c>
      <c r="M233" s="0" t="str">
        <f aca="false">IF(J233="","",IF(M232&lt;&gt;$E$1,M232+1,1))</f>
        <v/>
      </c>
      <c r="N233" s="15" t="str">
        <f aca="false">IF(M233=1,"&lt;"&amp;"Spawn"&amp;"&gt;",IF(M233=2,"&lt;"&amp;"Y"&amp;"&gt;"&amp;K233&amp;"&lt;"&amp;"/Y"&amp;"&gt;",IF(M233=3,"&lt;"&amp;"X"&amp;"&gt;"&amp;L233&amp;"&lt;"&amp;"/X"&amp;"&gt;",IF(M233=4,"&lt;"&amp;"SpawnType"&amp;"&gt;"&amp;"THRONE"&amp;"&lt;"&amp;"/SpawnType"&amp;"&gt;",IF(M233=5,"&lt;/"&amp;"Spawn"&amp;"&gt;","")))))</f>
        <v/>
      </c>
    </row>
    <row r="234" customFormat="false" ht="12.8" hidden="false" customHeight="false" outlineLevel="0" collapsed="false">
      <c r="C234" s="0" t="str">
        <f aca="false">IFERROR(IF(IF(F233=$E$1,C233+1,C233)&lt;=$C$1,IF(F233=$E$1,C233+1,C233),""),"")</f>
        <v/>
      </c>
      <c r="D234" s="0" t="str">
        <f aca="false">VLOOKUP(C234,'Intermediate Data'!K:M,2,0)</f>
        <v/>
      </c>
      <c r="E234" s="0" t="str">
        <f aca="false">VLOOKUP(C234,'Intermediate Data'!K:M,3,0)</f>
        <v/>
      </c>
      <c r="F234" s="0" t="str">
        <f aca="false">IF(C234="","",IF(F233&lt;&gt;$E$1,F233+1,1))</f>
        <v/>
      </c>
      <c r="G234" s="15" t="str">
        <f aca="false">IF(F234=1,"&lt;"&amp;"Spawn"&amp;"&gt;",IF(F234=2,"&lt;"&amp;"Y"&amp;"&gt;"&amp;D234&amp;"&lt;"&amp;"/Y"&amp;"&gt;",IF(F234=3,"&lt;"&amp;"X"&amp;"&gt;"&amp;E234&amp;"&lt;"&amp;"/X"&amp;"&gt;",IF(F234=4,"&lt;"&amp;"SpawnType"&amp;"&gt;"&amp;"PLAYER"&amp;"&lt;"&amp;"/SpawnType"&amp;"&gt;",IF(F234=5,"&lt;/"&amp;"Spawn"&amp;"&gt;","")))))</f>
        <v/>
      </c>
      <c r="J234" s="0" t="str">
        <f aca="false">IFERROR(IF(IF(M233=$L$1,J233+1,J233)&lt;=$J$1,IF(M233=$L$1,J233+1,J233),""),"")</f>
        <v/>
      </c>
      <c r="K234" s="0" t="str">
        <f aca="false">VLOOKUP(J234,'Intermediate Data'!O:Q,2,0)</f>
        <v/>
      </c>
      <c r="L234" s="0" t="str">
        <f aca="false">VLOOKUP(J234,'Intermediate Data'!O:Q,3,0)</f>
        <v/>
      </c>
      <c r="M234" s="0" t="str">
        <f aca="false">IF(J234="","",IF(M233&lt;&gt;$E$1,M233+1,1))</f>
        <v/>
      </c>
      <c r="N234" s="15" t="str">
        <f aca="false">IF(M234=1,"&lt;"&amp;"Spawn"&amp;"&gt;",IF(M234=2,"&lt;"&amp;"Y"&amp;"&gt;"&amp;K234&amp;"&lt;"&amp;"/Y"&amp;"&gt;",IF(M234=3,"&lt;"&amp;"X"&amp;"&gt;"&amp;L234&amp;"&lt;"&amp;"/X"&amp;"&gt;",IF(M234=4,"&lt;"&amp;"SpawnType"&amp;"&gt;"&amp;"THRONE"&amp;"&lt;"&amp;"/SpawnType"&amp;"&gt;",IF(M234=5,"&lt;/"&amp;"Spawn"&amp;"&gt;","")))))</f>
        <v/>
      </c>
    </row>
    <row r="235" customFormat="false" ht="12.8" hidden="false" customHeight="false" outlineLevel="0" collapsed="false">
      <c r="C235" s="0" t="str">
        <f aca="false">IFERROR(IF(IF(F234=$E$1,C234+1,C234)&lt;=$C$1,IF(F234=$E$1,C234+1,C234),""),"")</f>
        <v/>
      </c>
      <c r="D235" s="0" t="str">
        <f aca="false">VLOOKUP(C235,'Intermediate Data'!K:M,2,0)</f>
        <v/>
      </c>
      <c r="E235" s="0" t="str">
        <f aca="false">VLOOKUP(C235,'Intermediate Data'!K:M,3,0)</f>
        <v/>
      </c>
      <c r="F235" s="0" t="str">
        <f aca="false">IF(C235="","",IF(F234&lt;&gt;$E$1,F234+1,1))</f>
        <v/>
      </c>
      <c r="G235" s="15" t="str">
        <f aca="false">IF(F235=1,"&lt;"&amp;"Spawn"&amp;"&gt;",IF(F235=2,"&lt;"&amp;"Y"&amp;"&gt;"&amp;D235&amp;"&lt;"&amp;"/Y"&amp;"&gt;",IF(F235=3,"&lt;"&amp;"X"&amp;"&gt;"&amp;E235&amp;"&lt;"&amp;"/X"&amp;"&gt;",IF(F235=4,"&lt;"&amp;"SpawnType"&amp;"&gt;"&amp;"PLAYER"&amp;"&lt;"&amp;"/SpawnType"&amp;"&gt;",IF(F235=5,"&lt;/"&amp;"Spawn"&amp;"&gt;","")))))</f>
        <v/>
      </c>
      <c r="J235" s="0" t="str">
        <f aca="false">IFERROR(IF(IF(M234=$L$1,J234+1,J234)&lt;=$J$1,IF(M234=$L$1,J234+1,J234),""),"")</f>
        <v/>
      </c>
      <c r="K235" s="0" t="str">
        <f aca="false">VLOOKUP(J235,'Intermediate Data'!O:Q,2,0)</f>
        <v/>
      </c>
      <c r="L235" s="0" t="str">
        <f aca="false">VLOOKUP(J235,'Intermediate Data'!O:Q,3,0)</f>
        <v/>
      </c>
      <c r="M235" s="0" t="str">
        <f aca="false">IF(J235="","",IF(M234&lt;&gt;$E$1,M234+1,1))</f>
        <v/>
      </c>
      <c r="N235" s="15" t="str">
        <f aca="false">IF(M235=1,"&lt;"&amp;"Spawn"&amp;"&gt;",IF(M235=2,"&lt;"&amp;"Y"&amp;"&gt;"&amp;K235&amp;"&lt;"&amp;"/Y"&amp;"&gt;",IF(M235=3,"&lt;"&amp;"X"&amp;"&gt;"&amp;L235&amp;"&lt;"&amp;"/X"&amp;"&gt;",IF(M235=4,"&lt;"&amp;"SpawnType"&amp;"&gt;"&amp;"THRONE"&amp;"&lt;"&amp;"/SpawnType"&amp;"&gt;",IF(M235=5,"&lt;/"&amp;"Spawn"&amp;"&gt;","")))))</f>
        <v/>
      </c>
    </row>
    <row r="236" customFormat="false" ht="12.8" hidden="false" customHeight="false" outlineLevel="0" collapsed="false">
      <c r="C236" s="0" t="str">
        <f aca="false">IFERROR(IF(IF(F235=$E$1,C235+1,C235)&lt;=$C$1,IF(F235=$E$1,C235+1,C235),""),"")</f>
        <v/>
      </c>
      <c r="D236" s="0" t="str">
        <f aca="false">VLOOKUP(C236,'Intermediate Data'!K:M,2,0)</f>
        <v/>
      </c>
      <c r="E236" s="0" t="str">
        <f aca="false">VLOOKUP(C236,'Intermediate Data'!K:M,3,0)</f>
        <v/>
      </c>
      <c r="F236" s="0" t="str">
        <f aca="false">IF(C236="","",IF(F235&lt;&gt;$E$1,F235+1,1))</f>
        <v/>
      </c>
      <c r="G236" s="15" t="str">
        <f aca="false">IF(F236=1,"&lt;"&amp;"Spawn"&amp;"&gt;",IF(F236=2,"&lt;"&amp;"Y"&amp;"&gt;"&amp;D236&amp;"&lt;"&amp;"/Y"&amp;"&gt;",IF(F236=3,"&lt;"&amp;"X"&amp;"&gt;"&amp;E236&amp;"&lt;"&amp;"/X"&amp;"&gt;",IF(F236=4,"&lt;"&amp;"SpawnType"&amp;"&gt;"&amp;"PLAYER"&amp;"&lt;"&amp;"/SpawnType"&amp;"&gt;",IF(F236=5,"&lt;/"&amp;"Spawn"&amp;"&gt;","")))))</f>
        <v/>
      </c>
      <c r="J236" s="0" t="str">
        <f aca="false">IFERROR(IF(IF(M235=$L$1,J235+1,J235)&lt;=$J$1,IF(M235=$L$1,J235+1,J235),""),"")</f>
        <v/>
      </c>
      <c r="K236" s="0" t="str">
        <f aca="false">VLOOKUP(J236,'Intermediate Data'!O:Q,2,0)</f>
        <v/>
      </c>
      <c r="L236" s="0" t="str">
        <f aca="false">VLOOKUP(J236,'Intermediate Data'!O:Q,3,0)</f>
        <v/>
      </c>
      <c r="M236" s="0" t="str">
        <f aca="false">IF(J236="","",IF(M235&lt;&gt;$E$1,M235+1,1))</f>
        <v/>
      </c>
      <c r="N236" s="15" t="str">
        <f aca="false">IF(M236=1,"&lt;"&amp;"Spawn"&amp;"&gt;",IF(M236=2,"&lt;"&amp;"Y"&amp;"&gt;"&amp;K236&amp;"&lt;"&amp;"/Y"&amp;"&gt;",IF(M236=3,"&lt;"&amp;"X"&amp;"&gt;"&amp;L236&amp;"&lt;"&amp;"/X"&amp;"&gt;",IF(M236=4,"&lt;"&amp;"SpawnType"&amp;"&gt;"&amp;"THRONE"&amp;"&lt;"&amp;"/SpawnType"&amp;"&gt;",IF(M236=5,"&lt;/"&amp;"Spawn"&amp;"&gt;","")))))</f>
        <v/>
      </c>
    </row>
    <row r="237" customFormat="false" ht="12.8" hidden="false" customHeight="false" outlineLevel="0" collapsed="false">
      <c r="C237" s="0" t="str">
        <f aca="false">IFERROR(IF(IF(F236=$E$1,C236+1,C236)&lt;=$C$1,IF(F236=$E$1,C236+1,C236),""),"")</f>
        <v/>
      </c>
      <c r="D237" s="0" t="str">
        <f aca="false">VLOOKUP(C237,'Intermediate Data'!K:M,2,0)</f>
        <v/>
      </c>
      <c r="E237" s="0" t="str">
        <f aca="false">VLOOKUP(C237,'Intermediate Data'!K:M,3,0)</f>
        <v/>
      </c>
      <c r="F237" s="0" t="str">
        <f aca="false">IF(C237="","",IF(F236&lt;&gt;$E$1,F236+1,1))</f>
        <v/>
      </c>
      <c r="G237" s="15" t="str">
        <f aca="false">IF(F237=1,"&lt;"&amp;"Spawn"&amp;"&gt;",IF(F237=2,"&lt;"&amp;"Y"&amp;"&gt;"&amp;D237&amp;"&lt;"&amp;"/Y"&amp;"&gt;",IF(F237=3,"&lt;"&amp;"X"&amp;"&gt;"&amp;E237&amp;"&lt;"&amp;"/X"&amp;"&gt;",IF(F237=4,"&lt;"&amp;"SpawnType"&amp;"&gt;"&amp;"PLAYER"&amp;"&lt;"&amp;"/SpawnType"&amp;"&gt;",IF(F237=5,"&lt;/"&amp;"Spawn"&amp;"&gt;","")))))</f>
        <v/>
      </c>
      <c r="J237" s="0" t="str">
        <f aca="false">IFERROR(IF(IF(M236=$L$1,J236+1,J236)&lt;=$J$1,IF(M236=$L$1,J236+1,J236),""),"")</f>
        <v/>
      </c>
      <c r="K237" s="0" t="str">
        <f aca="false">VLOOKUP(J237,'Intermediate Data'!O:Q,2,0)</f>
        <v/>
      </c>
      <c r="L237" s="0" t="str">
        <f aca="false">VLOOKUP(J237,'Intermediate Data'!O:Q,3,0)</f>
        <v/>
      </c>
      <c r="M237" s="0" t="str">
        <f aca="false">IF(J237="","",IF(M236&lt;&gt;$E$1,M236+1,1))</f>
        <v/>
      </c>
      <c r="N237" s="15" t="str">
        <f aca="false">IF(M237=1,"&lt;"&amp;"Spawn"&amp;"&gt;",IF(M237=2,"&lt;"&amp;"Y"&amp;"&gt;"&amp;K237&amp;"&lt;"&amp;"/Y"&amp;"&gt;",IF(M237=3,"&lt;"&amp;"X"&amp;"&gt;"&amp;L237&amp;"&lt;"&amp;"/X"&amp;"&gt;",IF(M237=4,"&lt;"&amp;"SpawnType"&amp;"&gt;"&amp;"THRONE"&amp;"&lt;"&amp;"/SpawnType"&amp;"&gt;",IF(M237=5,"&lt;/"&amp;"Spawn"&amp;"&gt;","")))))</f>
        <v/>
      </c>
    </row>
    <row r="238" customFormat="false" ht="12.8" hidden="false" customHeight="false" outlineLevel="0" collapsed="false">
      <c r="C238" s="0" t="str">
        <f aca="false">IFERROR(IF(IF(F237=$E$1,C237+1,C237)&lt;=$C$1,IF(F237=$E$1,C237+1,C237),""),"")</f>
        <v/>
      </c>
      <c r="D238" s="0" t="str">
        <f aca="false">VLOOKUP(C238,'Intermediate Data'!K:M,2,0)</f>
        <v/>
      </c>
      <c r="E238" s="0" t="str">
        <f aca="false">VLOOKUP(C238,'Intermediate Data'!K:M,3,0)</f>
        <v/>
      </c>
      <c r="F238" s="0" t="str">
        <f aca="false">IF(C238="","",IF(F237&lt;&gt;$E$1,F237+1,1))</f>
        <v/>
      </c>
      <c r="G238" s="15" t="str">
        <f aca="false">IF(F238=1,"&lt;"&amp;"Spawn"&amp;"&gt;",IF(F238=2,"&lt;"&amp;"Y"&amp;"&gt;"&amp;D238&amp;"&lt;"&amp;"/Y"&amp;"&gt;",IF(F238=3,"&lt;"&amp;"X"&amp;"&gt;"&amp;E238&amp;"&lt;"&amp;"/X"&amp;"&gt;",IF(F238=4,"&lt;"&amp;"SpawnType"&amp;"&gt;"&amp;"PLAYER"&amp;"&lt;"&amp;"/SpawnType"&amp;"&gt;",IF(F238=5,"&lt;/"&amp;"Spawn"&amp;"&gt;","")))))</f>
        <v/>
      </c>
      <c r="J238" s="0" t="str">
        <f aca="false">IFERROR(IF(IF(M237=$L$1,J237+1,J237)&lt;=$J$1,IF(M237=$L$1,J237+1,J237),""),"")</f>
        <v/>
      </c>
      <c r="K238" s="0" t="str">
        <f aca="false">VLOOKUP(J238,'Intermediate Data'!O:Q,2,0)</f>
        <v/>
      </c>
      <c r="L238" s="0" t="str">
        <f aca="false">VLOOKUP(J238,'Intermediate Data'!O:Q,3,0)</f>
        <v/>
      </c>
      <c r="M238" s="0" t="str">
        <f aca="false">IF(J238="","",IF(M237&lt;&gt;$E$1,M237+1,1))</f>
        <v/>
      </c>
      <c r="N238" s="15" t="str">
        <f aca="false">IF(M238=1,"&lt;"&amp;"Spawn"&amp;"&gt;",IF(M238=2,"&lt;"&amp;"Y"&amp;"&gt;"&amp;K238&amp;"&lt;"&amp;"/Y"&amp;"&gt;",IF(M238=3,"&lt;"&amp;"X"&amp;"&gt;"&amp;L238&amp;"&lt;"&amp;"/X"&amp;"&gt;",IF(M238=4,"&lt;"&amp;"SpawnType"&amp;"&gt;"&amp;"THRONE"&amp;"&lt;"&amp;"/SpawnType"&amp;"&gt;",IF(M238=5,"&lt;/"&amp;"Spawn"&amp;"&gt;","")))))</f>
        <v/>
      </c>
    </row>
    <row r="239" customFormat="false" ht="12.8" hidden="false" customHeight="false" outlineLevel="0" collapsed="false">
      <c r="C239" s="0" t="str">
        <f aca="false">IFERROR(IF(IF(F238=$E$1,C238+1,C238)&lt;=$C$1,IF(F238=$E$1,C238+1,C238),""),"")</f>
        <v/>
      </c>
      <c r="D239" s="0" t="str">
        <f aca="false">VLOOKUP(C239,'Intermediate Data'!K:M,2,0)</f>
        <v/>
      </c>
      <c r="E239" s="0" t="str">
        <f aca="false">VLOOKUP(C239,'Intermediate Data'!K:M,3,0)</f>
        <v/>
      </c>
      <c r="F239" s="0" t="str">
        <f aca="false">IF(C239="","",IF(F238&lt;&gt;$E$1,F238+1,1))</f>
        <v/>
      </c>
      <c r="G239" s="15" t="str">
        <f aca="false">IF(F239=1,"&lt;"&amp;"Spawn"&amp;"&gt;",IF(F239=2,"&lt;"&amp;"Y"&amp;"&gt;"&amp;D239&amp;"&lt;"&amp;"/Y"&amp;"&gt;",IF(F239=3,"&lt;"&amp;"X"&amp;"&gt;"&amp;E239&amp;"&lt;"&amp;"/X"&amp;"&gt;",IF(F239=4,"&lt;"&amp;"SpawnType"&amp;"&gt;"&amp;"PLAYER"&amp;"&lt;"&amp;"/SpawnType"&amp;"&gt;",IF(F239=5,"&lt;/"&amp;"Spawn"&amp;"&gt;","")))))</f>
        <v/>
      </c>
      <c r="J239" s="0" t="str">
        <f aca="false">IFERROR(IF(IF(M238=$L$1,J238+1,J238)&lt;=$J$1,IF(M238=$L$1,J238+1,J238),""),"")</f>
        <v/>
      </c>
      <c r="K239" s="0" t="str">
        <f aca="false">VLOOKUP(J239,'Intermediate Data'!O:Q,2,0)</f>
        <v/>
      </c>
      <c r="L239" s="0" t="str">
        <f aca="false">VLOOKUP(J239,'Intermediate Data'!O:Q,3,0)</f>
        <v/>
      </c>
      <c r="M239" s="0" t="str">
        <f aca="false">IF(J239="","",IF(M238&lt;&gt;$E$1,M238+1,1))</f>
        <v/>
      </c>
      <c r="N239" s="15" t="str">
        <f aca="false">IF(M239=1,"&lt;"&amp;"Spawn"&amp;"&gt;",IF(M239=2,"&lt;"&amp;"Y"&amp;"&gt;"&amp;K239&amp;"&lt;"&amp;"/Y"&amp;"&gt;",IF(M239=3,"&lt;"&amp;"X"&amp;"&gt;"&amp;L239&amp;"&lt;"&amp;"/X"&amp;"&gt;",IF(M239=4,"&lt;"&amp;"SpawnType"&amp;"&gt;"&amp;"THRONE"&amp;"&lt;"&amp;"/SpawnType"&amp;"&gt;",IF(M239=5,"&lt;/"&amp;"Spawn"&amp;"&gt;","")))))</f>
        <v/>
      </c>
    </row>
    <row r="240" customFormat="false" ht="12.8" hidden="false" customHeight="false" outlineLevel="0" collapsed="false">
      <c r="C240" s="0" t="str">
        <f aca="false">IFERROR(IF(IF(F239=$E$1,C239+1,C239)&lt;=$C$1,IF(F239=$E$1,C239+1,C239),""),"")</f>
        <v/>
      </c>
      <c r="D240" s="0" t="str">
        <f aca="false">VLOOKUP(C240,'Intermediate Data'!K:M,2,0)</f>
        <v/>
      </c>
      <c r="E240" s="0" t="str">
        <f aca="false">VLOOKUP(C240,'Intermediate Data'!K:M,3,0)</f>
        <v/>
      </c>
      <c r="F240" s="0" t="str">
        <f aca="false">IF(C240="","",IF(F239&lt;&gt;$E$1,F239+1,1))</f>
        <v/>
      </c>
      <c r="G240" s="15" t="str">
        <f aca="false">IF(F240=1,"&lt;"&amp;"Spawn"&amp;"&gt;",IF(F240=2,"&lt;"&amp;"Y"&amp;"&gt;"&amp;D240&amp;"&lt;"&amp;"/Y"&amp;"&gt;",IF(F240=3,"&lt;"&amp;"X"&amp;"&gt;"&amp;E240&amp;"&lt;"&amp;"/X"&amp;"&gt;",IF(F240=4,"&lt;"&amp;"SpawnType"&amp;"&gt;"&amp;"PLAYER"&amp;"&lt;"&amp;"/SpawnType"&amp;"&gt;",IF(F240=5,"&lt;/"&amp;"Spawn"&amp;"&gt;","")))))</f>
        <v/>
      </c>
      <c r="J240" s="0" t="str">
        <f aca="false">IFERROR(IF(IF(M239=$L$1,J239+1,J239)&lt;=$J$1,IF(M239=$L$1,J239+1,J239),""),"")</f>
        <v/>
      </c>
      <c r="K240" s="0" t="str">
        <f aca="false">VLOOKUP(J240,'Intermediate Data'!O:Q,2,0)</f>
        <v/>
      </c>
      <c r="L240" s="0" t="str">
        <f aca="false">VLOOKUP(J240,'Intermediate Data'!O:Q,3,0)</f>
        <v/>
      </c>
      <c r="M240" s="0" t="str">
        <f aca="false">IF(J240="","",IF(M239&lt;&gt;$E$1,M239+1,1))</f>
        <v/>
      </c>
      <c r="N240" s="15" t="str">
        <f aca="false">IF(M240=1,"&lt;"&amp;"Spawn"&amp;"&gt;",IF(M240=2,"&lt;"&amp;"Y"&amp;"&gt;"&amp;K240&amp;"&lt;"&amp;"/Y"&amp;"&gt;",IF(M240=3,"&lt;"&amp;"X"&amp;"&gt;"&amp;L240&amp;"&lt;"&amp;"/X"&amp;"&gt;",IF(M240=4,"&lt;"&amp;"SpawnType"&amp;"&gt;"&amp;"THRONE"&amp;"&lt;"&amp;"/SpawnType"&amp;"&gt;",IF(M240=5,"&lt;/"&amp;"Spawn"&amp;"&gt;","")))))</f>
        <v/>
      </c>
    </row>
    <row r="241" customFormat="false" ht="12.8" hidden="false" customHeight="false" outlineLevel="0" collapsed="false">
      <c r="C241" s="0" t="str">
        <f aca="false">IFERROR(IF(IF(F240=$E$1,C240+1,C240)&lt;=$C$1,IF(F240=$E$1,C240+1,C240),""),"")</f>
        <v/>
      </c>
      <c r="D241" s="0" t="str">
        <f aca="false">VLOOKUP(C241,'Intermediate Data'!K:M,2,0)</f>
        <v/>
      </c>
      <c r="E241" s="0" t="str">
        <f aca="false">VLOOKUP(C241,'Intermediate Data'!K:M,3,0)</f>
        <v/>
      </c>
      <c r="F241" s="0" t="str">
        <f aca="false">IF(C241="","",IF(F240&lt;&gt;$E$1,F240+1,1))</f>
        <v/>
      </c>
      <c r="G241" s="15" t="str">
        <f aca="false">IF(F241=1,"&lt;"&amp;"Spawn"&amp;"&gt;",IF(F241=2,"&lt;"&amp;"Y"&amp;"&gt;"&amp;D241&amp;"&lt;"&amp;"/Y"&amp;"&gt;",IF(F241=3,"&lt;"&amp;"X"&amp;"&gt;"&amp;E241&amp;"&lt;"&amp;"/X"&amp;"&gt;",IF(F241=4,"&lt;"&amp;"SpawnType"&amp;"&gt;"&amp;"PLAYER"&amp;"&lt;"&amp;"/SpawnType"&amp;"&gt;",IF(F241=5,"&lt;/"&amp;"Spawn"&amp;"&gt;","")))))</f>
        <v/>
      </c>
      <c r="J241" s="0" t="str">
        <f aca="false">IFERROR(IF(IF(M240=$L$1,J240+1,J240)&lt;=$J$1,IF(M240=$L$1,J240+1,J240),""),"")</f>
        <v/>
      </c>
      <c r="K241" s="0" t="str">
        <f aca="false">VLOOKUP(J241,'Intermediate Data'!O:Q,2,0)</f>
        <v/>
      </c>
      <c r="L241" s="0" t="str">
        <f aca="false">VLOOKUP(J241,'Intermediate Data'!O:Q,3,0)</f>
        <v/>
      </c>
      <c r="M241" s="0" t="str">
        <f aca="false">IF(J241="","",IF(M240&lt;&gt;$E$1,M240+1,1))</f>
        <v/>
      </c>
      <c r="N241" s="15" t="str">
        <f aca="false">IF(M241=1,"&lt;"&amp;"Spawn"&amp;"&gt;",IF(M241=2,"&lt;"&amp;"Y"&amp;"&gt;"&amp;K241&amp;"&lt;"&amp;"/Y"&amp;"&gt;",IF(M241=3,"&lt;"&amp;"X"&amp;"&gt;"&amp;L241&amp;"&lt;"&amp;"/X"&amp;"&gt;",IF(M241=4,"&lt;"&amp;"SpawnType"&amp;"&gt;"&amp;"THRONE"&amp;"&lt;"&amp;"/SpawnType"&amp;"&gt;",IF(M241=5,"&lt;/"&amp;"Spawn"&amp;"&gt;","")))))</f>
        <v/>
      </c>
    </row>
    <row r="242" customFormat="false" ht="12.8" hidden="false" customHeight="false" outlineLevel="0" collapsed="false">
      <c r="C242" s="0" t="str">
        <f aca="false">IFERROR(IF(IF(F241=$E$1,C241+1,C241)&lt;=$C$1,IF(F241=$E$1,C241+1,C241),""),"")</f>
        <v/>
      </c>
      <c r="D242" s="0" t="str">
        <f aca="false">VLOOKUP(C242,'Intermediate Data'!K:M,2,0)</f>
        <v/>
      </c>
      <c r="E242" s="0" t="str">
        <f aca="false">VLOOKUP(C242,'Intermediate Data'!K:M,3,0)</f>
        <v/>
      </c>
      <c r="F242" s="0" t="str">
        <f aca="false">IF(C242="","",IF(F241&lt;&gt;$E$1,F241+1,1))</f>
        <v/>
      </c>
      <c r="G242" s="15" t="str">
        <f aca="false">IF(F242=1,"&lt;"&amp;"Spawn"&amp;"&gt;",IF(F242=2,"&lt;"&amp;"Y"&amp;"&gt;"&amp;D242&amp;"&lt;"&amp;"/Y"&amp;"&gt;",IF(F242=3,"&lt;"&amp;"X"&amp;"&gt;"&amp;E242&amp;"&lt;"&amp;"/X"&amp;"&gt;",IF(F242=4,"&lt;"&amp;"SpawnType"&amp;"&gt;"&amp;"PLAYER"&amp;"&lt;"&amp;"/SpawnType"&amp;"&gt;",IF(F242=5,"&lt;/"&amp;"Spawn"&amp;"&gt;","")))))</f>
        <v/>
      </c>
      <c r="J242" s="0" t="str">
        <f aca="false">IFERROR(IF(IF(M241=$L$1,J241+1,J241)&lt;=$J$1,IF(M241=$L$1,J241+1,J241),""),"")</f>
        <v/>
      </c>
      <c r="K242" s="0" t="str">
        <f aca="false">VLOOKUP(J242,'Intermediate Data'!O:Q,2,0)</f>
        <v/>
      </c>
      <c r="L242" s="0" t="str">
        <f aca="false">VLOOKUP(J242,'Intermediate Data'!O:Q,3,0)</f>
        <v/>
      </c>
      <c r="M242" s="0" t="str">
        <f aca="false">IF(J242="","",IF(M241&lt;&gt;$E$1,M241+1,1))</f>
        <v/>
      </c>
      <c r="N242" s="15" t="str">
        <f aca="false">IF(M242=1,"&lt;"&amp;"Spawn"&amp;"&gt;",IF(M242=2,"&lt;"&amp;"Y"&amp;"&gt;"&amp;K242&amp;"&lt;"&amp;"/Y"&amp;"&gt;",IF(M242=3,"&lt;"&amp;"X"&amp;"&gt;"&amp;L242&amp;"&lt;"&amp;"/X"&amp;"&gt;",IF(M242=4,"&lt;"&amp;"SpawnType"&amp;"&gt;"&amp;"THRONE"&amp;"&lt;"&amp;"/SpawnType"&amp;"&gt;",IF(M242=5,"&lt;/"&amp;"Spawn"&amp;"&gt;","")))))</f>
        <v/>
      </c>
    </row>
    <row r="243" customFormat="false" ht="12.8" hidden="false" customHeight="false" outlineLevel="0" collapsed="false">
      <c r="C243" s="0" t="str">
        <f aca="false">IFERROR(IF(IF(F242=$E$1,C242+1,C242)&lt;=$C$1,IF(F242=$E$1,C242+1,C242),""),"")</f>
        <v/>
      </c>
      <c r="D243" s="0" t="str">
        <f aca="false">VLOOKUP(C243,'Intermediate Data'!K:M,2,0)</f>
        <v/>
      </c>
      <c r="E243" s="0" t="str">
        <f aca="false">VLOOKUP(C243,'Intermediate Data'!K:M,3,0)</f>
        <v/>
      </c>
      <c r="F243" s="0" t="str">
        <f aca="false">IF(C243="","",IF(F242&lt;&gt;$E$1,F242+1,1))</f>
        <v/>
      </c>
      <c r="G243" s="15" t="str">
        <f aca="false">IF(F243=1,"&lt;"&amp;"Spawn"&amp;"&gt;",IF(F243=2,"&lt;"&amp;"Y"&amp;"&gt;"&amp;D243&amp;"&lt;"&amp;"/Y"&amp;"&gt;",IF(F243=3,"&lt;"&amp;"X"&amp;"&gt;"&amp;E243&amp;"&lt;"&amp;"/X"&amp;"&gt;",IF(F243=4,"&lt;"&amp;"SpawnType"&amp;"&gt;"&amp;"PLAYER"&amp;"&lt;"&amp;"/SpawnType"&amp;"&gt;",IF(F243=5,"&lt;/"&amp;"Spawn"&amp;"&gt;","")))))</f>
        <v/>
      </c>
      <c r="J243" s="0" t="str">
        <f aca="false">IFERROR(IF(IF(M242=$L$1,J242+1,J242)&lt;=$J$1,IF(M242=$L$1,J242+1,J242),""),"")</f>
        <v/>
      </c>
      <c r="K243" s="0" t="str">
        <f aca="false">VLOOKUP(J243,'Intermediate Data'!O:Q,2,0)</f>
        <v/>
      </c>
      <c r="L243" s="0" t="str">
        <f aca="false">VLOOKUP(J243,'Intermediate Data'!O:Q,3,0)</f>
        <v/>
      </c>
      <c r="M243" s="0" t="str">
        <f aca="false">IF(J243="","",IF(M242&lt;&gt;$E$1,M242+1,1))</f>
        <v/>
      </c>
      <c r="N243" s="15" t="str">
        <f aca="false">IF(M243=1,"&lt;"&amp;"Spawn"&amp;"&gt;",IF(M243=2,"&lt;"&amp;"Y"&amp;"&gt;"&amp;K243&amp;"&lt;"&amp;"/Y"&amp;"&gt;",IF(M243=3,"&lt;"&amp;"X"&amp;"&gt;"&amp;L243&amp;"&lt;"&amp;"/X"&amp;"&gt;",IF(M243=4,"&lt;"&amp;"SpawnType"&amp;"&gt;"&amp;"THRONE"&amp;"&lt;"&amp;"/SpawnType"&amp;"&gt;",IF(M243=5,"&lt;/"&amp;"Spawn"&amp;"&gt;","")))))</f>
        <v/>
      </c>
    </row>
    <row r="244" customFormat="false" ht="12.8" hidden="false" customHeight="false" outlineLevel="0" collapsed="false">
      <c r="C244" s="0" t="str">
        <f aca="false">IFERROR(IF(IF(F243=$E$1,C243+1,C243)&lt;=$C$1,IF(F243=$E$1,C243+1,C243),""),"")</f>
        <v/>
      </c>
      <c r="D244" s="0" t="str">
        <f aca="false">VLOOKUP(C244,'Intermediate Data'!K:M,2,0)</f>
        <v/>
      </c>
      <c r="E244" s="0" t="str">
        <f aca="false">VLOOKUP(C244,'Intermediate Data'!K:M,3,0)</f>
        <v/>
      </c>
      <c r="F244" s="0" t="str">
        <f aca="false">IF(C244="","",IF(F243&lt;&gt;$E$1,F243+1,1))</f>
        <v/>
      </c>
      <c r="G244" s="15" t="str">
        <f aca="false">IF(F244=1,"&lt;"&amp;"Spawn"&amp;"&gt;",IF(F244=2,"&lt;"&amp;"Y"&amp;"&gt;"&amp;D244&amp;"&lt;"&amp;"/Y"&amp;"&gt;",IF(F244=3,"&lt;"&amp;"X"&amp;"&gt;"&amp;E244&amp;"&lt;"&amp;"/X"&amp;"&gt;",IF(F244=4,"&lt;"&amp;"SpawnType"&amp;"&gt;"&amp;"PLAYER"&amp;"&lt;"&amp;"/SpawnType"&amp;"&gt;",IF(F244=5,"&lt;/"&amp;"Spawn"&amp;"&gt;","")))))</f>
        <v/>
      </c>
      <c r="J244" s="0" t="str">
        <f aca="false">IFERROR(IF(IF(M243=$L$1,J243+1,J243)&lt;=$J$1,IF(M243=$L$1,J243+1,J243),""),"")</f>
        <v/>
      </c>
      <c r="K244" s="0" t="str">
        <f aca="false">VLOOKUP(J244,'Intermediate Data'!O:Q,2,0)</f>
        <v/>
      </c>
      <c r="L244" s="0" t="str">
        <f aca="false">VLOOKUP(J244,'Intermediate Data'!O:Q,3,0)</f>
        <v/>
      </c>
      <c r="M244" s="0" t="str">
        <f aca="false">IF(J244="","",IF(M243&lt;&gt;$E$1,M243+1,1))</f>
        <v/>
      </c>
      <c r="N244" s="15" t="str">
        <f aca="false">IF(M244=1,"&lt;"&amp;"Spawn"&amp;"&gt;",IF(M244=2,"&lt;"&amp;"Y"&amp;"&gt;"&amp;K244&amp;"&lt;"&amp;"/Y"&amp;"&gt;",IF(M244=3,"&lt;"&amp;"X"&amp;"&gt;"&amp;L244&amp;"&lt;"&amp;"/X"&amp;"&gt;",IF(M244=4,"&lt;"&amp;"SpawnType"&amp;"&gt;"&amp;"THRONE"&amp;"&lt;"&amp;"/SpawnType"&amp;"&gt;",IF(M244=5,"&lt;/"&amp;"Spawn"&amp;"&gt;","")))))</f>
        <v/>
      </c>
    </row>
    <row r="245" customFormat="false" ht="12.8" hidden="false" customHeight="false" outlineLevel="0" collapsed="false">
      <c r="C245" s="0" t="str">
        <f aca="false">IFERROR(IF(IF(F244=$E$1,C244+1,C244)&lt;=$C$1,IF(F244=$E$1,C244+1,C244),""),"")</f>
        <v/>
      </c>
      <c r="D245" s="0" t="str">
        <f aca="false">VLOOKUP(C245,'Intermediate Data'!K:M,2,0)</f>
        <v/>
      </c>
      <c r="E245" s="0" t="str">
        <f aca="false">VLOOKUP(C245,'Intermediate Data'!K:M,3,0)</f>
        <v/>
      </c>
      <c r="F245" s="0" t="str">
        <f aca="false">IF(C245="","",IF(F244&lt;&gt;$E$1,F244+1,1))</f>
        <v/>
      </c>
      <c r="G245" s="15" t="str">
        <f aca="false">IF(F245=1,"&lt;"&amp;"Spawn"&amp;"&gt;",IF(F245=2,"&lt;"&amp;"Y"&amp;"&gt;"&amp;D245&amp;"&lt;"&amp;"/Y"&amp;"&gt;",IF(F245=3,"&lt;"&amp;"X"&amp;"&gt;"&amp;E245&amp;"&lt;"&amp;"/X"&amp;"&gt;",IF(F245=4,"&lt;"&amp;"SpawnType"&amp;"&gt;"&amp;"PLAYER"&amp;"&lt;"&amp;"/SpawnType"&amp;"&gt;",IF(F245=5,"&lt;/"&amp;"Spawn"&amp;"&gt;","")))))</f>
        <v/>
      </c>
      <c r="J245" s="0" t="str">
        <f aca="false">IFERROR(IF(IF(M244=$L$1,J244+1,J244)&lt;=$J$1,IF(M244=$L$1,J244+1,J244),""),"")</f>
        <v/>
      </c>
      <c r="K245" s="0" t="str">
        <f aca="false">VLOOKUP(J245,'Intermediate Data'!O:Q,2,0)</f>
        <v/>
      </c>
      <c r="L245" s="0" t="str">
        <f aca="false">VLOOKUP(J245,'Intermediate Data'!O:Q,3,0)</f>
        <v/>
      </c>
      <c r="M245" s="0" t="str">
        <f aca="false">IF(J245="","",IF(M244&lt;&gt;$E$1,M244+1,1))</f>
        <v/>
      </c>
      <c r="N245" s="15" t="str">
        <f aca="false">IF(M245=1,"&lt;"&amp;"Spawn"&amp;"&gt;",IF(M245=2,"&lt;"&amp;"Y"&amp;"&gt;"&amp;K245&amp;"&lt;"&amp;"/Y"&amp;"&gt;",IF(M245=3,"&lt;"&amp;"X"&amp;"&gt;"&amp;L245&amp;"&lt;"&amp;"/X"&amp;"&gt;",IF(M245=4,"&lt;"&amp;"SpawnType"&amp;"&gt;"&amp;"THRONE"&amp;"&lt;"&amp;"/SpawnType"&amp;"&gt;",IF(M245=5,"&lt;/"&amp;"Spawn"&amp;"&gt;","")))))</f>
        <v/>
      </c>
    </row>
    <row r="246" customFormat="false" ht="12.8" hidden="false" customHeight="false" outlineLevel="0" collapsed="false">
      <c r="C246" s="0" t="str">
        <f aca="false">IFERROR(IF(IF(F245=$E$1,C245+1,C245)&lt;=$C$1,IF(F245=$E$1,C245+1,C245),""),"")</f>
        <v/>
      </c>
      <c r="D246" s="0" t="str">
        <f aca="false">VLOOKUP(C246,'Intermediate Data'!K:M,2,0)</f>
        <v/>
      </c>
      <c r="E246" s="0" t="str">
        <f aca="false">VLOOKUP(C246,'Intermediate Data'!K:M,3,0)</f>
        <v/>
      </c>
      <c r="F246" s="0" t="str">
        <f aca="false">IF(C246="","",IF(F245&lt;&gt;$E$1,F245+1,1))</f>
        <v/>
      </c>
      <c r="G246" s="15" t="str">
        <f aca="false">IF(F246=1,"&lt;"&amp;"Spawn"&amp;"&gt;",IF(F246=2,"&lt;"&amp;"Y"&amp;"&gt;"&amp;D246&amp;"&lt;"&amp;"/Y"&amp;"&gt;",IF(F246=3,"&lt;"&amp;"X"&amp;"&gt;"&amp;E246&amp;"&lt;"&amp;"/X"&amp;"&gt;",IF(F246=4,"&lt;"&amp;"SpawnType"&amp;"&gt;"&amp;"PLAYER"&amp;"&lt;"&amp;"/SpawnType"&amp;"&gt;",IF(F246=5,"&lt;/"&amp;"Spawn"&amp;"&gt;","")))))</f>
        <v/>
      </c>
      <c r="J246" s="0" t="str">
        <f aca="false">IFERROR(IF(IF(M245=$L$1,J245+1,J245)&lt;=$J$1,IF(M245=$L$1,J245+1,J245),""),"")</f>
        <v/>
      </c>
      <c r="K246" s="0" t="str">
        <f aca="false">VLOOKUP(J246,'Intermediate Data'!O:Q,2,0)</f>
        <v/>
      </c>
      <c r="L246" s="0" t="str">
        <f aca="false">VLOOKUP(J246,'Intermediate Data'!O:Q,3,0)</f>
        <v/>
      </c>
      <c r="M246" s="0" t="str">
        <f aca="false">IF(J246="","",IF(M245&lt;&gt;$E$1,M245+1,1))</f>
        <v/>
      </c>
      <c r="N246" s="15" t="str">
        <f aca="false">IF(M246=1,"&lt;"&amp;"Spawn"&amp;"&gt;",IF(M246=2,"&lt;"&amp;"Y"&amp;"&gt;"&amp;K246&amp;"&lt;"&amp;"/Y"&amp;"&gt;",IF(M246=3,"&lt;"&amp;"X"&amp;"&gt;"&amp;L246&amp;"&lt;"&amp;"/X"&amp;"&gt;",IF(M246=4,"&lt;"&amp;"SpawnType"&amp;"&gt;"&amp;"THRONE"&amp;"&lt;"&amp;"/SpawnType"&amp;"&gt;",IF(M246=5,"&lt;/"&amp;"Spawn"&amp;"&gt;","")))))</f>
        <v/>
      </c>
    </row>
    <row r="247" customFormat="false" ht="12.8" hidden="false" customHeight="false" outlineLevel="0" collapsed="false">
      <c r="C247" s="0" t="str">
        <f aca="false">IFERROR(IF(IF(F246=$E$1,C246+1,C246)&lt;=$C$1,IF(F246=$E$1,C246+1,C246),""),"")</f>
        <v/>
      </c>
      <c r="D247" s="0" t="str">
        <f aca="false">VLOOKUP(C247,'Intermediate Data'!K:M,2,0)</f>
        <v/>
      </c>
      <c r="E247" s="0" t="str">
        <f aca="false">VLOOKUP(C247,'Intermediate Data'!K:M,3,0)</f>
        <v/>
      </c>
      <c r="F247" s="0" t="str">
        <f aca="false">IF(C247="","",IF(F246&lt;&gt;$E$1,F246+1,1))</f>
        <v/>
      </c>
      <c r="G247" s="15" t="str">
        <f aca="false">IF(F247=1,"&lt;"&amp;"Spawn"&amp;"&gt;",IF(F247=2,"&lt;"&amp;"Y"&amp;"&gt;"&amp;D247&amp;"&lt;"&amp;"/Y"&amp;"&gt;",IF(F247=3,"&lt;"&amp;"X"&amp;"&gt;"&amp;E247&amp;"&lt;"&amp;"/X"&amp;"&gt;",IF(F247=4,"&lt;"&amp;"SpawnType"&amp;"&gt;"&amp;"PLAYER"&amp;"&lt;"&amp;"/SpawnType"&amp;"&gt;",IF(F247=5,"&lt;/"&amp;"Spawn"&amp;"&gt;","")))))</f>
        <v/>
      </c>
      <c r="J247" s="0" t="str">
        <f aca="false">IFERROR(IF(IF(M246=$L$1,J246+1,J246)&lt;=$J$1,IF(M246=$L$1,J246+1,J246),""),"")</f>
        <v/>
      </c>
      <c r="K247" s="0" t="str">
        <f aca="false">VLOOKUP(J247,'Intermediate Data'!O:Q,2,0)</f>
        <v/>
      </c>
      <c r="L247" s="0" t="str">
        <f aca="false">VLOOKUP(J247,'Intermediate Data'!O:Q,3,0)</f>
        <v/>
      </c>
      <c r="M247" s="0" t="str">
        <f aca="false">IF(J247="","",IF(M246&lt;&gt;$E$1,M246+1,1))</f>
        <v/>
      </c>
      <c r="N247" s="15" t="str">
        <f aca="false">IF(M247=1,"&lt;"&amp;"Spawn"&amp;"&gt;",IF(M247=2,"&lt;"&amp;"Y"&amp;"&gt;"&amp;K247&amp;"&lt;"&amp;"/Y"&amp;"&gt;",IF(M247=3,"&lt;"&amp;"X"&amp;"&gt;"&amp;L247&amp;"&lt;"&amp;"/X"&amp;"&gt;",IF(M247=4,"&lt;"&amp;"SpawnType"&amp;"&gt;"&amp;"THRONE"&amp;"&lt;"&amp;"/SpawnType"&amp;"&gt;",IF(M247=5,"&lt;/"&amp;"Spawn"&amp;"&gt;","")))))</f>
        <v/>
      </c>
    </row>
    <row r="248" customFormat="false" ht="12.8" hidden="false" customHeight="false" outlineLevel="0" collapsed="false">
      <c r="C248" s="0" t="str">
        <f aca="false">IFERROR(IF(IF(F247=$E$1,C247+1,C247)&lt;=$C$1,IF(F247=$E$1,C247+1,C247),""),"")</f>
        <v/>
      </c>
      <c r="D248" s="0" t="str">
        <f aca="false">VLOOKUP(C248,'Intermediate Data'!K:M,2,0)</f>
        <v/>
      </c>
      <c r="E248" s="0" t="str">
        <f aca="false">VLOOKUP(C248,'Intermediate Data'!K:M,3,0)</f>
        <v/>
      </c>
      <c r="F248" s="0" t="str">
        <f aca="false">IF(C248="","",IF(F247&lt;&gt;$E$1,F247+1,1))</f>
        <v/>
      </c>
      <c r="G248" s="15" t="str">
        <f aca="false">IF(F248=1,"&lt;"&amp;"Spawn"&amp;"&gt;",IF(F248=2,"&lt;"&amp;"Y"&amp;"&gt;"&amp;D248&amp;"&lt;"&amp;"/Y"&amp;"&gt;",IF(F248=3,"&lt;"&amp;"X"&amp;"&gt;"&amp;E248&amp;"&lt;"&amp;"/X"&amp;"&gt;",IF(F248=4,"&lt;"&amp;"SpawnType"&amp;"&gt;"&amp;"PLAYER"&amp;"&lt;"&amp;"/SpawnType"&amp;"&gt;",IF(F248=5,"&lt;/"&amp;"Spawn"&amp;"&gt;","")))))</f>
        <v/>
      </c>
      <c r="J248" s="0" t="str">
        <f aca="false">IFERROR(IF(IF(M247=$L$1,J247+1,J247)&lt;=$J$1,IF(M247=$L$1,J247+1,J247),""),"")</f>
        <v/>
      </c>
      <c r="K248" s="0" t="str">
        <f aca="false">VLOOKUP(J248,'Intermediate Data'!O:Q,2,0)</f>
        <v/>
      </c>
      <c r="L248" s="0" t="str">
        <f aca="false">VLOOKUP(J248,'Intermediate Data'!O:Q,3,0)</f>
        <v/>
      </c>
      <c r="M248" s="0" t="str">
        <f aca="false">IF(J248="","",IF(M247&lt;&gt;$E$1,M247+1,1))</f>
        <v/>
      </c>
      <c r="N248" s="15" t="str">
        <f aca="false">IF(M248=1,"&lt;"&amp;"Spawn"&amp;"&gt;",IF(M248=2,"&lt;"&amp;"Y"&amp;"&gt;"&amp;K248&amp;"&lt;"&amp;"/Y"&amp;"&gt;",IF(M248=3,"&lt;"&amp;"X"&amp;"&gt;"&amp;L248&amp;"&lt;"&amp;"/X"&amp;"&gt;",IF(M248=4,"&lt;"&amp;"SpawnType"&amp;"&gt;"&amp;"THRONE"&amp;"&lt;"&amp;"/SpawnType"&amp;"&gt;",IF(M248=5,"&lt;/"&amp;"Spawn"&amp;"&gt;","")))))</f>
        <v/>
      </c>
    </row>
    <row r="249" customFormat="false" ht="12.8" hidden="false" customHeight="false" outlineLevel="0" collapsed="false">
      <c r="C249" s="0" t="str">
        <f aca="false">IFERROR(IF(IF(F248=$E$1,C248+1,C248)&lt;=$C$1,IF(F248=$E$1,C248+1,C248),""),"")</f>
        <v/>
      </c>
      <c r="D249" s="0" t="str">
        <f aca="false">VLOOKUP(C249,'Intermediate Data'!K:M,2,0)</f>
        <v/>
      </c>
      <c r="E249" s="0" t="str">
        <f aca="false">VLOOKUP(C249,'Intermediate Data'!K:M,3,0)</f>
        <v/>
      </c>
      <c r="F249" s="0" t="str">
        <f aca="false">IF(C249="","",IF(F248&lt;&gt;$E$1,F248+1,1))</f>
        <v/>
      </c>
      <c r="G249" s="15" t="str">
        <f aca="false">IF(F249=1,"&lt;"&amp;"Spawn"&amp;"&gt;",IF(F249=2,"&lt;"&amp;"Y"&amp;"&gt;"&amp;D249&amp;"&lt;"&amp;"/Y"&amp;"&gt;",IF(F249=3,"&lt;"&amp;"X"&amp;"&gt;"&amp;E249&amp;"&lt;"&amp;"/X"&amp;"&gt;",IF(F249=4,"&lt;"&amp;"SpawnType"&amp;"&gt;"&amp;"PLAYER"&amp;"&lt;"&amp;"/SpawnType"&amp;"&gt;",IF(F249=5,"&lt;/"&amp;"Spawn"&amp;"&gt;","")))))</f>
        <v/>
      </c>
      <c r="J249" s="0" t="str">
        <f aca="false">IFERROR(IF(IF(M248=$L$1,J248+1,J248)&lt;=$J$1,IF(M248=$L$1,J248+1,J248),""),"")</f>
        <v/>
      </c>
      <c r="K249" s="0" t="str">
        <f aca="false">VLOOKUP(J249,'Intermediate Data'!O:Q,2,0)</f>
        <v/>
      </c>
      <c r="L249" s="0" t="str">
        <f aca="false">VLOOKUP(J249,'Intermediate Data'!O:Q,3,0)</f>
        <v/>
      </c>
      <c r="M249" s="0" t="str">
        <f aca="false">IF(J249="","",IF(M248&lt;&gt;$E$1,M248+1,1))</f>
        <v/>
      </c>
      <c r="N249" s="15" t="str">
        <f aca="false">IF(M249=1,"&lt;"&amp;"Spawn"&amp;"&gt;",IF(M249=2,"&lt;"&amp;"Y"&amp;"&gt;"&amp;K249&amp;"&lt;"&amp;"/Y"&amp;"&gt;",IF(M249=3,"&lt;"&amp;"X"&amp;"&gt;"&amp;L249&amp;"&lt;"&amp;"/X"&amp;"&gt;",IF(M249=4,"&lt;"&amp;"SpawnType"&amp;"&gt;"&amp;"THRONE"&amp;"&lt;"&amp;"/SpawnType"&amp;"&gt;",IF(M249=5,"&lt;/"&amp;"Spawn"&amp;"&gt;","")))))</f>
        <v/>
      </c>
    </row>
    <row r="250" customFormat="false" ht="12.8" hidden="false" customHeight="false" outlineLevel="0" collapsed="false">
      <c r="C250" s="0" t="str">
        <f aca="false">IFERROR(IF(IF(F249=$E$1,C249+1,C249)&lt;=$C$1,IF(F249=$E$1,C249+1,C249),""),"")</f>
        <v/>
      </c>
      <c r="D250" s="0" t="str">
        <f aca="false">VLOOKUP(C250,'Intermediate Data'!K:M,2,0)</f>
        <v/>
      </c>
      <c r="E250" s="0" t="str">
        <f aca="false">VLOOKUP(C250,'Intermediate Data'!K:M,3,0)</f>
        <v/>
      </c>
      <c r="F250" s="0" t="str">
        <f aca="false">IF(C250="","",IF(F249&lt;&gt;$E$1,F249+1,1))</f>
        <v/>
      </c>
      <c r="G250" s="15" t="str">
        <f aca="false">IF(F250=1,"&lt;"&amp;"Spawn"&amp;"&gt;",IF(F250=2,"&lt;"&amp;"Y"&amp;"&gt;"&amp;D250&amp;"&lt;"&amp;"/Y"&amp;"&gt;",IF(F250=3,"&lt;"&amp;"X"&amp;"&gt;"&amp;E250&amp;"&lt;"&amp;"/X"&amp;"&gt;",IF(F250=4,"&lt;"&amp;"SpawnType"&amp;"&gt;"&amp;"PLAYER"&amp;"&lt;"&amp;"/SpawnType"&amp;"&gt;",IF(F250=5,"&lt;/"&amp;"Spawn"&amp;"&gt;","")))))</f>
        <v/>
      </c>
      <c r="J250" s="0" t="str">
        <f aca="false">IFERROR(IF(IF(M249=$L$1,J249+1,J249)&lt;=$J$1,IF(M249=$L$1,J249+1,J249),""),"")</f>
        <v/>
      </c>
      <c r="K250" s="0" t="str">
        <f aca="false">VLOOKUP(J250,'Intermediate Data'!O:Q,2,0)</f>
        <v/>
      </c>
      <c r="L250" s="0" t="str">
        <f aca="false">VLOOKUP(J250,'Intermediate Data'!O:Q,3,0)</f>
        <v/>
      </c>
      <c r="M250" s="0" t="str">
        <f aca="false">IF(J250="","",IF(M249&lt;&gt;$E$1,M249+1,1))</f>
        <v/>
      </c>
      <c r="N250" s="15" t="str">
        <f aca="false">IF(M250=1,"&lt;"&amp;"Spawn"&amp;"&gt;",IF(M250=2,"&lt;"&amp;"Y"&amp;"&gt;"&amp;K250&amp;"&lt;"&amp;"/Y"&amp;"&gt;",IF(M250=3,"&lt;"&amp;"X"&amp;"&gt;"&amp;L250&amp;"&lt;"&amp;"/X"&amp;"&gt;",IF(M250=4,"&lt;"&amp;"SpawnType"&amp;"&gt;"&amp;"THRONE"&amp;"&lt;"&amp;"/SpawnType"&amp;"&gt;",IF(M250=5,"&lt;/"&amp;"Spawn"&amp;"&gt;","")))))</f>
        <v/>
      </c>
    </row>
    <row r="251" customFormat="false" ht="12.8" hidden="false" customHeight="false" outlineLevel="0" collapsed="false">
      <c r="C251" s="0" t="str">
        <f aca="false">IFERROR(IF(IF(F250=$E$1,C250+1,C250)&lt;=$C$1,IF(F250=$E$1,C250+1,C250),""),"")</f>
        <v/>
      </c>
      <c r="D251" s="0" t="str">
        <f aca="false">VLOOKUP(C251,'Intermediate Data'!K:M,2,0)</f>
        <v/>
      </c>
      <c r="E251" s="0" t="str">
        <f aca="false">VLOOKUP(C251,'Intermediate Data'!K:M,3,0)</f>
        <v/>
      </c>
      <c r="F251" s="0" t="str">
        <f aca="false">IF(C251="","",IF(F250&lt;&gt;$E$1,F250+1,1))</f>
        <v/>
      </c>
      <c r="G251" s="15" t="str">
        <f aca="false">IF(F251=1,"&lt;"&amp;"Spawn"&amp;"&gt;",IF(F251=2,"&lt;"&amp;"Y"&amp;"&gt;"&amp;D251&amp;"&lt;"&amp;"/Y"&amp;"&gt;",IF(F251=3,"&lt;"&amp;"X"&amp;"&gt;"&amp;E251&amp;"&lt;"&amp;"/X"&amp;"&gt;",IF(F251=4,"&lt;"&amp;"SpawnType"&amp;"&gt;"&amp;"PLAYER"&amp;"&lt;"&amp;"/SpawnType"&amp;"&gt;",IF(F251=5,"&lt;/"&amp;"Spawn"&amp;"&gt;","")))))</f>
        <v/>
      </c>
      <c r="J251" s="0" t="str">
        <f aca="false">IFERROR(IF(IF(M250=$L$1,J250+1,J250)&lt;=$J$1,IF(M250=$L$1,J250+1,J250),""),"")</f>
        <v/>
      </c>
      <c r="K251" s="0" t="str">
        <f aca="false">VLOOKUP(J251,'Intermediate Data'!O:Q,2,0)</f>
        <v/>
      </c>
      <c r="L251" s="0" t="str">
        <f aca="false">VLOOKUP(J251,'Intermediate Data'!O:Q,3,0)</f>
        <v/>
      </c>
      <c r="M251" s="0" t="str">
        <f aca="false">IF(J251="","",IF(M250&lt;&gt;$E$1,M250+1,1))</f>
        <v/>
      </c>
      <c r="N251" s="15" t="str">
        <f aca="false">IF(M251=1,"&lt;"&amp;"Spawn"&amp;"&gt;",IF(M251=2,"&lt;"&amp;"Y"&amp;"&gt;"&amp;K251&amp;"&lt;"&amp;"/Y"&amp;"&gt;",IF(M251=3,"&lt;"&amp;"X"&amp;"&gt;"&amp;L251&amp;"&lt;"&amp;"/X"&amp;"&gt;",IF(M251=4,"&lt;"&amp;"SpawnType"&amp;"&gt;"&amp;"THRONE"&amp;"&lt;"&amp;"/SpawnType"&amp;"&gt;",IF(M251=5,"&lt;/"&amp;"Spawn"&amp;"&gt;","")))))</f>
        <v/>
      </c>
    </row>
    <row r="252" customFormat="false" ht="12.8" hidden="false" customHeight="false" outlineLevel="0" collapsed="false">
      <c r="C252" s="0" t="str">
        <f aca="false">IFERROR(IF(IF(F251=$E$1,C251+1,C251)&lt;=$C$1,IF(F251=$E$1,C251+1,C251),""),"")</f>
        <v/>
      </c>
      <c r="D252" s="0" t="str">
        <f aca="false">VLOOKUP(C252,'Intermediate Data'!K:M,2,0)</f>
        <v/>
      </c>
      <c r="E252" s="0" t="str">
        <f aca="false">VLOOKUP(C252,'Intermediate Data'!K:M,3,0)</f>
        <v/>
      </c>
      <c r="F252" s="0" t="str">
        <f aca="false">IF(C252="","",IF(F251&lt;&gt;$E$1,F251+1,1))</f>
        <v/>
      </c>
      <c r="G252" s="15" t="str">
        <f aca="false">IF(F252=1,"&lt;"&amp;"Spawn"&amp;"&gt;",IF(F252=2,"&lt;"&amp;"Y"&amp;"&gt;"&amp;D252&amp;"&lt;"&amp;"/Y"&amp;"&gt;",IF(F252=3,"&lt;"&amp;"X"&amp;"&gt;"&amp;E252&amp;"&lt;"&amp;"/X"&amp;"&gt;",IF(F252=4,"&lt;"&amp;"SpawnType"&amp;"&gt;"&amp;"PLAYER"&amp;"&lt;"&amp;"/SpawnType"&amp;"&gt;",IF(F252=5,"&lt;/"&amp;"Spawn"&amp;"&gt;","")))))</f>
        <v/>
      </c>
      <c r="J252" s="0" t="str">
        <f aca="false">IFERROR(IF(IF(M251=$L$1,J251+1,J251)&lt;=$J$1,IF(M251=$L$1,J251+1,J251),""),"")</f>
        <v/>
      </c>
      <c r="K252" s="0" t="str">
        <f aca="false">VLOOKUP(J252,'Intermediate Data'!O:Q,2,0)</f>
        <v/>
      </c>
      <c r="L252" s="0" t="str">
        <f aca="false">VLOOKUP(J252,'Intermediate Data'!O:Q,3,0)</f>
        <v/>
      </c>
      <c r="M252" s="0" t="str">
        <f aca="false">IF(J252="","",IF(M251&lt;&gt;$E$1,M251+1,1))</f>
        <v/>
      </c>
      <c r="N252" s="15" t="str">
        <f aca="false">IF(M252=1,"&lt;"&amp;"Spawn"&amp;"&gt;",IF(M252=2,"&lt;"&amp;"Y"&amp;"&gt;"&amp;K252&amp;"&lt;"&amp;"/Y"&amp;"&gt;",IF(M252=3,"&lt;"&amp;"X"&amp;"&gt;"&amp;L252&amp;"&lt;"&amp;"/X"&amp;"&gt;",IF(M252=4,"&lt;"&amp;"SpawnType"&amp;"&gt;"&amp;"THRONE"&amp;"&lt;"&amp;"/SpawnType"&amp;"&gt;",IF(M252=5,"&lt;/"&amp;"Spawn"&amp;"&gt;","")))))</f>
        <v/>
      </c>
    </row>
    <row r="253" customFormat="false" ht="12.8" hidden="false" customHeight="false" outlineLevel="0" collapsed="false">
      <c r="C253" s="0" t="str">
        <f aca="false">IFERROR(IF(IF(F252=$E$1,C252+1,C252)&lt;=$C$1,IF(F252=$E$1,C252+1,C252),""),"")</f>
        <v/>
      </c>
      <c r="D253" s="0" t="str">
        <f aca="false">VLOOKUP(C253,'Intermediate Data'!K:M,2,0)</f>
        <v/>
      </c>
      <c r="E253" s="0" t="str">
        <f aca="false">VLOOKUP(C253,'Intermediate Data'!K:M,3,0)</f>
        <v/>
      </c>
      <c r="F253" s="0" t="str">
        <f aca="false">IF(C253="","",IF(F252&lt;&gt;$E$1,F252+1,1))</f>
        <v/>
      </c>
      <c r="G253" s="15" t="str">
        <f aca="false">IF(F253=1,"&lt;"&amp;"Spawn"&amp;"&gt;",IF(F253=2,"&lt;"&amp;"Y"&amp;"&gt;"&amp;D253&amp;"&lt;"&amp;"/Y"&amp;"&gt;",IF(F253=3,"&lt;"&amp;"X"&amp;"&gt;"&amp;E253&amp;"&lt;"&amp;"/X"&amp;"&gt;",IF(F253=4,"&lt;"&amp;"SpawnType"&amp;"&gt;"&amp;"PLAYER"&amp;"&lt;"&amp;"/SpawnType"&amp;"&gt;",IF(F253=5,"&lt;/"&amp;"Spawn"&amp;"&gt;","")))))</f>
        <v/>
      </c>
      <c r="J253" s="0" t="str">
        <f aca="false">IFERROR(IF(IF(M252=$L$1,J252+1,J252)&lt;=$J$1,IF(M252=$L$1,J252+1,J252),""),"")</f>
        <v/>
      </c>
      <c r="K253" s="0" t="str">
        <f aca="false">VLOOKUP(J253,'Intermediate Data'!O:Q,2,0)</f>
        <v/>
      </c>
      <c r="L253" s="0" t="str">
        <f aca="false">VLOOKUP(J253,'Intermediate Data'!O:Q,3,0)</f>
        <v/>
      </c>
      <c r="M253" s="0" t="str">
        <f aca="false">IF(J253="","",IF(M252&lt;&gt;$E$1,M252+1,1))</f>
        <v/>
      </c>
      <c r="N253" s="15" t="str">
        <f aca="false">IF(M253=1,"&lt;"&amp;"Spawn"&amp;"&gt;",IF(M253=2,"&lt;"&amp;"Y"&amp;"&gt;"&amp;K253&amp;"&lt;"&amp;"/Y"&amp;"&gt;",IF(M253=3,"&lt;"&amp;"X"&amp;"&gt;"&amp;L253&amp;"&lt;"&amp;"/X"&amp;"&gt;",IF(M253=4,"&lt;"&amp;"SpawnType"&amp;"&gt;"&amp;"THRONE"&amp;"&lt;"&amp;"/SpawnType"&amp;"&gt;",IF(M253=5,"&lt;/"&amp;"Spawn"&amp;"&gt;","")))))</f>
        <v/>
      </c>
    </row>
    <row r="254" customFormat="false" ht="12.8" hidden="false" customHeight="false" outlineLevel="0" collapsed="false">
      <c r="C254" s="0" t="str">
        <f aca="false">IFERROR(IF(IF(F253=$E$1,C253+1,C253)&lt;=$C$1,IF(F253=$E$1,C253+1,C253),""),"")</f>
        <v/>
      </c>
      <c r="D254" s="0" t="str">
        <f aca="false">VLOOKUP(C254,'Intermediate Data'!K:M,2,0)</f>
        <v/>
      </c>
      <c r="E254" s="0" t="str">
        <f aca="false">VLOOKUP(C254,'Intermediate Data'!K:M,3,0)</f>
        <v/>
      </c>
      <c r="F254" s="0" t="str">
        <f aca="false">IF(C254="","",IF(F253&lt;&gt;$E$1,F253+1,1))</f>
        <v/>
      </c>
      <c r="G254" s="15" t="str">
        <f aca="false">IF(F254=1,"&lt;"&amp;"Spawn"&amp;"&gt;",IF(F254=2,"&lt;"&amp;"Y"&amp;"&gt;"&amp;D254&amp;"&lt;"&amp;"/Y"&amp;"&gt;",IF(F254=3,"&lt;"&amp;"X"&amp;"&gt;"&amp;E254&amp;"&lt;"&amp;"/X"&amp;"&gt;",IF(F254=4,"&lt;"&amp;"SpawnType"&amp;"&gt;"&amp;"PLAYER"&amp;"&lt;"&amp;"/SpawnType"&amp;"&gt;",IF(F254=5,"&lt;/"&amp;"Spawn"&amp;"&gt;","")))))</f>
        <v/>
      </c>
      <c r="J254" s="0" t="str">
        <f aca="false">IFERROR(IF(IF(M253=$L$1,J253+1,J253)&lt;=$J$1,IF(M253=$L$1,J253+1,J253),""),"")</f>
        <v/>
      </c>
      <c r="K254" s="0" t="str">
        <f aca="false">VLOOKUP(J254,'Intermediate Data'!O:Q,2,0)</f>
        <v/>
      </c>
      <c r="L254" s="0" t="str">
        <f aca="false">VLOOKUP(J254,'Intermediate Data'!O:Q,3,0)</f>
        <v/>
      </c>
      <c r="M254" s="0" t="str">
        <f aca="false">IF(J254="","",IF(M253&lt;&gt;$E$1,M253+1,1))</f>
        <v/>
      </c>
      <c r="N254" s="15" t="str">
        <f aca="false">IF(M254=1,"&lt;"&amp;"Spawn"&amp;"&gt;",IF(M254=2,"&lt;"&amp;"Y"&amp;"&gt;"&amp;K254&amp;"&lt;"&amp;"/Y"&amp;"&gt;",IF(M254=3,"&lt;"&amp;"X"&amp;"&gt;"&amp;L254&amp;"&lt;"&amp;"/X"&amp;"&gt;",IF(M254=4,"&lt;"&amp;"SpawnType"&amp;"&gt;"&amp;"THRONE"&amp;"&lt;"&amp;"/SpawnType"&amp;"&gt;",IF(M254=5,"&lt;/"&amp;"Spawn"&amp;"&gt;","")))))</f>
        <v/>
      </c>
    </row>
    <row r="255" customFormat="false" ht="12.8" hidden="false" customHeight="false" outlineLevel="0" collapsed="false">
      <c r="C255" s="0" t="str">
        <f aca="false">IFERROR(IF(IF(F254=$E$1,C254+1,C254)&lt;=$C$1,IF(F254=$E$1,C254+1,C254),""),"")</f>
        <v/>
      </c>
      <c r="D255" s="0" t="str">
        <f aca="false">VLOOKUP(C255,'Intermediate Data'!K:M,2,0)</f>
        <v/>
      </c>
      <c r="E255" s="0" t="str">
        <f aca="false">VLOOKUP(C255,'Intermediate Data'!K:M,3,0)</f>
        <v/>
      </c>
      <c r="F255" s="0" t="str">
        <f aca="false">IF(C255="","",IF(F254&lt;&gt;$E$1,F254+1,1))</f>
        <v/>
      </c>
      <c r="G255" s="15" t="str">
        <f aca="false">IF(F255=1,"&lt;"&amp;"Spawn"&amp;"&gt;",IF(F255=2,"&lt;"&amp;"Y"&amp;"&gt;"&amp;D255&amp;"&lt;"&amp;"/Y"&amp;"&gt;",IF(F255=3,"&lt;"&amp;"X"&amp;"&gt;"&amp;E255&amp;"&lt;"&amp;"/X"&amp;"&gt;",IF(F255=4,"&lt;"&amp;"SpawnType"&amp;"&gt;"&amp;"PLAYER"&amp;"&lt;"&amp;"/SpawnType"&amp;"&gt;",IF(F255=5,"&lt;/"&amp;"Spawn"&amp;"&gt;","")))))</f>
        <v/>
      </c>
      <c r="J255" s="0" t="str">
        <f aca="false">IFERROR(IF(IF(M254=$L$1,J254+1,J254)&lt;=$J$1,IF(M254=$L$1,J254+1,J254),""),"")</f>
        <v/>
      </c>
      <c r="K255" s="0" t="str">
        <f aca="false">VLOOKUP(J255,'Intermediate Data'!O:Q,2,0)</f>
        <v/>
      </c>
      <c r="L255" s="0" t="str">
        <f aca="false">VLOOKUP(J255,'Intermediate Data'!O:Q,3,0)</f>
        <v/>
      </c>
      <c r="M255" s="0" t="str">
        <f aca="false">IF(J255="","",IF(M254&lt;&gt;$E$1,M254+1,1))</f>
        <v/>
      </c>
      <c r="N255" s="15" t="str">
        <f aca="false">IF(M255=1,"&lt;"&amp;"Spawn"&amp;"&gt;",IF(M255=2,"&lt;"&amp;"Y"&amp;"&gt;"&amp;K255&amp;"&lt;"&amp;"/Y"&amp;"&gt;",IF(M255=3,"&lt;"&amp;"X"&amp;"&gt;"&amp;L255&amp;"&lt;"&amp;"/X"&amp;"&gt;",IF(M255=4,"&lt;"&amp;"SpawnType"&amp;"&gt;"&amp;"THRONE"&amp;"&lt;"&amp;"/SpawnType"&amp;"&gt;",IF(M255=5,"&lt;/"&amp;"Spawn"&amp;"&gt;","")))))</f>
        <v/>
      </c>
    </row>
    <row r="256" customFormat="false" ht="12.8" hidden="false" customHeight="false" outlineLevel="0" collapsed="false">
      <c r="C256" s="0" t="str">
        <f aca="false">IFERROR(IF(IF(F255=$E$1,C255+1,C255)&lt;=$C$1,IF(F255=$E$1,C255+1,C255),""),"")</f>
        <v/>
      </c>
      <c r="D256" s="0" t="str">
        <f aca="false">VLOOKUP(C256,'Intermediate Data'!K:M,2,0)</f>
        <v/>
      </c>
      <c r="E256" s="0" t="str">
        <f aca="false">VLOOKUP(C256,'Intermediate Data'!K:M,3,0)</f>
        <v/>
      </c>
      <c r="F256" s="0" t="str">
        <f aca="false">IF(C256="","",IF(F255&lt;&gt;$E$1,F255+1,1))</f>
        <v/>
      </c>
      <c r="G256" s="15" t="str">
        <f aca="false">IF(F256=1,"&lt;"&amp;"Spawn"&amp;"&gt;",IF(F256=2,"&lt;"&amp;"Y"&amp;"&gt;"&amp;D256&amp;"&lt;"&amp;"/Y"&amp;"&gt;",IF(F256=3,"&lt;"&amp;"X"&amp;"&gt;"&amp;E256&amp;"&lt;"&amp;"/X"&amp;"&gt;",IF(F256=4,"&lt;"&amp;"SpawnType"&amp;"&gt;"&amp;"PLAYER"&amp;"&lt;"&amp;"/SpawnType"&amp;"&gt;",IF(F256=5,"&lt;/"&amp;"Spawn"&amp;"&gt;","")))))</f>
        <v/>
      </c>
      <c r="J256" s="0" t="str">
        <f aca="false">IFERROR(IF(IF(M255=$L$1,J255+1,J255)&lt;=$J$1,IF(M255=$L$1,J255+1,J255),""),"")</f>
        <v/>
      </c>
      <c r="K256" s="0" t="str">
        <f aca="false">VLOOKUP(J256,'Intermediate Data'!O:Q,2,0)</f>
        <v/>
      </c>
      <c r="L256" s="0" t="str">
        <f aca="false">VLOOKUP(J256,'Intermediate Data'!O:Q,3,0)</f>
        <v/>
      </c>
      <c r="M256" s="0" t="str">
        <f aca="false">IF(J256="","",IF(M255&lt;&gt;$E$1,M255+1,1))</f>
        <v/>
      </c>
      <c r="N256" s="15" t="str">
        <f aca="false">IF(M256=1,"&lt;"&amp;"Spawn"&amp;"&gt;",IF(M256=2,"&lt;"&amp;"Y"&amp;"&gt;"&amp;K256&amp;"&lt;"&amp;"/Y"&amp;"&gt;",IF(M256=3,"&lt;"&amp;"X"&amp;"&gt;"&amp;L256&amp;"&lt;"&amp;"/X"&amp;"&gt;",IF(M256=4,"&lt;"&amp;"SpawnType"&amp;"&gt;"&amp;"THRONE"&amp;"&lt;"&amp;"/SpawnType"&amp;"&gt;",IF(M256=5,"&lt;/"&amp;"Spawn"&amp;"&gt;","")))))</f>
        <v/>
      </c>
    </row>
    <row r="257" customFormat="false" ht="12.8" hidden="false" customHeight="false" outlineLevel="0" collapsed="false">
      <c r="C257" s="0" t="str">
        <f aca="false">IFERROR(IF(IF(F256=$E$1,C256+1,C256)&lt;=$C$1,IF(F256=$E$1,C256+1,C256),""),"")</f>
        <v/>
      </c>
      <c r="D257" s="0" t="str">
        <f aca="false">VLOOKUP(C257,'Intermediate Data'!K:M,2,0)</f>
        <v/>
      </c>
      <c r="E257" s="0" t="str">
        <f aca="false">VLOOKUP(C257,'Intermediate Data'!K:M,3,0)</f>
        <v/>
      </c>
      <c r="F257" s="0" t="str">
        <f aca="false">IF(C257="","",IF(F256&lt;&gt;$E$1,F256+1,1))</f>
        <v/>
      </c>
      <c r="G257" s="15" t="str">
        <f aca="false">IF(F257=1,"&lt;"&amp;"Spawn"&amp;"&gt;",IF(F257=2,"&lt;"&amp;"Y"&amp;"&gt;"&amp;D257&amp;"&lt;"&amp;"/Y"&amp;"&gt;",IF(F257=3,"&lt;"&amp;"X"&amp;"&gt;"&amp;E257&amp;"&lt;"&amp;"/X"&amp;"&gt;",IF(F257=4,"&lt;"&amp;"SpawnType"&amp;"&gt;"&amp;"PLAYER"&amp;"&lt;"&amp;"/SpawnType"&amp;"&gt;",IF(F257=5,"&lt;/"&amp;"Spawn"&amp;"&gt;","")))))</f>
        <v/>
      </c>
      <c r="J257" s="0" t="str">
        <f aca="false">IFERROR(IF(IF(M256=$L$1,J256+1,J256)&lt;=$J$1,IF(M256=$L$1,J256+1,J256),""),"")</f>
        <v/>
      </c>
      <c r="K257" s="0" t="str">
        <f aca="false">VLOOKUP(J257,'Intermediate Data'!O:Q,2,0)</f>
        <v/>
      </c>
      <c r="L257" s="0" t="str">
        <f aca="false">VLOOKUP(J257,'Intermediate Data'!O:Q,3,0)</f>
        <v/>
      </c>
      <c r="M257" s="0" t="str">
        <f aca="false">IF(J257="","",IF(M256&lt;&gt;$E$1,M256+1,1))</f>
        <v/>
      </c>
      <c r="N257" s="15" t="str">
        <f aca="false">IF(M257=1,"&lt;"&amp;"Spawn"&amp;"&gt;",IF(M257=2,"&lt;"&amp;"Y"&amp;"&gt;"&amp;K257&amp;"&lt;"&amp;"/Y"&amp;"&gt;",IF(M257=3,"&lt;"&amp;"X"&amp;"&gt;"&amp;L257&amp;"&lt;"&amp;"/X"&amp;"&gt;",IF(M257=4,"&lt;"&amp;"SpawnType"&amp;"&gt;"&amp;"THRONE"&amp;"&lt;"&amp;"/SpawnType"&amp;"&gt;",IF(M257=5,"&lt;/"&amp;"Spawn"&amp;"&gt;","")))))</f>
        <v/>
      </c>
    </row>
    <row r="258" customFormat="false" ht="12.8" hidden="false" customHeight="false" outlineLevel="0" collapsed="false">
      <c r="C258" s="0" t="str">
        <f aca="false">IFERROR(IF(IF(F257=$E$1,C257+1,C257)&lt;=$C$1,IF(F257=$E$1,C257+1,C257),""),"")</f>
        <v/>
      </c>
      <c r="D258" s="0" t="str">
        <f aca="false">VLOOKUP(C258,'Intermediate Data'!K:M,2,0)</f>
        <v/>
      </c>
      <c r="E258" s="0" t="str">
        <f aca="false">VLOOKUP(C258,'Intermediate Data'!K:M,3,0)</f>
        <v/>
      </c>
      <c r="F258" s="0" t="str">
        <f aca="false">IF(C258="","",IF(F257&lt;&gt;$E$1,F257+1,1))</f>
        <v/>
      </c>
      <c r="G258" s="15" t="str">
        <f aca="false">IF(F258=1,"&lt;"&amp;"Spawn"&amp;"&gt;",IF(F258=2,"&lt;"&amp;"Y"&amp;"&gt;"&amp;D258&amp;"&lt;"&amp;"/Y"&amp;"&gt;",IF(F258=3,"&lt;"&amp;"X"&amp;"&gt;"&amp;E258&amp;"&lt;"&amp;"/X"&amp;"&gt;",IF(F258=4,"&lt;"&amp;"SpawnType"&amp;"&gt;"&amp;"PLAYER"&amp;"&lt;"&amp;"/SpawnType"&amp;"&gt;",IF(F258=5,"&lt;/"&amp;"Spawn"&amp;"&gt;","")))))</f>
        <v/>
      </c>
      <c r="J258" s="0" t="str">
        <f aca="false">IFERROR(IF(IF(M257=$L$1,J257+1,J257)&lt;=$J$1,IF(M257=$L$1,J257+1,J257),""),"")</f>
        <v/>
      </c>
      <c r="K258" s="0" t="str">
        <f aca="false">VLOOKUP(J258,'Intermediate Data'!O:Q,2,0)</f>
        <v/>
      </c>
      <c r="L258" s="0" t="str">
        <f aca="false">VLOOKUP(J258,'Intermediate Data'!O:Q,3,0)</f>
        <v/>
      </c>
      <c r="M258" s="0" t="str">
        <f aca="false">IF(J258="","",IF(M257&lt;&gt;$E$1,M257+1,1))</f>
        <v/>
      </c>
      <c r="N258" s="15" t="str">
        <f aca="false">IF(M258=1,"&lt;"&amp;"Spawn"&amp;"&gt;",IF(M258=2,"&lt;"&amp;"Y"&amp;"&gt;"&amp;K258&amp;"&lt;"&amp;"/Y"&amp;"&gt;",IF(M258=3,"&lt;"&amp;"X"&amp;"&gt;"&amp;L258&amp;"&lt;"&amp;"/X"&amp;"&gt;",IF(M258=4,"&lt;"&amp;"SpawnType"&amp;"&gt;"&amp;"THRONE"&amp;"&lt;"&amp;"/SpawnType"&amp;"&gt;",IF(M258=5,"&lt;/"&amp;"Spawn"&amp;"&gt;","")))))</f>
        <v/>
      </c>
    </row>
    <row r="259" customFormat="false" ht="12.8" hidden="false" customHeight="false" outlineLevel="0" collapsed="false">
      <c r="C259" s="0" t="str">
        <f aca="false">IFERROR(IF(IF(F258=$E$1,C258+1,C258)&lt;=$C$1,IF(F258=$E$1,C258+1,C258),""),"")</f>
        <v/>
      </c>
      <c r="D259" s="0" t="str">
        <f aca="false">VLOOKUP(C259,'Intermediate Data'!K:M,2,0)</f>
        <v/>
      </c>
      <c r="E259" s="0" t="str">
        <f aca="false">VLOOKUP(C259,'Intermediate Data'!K:M,3,0)</f>
        <v/>
      </c>
      <c r="F259" s="0" t="str">
        <f aca="false">IF(C259="","",IF(F258&lt;&gt;$E$1,F258+1,1))</f>
        <v/>
      </c>
      <c r="G259" s="15" t="str">
        <f aca="false">IF(F259=1,"&lt;"&amp;"Spawn"&amp;"&gt;",IF(F259=2,"&lt;"&amp;"Y"&amp;"&gt;"&amp;D259&amp;"&lt;"&amp;"/Y"&amp;"&gt;",IF(F259=3,"&lt;"&amp;"X"&amp;"&gt;"&amp;E259&amp;"&lt;"&amp;"/X"&amp;"&gt;",IF(F259=4,"&lt;"&amp;"SpawnType"&amp;"&gt;"&amp;"PLAYER"&amp;"&lt;"&amp;"/SpawnType"&amp;"&gt;",IF(F259=5,"&lt;/"&amp;"Spawn"&amp;"&gt;","")))))</f>
        <v/>
      </c>
      <c r="J259" s="0" t="str">
        <f aca="false">IFERROR(IF(IF(M258=$L$1,J258+1,J258)&lt;=$J$1,IF(M258=$L$1,J258+1,J258),""),"")</f>
        <v/>
      </c>
      <c r="K259" s="0" t="str">
        <f aca="false">VLOOKUP(J259,'Intermediate Data'!O:Q,2,0)</f>
        <v/>
      </c>
      <c r="L259" s="0" t="str">
        <f aca="false">VLOOKUP(J259,'Intermediate Data'!O:Q,3,0)</f>
        <v/>
      </c>
      <c r="M259" s="0" t="str">
        <f aca="false">IF(J259="","",IF(M258&lt;&gt;$E$1,M258+1,1))</f>
        <v/>
      </c>
      <c r="N259" s="15" t="str">
        <f aca="false">IF(M259=1,"&lt;"&amp;"Spawn"&amp;"&gt;",IF(M259=2,"&lt;"&amp;"Y"&amp;"&gt;"&amp;K259&amp;"&lt;"&amp;"/Y"&amp;"&gt;",IF(M259=3,"&lt;"&amp;"X"&amp;"&gt;"&amp;L259&amp;"&lt;"&amp;"/X"&amp;"&gt;",IF(M259=4,"&lt;"&amp;"SpawnType"&amp;"&gt;"&amp;"THRONE"&amp;"&lt;"&amp;"/SpawnType"&amp;"&gt;",IF(M259=5,"&lt;/"&amp;"Spawn"&amp;"&gt;","")))))</f>
        <v/>
      </c>
    </row>
    <row r="260" customFormat="false" ht="12.8" hidden="false" customHeight="false" outlineLevel="0" collapsed="false">
      <c r="C260" s="0" t="str">
        <f aca="false">IFERROR(IF(IF(F259=$E$1,C259+1,C259)&lt;=$C$1,IF(F259=$E$1,C259+1,C259),""),"")</f>
        <v/>
      </c>
      <c r="D260" s="0" t="str">
        <f aca="false">VLOOKUP(C260,'Intermediate Data'!K:M,2,0)</f>
        <v/>
      </c>
      <c r="E260" s="0" t="str">
        <f aca="false">VLOOKUP(C260,'Intermediate Data'!K:M,3,0)</f>
        <v/>
      </c>
      <c r="F260" s="0" t="str">
        <f aca="false">IF(C260="","",IF(F259&lt;&gt;$E$1,F259+1,1))</f>
        <v/>
      </c>
      <c r="G260" s="15" t="str">
        <f aca="false">IF(F260=1,"&lt;"&amp;"Spawn"&amp;"&gt;",IF(F260=2,"&lt;"&amp;"Y"&amp;"&gt;"&amp;D260&amp;"&lt;"&amp;"/Y"&amp;"&gt;",IF(F260=3,"&lt;"&amp;"X"&amp;"&gt;"&amp;E260&amp;"&lt;"&amp;"/X"&amp;"&gt;",IF(F260=4,"&lt;"&amp;"SpawnType"&amp;"&gt;"&amp;"PLAYER"&amp;"&lt;"&amp;"/SpawnType"&amp;"&gt;",IF(F260=5,"&lt;/"&amp;"Spawn"&amp;"&gt;","")))))</f>
        <v/>
      </c>
      <c r="J260" s="0" t="str">
        <f aca="false">IFERROR(IF(IF(M259=$L$1,J259+1,J259)&lt;=$J$1,IF(M259=$L$1,J259+1,J259),""),"")</f>
        <v/>
      </c>
      <c r="K260" s="0" t="str">
        <f aca="false">VLOOKUP(J260,'Intermediate Data'!O:Q,2,0)</f>
        <v/>
      </c>
      <c r="L260" s="0" t="str">
        <f aca="false">VLOOKUP(J260,'Intermediate Data'!O:Q,3,0)</f>
        <v/>
      </c>
      <c r="M260" s="0" t="str">
        <f aca="false">IF(J260="","",IF(M259&lt;&gt;$E$1,M259+1,1))</f>
        <v/>
      </c>
      <c r="N260" s="15" t="str">
        <f aca="false">IF(M260=1,"&lt;"&amp;"Spawn"&amp;"&gt;",IF(M260=2,"&lt;"&amp;"Y"&amp;"&gt;"&amp;K260&amp;"&lt;"&amp;"/Y"&amp;"&gt;",IF(M260=3,"&lt;"&amp;"X"&amp;"&gt;"&amp;L260&amp;"&lt;"&amp;"/X"&amp;"&gt;",IF(M260=4,"&lt;"&amp;"SpawnType"&amp;"&gt;"&amp;"THRONE"&amp;"&lt;"&amp;"/SpawnType"&amp;"&gt;",IF(M260=5,"&lt;/"&amp;"Spawn"&amp;"&gt;","")))))</f>
        <v/>
      </c>
    </row>
    <row r="261" customFormat="false" ht="12.8" hidden="false" customHeight="false" outlineLevel="0" collapsed="false">
      <c r="C261" s="0" t="str">
        <f aca="false">IFERROR(IF(IF(F260=$E$1,C260+1,C260)&lt;=$C$1,IF(F260=$E$1,C260+1,C260),""),"")</f>
        <v/>
      </c>
      <c r="D261" s="0" t="str">
        <f aca="false">VLOOKUP(C261,'Intermediate Data'!K:M,2,0)</f>
        <v/>
      </c>
      <c r="E261" s="0" t="str">
        <f aca="false">VLOOKUP(C261,'Intermediate Data'!K:M,3,0)</f>
        <v/>
      </c>
      <c r="F261" s="0" t="str">
        <f aca="false">IF(C261="","",IF(F260&lt;&gt;$E$1,F260+1,1))</f>
        <v/>
      </c>
      <c r="G261" s="15" t="str">
        <f aca="false">IF(F261=1,"&lt;"&amp;"Spawn"&amp;"&gt;",IF(F261=2,"&lt;"&amp;"Y"&amp;"&gt;"&amp;D261&amp;"&lt;"&amp;"/Y"&amp;"&gt;",IF(F261=3,"&lt;"&amp;"X"&amp;"&gt;"&amp;E261&amp;"&lt;"&amp;"/X"&amp;"&gt;",IF(F261=4,"&lt;"&amp;"SpawnType"&amp;"&gt;"&amp;"PLAYER"&amp;"&lt;"&amp;"/SpawnType"&amp;"&gt;",IF(F261=5,"&lt;/"&amp;"Spawn"&amp;"&gt;","")))))</f>
        <v/>
      </c>
      <c r="J261" s="0" t="str">
        <f aca="false">IFERROR(IF(IF(M260=$L$1,J260+1,J260)&lt;=$J$1,IF(M260=$L$1,J260+1,J260),""),"")</f>
        <v/>
      </c>
      <c r="K261" s="0" t="str">
        <f aca="false">VLOOKUP(J261,'Intermediate Data'!O:Q,2,0)</f>
        <v/>
      </c>
      <c r="L261" s="0" t="str">
        <f aca="false">VLOOKUP(J261,'Intermediate Data'!O:Q,3,0)</f>
        <v/>
      </c>
      <c r="M261" s="0" t="str">
        <f aca="false">IF(J261="","",IF(M260&lt;&gt;$E$1,M260+1,1))</f>
        <v/>
      </c>
      <c r="N261" s="15" t="str">
        <f aca="false">IF(M261=1,"&lt;"&amp;"Spawn"&amp;"&gt;",IF(M261=2,"&lt;"&amp;"Y"&amp;"&gt;"&amp;K261&amp;"&lt;"&amp;"/Y"&amp;"&gt;",IF(M261=3,"&lt;"&amp;"X"&amp;"&gt;"&amp;L261&amp;"&lt;"&amp;"/X"&amp;"&gt;",IF(M261=4,"&lt;"&amp;"SpawnType"&amp;"&gt;"&amp;"THRONE"&amp;"&lt;"&amp;"/SpawnType"&amp;"&gt;",IF(M261=5,"&lt;/"&amp;"Spawn"&amp;"&gt;","")))))</f>
        <v/>
      </c>
    </row>
    <row r="262" customFormat="false" ht="12.8" hidden="false" customHeight="false" outlineLevel="0" collapsed="false">
      <c r="C262" s="0" t="str">
        <f aca="false">IFERROR(IF(IF(F261=$E$1,C261+1,C261)&lt;=$C$1,IF(F261=$E$1,C261+1,C261),""),"")</f>
        <v/>
      </c>
      <c r="D262" s="0" t="str">
        <f aca="false">VLOOKUP(C262,'Intermediate Data'!K:M,2,0)</f>
        <v/>
      </c>
      <c r="E262" s="0" t="str">
        <f aca="false">VLOOKUP(C262,'Intermediate Data'!K:M,3,0)</f>
        <v/>
      </c>
      <c r="F262" s="0" t="str">
        <f aca="false">IF(C262="","",IF(F261&lt;&gt;$E$1,F261+1,1))</f>
        <v/>
      </c>
      <c r="G262" s="15" t="str">
        <f aca="false">IF(F262=1,"&lt;"&amp;"Spawn"&amp;"&gt;",IF(F262=2,"&lt;"&amp;"Y"&amp;"&gt;"&amp;D262&amp;"&lt;"&amp;"/Y"&amp;"&gt;",IF(F262=3,"&lt;"&amp;"X"&amp;"&gt;"&amp;E262&amp;"&lt;"&amp;"/X"&amp;"&gt;",IF(F262=4,"&lt;"&amp;"SpawnType"&amp;"&gt;"&amp;"PLAYER"&amp;"&lt;"&amp;"/SpawnType"&amp;"&gt;",IF(F262=5,"&lt;/"&amp;"Spawn"&amp;"&gt;","")))))</f>
        <v/>
      </c>
      <c r="J262" s="0" t="str">
        <f aca="false">IFERROR(IF(IF(M261=$L$1,J261+1,J261)&lt;=$J$1,IF(M261=$L$1,J261+1,J261),""),"")</f>
        <v/>
      </c>
      <c r="K262" s="0" t="str">
        <f aca="false">VLOOKUP(J262,'Intermediate Data'!O:Q,2,0)</f>
        <v/>
      </c>
      <c r="L262" s="0" t="str">
        <f aca="false">VLOOKUP(J262,'Intermediate Data'!O:Q,3,0)</f>
        <v/>
      </c>
      <c r="M262" s="0" t="str">
        <f aca="false">IF(J262="","",IF(M261&lt;&gt;$E$1,M261+1,1))</f>
        <v/>
      </c>
      <c r="N262" s="15" t="str">
        <f aca="false">IF(M262=1,"&lt;"&amp;"Spawn"&amp;"&gt;",IF(M262=2,"&lt;"&amp;"Y"&amp;"&gt;"&amp;K262&amp;"&lt;"&amp;"/Y"&amp;"&gt;",IF(M262=3,"&lt;"&amp;"X"&amp;"&gt;"&amp;L262&amp;"&lt;"&amp;"/X"&amp;"&gt;",IF(M262=4,"&lt;"&amp;"SpawnType"&amp;"&gt;"&amp;"THRONE"&amp;"&lt;"&amp;"/SpawnType"&amp;"&gt;",IF(M262=5,"&lt;/"&amp;"Spawn"&amp;"&gt;","")))))</f>
        <v/>
      </c>
    </row>
    <row r="263" customFormat="false" ht="12.8" hidden="false" customHeight="false" outlineLevel="0" collapsed="false">
      <c r="C263" s="0" t="str">
        <f aca="false">IFERROR(IF(IF(F262=$E$1,C262+1,C262)&lt;=$C$1,IF(F262=$E$1,C262+1,C262),""),"")</f>
        <v/>
      </c>
      <c r="D263" s="0" t="str">
        <f aca="false">VLOOKUP(C263,'Intermediate Data'!K:M,2,0)</f>
        <v/>
      </c>
      <c r="E263" s="0" t="str">
        <f aca="false">VLOOKUP(C263,'Intermediate Data'!K:M,3,0)</f>
        <v/>
      </c>
      <c r="F263" s="0" t="str">
        <f aca="false">IF(C263="","",IF(F262&lt;&gt;$E$1,F262+1,1))</f>
        <v/>
      </c>
      <c r="G263" s="15" t="str">
        <f aca="false">IF(F263=1,"&lt;"&amp;"Spawn"&amp;"&gt;",IF(F263=2,"&lt;"&amp;"Y"&amp;"&gt;"&amp;D263&amp;"&lt;"&amp;"/Y"&amp;"&gt;",IF(F263=3,"&lt;"&amp;"X"&amp;"&gt;"&amp;E263&amp;"&lt;"&amp;"/X"&amp;"&gt;",IF(F263=4,"&lt;"&amp;"SpawnType"&amp;"&gt;"&amp;"PLAYER"&amp;"&lt;"&amp;"/SpawnType"&amp;"&gt;",IF(F263=5,"&lt;/"&amp;"Spawn"&amp;"&gt;","")))))</f>
        <v/>
      </c>
      <c r="J263" s="0" t="str">
        <f aca="false">IFERROR(IF(IF(M262=$L$1,J262+1,J262)&lt;=$J$1,IF(M262=$L$1,J262+1,J262),""),"")</f>
        <v/>
      </c>
      <c r="K263" s="0" t="str">
        <f aca="false">VLOOKUP(J263,'Intermediate Data'!O:Q,2,0)</f>
        <v/>
      </c>
      <c r="L263" s="0" t="str">
        <f aca="false">VLOOKUP(J263,'Intermediate Data'!O:Q,3,0)</f>
        <v/>
      </c>
      <c r="M263" s="0" t="str">
        <f aca="false">IF(J263="","",IF(M262&lt;&gt;$E$1,M262+1,1))</f>
        <v/>
      </c>
      <c r="N263" s="15" t="str">
        <f aca="false">IF(M263=1,"&lt;"&amp;"Spawn"&amp;"&gt;",IF(M263=2,"&lt;"&amp;"Y"&amp;"&gt;"&amp;K263&amp;"&lt;"&amp;"/Y"&amp;"&gt;",IF(M263=3,"&lt;"&amp;"X"&amp;"&gt;"&amp;L263&amp;"&lt;"&amp;"/X"&amp;"&gt;",IF(M263=4,"&lt;"&amp;"SpawnType"&amp;"&gt;"&amp;"THRONE"&amp;"&lt;"&amp;"/SpawnType"&amp;"&gt;",IF(M263=5,"&lt;/"&amp;"Spawn"&amp;"&gt;","")))))</f>
        <v/>
      </c>
    </row>
    <row r="264" customFormat="false" ht="12.8" hidden="false" customHeight="false" outlineLevel="0" collapsed="false">
      <c r="C264" s="0" t="str">
        <f aca="false">IFERROR(IF(IF(F263=$E$1,C263+1,C263)&lt;=$C$1,IF(F263=$E$1,C263+1,C263),""),"")</f>
        <v/>
      </c>
      <c r="D264" s="0" t="str">
        <f aca="false">VLOOKUP(C264,'Intermediate Data'!K:M,2,0)</f>
        <v/>
      </c>
      <c r="E264" s="0" t="str">
        <f aca="false">VLOOKUP(C264,'Intermediate Data'!K:M,3,0)</f>
        <v/>
      </c>
      <c r="F264" s="0" t="str">
        <f aca="false">IF(C264="","",IF(F263&lt;&gt;$E$1,F263+1,1))</f>
        <v/>
      </c>
      <c r="G264" s="15" t="str">
        <f aca="false">IF(F264=1,"&lt;"&amp;"Spawn"&amp;"&gt;",IF(F264=2,"&lt;"&amp;"Y"&amp;"&gt;"&amp;D264&amp;"&lt;"&amp;"/Y"&amp;"&gt;",IF(F264=3,"&lt;"&amp;"X"&amp;"&gt;"&amp;E264&amp;"&lt;"&amp;"/X"&amp;"&gt;",IF(F264=4,"&lt;"&amp;"SpawnType"&amp;"&gt;"&amp;"PLAYER"&amp;"&lt;"&amp;"/SpawnType"&amp;"&gt;",IF(F264=5,"&lt;/"&amp;"Spawn"&amp;"&gt;","")))))</f>
        <v/>
      </c>
      <c r="J264" s="0" t="str">
        <f aca="false">IFERROR(IF(IF(M263=$L$1,J263+1,J263)&lt;=$J$1,IF(M263=$L$1,J263+1,J263),""),"")</f>
        <v/>
      </c>
      <c r="K264" s="0" t="str">
        <f aca="false">VLOOKUP(J264,'Intermediate Data'!O:Q,2,0)</f>
        <v/>
      </c>
      <c r="L264" s="0" t="str">
        <f aca="false">VLOOKUP(J264,'Intermediate Data'!O:Q,3,0)</f>
        <v/>
      </c>
      <c r="M264" s="0" t="str">
        <f aca="false">IF(J264="","",IF(M263&lt;&gt;$E$1,M263+1,1))</f>
        <v/>
      </c>
      <c r="N264" s="15" t="str">
        <f aca="false">IF(M264=1,"&lt;"&amp;"Spawn"&amp;"&gt;",IF(M264=2,"&lt;"&amp;"Y"&amp;"&gt;"&amp;K264&amp;"&lt;"&amp;"/Y"&amp;"&gt;",IF(M264=3,"&lt;"&amp;"X"&amp;"&gt;"&amp;L264&amp;"&lt;"&amp;"/X"&amp;"&gt;",IF(M264=4,"&lt;"&amp;"SpawnType"&amp;"&gt;"&amp;"THRONE"&amp;"&lt;"&amp;"/SpawnType"&amp;"&gt;",IF(M264=5,"&lt;/"&amp;"Spawn"&amp;"&gt;","")))))</f>
        <v/>
      </c>
    </row>
    <row r="265" customFormat="false" ht="12.8" hidden="false" customHeight="false" outlineLevel="0" collapsed="false">
      <c r="C265" s="0" t="str">
        <f aca="false">IFERROR(IF(IF(F264=$E$1,C264+1,C264)&lt;=$C$1,IF(F264=$E$1,C264+1,C264),""),"")</f>
        <v/>
      </c>
      <c r="D265" s="0" t="str">
        <f aca="false">VLOOKUP(C265,'Intermediate Data'!K:M,2,0)</f>
        <v/>
      </c>
      <c r="E265" s="0" t="str">
        <f aca="false">VLOOKUP(C265,'Intermediate Data'!K:M,3,0)</f>
        <v/>
      </c>
      <c r="F265" s="0" t="str">
        <f aca="false">IF(C265="","",IF(F264&lt;&gt;$E$1,F264+1,1))</f>
        <v/>
      </c>
      <c r="G265" s="15" t="str">
        <f aca="false">IF(F265=1,"&lt;"&amp;"Spawn"&amp;"&gt;",IF(F265=2,"&lt;"&amp;"Y"&amp;"&gt;"&amp;D265&amp;"&lt;"&amp;"/Y"&amp;"&gt;",IF(F265=3,"&lt;"&amp;"X"&amp;"&gt;"&amp;E265&amp;"&lt;"&amp;"/X"&amp;"&gt;",IF(F265=4,"&lt;"&amp;"SpawnType"&amp;"&gt;"&amp;"PLAYER"&amp;"&lt;"&amp;"/SpawnType"&amp;"&gt;",IF(F265=5,"&lt;/"&amp;"Spawn"&amp;"&gt;","")))))</f>
        <v/>
      </c>
      <c r="J265" s="0" t="str">
        <f aca="false">IFERROR(IF(IF(M264=$L$1,J264+1,J264)&lt;=$J$1,IF(M264=$L$1,J264+1,J264),""),"")</f>
        <v/>
      </c>
      <c r="K265" s="0" t="str">
        <f aca="false">VLOOKUP(J265,'Intermediate Data'!O:Q,2,0)</f>
        <v/>
      </c>
      <c r="L265" s="0" t="str">
        <f aca="false">VLOOKUP(J265,'Intermediate Data'!O:Q,3,0)</f>
        <v/>
      </c>
      <c r="M265" s="0" t="str">
        <f aca="false">IF(J265="","",IF(M264&lt;&gt;$E$1,M264+1,1))</f>
        <v/>
      </c>
      <c r="N265" s="15" t="str">
        <f aca="false">IF(M265=1,"&lt;"&amp;"Spawn"&amp;"&gt;",IF(M265=2,"&lt;"&amp;"Y"&amp;"&gt;"&amp;K265&amp;"&lt;"&amp;"/Y"&amp;"&gt;",IF(M265=3,"&lt;"&amp;"X"&amp;"&gt;"&amp;L265&amp;"&lt;"&amp;"/X"&amp;"&gt;",IF(M265=4,"&lt;"&amp;"SpawnType"&amp;"&gt;"&amp;"THRONE"&amp;"&lt;"&amp;"/SpawnType"&amp;"&gt;",IF(M265=5,"&lt;/"&amp;"Spawn"&amp;"&gt;","")))))</f>
        <v/>
      </c>
    </row>
    <row r="266" customFormat="false" ht="12.8" hidden="false" customHeight="false" outlineLevel="0" collapsed="false">
      <c r="C266" s="0" t="str">
        <f aca="false">IFERROR(IF(IF(F265=$E$1,C265+1,C265)&lt;=$C$1,IF(F265=$E$1,C265+1,C265),""),"")</f>
        <v/>
      </c>
      <c r="D266" s="0" t="str">
        <f aca="false">VLOOKUP(C266,'Intermediate Data'!K:M,2,0)</f>
        <v/>
      </c>
      <c r="E266" s="0" t="str">
        <f aca="false">VLOOKUP(C266,'Intermediate Data'!K:M,3,0)</f>
        <v/>
      </c>
      <c r="F266" s="0" t="str">
        <f aca="false">IF(C266="","",IF(F265&lt;&gt;$E$1,F265+1,1))</f>
        <v/>
      </c>
      <c r="G266" s="15" t="str">
        <f aca="false">IF(F266=1,"&lt;"&amp;"Spawn"&amp;"&gt;",IF(F266=2,"&lt;"&amp;"Y"&amp;"&gt;"&amp;D266&amp;"&lt;"&amp;"/Y"&amp;"&gt;",IF(F266=3,"&lt;"&amp;"X"&amp;"&gt;"&amp;E266&amp;"&lt;"&amp;"/X"&amp;"&gt;",IF(F266=4,"&lt;"&amp;"SpawnType"&amp;"&gt;"&amp;"PLAYER"&amp;"&lt;"&amp;"/SpawnType"&amp;"&gt;",IF(F266=5,"&lt;/"&amp;"Spawn"&amp;"&gt;","")))))</f>
        <v/>
      </c>
      <c r="J266" s="0" t="str">
        <f aca="false">IFERROR(IF(IF(M265=$L$1,J265+1,J265)&lt;=$J$1,IF(M265=$L$1,J265+1,J265),""),"")</f>
        <v/>
      </c>
      <c r="K266" s="0" t="str">
        <f aca="false">VLOOKUP(J266,'Intermediate Data'!O:Q,2,0)</f>
        <v/>
      </c>
      <c r="L266" s="0" t="str">
        <f aca="false">VLOOKUP(J266,'Intermediate Data'!O:Q,3,0)</f>
        <v/>
      </c>
      <c r="M266" s="0" t="str">
        <f aca="false">IF(J266="","",IF(M265&lt;&gt;$E$1,M265+1,1))</f>
        <v/>
      </c>
      <c r="N266" s="15" t="str">
        <f aca="false">IF(M266=1,"&lt;"&amp;"Spawn"&amp;"&gt;",IF(M266=2,"&lt;"&amp;"Y"&amp;"&gt;"&amp;K266&amp;"&lt;"&amp;"/Y"&amp;"&gt;",IF(M266=3,"&lt;"&amp;"X"&amp;"&gt;"&amp;L266&amp;"&lt;"&amp;"/X"&amp;"&gt;",IF(M266=4,"&lt;"&amp;"SpawnType"&amp;"&gt;"&amp;"THRONE"&amp;"&lt;"&amp;"/SpawnType"&amp;"&gt;",IF(M266=5,"&lt;/"&amp;"Spawn"&amp;"&gt;","")))))</f>
        <v/>
      </c>
    </row>
    <row r="267" customFormat="false" ht="12.8" hidden="false" customHeight="false" outlineLevel="0" collapsed="false">
      <c r="C267" s="0" t="str">
        <f aca="false">IFERROR(IF(IF(F266=$E$1,C266+1,C266)&lt;=$C$1,IF(F266=$E$1,C266+1,C266),""),"")</f>
        <v/>
      </c>
      <c r="D267" s="0" t="str">
        <f aca="false">VLOOKUP(C267,'Intermediate Data'!K:M,2,0)</f>
        <v/>
      </c>
      <c r="E267" s="0" t="str">
        <f aca="false">VLOOKUP(C267,'Intermediate Data'!K:M,3,0)</f>
        <v/>
      </c>
      <c r="F267" s="0" t="str">
        <f aca="false">IF(C267="","",IF(F266&lt;&gt;$E$1,F266+1,1))</f>
        <v/>
      </c>
      <c r="G267" s="15" t="str">
        <f aca="false">IF(F267=1,"&lt;"&amp;"Spawn"&amp;"&gt;",IF(F267=2,"&lt;"&amp;"Y"&amp;"&gt;"&amp;D267&amp;"&lt;"&amp;"/Y"&amp;"&gt;",IF(F267=3,"&lt;"&amp;"X"&amp;"&gt;"&amp;E267&amp;"&lt;"&amp;"/X"&amp;"&gt;",IF(F267=4,"&lt;"&amp;"SpawnType"&amp;"&gt;"&amp;"PLAYER"&amp;"&lt;"&amp;"/SpawnType"&amp;"&gt;",IF(F267=5,"&lt;/"&amp;"Spawn"&amp;"&gt;","")))))</f>
        <v/>
      </c>
      <c r="J267" s="0" t="str">
        <f aca="false">IFERROR(IF(IF(M266=$L$1,J266+1,J266)&lt;=$J$1,IF(M266=$L$1,J266+1,J266),""),"")</f>
        <v/>
      </c>
      <c r="K267" s="0" t="str">
        <f aca="false">VLOOKUP(J267,'Intermediate Data'!O:Q,2,0)</f>
        <v/>
      </c>
      <c r="L267" s="0" t="str">
        <f aca="false">VLOOKUP(J267,'Intermediate Data'!O:Q,3,0)</f>
        <v/>
      </c>
      <c r="M267" s="0" t="str">
        <f aca="false">IF(J267="","",IF(M266&lt;&gt;$E$1,M266+1,1))</f>
        <v/>
      </c>
      <c r="N267" s="15" t="str">
        <f aca="false">IF(M267=1,"&lt;"&amp;"Spawn"&amp;"&gt;",IF(M267=2,"&lt;"&amp;"Y"&amp;"&gt;"&amp;K267&amp;"&lt;"&amp;"/Y"&amp;"&gt;",IF(M267=3,"&lt;"&amp;"X"&amp;"&gt;"&amp;L267&amp;"&lt;"&amp;"/X"&amp;"&gt;",IF(M267=4,"&lt;"&amp;"SpawnType"&amp;"&gt;"&amp;"THRONE"&amp;"&lt;"&amp;"/SpawnType"&amp;"&gt;",IF(M267=5,"&lt;/"&amp;"Spawn"&amp;"&gt;","")))))</f>
        <v/>
      </c>
    </row>
    <row r="268" customFormat="false" ht="12.8" hidden="false" customHeight="false" outlineLevel="0" collapsed="false">
      <c r="C268" s="0" t="str">
        <f aca="false">IFERROR(IF(IF(F267=$E$1,C267+1,C267)&lt;=$C$1,IF(F267=$E$1,C267+1,C267),""),"")</f>
        <v/>
      </c>
      <c r="D268" s="0" t="str">
        <f aca="false">VLOOKUP(C268,'Intermediate Data'!K:M,2,0)</f>
        <v/>
      </c>
      <c r="E268" s="0" t="str">
        <f aca="false">VLOOKUP(C268,'Intermediate Data'!K:M,3,0)</f>
        <v/>
      </c>
      <c r="F268" s="0" t="str">
        <f aca="false">IF(C268="","",IF(F267&lt;&gt;$E$1,F267+1,1))</f>
        <v/>
      </c>
      <c r="G268" s="15" t="str">
        <f aca="false">IF(F268=1,"&lt;"&amp;"Spawn"&amp;"&gt;",IF(F268=2,"&lt;"&amp;"Y"&amp;"&gt;"&amp;D268&amp;"&lt;"&amp;"/Y"&amp;"&gt;",IF(F268=3,"&lt;"&amp;"X"&amp;"&gt;"&amp;E268&amp;"&lt;"&amp;"/X"&amp;"&gt;",IF(F268=4,"&lt;"&amp;"SpawnType"&amp;"&gt;"&amp;"PLAYER"&amp;"&lt;"&amp;"/SpawnType"&amp;"&gt;",IF(F268=5,"&lt;/"&amp;"Spawn"&amp;"&gt;","")))))</f>
        <v/>
      </c>
      <c r="J268" s="0" t="str">
        <f aca="false">IFERROR(IF(IF(M267=$L$1,J267+1,J267)&lt;=$J$1,IF(M267=$L$1,J267+1,J267),""),"")</f>
        <v/>
      </c>
      <c r="K268" s="0" t="str">
        <f aca="false">VLOOKUP(J268,'Intermediate Data'!O:Q,2,0)</f>
        <v/>
      </c>
      <c r="L268" s="0" t="str">
        <f aca="false">VLOOKUP(J268,'Intermediate Data'!O:Q,3,0)</f>
        <v/>
      </c>
      <c r="M268" s="0" t="str">
        <f aca="false">IF(J268="","",IF(M267&lt;&gt;$E$1,M267+1,1))</f>
        <v/>
      </c>
      <c r="N268" s="15" t="str">
        <f aca="false">IF(M268=1,"&lt;"&amp;"Spawn"&amp;"&gt;",IF(M268=2,"&lt;"&amp;"Y"&amp;"&gt;"&amp;K268&amp;"&lt;"&amp;"/Y"&amp;"&gt;",IF(M268=3,"&lt;"&amp;"X"&amp;"&gt;"&amp;L268&amp;"&lt;"&amp;"/X"&amp;"&gt;",IF(M268=4,"&lt;"&amp;"SpawnType"&amp;"&gt;"&amp;"THRONE"&amp;"&lt;"&amp;"/SpawnType"&amp;"&gt;",IF(M268=5,"&lt;/"&amp;"Spawn"&amp;"&gt;","")))))</f>
        <v/>
      </c>
    </row>
    <row r="269" customFormat="false" ht="12.8" hidden="false" customHeight="false" outlineLevel="0" collapsed="false">
      <c r="C269" s="0" t="str">
        <f aca="false">IFERROR(IF(IF(F268=$E$1,C268+1,C268)&lt;=$C$1,IF(F268=$E$1,C268+1,C268),""),"")</f>
        <v/>
      </c>
      <c r="D269" s="0" t="str">
        <f aca="false">VLOOKUP(C269,'Intermediate Data'!K:M,2,0)</f>
        <v/>
      </c>
      <c r="E269" s="0" t="str">
        <f aca="false">VLOOKUP(C269,'Intermediate Data'!K:M,3,0)</f>
        <v/>
      </c>
      <c r="F269" s="0" t="str">
        <f aca="false">IF(C269="","",IF(F268&lt;&gt;$E$1,F268+1,1))</f>
        <v/>
      </c>
      <c r="G269" s="15" t="str">
        <f aca="false">IF(F269=1,"&lt;"&amp;"Spawn"&amp;"&gt;",IF(F269=2,"&lt;"&amp;"Y"&amp;"&gt;"&amp;D269&amp;"&lt;"&amp;"/Y"&amp;"&gt;",IF(F269=3,"&lt;"&amp;"X"&amp;"&gt;"&amp;E269&amp;"&lt;"&amp;"/X"&amp;"&gt;",IF(F269=4,"&lt;"&amp;"SpawnType"&amp;"&gt;"&amp;"PLAYER"&amp;"&lt;"&amp;"/SpawnType"&amp;"&gt;",IF(F269=5,"&lt;/"&amp;"Spawn"&amp;"&gt;","")))))</f>
        <v/>
      </c>
      <c r="J269" s="0" t="str">
        <f aca="false">IFERROR(IF(IF(M268=$L$1,J268+1,J268)&lt;=$J$1,IF(M268=$L$1,J268+1,J268),""),"")</f>
        <v/>
      </c>
      <c r="K269" s="0" t="str">
        <f aca="false">VLOOKUP(J269,'Intermediate Data'!O:Q,2,0)</f>
        <v/>
      </c>
      <c r="L269" s="0" t="str">
        <f aca="false">VLOOKUP(J269,'Intermediate Data'!O:Q,3,0)</f>
        <v/>
      </c>
      <c r="M269" s="0" t="str">
        <f aca="false">IF(J269="","",IF(M268&lt;&gt;$E$1,M268+1,1))</f>
        <v/>
      </c>
      <c r="N269" s="15" t="str">
        <f aca="false">IF(M269=1,"&lt;"&amp;"Spawn"&amp;"&gt;",IF(M269=2,"&lt;"&amp;"Y"&amp;"&gt;"&amp;K269&amp;"&lt;"&amp;"/Y"&amp;"&gt;",IF(M269=3,"&lt;"&amp;"X"&amp;"&gt;"&amp;L269&amp;"&lt;"&amp;"/X"&amp;"&gt;",IF(M269=4,"&lt;"&amp;"SpawnType"&amp;"&gt;"&amp;"THRONE"&amp;"&lt;"&amp;"/SpawnType"&amp;"&gt;",IF(M269=5,"&lt;/"&amp;"Spawn"&amp;"&gt;","")))))</f>
        <v/>
      </c>
    </row>
    <row r="270" customFormat="false" ht="12.8" hidden="false" customHeight="false" outlineLevel="0" collapsed="false">
      <c r="C270" s="0" t="str">
        <f aca="false">IFERROR(IF(IF(F269=$E$1,C269+1,C269)&lt;=$C$1,IF(F269=$E$1,C269+1,C269),""),"")</f>
        <v/>
      </c>
      <c r="D270" s="0" t="str">
        <f aca="false">VLOOKUP(C270,'Intermediate Data'!K:M,2,0)</f>
        <v/>
      </c>
      <c r="E270" s="0" t="str">
        <f aca="false">VLOOKUP(C270,'Intermediate Data'!K:M,3,0)</f>
        <v/>
      </c>
      <c r="F270" s="0" t="str">
        <f aca="false">IF(C270="","",IF(F269&lt;&gt;$E$1,F269+1,1))</f>
        <v/>
      </c>
      <c r="G270" s="15" t="str">
        <f aca="false">IF(F270=1,"&lt;"&amp;"Spawn"&amp;"&gt;",IF(F270=2,"&lt;"&amp;"Y"&amp;"&gt;"&amp;D270&amp;"&lt;"&amp;"/Y"&amp;"&gt;",IF(F270=3,"&lt;"&amp;"X"&amp;"&gt;"&amp;E270&amp;"&lt;"&amp;"/X"&amp;"&gt;",IF(F270=4,"&lt;"&amp;"SpawnType"&amp;"&gt;"&amp;"PLAYER"&amp;"&lt;"&amp;"/SpawnType"&amp;"&gt;",IF(F270=5,"&lt;/"&amp;"Spawn"&amp;"&gt;","")))))</f>
        <v/>
      </c>
      <c r="J270" s="0" t="str">
        <f aca="false">IFERROR(IF(IF(M269=$L$1,J269+1,J269)&lt;=$J$1,IF(M269=$L$1,J269+1,J269),""),"")</f>
        <v/>
      </c>
      <c r="K270" s="0" t="str">
        <f aca="false">VLOOKUP(J270,'Intermediate Data'!O:Q,2,0)</f>
        <v/>
      </c>
      <c r="L270" s="0" t="str">
        <f aca="false">VLOOKUP(J270,'Intermediate Data'!O:Q,3,0)</f>
        <v/>
      </c>
      <c r="M270" s="0" t="str">
        <f aca="false">IF(J270="","",IF(M269&lt;&gt;$E$1,M269+1,1))</f>
        <v/>
      </c>
      <c r="N270" s="15" t="str">
        <f aca="false">IF(M270=1,"&lt;"&amp;"Spawn"&amp;"&gt;",IF(M270=2,"&lt;"&amp;"Y"&amp;"&gt;"&amp;K270&amp;"&lt;"&amp;"/Y"&amp;"&gt;",IF(M270=3,"&lt;"&amp;"X"&amp;"&gt;"&amp;L270&amp;"&lt;"&amp;"/X"&amp;"&gt;",IF(M270=4,"&lt;"&amp;"SpawnType"&amp;"&gt;"&amp;"THRONE"&amp;"&lt;"&amp;"/SpawnType"&amp;"&gt;",IF(M270=5,"&lt;/"&amp;"Spawn"&amp;"&gt;","")))))</f>
        <v/>
      </c>
    </row>
    <row r="271" customFormat="false" ht="12.8" hidden="false" customHeight="false" outlineLevel="0" collapsed="false">
      <c r="C271" s="0" t="str">
        <f aca="false">IFERROR(IF(IF(F270=$E$1,C270+1,C270)&lt;=$C$1,IF(F270=$E$1,C270+1,C270),""),"")</f>
        <v/>
      </c>
      <c r="D271" s="0" t="str">
        <f aca="false">VLOOKUP(C271,'Intermediate Data'!K:M,2,0)</f>
        <v/>
      </c>
      <c r="E271" s="0" t="str">
        <f aca="false">VLOOKUP(C271,'Intermediate Data'!K:M,3,0)</f>
        <v/>
      </c>
      <c r="F271" s="0" t="str">
        <f aca="false">IF(C271="","",IF(F270&lt;&gt;$E$1,F270+1,1))</f>
        <v/>
      </c>
      <c r="G271" s="15" t="str">
        <f aca="false">IF(F271=1,"&lt;"&amp;"Spawn"&amp;"&gt;",IF(F271=2,"&lt;"&amp;"Y"&amp;"&gt;"&amp;D271&amp;"&lt;"&amp;"/Y"&amp;"&gt;",IF(F271=3,"&lt;"&amp;"X"&amp;"&gt;"&amp;E271&amp;"&lt;"&amp;"/X"&amp;"&gt;",IF(F271=4,"&lt;"&amp;"SpawnType"&amp;"&gt;"&amp;"PLAYER"&amp;"&lt;"&amp;"/SpawnType"&amp;"&gt;",IF(F271=5,"&lt;/"&amp;"Spawn"&amp;"&gt;","")))))</f>
        <v/>
      </c>
      <c r="J271" s="0" t="str">
        <f aca="false">IFERROR(IF(IF(M270=$L$1,J270+1,J270)&lt;=$J$1,IF(M270=$L$1,J270+1,J270),""),"")</f>
        <v/>
      </c>
      <c r="K271" s="0" t="str">
        <f aca="false">VLOOKUP(J271,'Intermediate Data'!O:Q,2,0)</f>
        <v/>
      </c>
      <c r="L271" s="0" t="str">
        <f aca="false">VLOOKUP(J271,'Intermediate Data'!O:Q,3,0)</f>
        <v/>
      </c>
      <c r="M271" s="0" t="str">
        <f aca="false">IF(J271="","",IF(M270&lt;&gt;$E$1,M270+1,1))</f>
        <v/>
      </c>
      <c r="N271" s="15" t="str">
        <f aca="false">IF(M271=1,"&lt;"&amp;"Spawn"&amp;"&gt;",IF(M271=2,"&lt;"&amp;"Y"&amp;"&gt;"&amp;K271&amp;"&lt;"&amp;"/Y"&amp;"&gt;",IF(M271=3,"&lt;"&amp;"X"&amp;"&gt;"&amp;L271&amp;"&lt;"&amp;"/X"&amp;"&gt;",IF(M271=4,"&lt;"&amp;"SpawnType"&amp;"&gt;"&amp;"THRONE"&amp;"&lt;"&amp;"/SpawnType"&amp;"&gt;",IF(M271=5,"&lt;/"&amp;"Spawn"&amp;"&gt;","")))))</f>
        <v/>
      </c>
    </row>
    <row r="272" customFormat="false" ht="12.8" hidden="false" customHeight="false" outlineLevel="0" collapsed="false">
      <c r="C272" s="0" t="str">
        <f aca="false">IFERROR(IF(IF(F271=$E$1,C271+1,C271)&lt;=$C$1,IF(F271=$E$1,C271+1,C271),""),"")</f>
        <v/>
      </c>
      <c r="D272" s="0" t="str">
        <f aca="false">VLOOKUP(C272,'Intermediate Data'!K:M,2,0)</f>
        <v/>
      </c>
      <c r="E272" s="0" t="str">
        <f aca="false">VLOOKUP(C272,'Intermediate Data'!K:M,3,0)</f>
        <v/>
      </c>
      <c r="F272" s="0" t="str">
        <f aca="false">IF(C272="","",IF(F271&lt;&gt;$E$1,F271+1,1))</f>
        <v/>
      </c>
      <c r="G272" s="15" t="str">
        <f aca="false">IF(F272=1,"&lt;"&amp;"Spawn"&amp;"&gt;",IF(F272=2,"&lt;"&amp;"Y"&amp;"&gt;"&amp;D272&amp;"&lt;"&amp;"/Y"&amp;"&gt;",IF(F272=3,"&lt;"&amp;"X"&amp;"&gt;"&amp;E272&amp;"&lt;"&amp;"/X"&amp;"&gt;",IF(F272=4,"&lt;"&amp;"SpawnType"&amp;"&gt;"&amp;"PLAYER"&amp;"&lt;"&amp;"/SpawnType"&amp;"&gt;",IF(F272=5,"&lt;/"&amp;"Spawn"&amp;"&gt;","")))))</f>
        <v/>
      </c>
      <c r="J272" s="0" t="str">
        <f aca="false">IFERROR(IF(IF(M271=$L$1,J271+1,J271)&lt;=$J$1,IF(M271=$L$1,J271+1,J271),""),"")</f>
        <v/>
      </c>
      <c r="K272" s="0" t="str">
        <f aca="false">VLOOKUP(J272,'Intermediate Data'!O:Q,2,0)</f>
        <v/>
      </c>
      <c r="L272" s="0" t="str">
        <f aca="false">VLOOKUP(J272,'Intermediate Data'!O:Q,3,0)</f>
        <v/>
      </c>
      <c r="M272" s="0" t="str">
        <f aca="false">IF(J272="","",IF(M271&lt;&gt;$E$1,M271+1,1))</f>
        <v/>
      </c>
      <c r="N272" s="15" t="str">
        <f aca="false">IF(M272=1,"&lt;"&amp;"Spawn"&amp;"&gt;",IF(M272=2,"&lt;"&amp;"Y"&amp;"&gt;"&amp;K272&amp;"&lt;"&amp;"/Y"&amp;"&gt;",IF(M272=3,"&lt;"&amp;"X"&amp;"&gt;"&amp;L272&amp;"&lt;"&amp;"/X"&amp;"&gt;",IF(M272=4,"&lt;"&amp;"SpawnType"&amp;"&gt;"&amp;"THRONE"&amp;"&lt;"&amp;"/SpawnType"&amp;"&gt;",IF(M272=5,"&lt;/"&amp;"Spawn"&amp;"&gt;","")))))</f>
        <v/>
      </c>
    </row>
    <row r="273" customFormat="false" ht="12.8" hidden="false" customHeight="false" outlineLevel="0" collapsed="false">
      <c r="C273" s="0" t="str">
        <f aca="false">IFERROR(IF(IF(F272=$E$1,C272+1,C272)&lt;=$C$1,IF(F272=$E$1,C272+1,C272),""),"")</f>
        <v/>
      </c>
      <c r="D273" s="0" t="str">
        <f aca="false">VLOOKUP(C273,'Intermediate Data'!K:M,2,0)</f>
        <v/>
      </c>
      <c r="E273" s="0" t="str">
        <f aca="false">VLOOKUP(C273,'Intermediate Data'!K:M,3,0)</f>
        <v/>
      </c>
      <c r="F273" s="0" t="str">
        <f aca="false">IF(C273="","",IF(F272&lt;&gt;$E$1,F272+1,1))</f>
        <v/>
      </c>
      <c r="G273" s="15" t="str">
        <f aca="false">IF(F273=1,"&lt;"&amp;"Spawn"&amp;"&gt;",IF(F273=2,"&lt;"&amp;"Y"&amp;"&gt;"&amp;D273&amp;"&lt;"&amp;"/Y"&amp;"&gt;",IF(F273=3,"&lt;"&amp;"X"&amp;"&gt;"&amp;E273&amp;"&lt;"&amp;"/X"&amp;"&gt;",IF(F273=4,"&lt;"&amp;"SpawnType"&amp;"&gt;"&amp;"PLAYER"&amp;"&lt;"&amp;"/SpawnType"&amp;"&gt;",IF(F273=5,"&lt;/"&amp;"Spawn"&amp;"&gt;","")))))</f>
        <v/>
      </c>
      <c r="J273" s="0" t="str">
        <f aca="false">IFERROR(IF(IF(M272=$L$1,J272+1,J272)&lt;=$J$1,IF(M272=$L$1,J272+1,J272),""),"")</f>
        <v/>
      </c>
      <c r="K273" s="0" t="str">
        <f aca="false">VLOOKUP(J273,'Intermediate Data'!O:Q,2,0)</f>
        <v/>
      </c>
      <c r="L273" s="0" t="str">
        <f aca="false">VLOOKUP(J273,'Intermediate Data'!O:Q,3,0)</f>
        <v/>
      </c>
      <c r="M273" s="0" t="str">
        <f aca="false">IF(J273="","",IF(M272&lt;&gt;$E$1,M272+1,1))</f>
        <v/>
      </c>
      <c r="N273" s="15" t="str">
        <f aca="false">IF(M273=1,"&lt;"&amp;"Spawn"&amp;"&gt;",IF(M273=2,"&lt;"&amp;"Y"&amp;"&gt;"&amp;K273&amp;"&lt;"&amp;"/Y"&amp;"&gt;",IF(M273=3,"&lt;"&amp;"X"&amp;"&gt;"&amp;L273&amp;"&lt;"&amp;"/X"&amp;"&gt;",IF(M273=4,"&lt;"&amp;"SpawnType"&amp;"&gt;"&amp;"THRONE"&amp;"&lt;"&amp;"/SpawnType"&amp;"&gt;",IF(M273=5,"&lt;/"&amp;"Spawn"&amp;"&gt;","")))))</f>
        <v/>
      </c>
    </row>
    <row r="274" customFormat="false" ht="12.8" hidden="false" customHeight="false" outlineLevel="0" collapsed="false">
      <c r="C274" s="0" t="str">
        <f aca="false">IFERROR(IF(IF(F273=$E$1,C273+1,C273)&lt;=$C$1,IF(F273=$E$1,C273+1,C273),""),"")</f>
        <v/>
      </c>
      <c r="D274" s="0" t="str">
        <f aca="false">VLOOKUP(C274,'Intermediate Data'!K:M,2,0)</f>
        <v/>
      </c>
      <c r="E274" s="0" t="str">
        <f aca="false">VLOOKUP(C274,'Intermediate Data'!K:M,3,0)</f>
        <v/>
      </c>
      <c r="F274" s="0" t="str">
        <f aca="false">IF(C274="","",IF(F273&lt;&gt;$E$1,F273+1,1))</f>
        <v/>
      </c>
      <c r="G274" s="15" t="str">
        <f aca="false">IF(F274=1,"&lt;"&amp;"Spawn"&amp;"&gt;",IF(F274=2,"&lt;"&amp;"Y"&amp;"&gt;"&amp;D274&amp;"&lt;"&amp;"/Y"&amp;"&gt;",IF(F274=3,"&lt;"&amp;"X"&amp;"&gt;"&amp;E274&amp;"&lt;"&amp;"/X"&amp;"&gt;",IF(F274=4,"&lt;"&amp;"SpawnType"&amp;"&gt;"&amp;"PLAYER"&amp;"&lt;"&amp;"/SpawnType"&amp;"&gt;",IF(F274=5,"&lt;/"&amp;"Spawn"&amp;"&gt;","")))))</f>
        <v/>
      </c>
      <c r="J274" s="0" t="str">
        <f aca="false">IFERROR(IF(IF(M273=$L$1,J273+1,J273)&lt;=$J$1,IF(M273=$L$1,J273+1,J273),""),"")</f>
        <v/>
      </c>
      <c r="K274" s="0" t="str">
        <f aca="false">VLOOKUP(J274,'Intermediate Data'!O:Q,2,0)</f>
        <v/>
      </c>
      <c r="L274" s="0" t="str">
        <f aca="false">VLOOKUP(J274,'Intermediate Data'!O:Q,3,0)</f>
        <v/>
      </c>
      <c r="M274" s="0" t="str">
        <f aca="false">IF(J274="","",IF(M273&lt;&gt;$E$1,M273+1,1))</f>
        <v/>
      </c>
      <c r="N274" s="15" t="str">
        <f aca="false">IF(M274=1,"&lt;"&amp;"Spawn"&amp;"&gt;",IF(M274=2,"&lt;"&amp;"Y"&amp;"&gt;"&amp;K274&amp;"&lt;"&amp;"/Y"&amp;"&gt;",IF(M274=3,"&lt;"&amp;"X"&amp;"&gt;"&amp;L274&amp;"&lt;"&amp;"/X"&amp;"&gt;",IF(M274=4,"&lt;"&amp;"SpawnType"&amp;"&gt;"&amp;"THRONE"&amp;"&lt;"&amp;"/SpawnType"&amp;"&gt;",IF(M274=5,"&lt;/"&amp;"Spawn"&amp;"&gt;","")))))</f>
        <v/>
      </c>
    </row>
    <row r="275" customFormat="false" ht="12.8" hidden="false" customHeight="false" outlineLevel="0" collapsed="false">
      <c r="C275" s="0" t="str">
        <f aca="false">IFERROR(IF(IF(F274=$E$1,C274+1,C274)&lt;=$C$1,IF(F274=$E$1,C274+1,C274),""),"")</f>
        <v/>
      </c>
      <c r="D275" s="0" t="str">
        <f aca="false">VLOOKUP(C275,'Intermediate Data'!K:M,2,0)</f>
        <v/>
      </c>
      <c r="E275" s="0" t="str">
        <f aca="false">VLOOKUP(C275,'Intermediate Data'!K:M,3,0)</f>
        <v/>
      </c>
      <c r="F275" s="0" t="str">
        <f aca="false">IF(C275="","",IF(F274&lt;&gt;$E$1,F274+1,1))</f>
        <v/>
      </c>
      <c r="G275" s="15" t="str">
        <f aca="false">IF(F275=1,"&lt;"&amp;"Spawn"&amp;"&gt;",IF(F275=2,"&lt;"&amp;"Y"&amp;"&gt;"&amp;D275&amp;"&lt;"&amp;"/Y"&amp;"&gt;",IF(F275=3,"&lt;"&amp;"X"&amp;"&gt;"&amp;E275&amp;"&lt;"&amp;"/X"&amp;"&gt;",IF(F275=4,"&lt;"&amp;"SpawnType"&amp;"&gt;"&amp;"PLAYER"&amp;"&lt;"&amp;"/SpawnType"&amp;"&gt;",IF(F275=5,"&lt;/"&amp;"Spawn"&amp;"&gt;","")))))</f>
        <v/>
      </c>
      <c r="J275" s="0" t="str">
        <f aca="false">IFERROR(IF(IF(M274=$L$1,J274+1,J274)&lt;=$J$1,IF(M274=$L$1,J274+1,J274),""),"")</f>
        <v/>
      </c>
      <c r="K275" s="0" t="str">
        <f aca="false">VLOOKUP(J275,'Intermediate Data'!O:Q,2,0)</f>
        <v/>
      </c>
      <c r="L275" s="0" t="str">
        <f aca="false">VLOOKUP(J275,'Intermediate Data'!O:Q,3,0)</f>
        <v/>
      </c>
      <c r="M275" s="0" t="str">
        <f aca="false">IF(J275="","",IF(M274&lt;&gt;$E$1,M274+1,1))</f>
        <v/>
      </c>
      <c r="N275" s="15" t="str">
        <f aca="false">IF(M275=1,"&lt;"&amp;"Spawn"&amp;"&gt;",IF(M275=2,"&lt;"&amp;"Y"&amp;"&gt;"&amp;K275&amp;"&lt;"&amp;"/Y"&amp;"&gt;",IF(M275=3,"&lt;"&amp;"X"&amp;"&gt;"&amp;L275&amp;"&lt;"&amp;"/X"&amp;"&gt;",IF(M275=4,"&lt;"&amp;"SpawnType"&amp;"&gt;"&amp;"THRONE"&amp;"&lt;"&amp;"/SpawnType"&amp;"&gt;",IF(M275=5,"&lt;/"&amp;"Spawn"&amp;"&gt;","")))))</f>
        <v/>
      </c>
    </row>
    <row r="276" customFormat="false" ht="12.8" hidden="false" customHeight="false" outlineLevel="0" collapsed="false">
      <c r="C276" s="0" t="str">
        <f aca="false">IFERROR(IF(IF(F275=$E$1,C275+1,C275)&lt;=$C$1,IF(F275=$E$1,C275+1,C275),""),"")</f>
        <v/>
      </c>
      <c r="D276" s="0" t="str">
        <f aca="false">VLOOKUP(C276,'Intermediate Data'!K:M,2,0)</f>
        <v/>
      </c>
      <c r="E276" s="0" t="str">
        <f aca="false">VLOOKUP(C276,'Intermediate Data'!K:M,3,0)</f>
        <v/>
      </c>
      <c r="F276" s="0" t="str">
        <f aca="false">IF(C276="","",IF(F275&lt;&gt;$E$1,F275+1,1))</f>
        <v/>
      </c>
      <c r="G276" s="15" t="str">
        <f aca="false">IF(F276=1,"&lt;"&amp;"Spawn"&amp;"&gt;",IF(F276=2,"&lt;"&amp;"Y"&amp;"&gt;"&amp;D276&amp;"&lt;"&amp;"/Y"&amp;"&gt;",IF(F276=3,"&lt;"&amp;"X"&amp;"&gt;"&amp;E276&amp;"&lt;"&amp;"/X"&amp;"&gt;",IF(F276=4,"&lt;"&amp;"SpawnType"&amp;"&gt;"&amp;"PLAYER"&amp;"&lt;"&amp;"/SpawnType"&amp;"&gt;",IF(F276=5,"&lt;/"&amp;"Spawn"&amp;"&gt;","")))))</f>
        <v/>
      </c>
      <c r="J276" s="0" t="str">
        <f aca="false">IFERROR(IF(IF(M275=$L$1,J275+1,J275)&lt;=$J$1,IF(M275=$L$1,J275+1,J275),""),"")</f>
        <v/>
      </c>
      <c r="K276" s="0" t="str">
        <f aca="false">VLOOKUP(J276,'Intermediate Data'!O:Q,2,0)</f>
        <v/>
      </c>
      <c r="L276" s="0" t="str">
        <f aca="false">VLOOKUP(J276,'Intermediate Data'!O:Q,3,0)</f>
        <v/>
      </c>
      <c r="M276" s="0" t="str">
        <f aca="false">IF(J276="","",IF(M275&lt;&gt;$E$1,M275+1,1))</f>
        <v/>
      </c>
      <c r="N276" s="15" t="str">
        <f aca="false">IF(M276=1,"&lt;"&amp;"Spawn"&amp;"&gt;",IF(M276=2,"&lt;"&amp;"Y"&amp;"&gt;"&amp;K276&amp;"&lt;"&amp;"/Y"&amp;"&gt;",IF(M276=3,"&lt;"&amp;"X"&amp;"&gt;"&amp;L276&amp;"&lt;"&amp;"/X"&amp;"&gt;",IF(M276=4,"&lt;"&amp;"SpawnType"&amp;"&gt;"&amp;"THRONE"&amp;"&lt;"&amp;"/SpawnType"&amp;"&gt;",IF(M276=5,"&lt;/"&amp;"Spawn"&amp;"&gt;","")))))</f>
        <v/>
      </c>
    </row>
    <row r="277" customFormat="false" ht="12.8" hidden="false" customHeight="false" outlineLevel="0" collapsed="false">
      <c r="C277" s="0" t="str">
        <f aca="false">IFERROR(IF(IF(F276=$E$1,C276+1,C276)&lt;=$C$1,IF(F276=$E$1,C276+1,C276),""),"")</f>
        <v/>
      </c>
      <c r="D277" s="0" t="str">
        <f aca="false">VLOOKUP(C277,'Intermediate Data'!K:M,2,0)</f>
        <v/>
      </c>
      <c r="E277" s="0" t="str">
        <f aca="false">VLOOKUP(C277,'Intermediate Data'!K:M,3,0)</f>
        <v/>
      </c>
      <c r="F277" s="0" t="str">
        <f aca="false">IF(C277="","",IF(F276&lt;&gt;$E$1,F276+1,1))</f>
        <v/>
      </c>
      <c r="G277" s="15" t="str">
        <f aca="false">IF(F277=1,"&lt;"&amp;"Spawn"&amp;"&gt;",IF(F277=2,"&lt;"&amp;"Y"&amp;"&gt;"&amp;D277&amp;"&lt;"&amp;"/Y"&amp;"&gt;",IF(F277=3,"&lt;"&amp;"X"&amp;"&gt;"&amp;E277&amp;"&lt;"&amp;"/X"&amp;"&gt;",IF(F277=4,"&lt;"&amp;"SpawnType"&amp;"&gt;"&amp;"PLAYER"&amp;"&lt;"&amp;"/SpawnType"&amp;"&gt;",IF(F277=5,"&lt;/"&amp;"Spawn"&amp;"&gt;","")))))</f>
        <v/>
      </c>
      <c r="J277" s="0" t="str">
        <f aca="false">IFERROR(IF(IF(M276=$L$1,J276+1,J276)&lt;=$J$1,IF(M276=$L$1,J276+1,J276),""),"")</f>
        <v/>
      </c>
      <c r="K277" s="0" t="str">
        <f aca="false">VLOOKUP(J277,'Intermediate Data'!O:Q,2,0)</f>
        <v/>
      </c>
      <c r="L277" s="0" t="str">
        <f aca="false">VLOOKUP(J277,'Intermediate Data'!O:Q,3,0)</f>
        <v/>
      </c>
      <c r="M277" s="0" t="str">
        <f aca="false">IF(J277="","",IF(M276&lt;&gt;$E$1,M276+1,1))</f>
        <v/>
      </c>
      <c r="N277" s="15" t="str">
        <f aca="false">IF(M277=1,"&lt;"&amp;"Spawn"&amp;"&gt;",IF(M277=2,"&lt;"&amp;"Y"&amp;"&gt;"&amp;K277&amp;"&lt;"&amp;"/Y"&amp;"&gt;",IF(M277=3,"&lt;"&amp;"X"&amp;"&gt;"&amp;L277&amp;"&lt;"&amp;"/X"&amp;"&gt;",IF(M277=4,"&lt;"&amp;"SpawnType"&amp;"&gt;"&amp;"THRONE"&amp;"&lt;"&amp;"/SpawnType"&amp;"&gt;",IF(M277=5,"&lt;/"&amp;"Spawn"&amp;"&gt;","")))))</f>
        <v/>
      </c>
    </row>
    <row r="278" customFormat="false" ht="12.8" hidden="false" customHeight="false" outlineLevel="0" collapsed="false">
      <c r="C278" s="0" t="str">
        <f aca="false">IFERROR(IF(IF(F277=$E$1,C277+1,C277)&lt;=$C$1,IF(F277=$E$1,C277+1,C277),""),"")</f>
        <v/>
      </c>
      <c r="D278" s="0" t="str">
        <f aca="false">VLOOKUP(C278,'Intermediate Data'!K:M,2,0)</f>
        <v/>
      </c>
      <c r="E278" s="0" t="str">
        <f aca="false">VLOOKUP(C278,'Intermediate Data'!K:M,3,0)</f>
        <v/>
      </c>
      <c r="F278" s="0" t="str">
        <f aca="false">IF(C278="","",IF(F277&lt;&gt;$E$1,F277+1,1))</f>
        <v/>
      </c>
      <c r="G278" s="15" t="str">
        <f aca="false">IF(F278=1,"&lt;"&amp;"Spawn"&amp;"&gt;",IF(F278=2,"&lt;"&amp;"Y"&amp;"&gt;"&amp;D278&amp;"&lt;"&amp;"/Y"&amp;"&gt;",IF(F278=3,"&lt;"&amp;"X"&amp;"&gt;"&amp;E278&amp;"&lt;"&amp;"/X"&amp;"&gt;",IF(F278=4,"&lt;"&amp;"SpawnType"&amp;"&gt;"&amp;"PLAYER"&amp;"&lt;"&amp;"/SpawnType"&amp;"&gt;",IF(F278=5,"&lt;/"&amp;"Spawn"&amp;"&gt;","")))))</f>
        <v/>
      </c>
      <c r="J278" s="0" t="str">
        <f aca="false">IFERROR(IF(IF(M277=$L$1,J277+1,J277)&lt;=$J$1,IF(M277=$L$1,J277+1,J277),""),"")</f>
        <v/>
      </c>
      <c r="K278" s="0" t="str">
        <f aca="false">VLOOKUP(J278,'Intermediate Data'!O:Q,2,0)</f>
        <v/>
      </c>
      <c r="L278" s="0" t="str">
        <f aca="false">VLOOKUP(J278,'Intermediate Data'!O:Q,3,0)</f>
        <v/>
      </c>
      <c r="M278" s="0" t="str">
        <f aca="false">IF(J278="","",IF(M277&lt;&gt;$E$1,M277+1,1))</f>
        <v/>
      </c>
      <c r="N278" s="15" t="str">
        <f aca="false">IF(M278=1,"&lt;"&amp;"Spawn"&amp;"&gt;",IF(M278=2,"&lt;"&amp;"Y"&amp;"&gt;"&amp;K278&amp;"&lt;"&amp;"/Y"&amp;"&gt;",IF(M278=3,"&lt;"&amp;"X"&amp;"&gt;"&amp;L278&amp;"&lt;"&amp;"/X"&amp;"&gt;",IF(M278=4,"&lt;"&amp;"SpawnType"&amp;"&gt;"&amp;"THRONE"&amp;"&lt;"&amp;"/SpawnType"&amp;"&gt;",IF(M278=5,"&lt;/"&amp;"Spawn"&amp;"&gt;","")))))</f>
        <v/>
      </c>
    </row>
    <row r="279" customFormat="false" ht="12.8" hidden="false" customHeight="false" outlineLevel="0" collapsed="false">
      <c r="C279" s="0" t="str">
        <f aca="false">IFERROR(IF(IF(F278=$E$1,C278+1,C278)&lt;=$C$1,IF(F278=$E$1,C278+1,C278),""),"")</f>
        <v/>
      </c>
      <c r="D279" s="0" t="str">
        <f aca="false">VLOOKUP(C279,'Intermediate Data'!K:M,2,0)</f>
        <v/>
      </c>
      <c r="E279" s="0" t="str">
        <f aca="false">VLOOKUP(C279,'Intermediate Data'!K:M,3,0)</f>
        <v/>
      </c>
      <c r="F279" s="0" t="str">
        <f aca="false">IF(C279="","",IF(F278&lt;&gt;$E$1,F278+1,1))</f>
        <v/>
      </c>
      <c r="G279" s="15" t="str">
        <f aca="false">IF(F279=1,"&lt;"&amp;"Spawn"&amp;"&gt;",IF(F279=2,"&lt;"&amp;"Y"&amp;"&gt;"&amp;D279&amp;"&lt;"&amp;"/Y"&amp;"&gt;",IF(F279=3,"&lt;"&amp;"X"&amp;"&gt;"&amp;E279&amp;"&lt;"&amp;"/X"&amp;"&gt;",IF(F279=4,"&lt;"&amp;"SpawnType"&amp;"&gt;"&amp;"PLAYER"&amp;"&lt;"&amp;"/SpawnType"&amp;"&gt;",IF(F279=5,"&lt;/"&amp;"Spawn"&amp;"&gt;","")))))</f>
        <v/>
      </c>
      <c r="J279" s="0" t="str">
        <f aca="false">IFERROR(IF(IF(M278=$L$1,J278+1,J278)&lt;=$J$1,IF(M278=$L$1,J278+1,J278),""),"")</f>
        <v/>
      </c>
      <c r="K279" s="0" t="str">
        <f aca="false">VLOOKUP(J279,'Intermediate Data'!O:Q,2,0)</f>
        <v/>
      </c>
      <c r="L279" s="0" t="str">
        <f aca="false">VLOOKUP(J279,'Intermediate Data'!O:Q,3,0)</f>
        <v/>
      </c>
      <c r="M279" s="0" t="str">
        <f aca="false">IF(J279="","",IF(M278&lt;&gt;$E$1,M278+1,1))</f>
        <v/>
      </c>
      <c r="N279" s="15" t="str">
        <f aca="false">IF(M279=1,"&lt;"&amp;"Spawn"&amp;"&gt;",IF(M279=2,"&lt;"&amp;"Y"&amp;"&gt;"&amp;K279&amp;"&lt;"&amp;"/Y"&amp;"&gt;",IF(M279=3,"&lt;"&amp;"X"&amp;"&gt;"&amp;L279&amp;"&lt;"&amp;"/X"&amp;"&gt;",IF(M279=4,"&lt;"&amp;"SpawnType"&amp;"&gt;"&amp;"THRONE"&amp;"&lt;"&amp;"/SpawnType"&amp;"&gt;",IF(M279=5,"&lt;/"&amp;"Spawn"&amp;"&gt;","")))))</f>
        <v/>
      </c>
    </row>
    <row r="280" customFormat="false" ht="12.8" hidden="false" customHeight="false" outlineLevel="0" collapsed="false">
      <c r="C280" s="0" t="str">
        <f aca="false">IFERROR(IF(IF(F279=$E$1,C279+1,C279)&lt;=$C$1,IF(F279=$E$1,C279+1,C279),""),"")</f>
        <v/>
      </c>
      <c r="D280" s="0" t="str">
        <f aca="false">VLOOKUP(C280,'Intermediate Data'!K:M,2,0)</f>
        <v/>
      </c>
      <c r="E280" s="0" t="str">
        <f aca="false">VLOOKUP(C280,'Intermediate Data'!K:M,3,0)</f>
        <v/>
      </c>
      <c r="F280" s="0" t="str">
        <f aca="false">IF(C280="","",IF(F279&lt;&gt;$E$1,F279+1,1))</f>
        <v/>
      </c>
      <c r="G280" s="15" t="str">
        <f aca="false">IF(F280=1,"&lt;"&amp;"Spawn"&amp;"&gt;",IF(F280=2,"&lt;"&amp;"Y"&amp;"&gt;"&amp;D280&amp;"&lt;"&amp;"/Y"&amp;"&gt;",IF(F280=3,"&lt;"&amp;"X"&amp;"&gt;"&amp;E280&amp;"&lt;"&amp;"/X"&amp;"&gt;",IF(F280=4,"&lt;"&amp;"SpawnType"&amp;"&gt;"&amp;"PLAYER"&amp;"&lt;"&amp;"/SpawnType"&amp;"&gt;",IF(F280=5,"&lt;/"&amp;"Spawn"&amp;"&gt;","")))))</f>
        <v/>
      </c>
      <c r="J280" s="0" t="str">
        <f aca="false">IFERROR(IF(IF(M279=$L$1,J279+1,J279)&lt;=$J$1,IF(M279=$L$1,J279+1,J279),""),"")</f>
        <v/>
      </c>
      <c r="K280" s="0" t="str">
        <f aca="false">VLOOKUP(J280,'Intermediate Data'!O:Q,2,0)</f>
        <v/>
      </c>
      <c r="L280" s="0" t="str">
        <f aca="false">VLOOKUP(J280,'Intermediate Data'!O:Q,3,0)</f>
        <v/>
      </c>
      <c r="M280" s="0" t="str">
        <f aca="false">IF(J280="","",IF(M279&lt;&gt;$E$1,M279+1,1))</f>
        <v/>
      </c>
      <c r="N280" s="15" t="str">
        <f aca="false">IF(M280=1,"&lt;"&amp;"Spawn"&amp;"&gt;",IF(M280=2,"&lt;"&amp;"Y"&amp;"&gt;"&amp;K280&amp;"&lt;"&amp;"/Y"&amp;"&gt;",IF(M280=3,"&lt;"&amp;"X"&amp;"&gt;"&amp;L280&amp;"&lt;"&amp;"/X"&amp;"&gt;",IF(M280=4,"&lt;"&amp;"SpawnType"&amp;"&gt;"&amp;"THRONE"&amp;"&lt;"&amp;"/SpawnType"&amp;"&gt;",IF(M280=5,"&lt;/"&amp;"Spawn"&amp;"&gt;","")))))</f>
        <v/>
      </c>
    </row>
    <row r="281" customFormat="false" ht="12.8" hidden="false" customHeight="false" outlineLevel="0" collapsed="false">
      <c r="C281" s="0" t="str">
        <f aca="false">IFERROR(IF(IF(F280=$E$1,C280+1,C280)&lt;=$C$1,IF(F280=$E$1,C280+1,C280),""),"")</f>
        <v/>
      </c>
      <c r="D281" s="0" t="str">
        <f aca="false">VLOOKUP(C281,'Intermediate Data'!K:M,2,0)</f>
        <v/>
      </c>
      <c r="E281" s="0" t="str">
        <f aca="false">VLOOKUP(C281,'Intermediate Data'!K:M,3,0)</f>
        <v/>
      </c>
      <c r="F281" s="0" t="str">
        <f aca="false">IF(C281="","",IF(F280&lt;&gt;$E$1,F280+1,1))</f>
        <v/>
      </c>
      <c r="G281" s="15" t="str">
        <f aca="false">IF(F281=1,"&lt;"&amp;"Spawn"&amp;"&gt;",IF(F281=2,"&lt;"&amp;"Y"&amp;"&gt;"&amp;D281&amp;"&lt;"&amp;"/Y"&amp;"&gt;",IF(F281=3,"&lt;"&amp;"X"&amp;"&gt;"&amp;E281&amp;"&lt;"&amp;"/X"&amp;"&gt;",IF(F281=4,"&lt;"&amp;"SpawnType"&amp;"&gt;"&amp;"PLAYER"&amp;"&lt;"&amp;"/SpawnType"&amp;"&gt;",IF(F281=5,"&lt;/"&amp;"Spawn"&amp;"&gt;","")))))</f>
        <v/>
      </c>
      <c r="J281" s="0" t="str">
        <f aca="false">IFERROR(IF(IF(M280=$L$1,J280+1,J280)&lt;=$J$1,IF(M280=$L$1,J280+1,J280),""),"")</f>
        <v/>
      </c>
      <c r="K281" s="0" t="str">
        <f aca="false">VLOOKUP(J281,'Intermediate Data'!O:Q,2,0)</f>
        <v/>
      </c>
      <c r="L281" s="0" t="str">
        <f aca="false">VLOOKUP(J281,'Intermediate Data'!O:Q,3,0)</f>
        <v/>
      </c>
      <c r="M281" s="0" t="str">
        <f aca="false">IF(J281="","",IF(M280&lt;&gt;$E$1,M280+1,1))</f>
        <v/>
      </c>
      <c r="N281" s="15" t="str">
        <f aca="false">IF(M281=1,"&lt;"&amp;"Spawn"&amp;"&gt;",IF(M281=2,"&lt;"&amp;"Y"&amp;"&gt;"&amp;K281&amp;"&lt;"&amp;"/Y"&amp;"&gt;",IF(M281=3,"&lt;"&amp;"X"&amp;"&gt;"&amp;L281&amp;"&lt;"&amp;"/X"&amp;"&gt;",IF(M281=4,"&lt;"&amp;"SpawnType"&amp;"&gt;"&amp;"THRONE"&amp;"&lt;"&amp;"/SpawnType"&amp;"&gt;",IF(M281=5,"&lt;/"&amp;"Spawn"&amp;"&gt;","")))))</f>
        <v/>
      </c>
    </row>
    <row r="282" customFormat="false" ht="12.8" hidden="false" customHeight="false" outlineLevel="0" collapsed="false">
      <c r="C282" s="0" t="str">
        <f aca="false">IFERROR(IF(IF(F281=$E$1,C281+1,C281)&lt;=$C$1,IF(F281=$E$1,C281+1,C281),""),"")</f>
        <v/>
      </c>
      <c r="D282" s="0" t="str">
        <f aca="false">VLOOKUP(C282,'Intermediate Data'!K:M,2,0)</f>
        <v/>
      </c>
      <c r="E282" s="0" t="str">
        <f aca="false">VLOOKUP(C282,'Intermediate Data'!K:M,3,0)</f>
        <v/>
      </c>
      <c r="F282" s="0" t="str">
        <f aca="false">IF(C282="","",IF(F281&lt;&gt;$E$1,F281+1,1))</f>
        <v/>
      </c>
      <c r="G282" s="15" t="str">
        <f aca="false">IF(F282=1,"&lt;"&amp;"Spawn"&amp;"&gt;",IF(F282=2,"&lt;"&amp;"Y"&amp;"&gt;"&amp;D282&amp;"&lt;"&amp;"/Y"&amp;"&gt;",IF(F282=3,"&lt;"&amp;"X"&amp;"&gt;"&amp;E282&amp;"&lt;"&amp;"/X"&amp;"&gt;",IF(F282=4,"&lt;"&amp;"SpawnType"&amp;"&gt;"&amp;"PLAYER"&amp;"&lt;"&amp;"/SpawnType"&amp;"&gt;",IF(F282=5,"&lt;/"&amp;"Spawn"&amp;"&gt;","")))))</f>
        <v/>
      </c>
      <c r="J282" s="0" t="str">
        <f aca="false">IFERROR(IF(IF(M281=$L$1,J281+1,J281)&lt;=$J$1,IF(M281=$L$1,J281+1,J281),""),"")</f>
        <v/>
      </c>
      <c r="K282" s="0" t="str">
        <f aca="false">VLOOKUP(J282,'Intermediate Data'!O:Q,2,0)</f>
        <v/>
      </c>
      <c r="L282" s="0" t="str">
        <f aca="false">VLOOKUP(J282,'Intermediate Data'!O:Q,3,0)</f>
        <v/>
      </c>
      <c r="M282" s="0" t="str">
        <f aca="false">IF(J282="","",IF(M281&lt;&gt;$E$1,M281+1,1))</f>
        <v/>
      </c>
      <c r="N282" s="15" t="str">
        <f aca="false">IF(M282=1,"&lt;"&amp;"Spawn"&amp;"&gt;",IF(M282=2,"&lt;"&amp;"Y"&amp;"&gt;"&amp;K282&amp;"&lt;"&amp;"/Y"&amp;"&gt;",IF(M282=3,"&lt;"&amp;"X"&amp;"&gt;"&amp;L282&amp;"&lt;"&amp;"/X"&amp;"&gt;",IF(M282=4,"&lt;"&amp;"SpawnType"&amp;"&gt;"&amp;"THRONE"&amp;"&lt;"&amp;"/SpawnType"&amp;"&gt;",IF(M282=5,"&lt;/"&amp;"Spawn"&amp;"&gt;","")))))</f>
        <v/>
      </c>
    </row>
    <row r="283" customFormat="false" ht="12.8" hidden="false" customHeight="false" outlineLevel="0" collapsed="false">
      <c r="C283" s="0" t="str">
        <f aca="false">IFERROR(IF(IF(F282=$E$1,C282+1,C282)&lt;=$C$1,IF(F282=$E$1,C282+1,C282),""),"")</f>
        <v/>
      </c>
      <c r="D283" s="0" t="str">
        <f aca="false">VLOOKUP(C283,'Intermediate Data'!K:M,2,0)</f>
        <v/>
      </c>
      <c r="E283" s="0" t="str">
        <f aca="false">VLOOKUP(C283,'Intermediate Data'!K:M,3,0)</f>
        <v/>
      </c>
      <c r="F283" s="0" t="str">
        <f aca="false">IF(C283="","",IF(F282&lt;&gt;$E$1,F282+1,1))</f>
        <v/>
      </c>
      <c r="G283" s="15" t="str">
        <f aca="false">IF(F283=1,"&lt;"&amp;"Spawn"&amp;"&gt;",IF(F283=2,"&lt;"&amp;"Y"&amp;"&gt;"&amp;D283&amp;"&lt;"&amp;"/Y"&amp;"&gt;",IF(F283=3,"&lt;"&amp;"X"&amp;"&gt;"&amp;E283&amp;"&lt;"&amp;"/X"&amp;"&gt;",IF(F283=4,"&lt;"&amp;"SpawnType"&amp;"&gt;"&amp;"PLAYER"&amp;"&lt;"&amp;"/SpawnType"&amp;"&gt;",IF(F283=5,"&lt;/"&amp;"Spawn"&amp;"&gt;","")))))</f>
        <v/>
      </c>
      <c r="J283" s="0" t="str">
        <f aca="false">IFERROR(IF(IF(M282=$L$1,J282+1,J282)&lt;=$J$1,IF(M282=$L$1,J282+1,J282),""),"")</f>
        <v/>
      </c>
      <c r="K283" s="0" t="str">
        <f aca="false">VLOOKUP(J283,'Intermediate Data'!O:Q,2,0)</f>
        <v/>
      </c>
      <c r="L283" s="0" t="str">
        <f aca="false">VLOOKUP(J283,'Intermediate Data'!O:Q,3,0)</f>
        <v/>
      </c>
      <c r="M283" s="0" t="str">
        <f aca="false">IF(J283="","",IF(M282&lt;&gt;$E$1,M282+1,1))</f>
        <v/>
      </c>
      <c r="N283" s="15" t="str">
        <f aca="false">IF(M283=1,"&lt;"&amp;"Spawn"&amp;"&gt;",IF(M283=2,"&lt;"&amp;"Y"&amp;"&gt;"&amp;K283&amp;"&lt;"&amp;"/Y"&amp;"&gt;",IF(M283=3,"&lt;"&amp;"X"&amp;"&gt;"&amp;L283&amp;"&lt;"&amp;"/X"&amp;"&gt;",IF(M283=4,"&lt;"&amp;"SpawnType"&amp;"&gt;"&amp;"THRONE"&amp;"&lt;"&amp;"/SpawnType"&amp;"&gt;",IF(M283=5,"&lt;/"&amp;"Spawn"&amp;"&gt;","")))))</f>
        <v/>
      </c>
    </row>
    <row r="284" customFormat="false" ht="12.8" hidden="false" customHeight="false" outlineLevel="0" collapsed="false">
      <c r="C284" s="0" t="str">
        <f aca="false">IFERROR(IF(IF(F283=$E$1,C283+1,C283)&lt;=$C$1,IF(F283=$E$1,C283+1,C283),""),"")</f>
        <v/>
      </c>
      <c r="D284" s="0" t="str">
        <f aca="false">VLOOKUP(C284,'Intermediate Data'!K:M,2,0)</f>
        <v/>
      </c>
      <c r="E284" s="0" t="str">
        <f aca="false">VLOOKUP(C284,'Intermediate Data'!K:M,3,0)</f>
        <v/>
      </c>
      <c r="F284" s="0" t="str">
        <f aca="false">IF(C284="","",IF(F283&lt;&gt;$E$1,F283+1,1))</f>
        <v/>
      </c>
      <c r="G284" s="15" t="str">
        <f aca="false">IF(F284=1,"&lt;"&amp;"Spawn"&amp;"&gt;",IF(F284=2,"&lt;"&amp;"Y"&amp;"&gt;"&amp;D284&amp;"&lt;"&amp;"/Y"&amp;"&gt;",IF(F284=3,"&lt;"&amp;"X"&amp;"&gt;"&amp;E284&amp;"&lt;"&amp;"/X"&amp;"&gt;",IF(F284=4,"&lt;"&amp;"SpawnType"&amp;"&gt;"&amp;"PLAYER"&amp;"&lt;"&amp;"/SpawnType"&amp;"&gt;",IF(F284=5,"&lt;/"&amp;"Spawn"&amp;"&gt;","")))))</f>
        <v/>
      </c>
      <c r="J284" s="0" t="str">
        <f aca="false">IFERROR(IF(IF(M283=$L$1,J283+1,J283)&lt;=$J$1,IF(M283=$L$1,J283+1,J283),""),"")</f>
        <v/>
      </c>
      <c r="K284" s="0" t="str">
        <f aca="false">VLOOKUP(J284,'Intermediate Data'!O:Q,2,0)</f>
        <v/>
      </c>
      <c r="L284" s="0" t="str">
        <f aca="false">VLOOKUP(J284,'Intermediate Data'!O:Q,3,0)</f>
        <v/>
      </c>
      <c r="M284" s="0" t="str">
        <f aca="false">IF(J284="","",IF(M283&lt;&gt;$E$1,M283+1,1))</f>
        <v/>
      </c>
      <c r="N284" s="15" t="str">
        <f aca="false">IF(M284=1,"&lt;"&amp;"Spawn"&amp;"&gt;",IF(M284=2,"&lt;"&amp;"Y"&amp;"&gt;"&amp;K284&amp;"&lt;"&amp;"/Y"&amp;"&gt;",IF(M284=3,"&lt;"&amp;"X"&amp;"&gt;"&amp;L284&amp;"&lt;"&amp;"/X"&amp;"&gt;",IF(M284=4,"&lt;"&amp;"SpawnType"&amp;"&gt;"&amp;"THRONE"&amp;"&lt;"&amp;"/SpawnType"&amp;"&gt;",IF(M284=5,"&lt;/"&amp;"Spawn"&amp;"&gt;","")))))</f>
        <v/>
      </c>
    </row>
    <row r="285" customFormat="false" ht="12.8" hidden="false" customHeight="false" outlineLevel="0" collapsed="false">
      <c r="C285" s="0" t="str">
        <f aca="false">IFERROR(IF(IF(F284=$E$1,C284+1,C284)&lt;=$C$1,IF(F284=$E$1,C284+1,C284),""),"")</f>
        <v/>
      </c>
      <c r="D285" s="0" t="str">
        <f aca="false">VLOOKUP(C285,'Intermediate Data'!K:M,2,0)</f>
        <v/>
      </c>
      <c r="E285" s="0" t="str">
        <f aca="false">VLOOKUP(C285,'Intermediate Data'!K:M,3,0)</f>
        <v/>
      </c>
      <c r="F285" s="0" t="str">
        <f aca="false">IF(C285="","",IF(F284&lt;&gt;$E$1,F284+1,1))</f>
        <v/>
      </c>
      <c r="G285" s="15" t="str">
        <f aca="false">IF(F285=1,"&lt;"&amp;"Spawn"&amp;"&gt;",IF(F285=2,"&lt;"&amp;"Y"&amp;"&gt;"&amp;D285&amp;"&lt;"&amp;"/Y"&amp;"&gt;",IF(F285=3,"&lt;"&amp;"X"&amp;"&gt;"&amp;E285&amp;"&lt;"&amp;"/X"&amp;"&gt;",IF(F285=4,"&lt;"&amp;"SpawnType"&amp;"&gt;"&amp;"PLAYER"&amp;"&lt;"&amp;"/SpawnType"&amp;"&gt;",IF(F285=5,"&lt;/"&amp;"Spawn"&amp;"&gt;","")))))</f>
        <v/>
      </c>
      <c r="J285" s="0" t="str">
        <f aca="false">IFERROR(IF(IF(M284=$L$1,J284+1,J284)&lt;=$J$1,IF(M284=$L$1,J284+1,J284),""),"")</f>
        <v/>
      </c>
      <c r="K285" s="0" t="str">
        <f aca="false">VLOOKUP(J285,'Intermediate Data'!O:Q,2,0)</f>
        <v/>
      </c>
      <c r="L285" s="0" t="str">
        <f aca="false">VLOOKUP(J285,'Intermediate Data'!O:Q,3,0)</f>
        <v/>
      </c>
      <c r="M285" s="0" t="str">
        <f aca="false">IF(J285="","",IF(M284&lt;&gt;$E$1,M284+1,1))</f>
        <v/>
      </c>
      <c r="N285" s="15" t="str">
        <f aca="false">IF(M285=1,"&lt;"&amp;"Spawn"&amp;"&gt;",IF(M285=2,"&lt;"&amp;"Y"&amp;"&gt;"&amp;K285&amp;"&lt;"&amp;"/Y"&amp;"&gt;",IF(M285=3,"&lt;"&amp;"X"&amp;"&gt;"&amp;L285&amp;"&lt;"&amp;"/X"&amp;"&gt;",IF(M285=4,"&lt;"&amp;"SpawnType"&amp;"&gt;"&amp;"THRONE"&amp;"&lt;"&amp;"/SpawnType"&amp;"&gt;",IF(M285=5,"&lt;/"&amp;"Spawn"&amp;"&gt;","")))))</f>
        <v/>
      </c>
    </row>
    <row r="286" customFormat="false" ht="12.8" hidden="false" customHeight="false" outlineLevel="0" collapsed="false">
      <c r="C286" s="0" t="str">
        <f aca="false">IFERROR(IF(IF(F285=$E$1,C285+1,C285)&lt;=$C$1,IF(F285=$E$1,C285+1,C285),""),"")</f>
        <v/>
      </c>
      <c r="D286" s="0" t="str">
        <f aca="false">VLOOKUP(C286,'Intermediate Data'!K:M,2,0)</f>
        <v/>
      </c>
      <c r="E286" s="0" t="str">
        <f aca="false">VLOOKUP(C286,'Intermediate Data'!K:M,3,0)</f>
        <v/>
      </c>
      <c r="F286" s="0" t="str">
        <f aca="false">IF(C286="","",IF(F285&lt;&gt;$E$1,F285+1,1))</f>
        <v/>
      </c>
      <c r="G286" s="15" t="str">
        <f aca="false">IF(F286=1,"&lt;"&amp;"Spawn"&amp;"&gt;",IF(F286=2,"&lt;"&amp;"Y"&amp;"&gt;"&amp;D286&amp;"&lt;"&amp;"/Y"&amp;"&gt;",IF(F286=3,"&lt;"&amp;"X"&amp;"&gt;"&amp;E286&amp;"&lt;"&amp;"/X"&amp;"&gt;",IF(F286=4,"&lt;"&amp;"SpawnType"&amp;"&gt;"&amp;"PLAYER"&amp;"&lt;"&amp;"/SpawnType"&amp;"&gt;",IF(F286=5,"&lt;/"&amp;"Spawn"&amp;"&gt;","")))))</f>
        <v/>
      </c>
      <c r="J286" s="0" t="str">
        <f aca="false">IFERROR(IF(IF(M285=$L$1,J285+1,J285)&lt;=$J$1,IF(M285=$L$1,J285+1,J285),""),"")</f>
        <v/>
      </c>
      <c r="K286" s="0" t="str">
        <f aca="false">VLOOKUP(J286,'Intermediate Data'!O:Q,2,0)</f>
        <v/>
      </c>
      <c r="L286" s="0" t="str">
        <f aca="false">VLOOKUP(J286,'Intermediate Data'!O:Q,3,0)</f>
        <v/>
      </c>
      <c r="M286" s="0" t="str">
        <f aca="false">IF(J286="","",IF(M285&lt;&gt;$E$1,M285+1,1))</f>
        <v/>
      </c>
      <c r="N286" s="15" t="str">
        <f aca="false">IF(M286=1,"&lt;"&amp;"Spawn"&amp;"&gt;",IF(M286=2,"&lt;"&amp;"Y"&amp;"&gt;"&amp;K286&amp;"&lt;"&amp;"/Y"&amp;"&gt;",IF(M286=3,"&lt;"&amp;"X"&amp;"&gt;"&amp;L286&amp;"&lt;"&amp;"/X"&amp;"&gt;",IF(M286=4,"&lt;"&amp;"SpawnType"&amp;"&gt;"&amp;"THRONE"&amp;"&lt;"&amp;"/SpawnType"&amp;"&gt;",IF(M286=5,"&lt;/"&amp;"Spawn"&amp;"&gt;","")))))</f>
        <v/>
      </c>
    </row>
    <row r="287" customFormat="false" ht="12.8" hidden="false" customHeight="false" outlineLevel="0" collapsed="false">
      <c r="C287" s="0" t="str">
        <f aca="false">IFERROR(IF(IF(F286=$E$1,C286+1,C286)&lt;=$C$1,IF(F286=$E$1,C286+1,C286),""),"")</f>
        <v/>
      </c>
      <c r="D287" s="0" t="str">
        <f aca="false">VLOOKUP(C287,'Intermediate Data'!K:M,2,0)</f>
        <v/>
      </c>
      <c r="E287" s="0" t="str">
        <f aca="false">VLOOKUP(C287,'Intermediate Data'!K:M,3,0)</f>
        <v/>
      </c>
      <c r="F287" s="0" t="str">
        <f aca="false">IF(C287="","",IF(F286&lt;&gt;$E$1,F286+1,1))</f>
        <v/>
      </c>
      <c r="G287" s="15" t="str">
        <f aca="false">IF(F287=1,"&lt;"&amp;"Spawn"&amp;"&gt;",IF(F287=2,"&lt;"&amp;"Y"&amp;"&gt;"&amp;D287&amp;"&lt;"&amp;"/Y"&amp;"&gt;",IF(F287=3,"&lt;"&amp;"X"&amp;"&gt;"&amp;E287&amp;"&lt;"&amp;"/X"&amp;"&gt;",IF(F287=4,"&lt;"&amp;"SpawnType"&amp;"&gt;"&amp;"PLAYER"&amp;"&lt;"&amp;"/SpawnType"&amp;"&gt;",IF(F287=5,"&lt;/"&amp;"Spawn"&amp;"&gt;","")))))</f>
        <v/>
      </c>
      <c r="J287" s="0" t="str">
        <f aca="false">IFERROR(IF(IF(M286=$L$1,J286+1,J286)&lt;=$J$1,IF(M286=$L$1,J286+1,J286),""),"")</f>
        <v/>
      </c>
      <c r="K287" s="0" t="str">
        <f aca="false">VLOOKUP(J287,'Intermediate Data'!O:Q,2,0)</f>
        <v/>
      </c>
      <c r="L287" s="0" t="str">
        <f aca="false">VLOOKUP(J287,'Intermediate Data'!O:Q,3,0)</f>
        <v/>
      </c>
      <c r="M287" s="0" t="str">
        <f aca="false">IF(J287="","",IF(M286&lt;&gt;$E$1,M286+1,1))</f>
        <v/>
      </c>
      <c r="N287" s="15" t="str">
        <f aca="false">IF(M287=1,"&lt;"&amp;"Spawn"&amp;"&gt;",IF(M287=2,"&lt;"&amp;"Y"&amp;"&gt;"&amp;K287&amp;"&lt;"&amp;"/Y"&amp;"&gt;",IF(M287=3,"&lt;"&amp;"X"&amp;"&gt;"&amp;L287&amp;"&lt;"&amp;"/X"&amp;"&gt;",IF(M287=4,"&lt;"&amp;"SpawnType"&amp;"&gt;"&amp;"THRONE"&amp;"&lt;"&amp;"/SpawnType"&amp;"&gt;",IF(M287=5,"&lt;/"&amp;"Spawn"&amp;"&gt;","")))))</f>
        <v/>
      </c>
    </row>
    <row r="288" customFormat="false" ht="12.8" hidden="false" customHeight="false" outlineLevel="0" collapsed="false">
      <c r="C288" s="0" t="str">
        <f aca="false">IFERROR(IF(IF(F287=$E$1,C287+1,C287)&lt;=$C$1,IF(F287=$E$1,C287+1,C287),""),"")</f>
        <v/>
      </c>
      <c r="D288" s="0" t="str">
        <f aca="false">VLOOKUP(C288,'Intermediate Data'!K:M,2,0)</f>
        <v/>
      </c>
      <c r="E288" s="0" t="str">
        <f aca="false">VLOOKUP(C288,'Intermediate Data'!K:M,3,0)</f>
        <v/>
      </c>
      <c r="F288" s="0" t="str">
        <f aca="false">IF(C288="","",IF(F287&lt;&gt;$E$1,F287+1,1))</f>
        <v/>
      </c>
      <c r="G288" s="15" t="str">
        <f aca="false">IF(F288=1,"&lt;"&amp;"Spawn"&amp;"&gt;",IF(F288=2,"&lt;"&amp;"Y"&amp;"&gt;"&amp;D288&amp;"&lt;"&amp;"/Y"&amp;"&gt;",IF(F288=3,"&lt;"&amp;"X"&amp;"&gt;"&amp;E288&amp;"&lt;"&amp;"/X"&amp;"&gt;",IF(F288=4,"&lt;"&amp;"SpawnType"&amp;"&gt;"&amp;"PLAYER"&amp;"&lt;"&amp;"/SpawnType"&amp;"&gt;",IF(F288=5,"&lt;/"&amp;"Spawn"&amp;"&gt;","")))))</f>
        <v/>
      </c>
      <c r="J288" s="0" t="str">
        <f aca="false">IFERROR(IF(IF(M287=$L$1,J287+1,J287)&lt;=$J$1,IF(M287=$L$1,J287+1,J287),""),"")</f>
        <v/>
      </c>
      <c r="K288" s="0" t="str">
        <f aca="false">VLOOKUP(J288,'Intermediate Data'!O:Q,2,0)</f>
        <v/>
      </c>
      <c r="L288" s="0" t="str">
        <f aca="false">VLOOKUP(J288,'Intermediate Data'!O:Q,3,0)</f>
        <v/>
      </c>
      <c r="M288" s="0" t="str">
        <f aca="false">IF(J288="","",IF(M287&lt;&gt;$E$1,M287+1,1))</f>
        <v/>
      </c>
      <c r="N288" s="15" t="str">
        <f aca="false">IF(M288=1,"&lt;"&amp;"Spawn"&amp;"&gt;",IF(M288=2,"&lt;"&amp;"Y"&amp;"&gt;"&amp;K288&amp;"&lt;"&amp;"/Y"&amp;"&gt;",IF(M288=3,"&lt;"&amp;"X"&amp;"&gt;"&amp;L288&amp;"&lt;"&amp;"/X"&amp;"&gt;",IF(M288=4,"&lt;"&amp;"SpawnType"&amp;"&gt;"&amp;"THRONE"&amp;"&lt;"&amp;"/SpawnType"&amp;"&gt;",IF(M288=5,"&lt;/"&amp;"Spawn"&amp;"&gt;","")))))</f>
        <v/>
      </c>
    </row>
    <row r="289" customFormat="false" ht="12.8" hidden="false" customHeight="false" outlineLevel="0" collapsed="false">
      <c r="C289" s="0" t="str">
        <f aca="false">IFERROR(IF(IF(F288=$E$1,C288+1,C288)&lt;=$C$1,IF(F288=$E$1,C288+1,C288),""),"")</f>
        <v/>
      </c>
      <c r="D289" s="0" t="str">
        <f aca="false">VLOOKUP(C289,'Intermediate Data'!K:M,2,0)</f>
        <v/>
      </c>
      <c r="E289" s="0" t="str">
        <f aca="false">VLOOKUP(C289,'Intermediate Data'!K:M,3,0)</f>
        <v/>
      </c>
      <c r="F289" s="0" t="str">
        <f aca="false">IF(C289="","",IF(F288&lt;&gt;$E$1,F288+1,1))</f>
        <v/>
      </c>
      <c r="G289" s="15" t="str">
        <f aca="false">IF(F289=1,"&lt;"&amp;"Spawn"&amp;"&gt;",IF(F289=2,"&lt;"&amp;"Y"&amp;"&gt;"&amp;D289&amp;"&lt;"&amp;"/Y"&amp;"&gt;",IF(F289=3,"&lt;"&amp;"X"&amp;"&gt;"&amp;E289&amp;"&lt;"&amp;"/X"&amp;"&gt;",IF(F289=4,"&lt;"&amp;"SpawnType"&amp;"&gt;"&amp;"PLAYER"&amp;"&lt;"&amp;"/SpawnType"&amp;"&gt;",IF(F289=5,"&lt;/"&amp;"Spawn"&amp;"&gt;","")))))</f>
        <v/>
      </c>
      <c r="J289" s="0" t="str">
        <f aca="false">IFERROR(IF(IF(M288=$L$1,J288+1,J288)&lt;=$J$1,IF(M288=$L$1,J288+1,J288),""),"")</f>
        <v/>
      </c>
      <c r="K289" s="0" t="str">
        <f aca="false">VLOOKUP(J289,'Intermediate Data'!O:Q,2,0)</f>
        <v/>
      </c>
      <c r="L289" s="0" t="str">
        <f aca="false">VLOOKUP(J289,'Intermediate Data'!O:Q,3,0)</f>
        <v/>
      </c>
      <c r="M289" s="0" t="str">
        <f aca="false">IF(J289="","",IF(M288&lt;&gt;$E$1,M288+1,1))</f>
        <v/>
      </c>
      <c r="N289" s="15" t="str">
        <f aca="false">IF(M289=1,"&lt;"&amp;"Spawn"&amp;"&gt;",IF(M289=2,"&lt;"&amp;"Y"&amp;"&gt;"&amp;K289&amp;"&lt;"&amp;"/Y"&amp;"&gt;",IF(M289=3,"&lt;"&amp;"X"&amp;"&gt;"&amp;L289&amp;"&lt;"&amp;"/X"&amp;"&gt;",IF(M289=4,"&lt;"&amp;"SpawnType"&amp;"&gt;"&amp;"THRONE"&amp;"&lt;"&amp;"/SpawnType"&amp;"&gt;",IF(M289=5,"&lt;/"&amp;"Spawn"&amp;"&gt;","")))))</f>
        <v/>
      </c>
    </row>
    <row r="290" customFormat="false" ht="12.8" hidden="false" customHeight="false" outlineLevel="0" collapsed="false">
      <c r="C290" s="0" t="str">
        <f aca="false">IFERROR(IF(IF(F289=$E$1,C289+1,C289)&lt;=$C$1,IF(F289=$E$1,C289+1,C289),""),"")</f>
        <v/>
      </c>
      <c r="D290" s="0" t="str">
        <f aca="false">VLOOKUP(C290,'Intermediate Data'!K:M,2,0)</f>
        <v/>
      </c>
      <c r="E290" s="0" t="str">
        <f aca="false">VLOOKUP(C290,'Intermediate Data'!K:M,3,0)</f>
        <v/>
      </c>
      <c r="F290" s="0" t="str">
        <f aca="false">IF(C290="","",IF(F289&lt;&gt;$E$1,F289+1,1))</f>
        <v/>
      </c>
      <c r="G290" s="15" t="str">
        <f aca="false">IF(F290=1,"&lt;"&amp;"Spawn"&amp;"&gt;",IF(F290=2,"&lt;"&amp;"Y"&amp;"&gt;"&amp;D290&amp;"&lt;"&amp;"/Y"&amp;"&gt;",IF(F290=3,"&lt;"&amp;"X"&amp;"&gt;"&amp;E290&amp;"&lt;"&amp;"/X"&amp;"&gt;",IF(F290=4,"&lt;"&amp;"SpawnType"&amp;"&gt;"&amp;"PLAYER"&amp;"&lt;"&amp;"/SpawnType"&amp;"&gt;",IF(F290=5,"&lt;/"&amp;"Spawn"&amp;"&gt;","")))))</f>
        <v/>
      </c>
      <c r="J290" s="0" t="str">
        <f aca="false">IFERROR(IF(IF(M289=$L$1,J289+1,J289)&lt;=$J$1,IF(M289=$L$1,J289+1,J289),""),"")</f>
        <v/>
      </c>
      <c r="K290" s="0" t="str">
        <f aca="false">VLOOKUP(J290,'Intermediate Data'!O:Q,2,0)</f>
        <v/>
      </c>
      <c r="L290" s="0" t="str">
        <f aca="false">VLOOKUP(J290,'Intermediate Data'!O:Q,3,0)</f>
        <v/>
      </c>
      <c r="M290" s="0" t="str">
        <f aca="false">IF(J290="","",IF(M289&lt;&gt;$E$1,M289+1,1))</f>
        <v/>
      </c>
      <c r="N290" s="15" t="str">
        <f aca="false">IF(M290=1,"&lt;"&amp;"Spawn"&amp;"&gt;",IF(M290=2,"&lt;"&amp;"Y"&amp;"&gt;"&amp;K290&amp;"&lt;"&amp;"/Y"&amp;"&gt;",IF(M290=3,"&lt;"&amp;"X"&amp;"&gt;"&amp;L290&amp;"&lt;"&amp;"/X"&amp;"&gt;",IF(M290=4,"&lt;"&amp;"SpawnType"&amp;"&gt;"&amp;"THRONE"&amp;"&lt;"&amp;"/SpawnType"&amp;"&gt;",IF(M290=5,"&lt;/"&amp;"Spawn"&amp;"&gt;","")))))</f>
        <v/>
      </c>
    </row>
    <row r="291" customFormat="false" ht="12.8" hidden="false" customHeight="false" outlineLevel="0" collapsed="false">
      <c r="C291" s="0" t="str">
        <f aca="false">IFERROR(IF(IF(F290=$E$1,C290+1,C290)&lt;=$C$1,IF(F290=$E$1,C290+1,C290),""),"")</f>
        <v/>
      </c>
      <c r="D291" s="0" t="str">
        <f aca="false">VLOOKUP(C291,'Intermediate Data'!K:M,2,0)</f>
        <v/>
      </c>
      <c r="E291" s="0" t="str">
        <f aca="false">VLOOKUP(C291,'Intermediate Data'!K:M,3,0)</f>
        <v/>
      </c>
      <c r="F291" s="0" t="str">
        <f aca="false">IF(C291="","",IF(F290&lt;&gt;$E$1,F290+1,1))</f>
        <v/>
      </c>
      <c r="G291" s="15" t="str">
        <f aca="false">IF(F291=1,"&lt;"&amp;"Spawn"&amp;"&gt;",IF(F291=2,"&lt;"&amp;"Y"&amp;"&gt;"&amp;D291&amp;"&lt;"&amp;"/Y"&amp;"&gt;",IF(F291=3,"&lt;"&amp;"X"&amp;"&gt;"&amp;E291&amp;"&lt;"&amp;"/X"&amp;"&gt;",IF(F291=4,"&lt;"&amp;"SpawnType"&amp;"&gt;"&amp;"PLAYER"&amp;"&lt;"&amp;"/SpawnType"&amp;"&gt;",IF(F291=5,"&lt;/"&amp;"Spawn"&amp;"&gt;","")))))</f>
        <v/>
      </c>
      <c r="J291" s="0" t="str">
        <f aca="false">IFERROR(IF(IF(M290=$L$1,J290+1,J290)&lt;=$J$1,IF(M290=$L$1,J290+1,J290),""),"")</f>
        <v/>
      </c>
      <c r="K291" s="0" t="str">
        <f aca="false">VLOOKUP(J291,'Intermediate Data'!O:Q,2,0)</f>
        <v/>
      </c>
      <c r="L291" s="0" t="str">
        <f aca="false">VLOOKUP(J291,'Intermediate Data'!O:Q,3,0)</f>
        <v/>
      </c>
      <c r="M291" s="0" t="str">
        <f aca="false">IF(J291="","",IF(M290&lt;&gt;$E$1,M290+1,1))</f>
        <v/>
      </c>
      <c r="N291" s="15" t="str">
        <f aca="false">IF(M291=1,"&lt;"&amp;"Spawn"&amp;"&gt;",IF(M291=2,"&lt;"&amp;"Y"&amp;"&gt;"&amp;K291&amp;"&lt;"&amp;"/Y"&amp;"&gt;",IF(M291=3,"&lt;"&amp;"X"&amp;"&gt;"&amp;L291&amp;"&lt;"&amp;"/X"&amp;"&gt;",IF(M291=4,"&lt;"&amp;"SpawnType"&amp;"&gt;"&amp;"THRONE"&amp;"&lt;"&amp;"/SpawnType"&amp;"&gt;",IF(M291=5,"&lt;/"&amp;"Spawn"&amp;"&gt;","")))))</f>
        <v/>
      </c>
    </row>
    <row r="292" customFormat="false" ht="12.8" hidden="false" customHeight="false" outlineLevel="0" collapsed="false">
      <c r="C292" s="0" t="str">
        <f aca="false">IFERROR(IF(IF(F291=$E$1,C291+1,C291)&lt;=$C$1,IF(F291=$E$1,C291+1,C291),""),"")</f>
        <v/>
      </c>
      <c r="D292" s="0" t="str">
        <f aca="false">VLOOKUP(C292,'Intermediate Data'!K:M,2,0)</f>
        <v/>
      </c>
      <c r="E292" s="0" t="str">
        <f aca="false">VLOOKUP(C292,'Intermediate Data'!K:M,3,0)</f>
        <v/>
      </c>
      <c r="F292" s="0" t="str">
        <f aca="false">IF(C292="","",IF(F291&lt;&gt;$E$1,F291+1,1))</f>
        <v/>
      </c>
      <c r="G292" s="15" t="str">
        <f aca="false">IF(F292=1,"&lt;"&amp;"Spawn"&amp;"&gt;",IF(F292=2,"&lt;"&amp;"Y"&amp;"&gt;"&amp;D292&amp;"&lt;"&amp;"/Y"&amp;"&gt;",IF(F292=3,"&lt;"&amp;"X"&amp;"&gt;"&amp;E292&amp;"&lt;"&amp;"/X"&amp;"&gt;",IF(F292=4,"&lt;"&amp;"SpawnType"&amp;"&gt;"&amp;"PLAYER"&amp;"&lt;"&amp;"/SpawnType"&amp;"&gt;",IF(F292=5,"&lt;/"&amp;"Spawn"&amp;"&gt;","")))))</f>
        <v/>
      </c>
      <c r="J292" s="0" t="str">
        <f aca="false">IFERROR(IF(IF(M291=$L$1,J291+1,J291)&lt;=$J$1,IF(M291=$L$1,J291+1,J291),""),"")</f>
        <v/>
      </c>
      <c r="K292" s="0" t="str">
        <f aca="false">VLOOKUP(J292,'Intermediate Data'!O:Q,2,0)</f>
        <v/>
      </c>
      <c r="L292" s="0" t="str">
        <f aca="false">VLOOKUP(J292,'Intermediate Data'!O:Q,3,0)</f>
        <v/>
      </c>
      <c r="M292" s="0" t="str">
        <f aca="false">IF(J292="","",IF(M291&lt;&gt;$E$1,M291+1,1))</f>
        <v/>
      </c>
      <c r="N292" s="15" t="str">
        <f aca="false">IF(M292=1,"&lt;"&amp;"Spawn"&amp;"&gt;",IF(M292=2,"&lt;"&amp;"Y"&amp;"&gt;"&amp;K292&amp;"&lt;"&amp;"/Y"&amp;"&gt;",IF(M292=3,"&lt;"&amp;"X"&amp;"&gt;"&amp;L292&amp;"&lt;"&amp;"/X"&amp;"&gt;",IF(M292=4,"&lt;"&amp;"SpawnType"&amp;"&gt;"&amp;"THRONE"&amp;"&lt;"&amp;"/SpawnType"&amp;"&gt;",IF(M292=5,"&lt;/"&amp;"Spawn"&amp;"&gt;","")))))</f>
        <v/>
      </c>
    </row>
    <row r="293" customFormat="false" ht="12.8" hidden="false" customHeight="false" outlineLevel="0" collapsed="false">
      <c r="C293" s="0" t="str">
        <f aca="false">IFERROR(IF(IF(F292=$E$1,C292+1,C292)&lt;=$C$1,IF(F292=$E$1,C292+1,C292),""),"")</f>
        <v/>
      </c>
      <c r="D293" s="0" t="str">
        <f aca="false">VLOOKUP(C293,'Intermediate Data'!K:M,2,0)</f>
        <v/>
      </c>
      <c r="E293" s="0" t="str">
        <f aca="false">VLOOKUP(C293,'Intermediate Data'!K:M,3,0)</f>
        <v/>
      </c>
      <c r="F293" s="0" t="str">
        <f aca="false">IF(C293="","",IF(F292&lt;&gt;$E$1,F292+1,1))</f>
        <v/>
      </c>
      <c r="G293" s="15" t="str">
        <f aca="false">IF(F293=1,"&lt;"&amp;"Spawn"&amp;"&gt;",IF(F293=2,"&lt;"&amp;"Y"&amp;"&gt;"&amp;D293&amp;"&lt;"&amp;"/Y"&amp;"&gt;",IF(F293=3,"&lt;"&amp;"X"&amp;"&gt;"&amp;E293&amp;"&lt;"&amp;"/X"&amp;"&gt;",IF(F293=4,"&lt;"&amp;"SpawnType"&amp;"&gt;"&amp;"PLAYER"&amp;"&lt;"&amp;"/SpawnType"&amp;"&gt;",IF(F293=5,"&lt;/"&amp;"Spawn"&amp;"&gt;","")))))</f>
        <v/>
      </c>
      <c r="J293" s="0" t="str">
        <f aca="false">IFERROR(IF(IF(M292=$L$1,J292+1,J292)&lt;=$J$1,IF(M292=$L$1,J292+1,J292),""),"")</f>
        <v/>
      </c>
      <c r="K293" s="0" t="str">
        <f aca="false">VLOOKUP(J293,'Intermediate Data'!O:Q,2,0)</f>
        <v/>
      </c>
      <c r="L293" s="0" t="str">
        <f aca="false">VLOOKUP(J293,'Intermediate Data'!O:Q,3,0)</f>
        <v/>
      </c>
      <c r="M293" s="0" t="str">
        <f aca="false">IF(J293="","",IF(M292&lt;&gt;$E$1,M292+1,1))</f>
        <v/>
      </c>
      <c r="N293" s="15" t="str">
        <f aca="false">IF(M293=1,"&lt;"&amp;"Spawn"&amp;"&gt;",IF(M293=2,"&lt;"&amp;"Y"&amp;"&gt;"&amp;K293&amp;"&lt;"&amp;"/Y"&amp;"&gt;",IF(M293=3,"&lt;"&amp;"X"&amp;"&gt;"&amp;L293&amp;"&lt;"&amp;"/X"&amp;"&gt;",IF(M293=4,"&lt;"&amp;"SpawnType"&amp;"&gt;"&amp;"THRONE"&amp;"&lt;"&amp;"/SpawnType"&amp;"&gt;",IF(M293=5,"&lt;/"&amp;"Spawn"&amp;"&gt;","")))))</f>
        <v/>
      </c>
    </row>
    <row r="294" customFormat="false" ht="12.8" hidden="false" customHeight="false" outlineLevel="0" collapsed="false">
      <c r="C294" s="0" t="str">
        <f aca="false">IFERROR(IF(IF(F293=$E$1,C293+1,C293)&lt;=$C$1,IF(F293=$E$1,C293+1,C293),""),"")</f>
        <v/>
      </c>
      <c r="D294" s="0" t="str">
        <f aca="false">VLOOKUP(C294,'Intermediate Data'!K:M,2,0)</f>
        <v/>
      </c>
      <c r="E294" s="0" t="str">
        <f aca="false">VLOOKUP(C294,'Intermediate Data'!K:M,3,0)</f>
        <v/>
      </c>
      <c r="F294" s="0" t="str">
        <f aca="false">IF(C294="","",IF(F293&lt;&gt;$E$1,F293+1,1))</f>
        <v/>
      </c>
      <c r="G294" s="15" t="str">
        <f aca="false">IF(F294=1,"&lt;"&amp;"Spawn"&amp;"&gt;",IF(F294=2,"&lt;"&amp;"Y"&amp;"&gt;"&amp;D294&amp;"&lt;"&amp;"/Y"&amp;"&gt;",IF(F294=3,"&lt;"&amp;"X"&amp;"&gt;"&amp;E294&amp;"&lt;"&amp;"/X"&amp;"&gt;",IF(F294=4,"&lt;"&amp;"SpawnType"&amp;"&gt;"&amp;"PLAYER"&amp;"&lt;"&amp;"/SpawnType"&amp;"&gt;",IF(F294=5,"&lt;/"&amp;"Spawn"&amp;"&gt;","")))))</f>
        <v/>
      </c>
      <c r="J294" s="0" t="str">
        <f aca="false">IFERROR(IF(IF(M293=$L$1,J293+1,J293)&lt;=$J$1,IF(M293=$L$1,J293+1,J293),""),"")</f>
        <v/>
      </c>
      <c r="K294" s="0" t="str">
        <f aca="false">VLOOKUP(J294,'Intermediate Data'!O:Q,2,0)</f>
        <v/>
      </c>
      <c r="L294" s="0" t="str">
        <f aca="false">VLOOKUP(J294,'Intermediate Data'!O:Q,3,0)</f>
        <v/>
      </c>
      <c r="M294" s="0" t="str">
        <f aca="false">IF(J294="","",IF(M293&lt;&gt;$E$1,M293+1,1))</f>
        <v/>
      </c>
      <c r="N294" s="15" t="str">
        <f aca="false">IF(M294=1,"&lt;"&amp;"Spawn"&amp;"&gt;",IF(M294=2,"&lt;"&amp;"Y"&amp;"&gt;"&amp;K294&amp;"&lt;"&amp;"/Y"&amp;"&gt;",IF(M294=3,"&lt;"&amp;"X"&amp;"&gt;"&amp;L294&amp;"&lt;"&amp;"/X"&amp;"&gt;",IF(M294=4,"&lt;"&amp;"SpawnType"&amp;"&gt;"&amp;"THRONE"&amp;"&lt;"&amp;"/SpawnType"&amp;"&gt;",IF(M294=5,"&lt;/"&amp;"Spawn"&amp;"&gt;","")))))</f>
        <v/>
      </c>
    </row>
    <row r="295" customFormat="false" ht="12.8" hidden="false" customHeight="false" outlineLevel="0" collapsed="false">
      <c r="C295" s="0" t="str">
        <f aca="false">IFERROR(IF(IF(F294=$E$1,C294+1,C294)&lt;=$C$1,IF(F294=$E$1,C294+1,C294),""),"")</f>
        <v/>
      </c>
      <c r="D295" s="0" t="str">
        <f aca="false">VLOOKUP(C295,'Intermediate Data'!K:M,2,0)</f>
        <v/>
      </c>
      <c r="E295" s="0" t="str">
        <f aca="false">VLOOKUP(C295,'Intermediate Data'!K:M,3,0)</f>
        <v/>
      </c>
      <c r="F295" s="0" t="str">
        <f aca="false">IF(C295="","",IF(F294&lt;&gt;$E$1,F294+1,1))</f>
        <v/>
      </c>
      <c r="G295" s="15" t="str">
        <f aca="false">IF(F295=1,"&lt;"&amp;"Spawn"&amp;"&gt;",IF(F295=2,"&lt;"&amp;"Y"&amp;"&gt;"&amp;D295&amp;"&lt;"&amp;"/Y"&amp;"&gt;",IF(F295=3,"&lt;"&amp;"X"&amp;"&gt;"&amp;E295&amp;"&lt;"&amp;"/X"&amp;"&gt;",IF(F295=4,"&lt;"&amp;"SpawnType"&amp;"&gt;"&amp;"PLAYER"&amp;"&lt;"&amp;"/SpawnType"&amp;"&gt;",IF(F295=5,"&lt;/"&amp;"Spawn"&amp;"&gt;","")))))</f>
        <v/>
      </c>
      <c r="J295" s="0" t="str">
        <f aca="false">IFERROR(IF(IF(M294=$L$1,J294+1,J294)&lt;=$J$1,IF(M294=$L$1,J294+1,J294),""),"")</f>
        <v/>
      </c>
      <c r="K295" s="0" t="str">
        <f aca="false">VLOOKUP(J295,'Intermediate Data'!O:Q,2,0)</f>
        <v/>
      </c>
      <c r="L295" s="0" t="str">
        <f aca="false">VLOOKUP(J295,'Intermediate Data'!O:Q,3,0)</f>
        <v/>
      </c>
      <c r="M295" s="0" t="str">
        <f aca="false">IF(J295="","",IF(M294&lt;&gt;$E$1,M294+1,1))</f>
        <v/>
      </c>
      <c r="N295" s="15" t="str">
        <f aca="false">IF(M295=1,"&lt;"&amp;"Spawn"&amp;"&gt;",IF(M295=2,"&lt;"&amp;"Y"&amp;"&gt;"&amp;K295&amp;"&lt;"&amp;"/Y"&amp;"&gt;",IF(M295=3,"&lt;"&amp;"X"&amp;"&gt;"&amp;L295&amp;"&lt;"&amp;"/X"&amp;"&gt;",IF(M295=4,"&lt;"&amp;"SpawnType"&amp;"&gt;"&amp;"THRONE"&amp;"&lt;"&amp;"/SpawnType"&amp;"&gt;",IF(M295=5,"&lt;/"&amp;"Spawn"&amp;"&gt;","")))))</f>
        <v/>
      </c>
    </row>
    <row r="296" customFormat="false" ht="12.8" hidden="false" customHeight="false" outlineLevel="0" collapsed="false">
      <c r="C296" s="0" t="str">
        <f aca="false">IFERROR(IF(IF(F295=$E$1,C295+1,C295)&lt;=$C$1,IF(F295=$E$1,C295+1,C295),""),"")</f>
        <v/>
      </c>
      <c r="D296" s="0" t="str">
        <f aca="false">VLOOKUP(C296,'Intermediate Data'!K:M,2,0)</f>
        <v/>
      </c>
      <c r="E296" s="0" t="str">
        <f aca="false">VLOOKUP(C296,'Intermediate Data'!K:M,3,0)</f>
        <v/>
      </c>
      <c r="F296" s="0" t="str">
        <f aca="false">IF(C296="","",IF(F295&lt;&gt;$E$1,F295+1,1))</f>
        <v/>
      </c>
      <c r="G296" s="15" t="str">
        <f aca="false">IF(F296=1,"&lt;"&amp;"Spawn"&amp;"&gt;",IF(F296=2,"&lt;"&amp;"Y"&amp;"&gt;"&amp;D296&amp;"&lt;"&amp;"/Y"&amp;"&gt;",IF(F296=3,"&lt;"&amp;"X"&amp;"&gt;"&amp;E296&amp;"&lt;"&amp;"/X"&amp;"&gt;",IF(F296=4,"&lt;"&amp;"SpawnType"&amp;"&gt;"&amp;"PLAYER"&amp;"&lt;"&amp;"/SpawnType"&amp;"&gt;",IF(F296=5,"&lt;/"&amp;"Spawn"&amp;"&gt;","")))))</f>
        <v/>
      </c>
      <c r="J296" s="0" t="str">
        <f aca="false">IFERROR(IF(IF(M295=$L$1,J295+1,J295)&lt;=$J$1,IF(M295=$L$1,J295+1,J295),""),"")</f>
        <v/>
      </c>
      <c r="K296" s="0" t="str">
        <f aca="false">VLOOKUP(J296,'Intermediate Data'!O:Q,2,0)</f>
        <v/>
      </c>
      <c r="L296" s="0" t="str">
        <f aca="false">VLOOKUP(J296,'Intermediate Data'!O:Q,3,0)</f>
        <v/>
      </c>
      <c r="M296" s="0" t="str">
        <f aca="false">IF(J296="","",IF(M295&lt;&gt;$E$1,M295+1,1))</f>
        <v/>
      </c>
      <c r="N296" s="15" t="str">
        <f aca="false">IF(M296=1,"&lt;"&amp;"Spawn"&amp;"&gt;",IF(M296=2,"&lt;"&amp;"Y"&amp;"&gt;"&amp;K296&amp;"&lt;"&amp;"/Y"&amp;"&gt;",IF(M296=3,"&lt;"&amp;"X"&amp;"&gt;"&amp;L296&amp;"&lt;"&amp;"/X"&amp;"&gt;",IF(M296=4,"&lt;"&amp;"SpawnType"&amp;"&gt;"&amp;"THRONE"&amp;"&lt;"&amp;"/SpawnType"&amp;"&gt;",IF(M296=5,"&lt;/"&amp;"Spawn"&amp;"&gt;","")))))</f>
        <v/>
      </c>
    </row>
    <row r="297" customFormat="false" ht="12.8" hidden="false" customHeight="false" outlineLevel="0" collapsed="false">
      <c r="C297" s="0" t="str">
        <f aca="false">IFERROR(IF(IF(F296=$E$1,C296+1,C296)&lt;=$C$1,IF(F296=$E$1,C296+1,C296),""),"")</f>
        <v/>
      </c>
      <c r="D297" s="0" t="str">
        <f aca="false">VLOOKUP(C297,'Intermediate Data'!K:M,2,0)</f>
        <v/>
      </c>
      <c r="E297" s="0" t="str">
        <f aca="false">VLOOKUP(C297,'Intermediate Data'!K:M,3,0)</f>
        <v/>
      </c>
      <c r="F297" s="0" t="str">
        <f aca="false">IF(C297="","",IF(F296&lt;&gt;$E$1,F296+1,1))</f>
        <v/>
      </c>
      <c r="G297" s="15" t="str">
        <f aca="false">IF(F297=1,"&lt;"&amp;"Spawn"&amp;"&gt;",IF(F297=2,"&lt;"&amp;"Y"&amp;"&gt;"&amp;D297&amp;"&lt;"&amp;"/Y"&amp;"&gt;",IF(F297=3,"&lt;"&amp;"X"&amp;"&gt;"&amp;E297&amp;"&lt;"&amp;"/X"&amp;"&gt;",IF(F297=4,"&lt;"&amp;"SpawnType"&amp;"&gt;"&amp;"PLAYER"&amp;"&lt;"&amp;"/SpawnType"&amp;"&gt;",IF(F297=5,"&lt;/"&amp;"Spawn"&amp;"&gt;","")))))</f>
        <v/>
      </c>
      <c r="J297" s="0" t="str">
        <f aca="false">IFERROR(IF(IF(M296=$L$1,J296+1,J296)&lt;=$J$1,IF(M296=$L$1,J296+1,J296),""),"")</f>
        <v/>
      </c>
      <c r="K297" s="0" t="str">
        <f aca="false">VLOOKUP(J297,'Intermediate Data'!O:Q,2,0)</f>
        <v/>
      </c>
      <c r="L297" s="0" t="str">
        <f aca="false">VLOOKUP(J297,'Intermediate Data'!O:Q,3,0)</f>
        <v/>
      </c>
      <c r="M297" s="0" t="str">
        <f aca="false">IF(J297="","",IF(M296&lt;&gt;$E$1,M296+1,1))</f>
        <v/>
      </c>
      <c r="N297" s="15" t="str">
        <f aca="false">IF(M297=1,"&lt;"&amp;"Spawn"&amp;"&gt;",IF(M297=2,"&lt;"&amp;"Y"&amp;"&gt;"&amp;K297&amp;"&lt;"&amp;"/Y"&amp;"&gt;",IF(M297=3,"&lt;"&amp;"X"&amp;"&gt;"&amp;L297&amp;"&lt;"&amp;"/X"&amp;"&gt;",IF(M297=4,"&lt;"&amp;"SpawnType"&amp;"&gt;"&amp;"THRONE"&amp;"&lt;"&amp;"/SpawnType"&amp;"&gt;",IF(M297=5,"&lt;/"&amp;"Spawn"&amp;"&gt;","")))))</f>
        <v/>
      </c>
    </row>
    <row r="298" customFormat="false" ht="12.8" hidden="false" customHeight="false" outlineLevel="0" collapsed="false">
      <c r="C298" s="0" t="str">
        <f aca="false">IFERROR(IF(IF(F297=$E$1,C297+1,C297)&lt;=$C$1,IF(F297=$E$1,C297+1,C297),""),"")</f>
        <v/>
      </c>
      <c r="D298" s="0" t="str">
        <f aca="false">VLOOKUP(C298,'Intermediate Data'!K:M,2,0)</f>
        <v/>
      </c>
      <c r="E298" s="0" t="str">
        <f aca="false">VLOOKUP(C298,'Intermediate Data'!K:M,3,0)</f>
        <v/>
      </c>
      <c r="F298" s="0" t="str">
        <f aca="false">IF(C298="","",IF(F297&lt;&gt;$E$1,F297+1,1))</f>
        <v/>
      </c>
      <c r="G298" s="15" t="str">
        <f aca="false">IF(F298=1,"&lt;"&amp;"Spawn"&amp;"&gt;",IF(F298=2,"&lt;"&amp;"Y"&amp;"&gt;"&amp;D298&amp;"&lt;"&amp;"/Y"&amp;"&gt;",IF(F298=3,"&lt;"&amp;"X"&amp;"&gt;"&amp;E298&amp;"&lt;"&amp;"/X"&amp;"&gt;",IF(F298=4,"&lt;"&amp;"SpawnType"&amp;"&gt;"&amp;"PLAYER"&amp;"&lt;"&amp;"/SpawnType"&amp;"&gt;",IF(F298=5,"&lt;/"&amp;"Spawn"&amp;"&gt;","")))))</f>
        <v/>
      </c>
      <c r="J298" s="0" t="str">
        <f aca="false">IFERROR(IF(IF(M297=$L$1,J297+1,J297)&lt;=$J$1,IF(M297=$L$1,J297+1,J297),""),"")</f>
        <v/>
      </c>
      <c r="K298" s="0" t="str">
        <f aca="false">VLOOKUP(J298,'Intermediate Data'!O:Q,2,0)</f>
        <v/>
      </c>
      <c r="L298" s="0" t="str">
        <f aca="false">VLOOKUP(J298,'Intermediate Data'!O:Q,3,0)</f>
        <v/>
      </c>
      <c r="M298" s="0" t="str">
        <f aca="false">IF(J298="","",IF(M297&lt;&gt;$E$1,M297+1,1))</f>
        <v/>
      </c>
      <c r="N298" s="15" t="str">
        <f aca="false">IF(M298=1,"&lt;"&amp;"Spawn"&amp;"&gt;",IF(M298=2,"&lt;"&amp;"Y"&amp;"&gt;"&amp;K298&amp;"&lt;"&amp;"/Y"&amp;"&gt;",IF(M298=3,"&lt;"&amp;"X"&amp;"&gt;"&amp;L298&amp;"&lt;"&amp;"/X"&amp;"&gt;",IF(M298=4,"&lt;"&amp;"SpawnType"&amp;"&gt;"&amp;"THRONE"&amp;"&lt;"&amp;"/SpawnType"&amp;"&gt;",IF(M298=5,"&lt;/"&amp;"Spawn"&amp;"&gt;","")))))</f>
        <v/>
      </c>
    </row>
    <row r="299" customFormat="false" ht="12.8" hidden="false" customHeight="false" outlineLevel="0" collapsed="false">
      <c r="C299" s="0" t="str">
        <f aca="false">IFERROR(IF(IF(F298=$E$1,C298+1,C298)&lt;=$C$1,IF(F298=$E$1,C298+1,C298),""),"")</f>
        <v/>
      </c>
      <c r="D299" s="0" t="str">
        <f aca="false">VLOOKUP(C299,'Intermediate Data'!K:M,2,0)</f>
        <v/>
      </c>
      <c r="E299" s="0" t="str">
        <f aca="false">VLOOKUP(C299,'Intermediate Data'!K:M,3,0)</f>
        <v/>
      </c>
      <c r="F299" s="0" t="str">
        <f aca="false">IF(C299="","",IF(F298&lt;&gt;$E$1,F298+1,1))</f>
        <v/>
      </c>
      <c r="G299" s="15" t="str">
        <f aca="false">IF(F299=1,"&lt;"&amp;"Spawn"&amp;"&gt;",IF(F299=2,"&lt;"&amp;"Y"&amp;"&gt;"&amp;D299&amp;"&lt;"&amp;"/Y"&amp;"&gt;",IF(F299=3,"&lt;"&amp;"X"&amp;"&gt;"&amp;E299&amp;"&lt;"&amp;"/X"&amp;"&gt;",IF(F299=4,"&lt;"&amp;"SpawnType"&amp;"&gt;"&amp;"PLAYER"&amp;"&lt;"&amp;"/SpawnType"&amp;"&gt;",IF(F299=5,"&lt;/"&amp;"Spawn"&amp;"&gt;","")))))</f>
        <v/>
      </c>
      <c r="J299" s="0" t="str">
        <f aca="false">IFERROR(IF(IF(M298=$L$1,J298+1,J298)&lt;=$J$1,IF(M298=$L$1,J298+1,J298),""),"")</f>
        <v/>
      </c>
      <c r="K299" s="0" t="str">
        <f aca="false">VLOOKUP(J299,'Intermediate Data'!O:Q,2,0)</f>
        <v/>
      </c>
      <c r="L299" s="0" t="str">
        <f aca="false">VLOOKUP(J299,'Intermediate Data'!O:Q,3,0)</f>
        <v/>
      </c>
      <c r="M299" s="0" t="str">
        <f aca="false">IF(J299="","",IF(M298&lt;&gt;$E$1,M298+1,1))</f>
        <v/>
      </c>
      <c r="N299" s="15" t="str">
        <f aca="false">IF(M299=1,"&lt;"&amp;"Spawn"&amp;"&gt;",IF(M299=2,"&lt;"&amp;"Y"&amp;"&gt;"&amp;K299&amp;"&lt;"&amp;"/Y"&amp;"&gt;",IF(M299=3,"&lt;"&amp;"X"&amp;"&gt;"&amp;L299&amp;"&lt;"&amp;"/X"&amp;"&gt;",IF(M299=4,"&lt;"&amp;"SpawnType"&amp;"&gt;"&amp;"THRONE"&amp;"&lt;"&amp;"/SpawnType"&amp;"&gt;",IF(M299=5,"&lt;/"&amp;"Spawn"&amp;"&gt;","")))))</f>
        <v/>
      </c>
    </row>
    <row r="300" customFormat="false" ht="12.8" hidden="false" customHeight="false" outlineLevel="0" collapsed="false">
      <c r="C300" s="0" t="str">
        <f aca="false">IFERROR(IF(IF(F299=$E$1,C299+1,C299)&lt;=$C$1,IF(F299=$E$1,C299+1,C299),""),"")</f>
        <v/>
      </c>
      <c r="D300" s="0" t="str">
        <f aca="false">VLOOKUP(C300,'Intermediate Data'!K:M,2,0)</f>
        <v/>
      </c>
      <c r="E300" s="0" t="str">
        <f aca="false">VLOOKUP(C300,'Intermediate Data'!K:M,3,0)</f>
        <v/>
      </c>
      <c r="F300" s="0" t="str">
        <f aca="false">IF(C300="","",IF(F299&lt;&gt;$E$1,F299+1,1))</f>
        <v/>
      </c>
      <c r="G300" s="15" t="str">
        <f aca="false">IF(F300=1,"&lt;"&amp;"Spawn"&amp;"&gt;",IF(F300=2,"&lt;"&amp;"Y"&amp;"&gt;"&amp;D300&amp;"&lt;"&amp;"/Y"&amp;"&gt;",IF(F300=3,"&lt;"&amp;"X"&amp;"&gt;"&amp;E300&amp;"&lt;"&amp;"/X"&amp;"&gt;",IF(F300=4,"&lt;"&amp;"SpawnType"&amp;"&gt;"&amp;"PLAYER"&amp;"&lt;"&amp;"/SpawnType"&amp;"&gt;",IF(F300=5,"&lt;/"&amp;"Spawn"&amp;"&gt;","")))))</f>
        <v/>
      </c>
      <c r="J300" s="0" t="str">
        <f aca="false">IFERROR(IF(IF(M299=$L$1,J299+1,J299)&lt;=$J$1,IF(M299=$L$1,J299+1,J299),""),"")</f>
        <v/>
      </c>
      <c r="K300" s="0" t="str">
        <f aca="false">VLOOKUP(J300,'Intermediate Data'!O:Q,2,0)</f>
        <v/>
      </c>
      <c r="L300" s="0" t="str">
        <f aca="false">VLOOKUP(J300,'Intermediate Data'!O:Q,3,0)</f>
        <v/>
      </c>
      <c r="M300" s="0" t="str">
        <f aca="false">IF(J300="","",IF(M299&lt;&gt;$E$1,M299+1,1))</f>
        <v/>
      </c>
      <c r="N300" s="15" t="str">
        <f aca="false">IF(M300=1,"&lt;"&amp;"Spawn"&amp;"&gt;",IF(M300=2,"&lt;"&amp;"Y"&amp;"&gt;"&amp;K300&amp;"&lt;"&amp;"/Y"&amp;"&gt;",IF(M300=3,"&lt;"&amp;"X"&amp;"&gt;"&amp;L300&amp;"&lt;"&amp;"/X"&amp;"&gt;",IF(M300=4,"&lt;"&amp;"SpawnType"&amp;"&gt;"&amp;"THRONE"&amp;"&lt;"&amp;"/SpawnType"&amp;"&gt;",IF(M300=5,"&lt;/"&amp;"Spawn"&amp;"&gt;","")))))</f>
        <v/>
      </c>
    </row>
    <row r="301" customFormat="false" ht="12.8" hidden="false" customHeight="false" outlineLevel="0" collapsed="false">
      <c r="C301" s="0" t="str">
        <f aca="false">IFERROR(IF(IF(F300=$E$1,C300+1,C300)&lt;=$C$1,IF(F300=$E$1,C300+1,C300),""),"")</f>
        <v/>
      </c>
      <c r="D301" s="0" t="str">
        <f aca="false">VLOOKUP(C301,'Intermediate Data'!K:M,2,0)</f>
        <v/>
      </c>
      <c r="E301" s="0" t="str">
        <f aca="false">VLOOKUP(C301,'Intermediate Data'!K:M,3,0)</f>
        <v/>
      </c>
      <c r="F301" s="0" t="str">
        <f aca="false">IF(C301="","",IF(F300&lt;&gt;$E$1,F300+1,1))</f>
        <v/>
      </c>
      <c r="G301" s="15" t="str">
        <f aca="false">IF(F301=1,"&lt;"&amp;"Spawn"&amp;"&gt;",IF(F301=2,"&lt;"&amp;"Y"&amp;"&gt;"&amp;D301&amp;"&lt;"&amp;"/Y"&amp;"&gt;",IF(F301=3,"&lt;"&amp;"X"&amp;"&gt;"&amp;E301&amp;"&lt;"&amp;"/X"&amp;"&gt;",IF(F301=4,"&lt;"&amp;"SpawnType"&amp;"&gt;"&amp;"PLAYER"&amp;"&lt;"&amp;"/SpawnType"&amp;"&gt;",IF(F301=5,"&lt;/"&amp;"Spawn"&amp;"&gt;","")))))</f>
        <v/>
      </c>
      <c r="J301" s="0" t="str">
        <f aca="false">IFERROR(IF(IF(M300=$L$1,J300+1,J300)&lt;=$J$1,IF(M300=$L$1,J300+1,J300),""),"")</f>
        <v/>
      </c>
      <c r="K301" s="0" t="str">
        <f aca="false">VLOOKUP(J301,'Intermediate Data'!O:Q,2,0)</f>
        <v/>
      </c>
      <c r="L301" s="0" t="str">
        <f aca="false">VLOOKUP(J301,'Intermediate Data'!O:Q,3,0)</f>
        <v/>
      </c>
      <c r="M301" s="0" t="str">
        <f aca="false">IF(J301="","",IF(M300&lt;&gt;$E$1,M300+1,1))</f>
        <v/>
      </c>
      <c r="N301" s="15" t="str">
        <f aca="false">IF(M301=1,"&lt;"&amp;"Spawn"&amp;"&gt;",IF(M301=2,"&lt;"&amp;"Y"&amp;"&gt;"&amp;K301&amp;"&lt;"&amp;"/Y"&amp;"&gt;",IF(M301=3,"&lt;"&amp;"X"&amp;"&gt;"&amp;L301&amp;"&lt;"&amp;"/X"&amp;"&gt;",IF(M301=4,"&lt;"&amp;"SpawnType"&amp;"&gt;"&amp;"THRONE"&amp;"&lt;"&amp;"/SpawnType"&amp;"&gt;",IF(M301=5,"&lt;/"&amp;"Spawn"&amp;"&gt;","")))))</f>
        <v/>
      </c>
    </row>
    <row r="302" customFormat="false" ht="12.8" hidden="false" customHeight="false" outlineLevel="0" collapsed="false">
      <c r="C302" s="0" t="str">
        <f aca="false">IFERROR(IF(IF(F301=$E$1,C301+1,C301)&lt;=$C$1,IF(F301=$E$1,C301+1,C301),""),"")</f>
        <v/>
      </c>
      <c r="D302" s="0" t="str">
        <f aca="false">VLOOKUP(C302,'Intermediate Data'!K:M,2,0)</f>
        <v/>
      </c>
      <c r="E302" s="0" t="str">
        <f aca="false">VLOOKUP(C302,'Intermediate Data'!K:M,3,0)</f>
        <v/>
      </c>
      <c r="F302" s="0" t="str">
        <f aca="false">IF(C302="","",IF(F301&lt;&gt;$E$1,F301+1,1))</f>
        <v/>
      </c>
      <c r="G302" s="15" t="str">
        <f aca="false">IF(F302=1,"&lt;"&amp;"Spawn"&amp;"&gt;",IF(F302=2,"&lt;"&amp;"Y"&amp;"&gt;"&amp;D302&amp;"&lt;"&amp;"/Y"&amp;"&gt;",IF(F302=3,"&lt;"&amp;"X"&amp;"&gt;"&amp;E302&amp;"&lt;"&amp;"/X"&amp;"&gt;",IF(F302=4,"&lt;"&amp;"SpawnType"&amp;"&gt;"&amp;"PLAYER"&amp;"&lt;"&amp;"/SpawnType"&amp;"&gt;",IF(F302=5,"&lt;/"&amp;"Spawn"&amp;"&gt;","")))))</f>
        <v/>
      </c>
      <c r="J302" s="0" t="str">
        <f aca="false">IFERROR(IF(IF(M301=$L$1,J301+1,J301)&lt;=$J$1,IF(M301=$L$1,J301+1,J301),""),"")</f>
        <v/>
      </c>
      <c r="K302" s="0" t="str">
        <f aca="false">VLOOKUP(J302,'Intermediate Data'!O:Q,2,0)</f>
        <v/>
      </c>
      <c r="L302" s="0" t="str">
        <f aca="false">VLOOKUP(J302,'Intermediate Data'!O:Q,3,0)</f>
        <v/>
      </c>
      <c r="M302" s="0" t="str">
        <f aca="false">IF(J302="","",IF(M301&lt;&gt;$E$1,M301+1,1))</f>
        <v/>
      </c>
      <c r="N302" s="15" t="str">
        <f aca="false">IF(M302=1,"&lt;"&amp;"Spawn"&amp;"&gt;",IF(M302=2,"&lt;"&amp;"Y"&amp;"&gt;"&amp;K302&amp;"&lt;"&amp;"/Y"&amp;"&gt;",IF(M302=3,"&lt;"&amp;"X"&amp;"&gt;"&amp;L302&amp;"&lt;"&amp;"/X"&amp;"&gt;",IF(M302=4,"&lt;"&amp;"SpawnType"&amp;"&gt;"&amp;"THRONE"&amp;"&lt;"&amp;"/SpawnType"&amp;"&gt;",IF(M302=5,"&lt;/"&amp;"Spawn"&amp;"&gt;","")))))</f>
        <v/>
      </c>
    </row>
    <row r="303" customFormat="false" ht="12.8" hidden="false" customHeight="false" outlineLevel="0" collapsed="false">
      <c r="C303" s="0" t="str">
        <f aca="false">IFERROR(IF(IF(F302=$E$1,C302+1,C302)&lt;=$C$1,IF(F302=$E$1,C302+1,C302),""),"")</f>
        <v/>
      </c>
      <c r="D303" s="0" t="str">
        <f aca="false">VLOOKUP(C303,'Intermediate Data'!K:M,2,0)</f>
        <v/>
      </c>
      <c r="E303" s="0" t="str">
        <f aca="false">VLOOKUP(C303,'Intermediate Data'!K:M,3,0)</f>
        <v/>
      </c>
      <c r="F303" s="0" t="str">
        <f aca="false">IF(C303="","",IF(F302&lt;&gt;$E$1,F302+1,1))</f>
        <v/>
      </c>
      <c r="G303" s="15" t="str">
        <f aca="false">IF(F303=1,"&lt;"&amp;"Spawn"&amp;"&gt;",IF(F303=2,"&lt;"&amp;"Y"&amp;"&gt;"&amp;D303&amp;"&lt;"&amp;"/Y"&amp;"&gt;",IF(F303=3,"&lt;"&amp;"X"&amp;"&gt;"&amp;E303&amp;"&lt;"&amp;"/X"&amp;"&gt;",IF(F303=4,"&lt;"&amp;"SpawnType"&amp;"&gt;"&amp;"PLAYER"&amp;"&lt;"&amp;"/SpawnType"&amp;"&gt;",IF(F303=5,"&lt;/"&amp;"Spawn"&amp;"&gt;","")))))</f>
        <v/>
      </c>
      <c r="J303" s="0" t="str">
        <f aca="false">IFERROR(IF(IF(M302=$L$1,J302+1,J302)&lt;=$J$1,IF(M302=$L$1,J302+1,J302),""),"")</f>
        <v/>
      </c>
      <c r="K303" s="0" t="str">
        <f aca="false">VLOOKUP(J303,'Intermediate Data'!O:Q,2,0)</f>
        <v/>
      </c>
      <c r="L303" s="0" t="str">
        <f aca="false">VLOOKUP(J303,'Intermediate Data'!O:Q,3,0)</f>
        <v/>
      </c>
      <c r="M303" s="0" t="str">
        <f aca="false">IF(J303="","",IF(M302&lt;&gt;$E$1,M302+1,1))</f>
        <v/>
      </c>
      <c r="N303" s="15" t="str">
        <f aca="false">IF(M303=1,"&lt;"&amp;"Spawn"&amp;"&gt;",IF(M303=2,"&lt;"&amp;"Y"&amp;"&gt;"&amp;K303&amp;"&lt;"&amp;"/Y"&amp;"&gt;",IF(M303=3,"&lt;"&amp;"X"&amp;"&gt;"&amp;L303&amp;"&lt;"&amp;"/X"&amp;"&gt;",IF(M303=4,"&lt;"&amp;"SpawnType"&amp;"&gt;"&amp;"THRONE"&amp;"&lt;"&amp;"/SpawnType"&amp;"&gt;",IF(M303=5,"&lt;/"&amp;"Spawn"&amp;"&gt;","")))))</f>
        <v/>
      </c>
    </row>
    <row r="304" customFormat="false" ht="12.8" hidden="false" customHeight="false" outlineLevel="0" collapsed="false">
      <c r="C304" s="0" t="str">
        <f aca="false">IFERROR(IF(IF(F303=$E$1,C303+1,C303)&lt;=$C$1,IF(F303=$E$1,C303+1,C303),""),"")</f>
        <v/>
      </c>
      <c r="D304" s="0" t="str">
        <f aca="false">VLOOKUP(C304,'Intermediate Data'!K:M,2,0)</f>
        <v/>
      </c>
      <c r="E304" s="0" t="str">
        <f aca="false">VLOOKUP(C304,'Intermediate Data'!K:M,3,0)</f>
        <v/>
      </c>
      <c r="F304" s="0" t="str">
        <f aca="false">IF(C304="","",IF(F303&lt;&gt;$E$1,F303+1,1))</f>
        <v/>
      </c>
      <c r="G304" s="15" t="str">
        <f aca="false">IF(F304=1,"&lt;"&amp;"Spawn"&amp;"&gt;",IF(F304=2,"&lt;"&amp;"Y"&amp;"&gt;"&amp;D304&amp;"&lt;"&amp;"/Y"&amp;"&gt;",IF(F304=3,"&lt;"&amp;"X"&amp;"&gt;"&amp;E304&amp;"&lt;"&amp;"/X"&amp;"&gt;",IF(F304=4,"&lt;"&amp;"SpawnType"&amp;"&gt;"&amp;"PLAYER"&amp;"&lt;"&amp;"/SpawnType"&amp;"&gt;",IF(F304=5,"&lt;/"&amp;"Spawn"&amp;"&gt;","")))))</f>
        <v/>
      </c>
      <c r="J304" s="0" t="str">
        <f aca="false">IFERROR(IF(IF(M303=$L$1,J303+1,J303)&lt;=$J$1,IF(M303=$L$1,J303+1,J303),""),"")</f>
        <v/>
      </c>
      <c r="K304" s="0" t="str">
        <f aca="false">VLOOKUP(J304,'Intermediate Data'!O:Q,2,0)</f>
        <v/>
      </c>
      <c r="L304" s="0" t="str">
        <f aca="false">VLOOKUP(J304,'Intermediate Data'!O:Q,3,0)</f>
        <v/>
      </c>
      <c r="M304" s="0" t="str">
        <f aca="false">IF(J304="","",IF(M303&lt;&gt;$E$1,M303+1,1))</f>
        <v/>
      </c>
      <c r="N304" s="15" t="str">
        <f aca="false">IF(M304=1,"&lt;"&amp;"Spawn"&amp;"&gt;",IF(M304=2,"&lt;"&amp;"Y"&amp;"&gt;"&amp;K304&amp;"&lt;"&amp;"/Y"&amp;"&gt;",IF(M304=3,"&lt;"&amp;"X"&amp;"&gt;"&amp;L304&amp;"&lt;"&amp;"/X"&amp;"&gt;",IF(M304=4,"&lt;"&amp;"SpawnType"&amp;"&gt;"&amp;"THRONE"&amp;"&lt;"&amp;"/SpawnType"&amp;"&gt;",IF(M304=5,"&lt;/"&amp;"Spawn"&amp;"&gt;","")))))</f>
        <v/>
      </c>
    </row>
    <row r="305" customFormat="false" ht="12.8" hidden="false" customHeight="false" outlineLevel="0" collapsed="false">
      <c r="C305" s="0" t="str">
        <f aca="false">IFERROR(IF(IF(F304=$E$1,C304+1,C304)&lt;=$C$1,IF(F304=$E$1,C304+1,C304),""),"")</f>
        <v/>
      </c>
      <c r="D305" s="0" t="str">
        <f aca="false">VLOOKUP(C305,'Intermediate Data'!K:M,2,0)</f>
        <v/>
      </c>
      <c r="E305" s="0" t="str">
        <f aca="false">VLOOKUP(C305,'Intermediate Data'!K:M,3,0)</f>
        <v/>
      </c>
      <c r="F305" s="0" t="str">
        <f aca="false">IF(C305="","",IF(F304&lt;&gt;$E$1,F304+1,1))</f>
        <v/>
      </c>
      <c r="G305" s="15" t="str">
        <f aca="false">IF(F305=1,"&lt;"&amp;"Spawn"&amp;"&gt;",IF(F305=2,"&lt;"&amp;"Y"&amp;"&gt;"&amp;D305&amp;"&lt;"&amp;"/Y"&amp;"&gt;",IF(F305=3,"&lt;"&amp;"X"&amp;"&gt;"&amp;E305&amp;"&lt;"&amp;"/X"&amp;"&gt;",IF(F305=4,"&lt;"&amp;"SpawnType"&amp;"&gt;"&amp;"PLAYER"&amp;"&lt;"&amp;"/SpawnType"&amp;"&gt;",IF(F305=5,"&lt;/"&amp;"Spawn"&amp;"&gt;","")))))</f>
        <v/>
      </c>
      <c r="J305" s="0" t="str">
        <f aca="false">IFERROR(IF(IF(M304=$L$1,J304+1,J304)&lt;=$J$1,IF(M304=$L$1,J304+1,J304),""),"")</f>
        <v/>
      </c>
      <c r="K305" s="0" t="str">
        <f aca="false">VLOOKUP(J305,'Intermediate Data'!O:Q,2,0)</f>
        <v/>
      </c>
      <c r="L305" s="0" t="str">
        <f aca="false">VLOOKUP(J305,'Intermediate Data'!O:Q,3,0)</f>
        <v/>
      </c>
      <c r="M305" s="0" t="str">
        <f aca="false">IF(J305="","",IF(M304&lt;&gt;$E$1,M304+1,1))</f>
        <v/>
      </c>
      <c r="N305" s="15" t="str">
        <f aca="false">IF(M305=1,"&lt;"&amp;"Spawn"&amp;"&gt;",IF(M305=2,"&lt;"&amp;"Y"&amp;"&gt;"&amp;K305&amp;"&lt;"&amp;"/Y"&amp;"&gt;",IF(M305=3,"&lt;"&amp;"X"&amp;"&gt;"&amp;L305&amp;"&lt;"&amp;"/X"&amp;"&gt;",IF(M305=4,"&lt;"&amp;"SpawnType"&amp;"&gt;"&amp;"THRONE"&amp;"&lt;"&amp;"/SpawnType"&amp;"&gt;",IF(M305=5,"&lt;/"&amp;"Spawn"&amp;"&gt;","")))))</f>
        <v/>
      </c>
    </row>
    <row r="306" customFormat="false" ht="12.8" hidden="false" customHeight="false" outlineLevel="0" collapsed="false">
      <c r="C306" s="0" t="str">
        <f aca="false">IFERROR(IF(IF(F305=$E$1,C305+1,C305)&lt;=$C$1,IF(F305=$E$1,C305+1,C305),""),"")</f>
        <v/>
      </c>
      <c r="D306" s="0" t="str">
        <f aca="false">VLOOKUP(C306,'Intermediate Data'!K:M,2,0)</f>
        <v/>
      </c>
      <c r="E306" s="0" t="str">
        <f aca="false">VLOOKUP(C306,'Intermediate Data'!K:M,3,0)</f>
        <v/>
      </c>
      <c r="F306" s="0" t="str">
        <f aca="false">IF(C306="","",IF(F305&lt;&gt;$E$1,F305+1,1))</f>
        <v/>
      </c>
      <c r="G306" s="15" t="str">
        <f aca="false">IF(F306=1,"&lt;"&amp;"Spawn"&amp;"&gt;",IF(F306=2,"&lt;"&amp;"Y"&amp;"&gt;"&amp;D306&amp;"&lt;"&amp;"/Y"&amp;"&gt;",IF(F306=3,"&lt;"&amp;"X"&amp;"&gt;"&amp;E306&amp;"&lt;"&amp;"/X"&amp;"&gt;",IF(F306=4,"&lt;"&amp;"SpawnType"&amp;"&gt;"&amp;"PLAYER"&amp;"&lt;"&amp;"/SpawnType"&amp;"&gt;",IF(F306=5,"&lt;/"&amp;"Spawn"&amp;"&gt;","")))))</f>
        <v/>
      </c>
      <c r="J306" s="0" t="str">
        <f aca="false">IFERROR(IF(IF(M305=$L$1,J305+1,J305)&lt;=$J$1,IF(M305=$L$1,J305+1,J305),""),"")</f>
        <v/>
      </c>
      <c r="K306" s="0" t="str">
        <f aca="false">VLOOKUP(J306,'Intermediate Data'!O:Q,2,0)</f>
        <v/>
      </c>
      <c r="L306" s="0" t="str">
        <f aca="false">VLOOKUP(J306,'Intermediate Data'!O:Q,3,0)</f>
        <v/>
      </c>
      <c r="M306" s="0" t="str">
        <f aca="false">IF(J306="","",IF(M305&lt;&gt;$E$1,M305+1,1))</f>
        <v/>
      </c>
      <c r="N306" s="15" t="str">
        <f aca="false">IF(M306=1,"&lt;"&amp;"Spawn"&amp;"&gt;",IF(M306=2,"&lt;"&amp;"Y"&amp;"&gt;"&amp;K306&amp;"&lt;"&amp;"/Y"&amp;"&gt;",IF(M306=3,"&lt;"&amp;"X"&amp;"&gt;"&amp;L306&amp;"&lt;"&amp;"/X"&amp;"&gt;",IF(M306=4,"&lt;"&amp;"SpawnType"&amp;"&gt;"&amp;"THRONE"&amp;"&lt;"&amp;"/SpawnType"&amp;"&gt;",IF(M306=5,"&lt;/"&amp;"Spawn"&amp;"&gt;","")))))</f>
        <v/>
      </c>
    </row>
    <row r="307" customFormat="false" ht="12.8" hidden="false" customHeight="false" outlineLevel="0" collapsed="false">
      <c r="C307" s="0" t="str">
        <f aca="false">IFERROR(IF(IF(F306=$E$1,C306+1,C306)&lt;=$C$1,IF(F306=$E$1,C306+1,C306),""),"")</f>
        <v/>
      </c>
      <c r="D307" s="0" t="str">
        <f aca="false">VLOOKUP(C307,'Intermediate Data'!K:M,2,0)</f>
        <v/>
      </c>
      <c r="E307" s="0" t="str">
        <f aca="false">VLOOKUP(C307,'Intermediate Data'!K:M,3,0)</f>
        <v/>
      </c>
      <c r="F307" s="0" t="str">
        <f aca="false">IF(C307="","",IF(F306&lt;&gt;$E$1,F306+1,1))</f>
        <v/>
      </c>
      <c r="G307" s="15" t="str">
        <f aca="false">IF(F307=1,"&lt;"&amp;"Spawn"&amp;"&gt;",IF(F307=2,"&lt;"&amp;"Y"&amp;"&gt;"&amp;D307&amp;"&lt;"&amp;"/Y"&amp;"&gt;",IF(F307=3,"&lt;"&amp;"X"&amp;"&gt;"&amp;E307&amp;"&lt;"&amp;"/X"&amp;"&gt;",IF(F307=4,"&lt;"&amp;"SpawnType"&amp;"&gt;"&amp;"PLAYER"&amp;"&lt;"&amp;"/SpawnType"&amp;"&gt;",IF(F307=5,"&lt;/"&amp;"Spawn"&amp;"&gt;","")))))</f>
        <v/>
      </c>
      <c r="J307" s="0" t="str">
        <f aca="false">IFERROR(IF(IF(M306=$L$1,J306+1,J306)&lt;=$J$1,IF(M306=$L$1,J306+1,J306),""),"")</f>
        <v/>
      </c>
      <c r="K307" s="0" t="str">
        <f aca="false">VLOOKUP(J307,'Intermediate Data'!O:Q,2,0)</f>
        <v/>
      </c>
      <c r="L307" s="0" t="str">
        <f aca="false">VLOOKUP(J307,'Intermediate Data'!O:Q,3,0)</f>
        <v/>
      </c>
      <c r="M307" s="0" t="str">
        <f aca="false">IF(J307="","",IF(M306&lt;&gt;$E$1,M306+1,1))</f>
        <v/>
      </c>
      <c r="N307" s="15" t="str">
        <f aca="false">IF(M307=1,"&lt;"&amp;"Spawn"&amp;"&gt;",IF(M307=2,"&lt;"&amp;"Y"&amp;"&gt;"&amp;K307&amp;"&lt;"&amp;"/Y"&amp;"&gt;",IF(M307=3,"&lt;"&amp;"X"&amp;"&gt;"&amp;L307&amp;"&lt;"&amp;"/X"&amp;"&gt;",IF(M307=4,"&lt;"&amp;"SpawnType"&amp;"&gt;"&amp;"THRONE"&amp;"&lt;"&amp;"/SpawnType"&amp;"&gt;",IF(M307=5,"&lt;/"&amp;"Spawn"&amp;"&gt;","")))))</f>
        <v/>
      </c>
    </row>
    <row r="308" customFormat="false" ht="12.8" hidden="false" customHeight="false" outlineLevel="0" collapsed="false">
      <c r="C308" s="0" t="str">
        <f aca="false">IFERROR(IF(IF(F307=$E$1,C307+1,C307)&lt;=$C$1,IF(F307=$E$1,C307+1,C307),""),"")</f>
        <v/>
      </c>
      <c r="D308" s="0" t="str">
        <f aca="false">VLOOKUP(C308,'Intermediate Data'!K:M,2,0)</f>
        <v/>
      </c>
      <c r="E308" s="0" t="str">
        <f aca="false">VLOOKUP(C308,'Intermediate Data'!K:M,3,0)</f>
        <v/>
      </c>
      <c r="F308" s="0" t="str">
        <f aca="false">IF(C308="","",IF(F307&lt;&gt;$E$1,F307+1,1))</f>
        <v/>
      </c>
      <c r="G308" s="15" t="str">
        <f aca="false">IF(F308=1,"&lt;"&amp;"Spawn"&amp;"&gt;",IF(F308=2,"&lt;"&amp;"Y"&amp;"&gt;"&amp;D308&amp;"&lt;"&amp;"/Y"&amp;"&gt;",IF(F308=3,"&lt;"&amp;"X"&amp;"&gt;"&amp;E308&amp;"&lt;"&amp;"/X"&amp;"&gt;",IF(F308=4,"&lt;"&amp;"SpawnType"&amp;"&gt;"&amp;"PLAYER"&amp;"&lt;"&amp;"/SpawnType"&amp;"&gt;",IF(F308=5,"&lt;/"&amp;"Spawn"&amp;"&gt;","")))))</f>
        <v/>
      </c>
      <c r="J308" s="0" t="str">
        <f aca="false">IFERROR(IF(IF(M307=$L$1,J307+1,J307)&lt;=$J$1,IF(M307=$L$1,J307+1,J307),""),"")</f>
        <v/>
      </c>
      <c r="K308" s="0" t="str">
        <f aca="false">VLOOKUP(J308,'Intermediate Data'!O:Q,2,0)</f>
        <v/>
      </c>
      <c r="L308" s="0" t="str">
        <f aca="false">VLOOKUP(J308,'Intermediate Data'!O:Q,3,0)</f>
        <v/>
      </c>
      <c r="M308" s="0" t="str">
        <f aca="false">IF(J308="","",IF(M307&lt;&gt;$E$1,M307+1,1))</f>
        <v/>
      </c>
      <c r="N308" s="15" t="str">
        <f aca="false">IF(M308=1,"&lt;"&amp;"Spawn"&amp;"&gt;",IF(M308=2,"&lt;"&amp;"Y"&amp;"&gt;"&amp;K308&amp;"&lt;"&amp;"/Y"&amp;"&gt;",IF(M308=3,"&lt;"&amp;"X"&amp;"&gt;"&amp;L308&amp;"&lt;"&amp;"/X"&amp;"&gt;",IF(M308=4,"&lt;"&amp;"SpawnType"&amp;"&gt;"&amp;"THRONE"&amp;"&lt;"&amp;"/SpawnType"&amp;"&gt;",IF(M308=5,"&lt;/"&amp;"Spawn"&amp;"&gt;","")))))</f>
        <v/>
      </c>
    </row>
    <row r="309" customFormat="false" ht="12.8" hidden="false" customHeight="false" outlineLevel="0" collapsed="false">
      <c r="C309" s="0" t="str">
        <f aca="false">IFERROR(IF(IF(F308=$E$1,C308+1,C308)&lt;=$C$1,IF(F308=$E$1,C308+1,C308),""),"")</f>
        <v/>
      </c>
      <c r="D309" s="0" t="str">
        <f aca="false">VLOOKUP(C309,'Intermediate Data'!K:M,2,0)</f>
        <v/>
      </c>
      <c r="E309" s="0" t="str">
        <f aca="false">VLOOKUP(C309,'Intermediate Data'!K:M,3,0)</f>
        <v/>
      </c>
      <c r="F309" s="0" t="str">
        <f aca="false">IF(C309="","",IF(F308&lt;&gt;$E$1,F308+1,1))</f>
        <v/>
      </c>
      <c r="G309" s="15" t="str">
        <f aca="false">IF(F309=1,"&lt;"&amp;"Spawn"&amp;"&gt;",IF(F309=2,"&lt;"&amp;"Y"&amp;"&gt;"&amp;D309&amp;"&lt;"&amp;"/Y"&amp;"&gt;",IF(F309=3,"&lt;"&amp;"X"&amp;"&gt;"&amp;E309&amp;"&lt;"&amp;"/X"&amp;"&gt;",IF(F309=4,"&lt;"&amp;"SpawnType"&amp;"&gt;"&amp;"PLAYER"&amp;"&lt;"&amp;"/SpawnType"&amp;"&gt;",IF(F309=5,"&lt;/"&amp;"Spawn"&amp;"&gt;","")))))</f>
        <v/>
      </c>
      <c r="J309" s="0" t="str">
        <f aca="false">IFERROR(IF(IF(M308=$L$1,J308+1,J308)&lt;=$J$1,IF(M308=$L$1,J308+1,J308),""),"")</f>
        <v/>
      </c>
      <c r="K309" s="0" t="str">
        <f aca="false">VLOOKUP(J309,'Intermediate Data'!O:Q,2,0)</f>
        <v/>
      </c>
      <c r="L309" s="0" t="str">
        <f aca="false">VLOOKUP(J309,'Intermediate Data'!O:Q,3,0)</f>
        <v/>
      </c>
      <c r="M309" s="0" t="str">
        <f aca="false">IF(J309="","",IF(M308&lt;&gt;$E$1,M308+1,1))</f>
        <v/>
      </c>
      <c r="N309" s="15" t="str">
        <f aca="false">IF(M309=1,"&lt;"&amp;"Spawn"&amp;"&gt;",IF(M309=2,"&lt;"&amp;"Y"&amp;"&gt;"&amp;K309&amp;"&lt;"&amp;"/Y"&amp;"&gt;",IF(M309=3,"&lt;"&amp;"X"&amp;"&gt;"&amp;L309&amp;"&lt;"&amp;"/X"&amp;"&gt;",IF(M309=4,"&lt;"&amp;"SpawnType"&amp;"&gt;"&amp;"THRONE"&amp;"&lt;"&amp;"/SpawnType"&amp;"&gt;",IF(M309=5,"&lt;/"&amp;"Spawn"&amp;"&gt;","")))))</f>
        <v/>
      </c>
    </row>
    <row r="310" customFormat="false" ht="12.8" hidden="false" customHeight="false" outlineLevel="0" collapsed="false">
      <c r="C310" s="0" t="str">
        <f aca="false">IFERROR(IF(IF(F309=$E$1,C309+1,C309)&lt;=$C$1,IF(F309=$E$1,C309+1,C309),""),"")</f>
        <v/>
      </c>
      <c r="D310" s="0" t="str">
        <f aca="false">VLOOKUP(C310,'Intermediate Data'!K:M,2,0)</f>
        <v/>
      </c>
      <c r="E310" s="0" t="str">
        <f aca="false">VLOOKUP(C310,'Intermediate Data'!K:M,3,0)</f>
        <v/>
      </c>
      <c r="F310" s="0" t="str">
        <f aca="false">IF(C310="","",IF(F309&lt;&gt;$E$1,F309+1,1))</f>
        <v/>
      </c>
      <c r="G310" s="15" t="str">
        <f aca="false">IF(F310=1,"&lt;"&amp;"Spawn"&amp;"&gt;",IF(F310=2,"&lt;"&amp;"Y"&amp;"&gt;"&amp;D310&amp;"&lt;"&amp;"/Y"&amp;"&gt;",IF(F310=3,"&lt;"&amp;"X"&amp;"&gt;"&amp;E310&amp;"&lt;"&amp;"/X"&amp;"&gt;",IF(F310=4,"&lt;"&amp;"SpawnType"&amp;"&gt;"&amp;"PLAYER"&amp;"&lt;"&amp;"/SpawnType"&amp;"&gt;",IF(F310=5,"&lt;/"&amp;"Spawn"&amp;"&gt;","")))))</f>
        <v/>
      </c>
      <c r="J310" s="0" t="str">
        <f aca="false">IFERROR(IF(IF(M309=$L$1,J309+1,J309)&lt;=$J$1,IF(M309=$L$1,J309+1,J309),""),"")</f>
        <v/>
      </c>
      <c r="K310" s="0" t="str">
        <f aca="false">VLOOKUP(J310,'Intermediate Data'!O:Q,2,0)</f>
        <v/>
      </c>
      <c r="L310" s="0" t="str">
        <f aca="false">VLOOKUP(J310,'Intermediate Data'!O:Q,3,0)</f>
        <v/>
      </c>
      <c r="M310" s="0" t="str">
        <f aca="false">IF(J310="","",IF(M309&lt;&gt;$E$1,M309+1,1))</f>
        <v/>
      </c>
      <c r="N310" s="15" t="str">
        <f aca="false">IF(M310=1,"&lt;"&amp;"Spawn"&amp;"&gt;",IF(M310=2,"&lt;"&amp;"Y"&amp;"&gt;"&amp;K310&amp;"&lt;"&amp;"/Y"&amp;"&gt;",IF(M310=3,"&lt;"&amp;"X"&amp;"&gt;"&amp;L310&amp;"&lt;"&amp;"/X"&amp;"&gt;",IF(M310=4,"&lt;"&amp;"SpawnType"&amp;"&gt;"&amp;"THRONE"&amp;"&lt;"&amp;"/SpawnType"&amp;"&gt;",IF(M310=5,"&lt;/"&amp;"Spawn"&amp;"&gt;","")))))</f>
        <v/>
      </c>
    </row>
    <row r="311" customFormat="false" ht="12.8" hidden="false" customHeight="false" outlineLevel="0" collapsed="false">
      <c r="C311" s="0" t="str">
        <f aca="false">IFERROR(IF(IF(F310=$E$1,C310+1,C310)&lt;=$C$1,IF(F310=$E$1,C310+1,C310),""),"")</f>
        <v/>
      </c>
      <c r="D311" s="0" t="str">
        <f aca="false">VLOOKUP(C311,'Intermediate Data'!K:M,2,0)</f>
        <v/>
      </c>
      <c r="E311" s="0" t="str">
        <f aca="false">VLOOKUP(C311,'Intermediate Data'!K:M,3,0)</f>
        <v/>
      </c>
      <c r="F311" s="0" t="str">
        <f aca="false">IF(C311="","",IF(F310&lt;&gt;$E$1,F310+1,1))</f>
        <v/>
      </c>
      <c r="G311" s="15" t="str">
        <f aca="false">IF(F311=1,"&lt;"&amp;"Spawn"&amp;"&gt;",IF(F311=2,"&lt;"&amp;"Y"&amp;"&gt;"&amp;D311&amp;"&lt;"&amp;"/Y"&amp;"&gt;",IF(F311=3,"&lt;"&amp;"X"&amp;"&gt;"&amp;E311&amp;"&lt;"&amp;"/X"&amp;"&gt;",IF(F311=4,"&lt;"&amp;"SpawnType"&amp;"&gt;"&amp;"PLAYER"&amp;"&lt;"&amp;"/SpawnType"&amp;"&gt;",IF(F311=5,"&lt;/"&amp;"Spawn"&amp;"&gt;","")))))</f>
        <v/>
      </c>
      <c r="J311" s="0" t="str">
        <f aca="false">IFERROR(IF(IF(M310=$L$1,J310+1,J310)&lt;=$J$1,IF(M310=$L$1,J310+1,J310),""),"")</f>
        <v/>
      </c>
      <c r="K311" s="0" t="str">
        <f aca="false">VLOOKUP(J311,'Intermediate Data'!O:Q,2,0)</f>
        <v/>
      </c>
      <c r="L311" s="0" t="str">
        <f aca="false">VLOOKUP(J311,'Intermediate Data'!O:Q,3,0)</f>
        <v/>
      </c>
      <c r="M311" s="0" t="str">
        <f aca="false">IF(J311="","",IF(M310&lt;&gt;$E$1,M310+1,1))</f>
        <v/>
      </c>
      <c r="N311" s="15" t="str">
        <f aca="false">IF(M311=1,"&lt;"&amp;"Spawn"&amp;"&gt;",IF(M311=2,"&lt;"&amp;"Y"&amp;"&gt;"&amp;K311&amp;"&lt;"&amp;"/Y"&amp;"&gt;",IF(M311=3,"&lt;"&amp;"X"&amp;"&gt;"&amp;L311&amp;"&lt;"&amp;"/X"&amp;"&gt;",IF(M311=4,"&lt;"&amp;"SpawnType"&amp;"&gt;"&amp;"THRONE"&amp;"&lt;"&amp;"/SpawnType"&amp;"&gt;",IF(M311=5,"&lt;/"&amp;"Spawn"&amp;"&gt;","")))))</f>
        <v/>
      </c>
    </row>
    <row r="312" customFormat="false" ht="12.8" hidden="false" customHeight="false" outlineLevel="0" collapsed="false">
      <c r="C312" s="0" t="str">
        <f aca="false">IFERROR(IF(IF(F311=$E$1,C311+1,C311)&lt;=$C$1,IF(F311=$E$1,C311+1,C311),""),"")</f>
        <v/>
      </c>
      <c r="D312" s="0" t="str">
        <f aca="false">VLOOKUP(C312,'Intermediate Data'!K:M,2,0)</f>
        <v/>
      </c>
      <c r="E312" s="0" t="str">
        <f aca="false">VLOOKUP(C312,'Intermediate Data'!K:M,3,0)</f>
        <v/>
      </c>
      <c r="F312" s="0" t="str">
        <f aca="false">IF(C312="","",IF(F311&lt;&gt;$E$1,F311+1,1))</f>
        <v/>
      </c>
      <c r="G312" s="15" t="str">
        <f aca="false">IF(F312=1,"&lt;"&amp;"Spawn"&amp;"&gt;",IF(F312=2,"&lt;"&amp;"Y"&amp;"&gt;"&amp;D312&amp;"&lt;"&amp;"/Y"&amp;"&gt;",IF(F312=3,"&lt;"&amp;"X"&amp;"&gt;"&amp;E312&amp;"&lt;"&amp;"/X"&amp;"&gt;",IF(F312=4,"&lt;"&amp;"SpawnType"&amp;"&gt;"&amp;"PLAYER"&amp;"&lt;"&amp;"/SpawnType"&amp;"&gt;",IF(F312=5,"&lt;/"&amp;"Spawn"&amp;"&gt;","")))))</f>
        <v/>
      </c>
      <c r="J312" s="0" t="str">
        <f aca="false">IFERROR(IF(IF(M311=$L$1,J311+1,J311)&lt;=$J$1,IF(M311=$L$1,J311+1,J311),""),"")</f>
        <v/>
      </c>
      <c r="K312" s="0" t="str">
        <f aca="false">VLOOKUP(J312,'Intermediate Data'!O:Q,2,0)</f>
        <v/>
      </c>
      <c r="L312" s="0" t="str">
        <f aca="false">VLOOKUP(J312,'Intermediate Data'!O:Q,3,0)</f>
        <v/>
      </c>
      <c r="M312" s="0" t="str">
        <f aca="false">IF(J312="","",IF(M311&lt;&gt;$E$1,M311+1,1))</f>
        <v/>
      </c>
      <c r="N312" s="15" t="str">
        <f aca="false">IF(M312=1,"&lt;"&amp;"Spawn"&amp;"&gt;",IF(M312=2,"&lt;"&amp;"Y"&amp;"&gt;"&amp;K312&amp;"&lt;"&amp;"/Y"&amp;"&gt;",IF(M312=3,"&lt;"&amp;"X"&amp;"&gt;"&amp;L312&amp;"&lt;"&amp;"/X"&amp;"&gt;",IF(M312=4,"&lt;"&amp;"SpawnType"&amp;"&gt;"&amp;"THRONE"&amp;"&lt;"&amp;"/SpawnType"&amp;"&gt;",IF(M312=5,"&lt;/"&amp;"Spawn"&amp;"&gt;","")))))</f>
        <v/>
      </c>
    </row>
    <row r="313" customFormat="false" ht="12.8" hidden="false" customHeight="false" outlineLevel="0" collapsed="false">
      <c r="C313" s="0" t="str">
        <f aca="false">IFERROR(IF(IF(F312=$E$1,C312+1,C312)&lt;=$C$1,IF(F312=$E$1,C312+1,C312),""),"")</f>
        <v/>
      </c>
      <c r="D313" s="0" t="str">
        <f aca="false">VLOOKUP(C313,'Intermediate Data'!K:M,2,0)</f>
        <v/>
      </c>
      <c r="E313" s="0" t="str">
        <f aca="false">VLOOKUP(C313,'Intermediate Data'!K:M,3,0)</f>
        <v/>
      </c>
      <c r="F313" s="0" t="str">
        <f aca="false">IF(C313="","",IF(F312&lt;&gt;$E$1,F312+1,1))</f>
        <v/>
      </c>
      <c r="G313" s="15" t="str">
        <f aca="false">IF(F313=1,"&lt;"&amp;"Spawn"&amp;"&gt;",IF(F313=2,"&lt;"&amp;"Y"&amp;"&gt;"&amp;D313&amp;"&lt;"&amp;"/Y"&amp;"&gt;",IF(F313=3,"&lt;"&amp;"X"&amp;"&gt;"&amp;E313&amp;"&lt;"&amp;"/X"&amp;"&gt;",IF(F313=4,"&lt;"&amp;"SpawnType"&amp;"&gt;"&amp;"PLAYER"&amp;"&lt;"&amp;"/SpawnType"&amp;"&gt;",IF(F313=5,"&lt;/"&amp;"Spawn"&amp;"&gt;","")))))</f>
        <v/>
      </c>
      <c r="J313" s="0" t="str">
        <f aca="false">IFERROR(IF(IF(M312=$L$1,J312+1,J312)&lt;=$J$1,IF(M312=$L$1,J312+1,J312),""),"")</f>
        <v/>
      </c>
      <c r="K313" s="0" t="str">
        <f aca="false">VLOOKUP(J313,'Intermediate Data'!O:Q,2,0)</f>
        <v/>
      </c>
      <c r="L313" s="0" t="str">
        <f aca="false">VLOOKUP(J313,'Intermediate Data'!O:Q,3,0)</f>
        <v/>
      </c>
      <c r="M313" s="0" t="str">
        <f aca="false">IF(J313="","",IF(M312&lt;&gt;$E$1,M312+1,1))</f>
        <v/>
      </c>
      <c r="N313" s="15" t="str">
        <f aca="false">IF(M313=1,"&lt;"&amp;"Spawn"&amp;"&gt;",IF(M313=2,"&lt;"&amp;"Y"&amp;"&gt;"&amp;K313&amp;"&lt;"&amp;"/Y"&amp;"&gt;",IF(M313=3,"&lt;"&amp;"X"&amp;"&gt;"&amp;L313&amp;"&lt;"&amp;"/X"&amp;"&gt;",IF(M313=4,"&lt;"&amp;"SpawnType"&amp;"&gt;"&amp;"THRONE"&amp;"&lt;"&amp;"/SpawnType"&amp;"&gt;",IF(M313=5,"&lt;/"&amp;"Spawn"&amp;"&gt;","")))))</f>
        <v/>
      </c>
    </row>
    <row r="314" customFormat="false" ht="12.8" hidden="false" customHeight="false" outlineLevel="0" collapsed="false">
      <c r="C314" s="0" t="str">
        <f aca="false">IFERROR(IF(IF(F313=$E$1,C313+1,C313)&lt;=$C$1,IF(F313=$E$1,C313+1,C313),""),"")</f>
        <v/>
      </c>
      <c r="D314" s="0" t="str">
        <f aca="false">VLOOKUP(C314,'Intermediate Data'!K:M,2,0)</f>
        <v/>
      </c>
      <c r="E314" s="0" t="str">
        <f aca="false">VLOOKUP(C314,'Intermediate Data'!K:M,3,0)</f>
        <v/>
      </c>
      <c r="F314" s="0" t="str">
        <f aca="false">IF(C314="","",IF(F313&lt;&gt;$E$1,F313+1,1))</f>
        <v/>
      </c>
      <c r="G314" s="15" t="str">
        <f aca="false">IF(F314=1,"&lt;"&amp;"Spawn"&amp;"&gt;",IF(F314=2,"&lt;"&amp;"Y"&amp;"&gt;"&amp;D314&amp;"&lt;"&amp;"/Y"&amp;"&gt;",IF(F314=3,"&lt;"&amp;"X"&amp;"&gt;"&amp;E314&amp;"&lt;"&amp;"/X"&amp;"&gt;",IF(F314=4,"&lt;"&amp;"SpawnType"&amp;"&gt;"&amp;"PLAYER"&amp;"&lt;"&amp;"/SpawnType"&amp;"&gt;",IF(F314=5,"&lt;/"&amp;"Spawn"&amp;"&gt;","")))))</f>
        <v/>
      </c>
      <c r="J314" s="0" t="str">
        <f aca="false">IFERROR(IF(IF(M313=$L$1,J313+1,J313)&lt;=$J$1,IF(M313=$L$1,J313+1,J313),""),"")</f>
        <v/>
      </c>
      <c r="K314" s="0" t="str">
        <f aca="false">VLOOKUP(J314,'Intermediate Data'!O:Q,2,0)</f>
        <v/>
      </c>
      <c r="L314" s="0" t="str">
        <f aca="false">VLOOKUP(J314,'Intermediate Data'!O:Q,3,0)</f>
        <v/>
      </c>
      <c r="M314" s="0" t="str">
        <f aca="false">IF(J314="","",IF(M313&lt;&gt;$E$1,M313+1,1))</f>
        <v/>
      </c>
      <c r="N314" s="15" t="str">
        <f aca="false">IF(M314=1,"&lt;"&amp;"Spawn"&amp;"&gt;",IF(M314=2,"&lt;"&amp;"Y"&amp;"&gt;"&amp;K314&amp;"&lt;"&amp;"/Y"&amp;"&gt;",IF(M314=3,"&lt;"&amp;"X"&amp;"&gt;"&amp;L314&amp;"&lt;"&amp;"/X"&amp;"&gt;",IF(M314=4,"&lt;"&amp;"SpawnType"&amp;"&gt;"&amp;"THRONE"&amp;"&lt;"&amp;"/SpawnType"&amp;"&gt;",IF(M314=5,"&lt;/"&amp;"Spawn"&amp;"&gt;","")))))</f>
        <v/>
      </c>
    </row>
    <row r="315" customFormat="false" ht="12.8" hidden="false" customHeight="false" outlineLevel="0" collapsed="false">
      <c r="C315" s="0" t="str">
        <f aca="false">IFERROR(IF(IF(F314=$E$1,C314+1,C314)&lt;=$C$1,IF(F314=$E$1,C314+1,C314),""),"")</f>
        <v/>
      </c>
      <c r="D315" s="0" t="str">
        <f aca="false">VLOOKUP(C315,'Intermediate Data'!K:M,2,0)</f>
        <v/>
      </c>
      <c r="E315" s="0" t="str">
        <f aca="false">VLOOKUP(C315,'Intermediate Data'!K:M,3,0)</f>
        <v/>
      </c>
      <c r="F315" s="0" t="str">
        <f aca="false">IF(C315="","",IF(F314&lt;&gt;$E$1,F314+1,1))</f>
        <v/>
      </c>
      <c r="G315" s="15" t="str">
        <f aca="false">IF(F315=1,"&lt;"&amp;"Spawn"&amp;"&gt;",IF(F315=2,"&lt;"&amp;"Y"&amp;"&gt;"&amp;D315&amp;"&lt;"&amp;"/Y"&amp;"&gt;",IF(F315=3,"&lt;"&amp;"X"&amp;"&gt;"&amp;E315&amp;"&lt;"&amp;"/X"&amp;"&gt;",IF(F315=4,"&lt;"&amp;"SpawnType"&amp;"&gt;"&amp;"PLAYER"&amp;"&lt;"&amp;"/SpawnType"&amp;"&gt;",IF(F315=5,"&lt;/"&amp;"Spawn"&amp;"&gt;","")))))</f>
        <v/>
      </c>
      <c r="J315" s="0" t="str">
        <f aca="false">IFERROR(IF(IF(M314=$L$1,J314+1,J314)&lt;=$J$1,IF(M314=$L$1,J314+1,J314),""),"")</f>
        <v/>
      </c>
      <c r="K315" s="0" t="str">
        <f aca="false">VLOOKUP(J315,'Intermediate Data'!O:Q,2,0)</f>
        <v/>
      </c>
      <c r="L315" s="0" t="str">
        <f aca="false">VLOOKUP(J315,'Intermediate Data'!O:Q,3,0)</f>
        <v/>
      </c>
      <c r="M315" s="0" t="str">
        <f aca="false">IF(J315="","",IF(M314&lt;&gt;$E$1,M314+1,1))</f>
        <v/>
      </c>
      <c r="N315" s="15" t="str">
        <f aca="false">IF(M315=1,"&lt;"&amp;"Spawn"&amp;"&gt;",IF(M315=2,"&lt;"&amp;"Y"&amp;"&gt;"&amp;K315&amp;"&lt;"&amp;"/Y"&amp;"&gt;",IF(M315=3,"&lt;"&amp;"X"&amp;"&gt;"&amp;L315&amp;"&lt;"&amp;"/X"&amp;"&gt;",IF(M315=4,"&lt;"&amp;"SpawnType"&amp;"&gt;"&amp;"THRONE"&amp;"&lt;"&amp;"/SpawnType"&amp;"&gt;",IF(M315=5,"&lt;/"&amp;"Spawn"&amp;"&gt;","")))))</f>
        <v/>
      </c>
    </row>
    <row r="316" customFormat="false" ht="12.8" hidden="false" customHeight="false" outlineLevel="0" collapsed="false">
      <c r="C316" s="0" t="str">
        <f aca="false">IFERROR(IF(IF(F315=$E$1,C315+1,C315)&lt;=$C$1,IF(F315=$E$1,C315+1,C315),""),"")</f>
        <v/>
      </c>
      <c r="D316" s="0" t="str">
        <f aca="false">VLOOKUP(C316,'Intermediate Data'!K:M,2,0)</f>
        <v/>
      </c>
      <c r="E316" s="0" t="str">
        <f aca="false">VLOOKUP(C316,'Intermediate Data'!K:M,3,0)</f>
        <v/>
      </c>
      <c r="F316" s="0" t="str">
        <f aca="false">IF(C316="","",IF(F315&lt;&gt;$E$1,F315+1,1))</f>
        <v/>
      </c>
      <c r="G316" s="15" t="str">
        <f aca="false">IF(F316=1,"&lt;"&amp;"Spawn"&amp;"&gt;",IF(F316=2,"&lt;"&amp;"Y"&amp;"&gt;"&amp;D316&amp;"&lt;"&amp;"/Y"&amp;"&gt;",IF(F316=3,"&lt;"&amp;"X"&amp;"&gt;"&amp;E316&amp;"&lt;"&amp;"/X"&amp;"&gt;",IF(F316=4,"&lt;"&amp;"SpawnType"&amp;"&gt;"&amp;"PLAYER"&amp;"&lt;"&amp;"/SpawnType"&amp;"&gt;",IF(F316=5,"&lt;/"&amp;"Spawn"&amp;"&gt;","")))))</f>
        <v/>
      </c>
      <c r="J316" s="0" t="str">
        <f aca="false">IFERROR(IF(IF(M315=$L$1,J315+1,J315)&lt;=$J$1,IF(M315=$L$1,J315+1,J315),""),"")</f>
        <v/>
      </c>
      <c r="K316" s="0" t="str">
        <f aca="false">VLOOKUP(J316,'Intermediate Data'!O:Q,2,0)</f>
        <v/>
      </c>
      <c r="L316" s="0" t="str">
        <f aca="false">VLOOKUP(J316,'Intermediate Data'!O:Q,3,0)</f>
        <v/>
      </c>
      <c r="M316" s="0" t="str">
        <f aca="false">IF(J316="","",IF(M315&lt;&gt;$E$1,M315+1,1))</f>
        <v/>
      </c>
      <c r="N316" s="15" t="str">
        <f aca="false">IF(M316=1,"&lt;"&amp;"Spawn"&amp;"&gt;",IF(M316=2,"&lt;"&amp;"Y"&amp;"&gt;"&amp;K316&amp;"&lt;"&amp;"/Y"&amp;"&gt;",IF(M316=3,"&lt;"&amp;"X"&amp;"&gt;"&amp;L316&amp;"&lt;"&amp;"/X"&amp;"&gt;",IF(M316=4,"&lt;"&amp;"SpawnType"&amp;"&gt;"&amp;"THRONE"&amp;"&lt;"&amp;"/SpawnType"&amp;"&gt;",IF(M316=5,"&lt;/"&amp;"Spawn"&amp;"&gt;","")))))</f>
        <v/>
      </c>
    </row>
    <row r="317" customFormat="false" ht="12.8" hidden="false" customHeight="false" outlineLevel="0" collapsed="false">
      <c r="C317" s="0" t="str">
        <f aca="false">IFERROR(IF(IF(F316=$E$1,C316+1,C316)&lt;=$C$1,IF(F316=$E$1,C316+1,C316),""),"")</f>
        <v/>
      </c>
      <c r="D317" s="0" t="str">
        <f aca="false">VLOOKUP(C317,'Intermediate Data'!K:M,2,0)</f>
        <v/>
      </c>
      <c r="E317" s="0" t="str">
        <f aca="false">VLOOKUP(C317,'Intermediate Data'!K:M,3,0)</f>
        <v/>
      </c>
      <c r="F317" s="0" t="str">
        <f aca="false">IF(C317="","",IF(F316&lt;&gt;$E$1,F316+1,1))</f>
        <v/>
      </c>
      <c r="G317" s="15" t="str">
        <f aca="false">IF(F317=1,"&lt;"&amp;"Spawn"&amp;"&gt;",IF(F317=2,"&lt;"&amp;"Y"&amp;"&gt;"&amp;D317&amp;"&lt;"&amp;"/Y"&amp;"&gt;",IF(F317=3,"&lt;"&amp;"X"&amp;"&gt;"&amp;E317&amp;"&lt;"&amp;"/X"&amp;"&gt;",IF(F317=4,"&lt;"&amp;"SpawnType"&amp;"&gt;"&amp;"PLAYER"&amp;"&lt;"&amp;"/SpawnType"&amp;"&gt;",IF(F317=5,"&lt;/"&amp;"Spawn"&amp;"&gt;","")))))</f>
        <v/>
      </c>
      <c r="J317" s="0" t="str">
        <f aca="false">IFERROR(IF(IF(M316=$L$1,J316+1,J316)&lt;=$J$1,IF(M316=$L$1,J316+1,J316),""),"")</f>
        <v/>
      </c>
      <c r="K317" s="0" t="str">
        <f aca="false">VLOOKUP(J317,'Intermediate Data'!O:Q,2,0)</f>
        <v/>
      </c>
      <c r="L317" s="0" t="str">
        <f aca="false">VLOOKUP(J317,'Intermediate Data'!O:Q,3,0)</f>
        <v/>
      </c>
      <c r="M317" s="0" t="str">
        <f aca="false">IF(J317="","",IF(M316&lt;&gt;$E$1,M316+1,1))</f>
        <v/>
      </c>
      <c r="N317" s="15" t="str">
        <f aca="false">IF(M317=1,"&lt;"&amp;"Spawn"&amp;"&gt;",IF(M317=2,"&lt;"&amp;"Y"&amp;"&gt;"&amp;K317&amp;"&lt;"&amp;"/Y"&amp;"&gt;",IF(M317=3,"&lt;"&amp;"X"&amp;"&gt;"&amp;L317&amp;"&lt;"&amp;"/X"&amp;"&gt;",IF(M317=4,"&lt;"&amp;"SpawnType"&amp;"&gt;"&amp;"THRONE"&amp;"&lt;"&amp;"/SpawnType"&amp;"&gt;",IF(M317=5,"&lt;/"&amp;"Spawn"&amp;"&gt;","")))))</f>
        <v/>
      </c>
    </row>
    <row r="318" customFormat="false" ht="12.8" hidden="false" customHeight="false" outlineLevel="0" collapsed="false">
      <c r="C318" s="0" t="str">
        <f aca="false">IFERROR(IF(IF(F317=$E$1,C317+1,C317)&lt;=$C$1,IF(F317=$E$1,C317+1,C317),""),"")</f>
        <v/>
      </c>
      <c r="D318" s="0" t="str">
        <f aca="false">VLOOKUP(C318,'Intermediate Data'!K:M,2,0)</f>
        <v/>
      </c>
      <c r="E318" s="0" t="str">
        <f aca="false">VLOOKUP(C318,'Intermediate Data'!K:M,3,0)</f>
        <v/>
      </c>
      <c r="F318" s="0" t="str">
        <f aca="false">IF(C318="","",IF(F317&lt;&gt;$E$1,F317+1,1))</f>
        <v/>
      </c>
      <c r="G318" s="15" t="str">
        <f aca="false">IF(F318=1,"&lt;"&amp;"Spawn"&amp;"&gt;",IF(F318=2,"&lt;"&amp;"Y"&amp;"&gt;"&amp;D318&amp;"&lt;"&amp;"/Y"&amp;"&gt;",IF(F318=3,"&lt;"&amp;"X"&amp;"&gt;"&amp;E318&amp;"&lt;"&amp;"/X"&amp;"&gt;",IF(F318=4,"&lt;"&amp;"SpawnType"&amp;"&gt;"&amp;"PLAYER"&amp;"&lt;"&amp;"/SpawnType"&amp;"&gt;",IF(F318=5,"&lt;/"&amp;"Spawn"&amp;"&gt;","")))))</f>
        <v/>
      </c>
      <c r="J318" s="0" t="str">
        <f aca="false">IFERROR(IF(IF(M317=$L$1,J317+1,J317)&lt;=$J$1,IF(M317=$L$1,J317+1,J317),""),"")</f>
        <v/>
      </c>
      <c r="K318" s="0" t="str">
        <f aca="false">VLOOKUP(J318,'Intermediate Data'!O:Q,2,0)</f>
        <v/>
      </c>
      <c r="L318" s="0" t="str">
        <f aca="false">VLOOKUP(J318,'Intermediate Data'!O:Q,3,0)</f>
        <v/>
      </c>
      <c r="M318" s="0" t="str">
        <f aca="false">IF(J318="","",IF(M317&lt;&gt;$E$1,M317+1,1))</f>
        <v/>
      </c>
      <c r="N318" s="15" t="str">
        <f aca="false">IF(M318=1,"&lt;"&amp;"Spawn"&amp;"&gt;",IF(M318=2,"&lt;"&amp;"Y"&amp;"&gt;"&amp;K318&amp;"&lt;"&amp;"/Y"&amp;"&gt;",IF(M318=3,"&lt;"&amp;"X"&amp;"&gt;"&amp;L318&amp;"&lt;"&amp;"/X"&amp;"&gt;",IF(M318=4,"&lt;"&amp;"SpawnType"&amp;"&gt;"&amp;"THRONE"&amp;"&lt;"&amp;"/SpawnType"&amp;"&gt;",IF(M318=5,"&lt;/"&amp;"Spawn"&amp;"&gt;","")))))</f>
        <v/>
      </c>
    </row>
    <row r="319" customFormat="false" ht="12.8" hidden="false" customHeight="false" outlineLevel="0" collapsed="false">
      <c r="C319" s="0" t="str">
        <f aca="false">IFERROR(IF(IF(F318=$E$1,C318+1,C318)&lt;=$C$1,IF(F318=$E$1,C318+1,C318),""),"")</f>
        <v/>
      </c>
      <c r="D319" s="0" t="str">
        <f aca="false">VLOOKUP(C319,'Intermediate Data'!K:M,2,0)</f>
        <v/>
      </c>
      <c r="E319" s="0" t="str">
        <f aca="false">VLOOKUP(C319,'Intermediate Data'!K:M,3,0)</f>
        <v/>
      </c>
      <c r="F319" s="0" t="str">
        <f aca="false">IF(C319="","",IF(F318&lt;&gt;$E$1,F318+1,1))</f>
        <v/>
      </c>
      <c r="G319" s="15" t="str">
        <f aca="false">IF(F319=1,"&lt;"&amp;"Spawn"&amp;"&gt;",IF(F319=2,"&lt;"&amp;"Y"&amp;"&gt;"&amp;D319&amp;"&lt;"&amp;"/Y"&amp;"&gt;",IF(F319=3,"&lt;"&amp;"X"&amp;"&gt;"&amp;E319&amp;"&lt;"&amp;"/X"&amp;"&gt;",IF(F319=4,"&lt;"&amp;"SpawnType"&amp;"&gt;"&amp;"PLAYER"&amp;"&lt;"&amp;"/SpawnType"&amp;"&gt;",IF(F319=5,"&lt;/"&amp;"Spawn"&amp;"&gt;","")))))</f>
        <v/>
      </c>
      <c r="J319" s="0" t="str">
        <f aca="false">IFERROR(IF(IF(M318=$L$1,J318+1,J318)&lt;=$J$1,IF(M318=$L$1,J318+1,J318),""),"")</f>
        <v/>
      </c>
      <c r="K319" s="0" t="str">
        <f aca="false">VLOOKUP(J319,'Intermediate Data'!O:Q,2,0)</f>
        <v/>
      </c>
      <c r="L319" s="0" t="str">
        <f aca="false">VLOOKUP(J319,'Intermediate Data'!O:Q,3,0)</f>
        <v/>
      </c>
      <c r="M319" s="0" t="str">
        <f aca="false">IF(J319="","",IF(M318&lt;&gt;$E$1,M318+1,1))</f>
        <v/>
      </c>
      <c r="N319" s="15" t="str">
        <f aca="false">IF(M319=1,"&lt;"&amp;"Spawn"&amp;"&gt;",IF(M319=2,"&lt;"&amp;"Y"&amp;"&gt;"&amp;K319&amp;"&lt;"&amp;"/Y"&amp;"&gt;",IF(M319=3,"&lt;"&amp;"X"&amp;"&gt;"&amp;L319&amp;"&lt;"&amp;"/X"&amp;"&gt;",IF(M319=4,"&lt;"&amp;"SpawnType"&amp;"&gt;"&amp;"THRONE"&amp;"&lt;"&amp;"/SpawnType"&amp;"&gt;",IF(M319=5,"&lt;/"&amp;"Spawn"&amp;"&gt;","")))))</f>
        <v/>
      </c>
    </row>
    <row r="320" customFormat="false" ht="12.8" hidden="false" customHeight="false" outlineLevel="0" collapsed="false">
      <c r="C320" s="0" t="str">
        <f aca="false">IFERROR(IF(IF(F319=$E$1,C319+1,C319)&lt;=$C$1,IF(F319=$E$1,C319+1,C319),""),"")</f>
        <v/>
      </c>
      <c r="D320" s="0" t="str">
        <f aca="false">VLOOKUP(C320,'Intermediate Data'!K:M,2,0)</f>
        <v/>
      </c>
      <c r="E320" s="0" t="str">
        <f aca="false">VLOOKUP(C320,'Intermediate Data'!K:M,3,0)</f>
        <v/>
      </c>
      <c r="F320" s="0" t="str">
        <f aca="false">IF(C320="","",IF(F319&lt;&gt;$E$1,F319+1,1))</f>
        <v/>
      </c>
      <c r="G320" s="15" t="str">
        <f aca="false">IF(F320=1,"&lt;"&amp;"Spawn"&amp;"&gt;",IF(F320=2,"&lt;"&amp;"Y"&amp;"&gt;"&amp;D320&amp;"&lt;"&amp;"/Y"&amp;"&gt;",IF(F320=3,"&lt;"&amp;"X"&amp;"&gt;"&amp;E320&amp;"&lt;"&amp;"/X"&amp;"&gt;",IF(F320=4,"&lt;"&amp;"SpawnType"&amp;"&gt;"&amp;"PLAYER"&amp;"&lt;"&amp;"/SpawnType"&amp;"&gt;",IF(F320=5,"&lt;/"&amp;"Spawn"&amp;"&gt;","")))))</f>
        <v/>
      </c>
      <c r="J320" s="0" t="str">
        <f aca="false">IFERROR(IF(IF(M319=$L$1,J319+1,J319)&lt;=$J$1,IF(M319=$L$1,J319+1,J319),""),"")</f>
        <v/>
      </c>
      <c r="K320" s="0" t="str">
        <f aca="false">VLOOKUP(J320,'Intermediate Data'!O:Q,2,0)</f>
        <v/>
      </c>
      <c r="L320" s="0" t="str">
        <f aca="false">VLOOKUP(J320,'Intermediate Data'!O:Q,3,0)</f>
        <v/>
      </c>
      <c r="M320" s="0" t="str">
        <f aca="false">IF(J320="","",IF(M319&lt;&gt;$E$1,M319+1,1))</f>
        <v/>
      </c>
      <c r="N320" s="15" t="str">
        <f aca="false">IF(M320=1,"&lt;"&amp;"Spawn"&amp;"&gt;",IF(M320=2,"&lt;"&amp;"Y"&amp;"&gt;"&amp;K320&amp;"&lt;"&amp;"/Y"&amp;"&gt;",IF(M320=3,"&lt;"&amp;"X"&amp;"&gt;"&amp;L320&amp;"&lt;"&amp;"/X"&amp;"&gt;",IF(M320=4,"&lt;"&amp;"SpawnType"&amp;"&gt;"&amp;"THRONE"&amp;"&lt;"&amp;"/SpawnType"&amp;"&gt;",IF(M320=5,"&lt;/"&amp;"Spawn"&amp;"&gt;","")))))</f>
        <v/>
      </c>
    </row>
    <row r="321" customFormat="false" ht="12.8" hidden="false" customHeight="false" outlineLevel="0" collapsed="false">
      <c r="C321" s="0" t="str">
        <f aca="false">IFERROR(IF(IF(F320=$E$1,C320+1,C320)&lt;=$C$1,IF(F320=$E$1,C320+1,C320),""),"")</f>
        <v/>
      </c>
      <c r="D321" s="0" t="str">
        <f aca="false">VLOOKUP(C321,'Intermediate Data'!K:M,2,0)</f>
        <v/>
      </c>
      <c r="E321" s="0" t="str">
        <f aca="false">VLOOKUP(C321,'Intermediate Data'!K:M,3,0)</f>
        <v/>
      </c>
      <c r="F321" s="0" t="str">
        <f aca="false">IF(C321="","",IF(F320&lt;&gt;$E$1,F320+1,1))</f>
        <v/>
      </c>
      <c r="G321" s="15" t="str">
        <f aca="false">IF(F321=1,"&lt;"&amp;"Spawn"&amp;"&gt;",IF(F321=2,"&lt;"&amp;"Y"&amp;"&gt;"&amp;D321&amp;"&lt;"&amp;"/Y"&amp;"&gt;",IF(F321=3,"&lt;"&amp;"X"&amp;"&gt;"&amp;E321&amp;"&lt;"&amp;"/X"&amp;"&gt;",IF(F321=4,"&lt;"&amp;"SpawnType"&amp;"&gt;"&amp;"PLAYER"&amp;"&lt;"&amp;"/SpawnType"&amp;"&gt;",IF(F321=5,"&lt;/"&amp;"Spawn"&amp;"&gt;","")))))</f>
        <v/>
      </c>
      <c r="J321" s="0" t="str">
        <f aca="false">IFERROR(IF(IF(M320=$L$1,J320+1,J320)&lt;=$J$1,IF(M320=$L$1,J320+1,J320),""),"")</f>
        <v/>
      </c>
      <c r="K321" s="0" t="str">
        <f aca="false">VLOOKUP(J321,'Intermediate Data'!O:Q,2,0)</f>
        <v/>
      </c>
      <c r="L321" s="0" t="str">
        <f aca="false">VLOOKUP(J321,'Intermediate Data'!O:Q,3,0)</f>
        <v/>
      </c>
      <c r="M321" s="0" t="str">
        <f aca="false">IF(J321="","",IF(M320&lt;&gt;$E$1,M320+1,1))</f>
        <v/>
      </c>
      <c r="N321" s="15" t="str">
        <f aca="false">IF(M321=1,"&lt;"&amp;"Spawn"&amp;"&gt;",IF(M321=2,"&lt;"&amp;"Y"&amp;"&gt;"&amp;K321&amp;"&lt;"&amp;"/Y"&amp;"&gt;",IF(M321=3,"&lt;"&amp;"X"&amp;"&gt;"&amp;L321&amp;"&lt;"&amp;"/X"&amp;"&gt;",IF(M321=4,"&lt;"&amp;"SpawnType"&amp;"&gt;"&amp;"THRONE"&amp;"&lt;"&amp;"/SpawnType"&amp;"&gt;",IF(M321=5,"&lt;/"&amp;"Spawn"&amp;"&gt;","")))))</f>
        <v/>
      </c>
    </row>
    <row r="322" customFormat="false" ht="12.8" hidden="false" customHeight="false" outlineLevel="0" collapsed="false">
      <c r="C322" s="0" t="str">
        <f aca="false">IFERROR(IF(IF(F321=$E$1,C321+1,C321)&lt;=$C$1,IF(F321=$E$1,C321+1,C321),""),"")</f>
        <v/>
      </c>
      <c r="D322" s="0" t="str">
        <f aca="false">VLOOKUP(C322,'Intermediate Data'!K:M,2,0)</f>
        <v/>
      </c>
      <c r="E322" s="0" t="str">
        <f aca="false">VLOOKUP(C322,'Intermediate Data'!K:M,3,0)</f>
        <v/>
      </c>
      <c r="F322" s="0" t="str">
        <f aca="false">IF(C322="","",IF(F321&lt;&gt;$E$1,F321+1,1))</f>
        <v/>
      </c>
      <c r="G322" s="15" t="str">
        <f aca="false">IF(F322=1,"&lt;"&amp;"Spawn"&amp;"&gt;",IF(F322=2,"&lt;"&amp;"Y"&amp;"&gt;"&amp;D322&amp;"&lt;"&amp;"/Y"&amp;"&gt;",IF(F322=3,"&lt;"&amp;"X"&amp;"&gt;"&amp;E322&amp;"&lt;"&amp;"/X"&amp;"&gt;",IF(F322=4,"&lt;"&amp;"SpawnType"&amp;"&gt;"&amp;"PLAYER"&amp;"&lt;"&amp;"/SpawnType"&amp;"&gt;",IF(F322=5,"&lt;/"&amp;"Spawn"&amp;"&gt;","")))))</f>
        <v/>
      </c>
      <c r="J322" s="0" t="str">
        <f aca="false">IFERROR(IF(IF(M321=$L$1,J321+1,J321)&lt;=$J$1,IF(M321=$L$1,J321+1,J321),""),"")</f>
        <v/>
      </c>
      <c r="K322" s="0" t="str">
        <f aca="false">VLOOKUP(J322,'Intermediate Data'!O:Q,2,0)</f>
        <v/>
      </c>
      <c r="L322" s="0" t="str">
        <f aca="false">VLOOKUP(J322,'Intermediate Data'!O:Q,3,0)</f>
        <v/>
      </c>
      <c r="M322" s="0" t="str">
        <f aca="false">IF(J322="","",IF(M321&lt;&gt;$E$1,M321+1,1))</f>
        <v/>
      </c>
      <c r="N322" s="15" t="str">
        <f aca="false">IF(M322=1,"&lt;"&amp;"Spawn"&amp;"&gt;",IF(M322=2,"&lt;"&amp;"Y"&amp;"&gt;"&amp;K322&amp;"&lt;"&amp;"/Y"&amp;"&gt;",IF(M322=3,"&lt;"&amp;"X"&amp;"&gt;"&amp;L322&amp;"&lt;"&amp;"/X"&amp;"&gt;",IF(M322=4,"&lt;"&amp;"SpawnType"&amp;"&gt;"&amp;"THRONE"&amp;"&lt;"&amp;"/SpawnType"&amp;"&gt;",IF(M322=5,"&lt;/"&amp;"Spawn"&amp;"&gt;","")))))</f>
        <v/>
      </c>
    </row>
    <row r="323" customFormat="false" ht="12.8" hidden="false" customHeight="false" outlineLevel="0" collapsed="false">
      <c r="C323" s="0" t="str">
        <f aca="false">IFERROR(IF(IF(F322=$E$1,C322+1,C322)&lt;=$C$1,IF(F322=$E$1,C322+1,C322),""),"")</f>
        <v/>
      </c>
      <c r="D323" s="0" t="str">
        <f aca="false">VLOOKUP(C323,'Intermediate Data'!K:M,2,0)</f>
        <v/>
      </c>
      <c r="E323" s="0" t="str">
        <f aca="false">VLOOKUP(C323,'Intermediate Data'!K:M,3,0)</f>
        <v/>
      </c>
      <c r="F323" s="0" t="str">
        <f aca="false">IF(C323="","",IF(F322&lt;&gt;$E$1,F322+1,1))</f>
        <v/>
      </c>
      <c r="G323" s="15" t="str">
        <f aca="false">IF(F323=1,"&lt;"&amp;"Spawn"&amp;"&gt;",IF(F323=2,"&lt;"&amp;"Y"&amp;"&gt;"&amp;D323&amp;"&lt;"&amp;"/Y"&amp;"&gt;",IF(F323=3,"&lt;"&amp;"X"&amp;"&gt;"&amp;E323&amp;"&lt;"&amp;"/X"&amp;"&gt;",IF(F323=4,"&lt;"&amp;"SpawnType"&amp;"&gt;"&amp;"PLAYER"&amp;"&lt;"&amp;"/SpawnType"&amp;"&gt;",IF(F323=5,"&lt;/"&amp;"Spawn"&amp;"&gt;","")))))</f>
        <v/>
      </c>
      <c r="J323" s="0" t="str">
        <f aca="false">IFERROR(IF(IF(M322=$L$1,J322+1,J322)&lt;=$J$1,IF(M322=$L$1,J322+1,J322),""),"")</f>
        <v/>
      </c>
      <c r="K323" s="0" t="str">
        <f aca="false">VLOOKUP(J323,'Intermediate Data'!O:Q,2,0)</f>
        <v/>
      </c>
      <c r="L323" s="0" t="str">
        <f aca="false">VLOOKUP(J323,'Intermediate Data'!O:Q,3,0)</f>
        <v/>
      </c>
      <c r="M323" s="0" t="str">
        <f aca="false">IF(J323="","",IF(M322&lt;&gt;$E$1,M322+1,1))</f>
        <v/>
      </c>
      <c r="N323" s="15" t="str">
        <f aca="false">IF(M323=1,"&lt;"&amp;"Spawn"&amp;"&gt;",IF(M323=2,"&lt;"&amp;"Y"&amp;"&gt;"&amp;K323&amp;"&lt;"&amp;"/Y"&amp;"&gt;",IF(M323=3,"&lt;"&amp;"X"&amp;"&gt;"&amp;L323&amp;"&lt;"&amp;"/X"&amp;"&gt;",IF(M323=4,"&lt;"&amp;"SpawnType"&amp;"&gt;"&amp;"THRONE"&amp;"&lt;"&amp;"/SpawnType"&amp;"&gt;",IF(M323=5,"&lt;/"&amp;"Spawn"&amp;"&gt;","")))))</f>
        <v/>
      </c>
    </row>
    <row r="324" customFormat="false" ht="12.8" hidden="false" customHeight="false" outlineLevel="0" collapsed="false">
      <c r="C324" s="0" t="str">
        <f aca="false">IFERROR(IF(IF(F323=$E$1,C323+1,C323)&lt;=$C$1,IF(F323=$E$1,C323+1,C323),""),"")</f>
        <v/>
      </c>
      <c r="D324" s="0" t="str">
        <f aca="false">VLOOKUP(C324,'Intermediate Data'!K:M,2,0)</f>
        <v/>
      </c>
      <c r="E324" s="0" t="str">
        <f aca="false">VLOOKUP(C324,'Intermediate Data'!K:M,3,0)</f>
        <v/>
      </c>
      <c r="F324" s="0" t="str">
        <f aca="false">IF(C324="","",IF(F323&lt;&gt;$E$1,F323+1,1))</f>
        <v/>
      </c>
      <c r="G324" s="15" t="str">
        <f aca="false">IF(F324=1,"&lt;"&amp;"Spawn"&amp;"&gt;",IF(F324=2,"&lt;"&amp;"Y"&amp;"&gt;"&amp;D324&amp;"&lt;"&amp;"/Y"&amp;"&gt;",IF(F324=3,"&lt;"&amp;"X"&amp;"&gt;"&amp;E324&amp;"&lt;"&amp;"/X"&amp;"&gt;",IF(F324=4,"&lt;"&amp;"SpawnType"&amp;"&gt;"&amp;"PLAYER"&amp;"&lt;"&amp;"/SpawnType"&amp;"&gt;",IF(F324=5,"&lt;/"&amp;"Spawn"&amp;"&gt;","")))))</f>
        <v/>
      </c>
      <c r="J324" s="0" t="str">
        <f aca="false">IFERROR(IF(IF(M323=$L$1,J323+1,J323)&lt;=$J$1,IF(M323=$L$1,J323+1,J323),""),"")</f>
        <v/>
      </c>
      <c r="K324" s="0" t="str">
        <f aca="false">VLOOKUP(J324,'Intermediate Data'!O:Q,2,0)</f>
        <v/>
      </c>
      <c r="L324" s="0" t="str">
        <f aca="false">VLOOKUP(J324,'Intermediate Data'!O:Q,3,0)</f>
        <v/>
      </c>
      <c r="M324" s="0" t="str">
        <f aca="false">IF(J324="","",IF(M323&lt;&gt;$E$1,M323+1,1))</f>
        <v/>
      </c>
      <c r="N324" s="15" t="str">
        <f aca="false">IF(M324=1,"&lt;"&amp;"Spawn"&amp;"&gt;",IF(M324=2,"&lt;"&amp;"Y"&amp;"&gt;"&amp;K324&amp;"&lt;"&amp;"/Y"&amp;"&gt;",IF(M324=3,"&lt;"&amp;"X"&amp;"&gt;"&amp;L324&amp;"&lt;"&amp;"/X"&amp;"&gt;",IF(M324=4,"&lt;"&amp;"SpawnType"&amp;"&gt;"&amp;"THRONE"&amp;"&lt;"&amp;"/SpawnType"&amp;"&gt;",IF(M324=5,"&lt;/"&amp;"Spawn"&amp;"&gt;","")))))</f>
        <v/>
      </c>
    </row>
    <row r="325" customFormat="false" ht="12.8" hidden="false" customHeight="false" outlineLevel="0" collapsed="false">
      <c r="C325" s="0" t="str">
        <f aca="false">IFERROR(IF(IF(F324=$E$1,C324+1,C324)&lt;=$C$1,IF(F324=$E$1,C324+1,C324),""),"")</f>
        <v/>
      </c>
      <c r="D325" s="0" t="str">
        <f aca="false">VLOOKUP(C325,'Intermediate Data'!K:M,2,0)</f>
        <v/>
      </c>
      <c r="E325" s="0" t="str">
        <f aca="false">VLOOKUP(C325,'Intermediate Data'!K:M,3,0)</f>
        <v/>
      </c>
      <c r="F325" s="0" t="str">
        <f aca="false">IF(C325="","",IF(F324&lt;&gt;$E$1,F324+1,1))</f>
        <v/>
      </c>
      <c r="G325" s="15" t="str">
        <f aca="false">IF(F325=1,"&lt;"&amp;"Spawn"&amp;"&gt;",IF(F325=2,"&lt;"&amp;"Y"&amp;"&gt;"&amp;D325&amp;"&lt;"&amp;"/Y"&amp;"&gt;",IF(F325=3,"&lt;"&amp;"X"&amp;"&gt;"&amp;E325&amp;"&lt;"&amp;"/X"&amp;"&gt;",IF(F325=4,"&lt;"&amp;"SpawnType"&amp;"&gt;"&amp;"PLAYER"&amp;"&lt;"&amp;"/SpawnType"&amp;"&gt;",IF(F325=5,"&lt;/"&amp;"Spawn"&amp;"&gt;","")))))</f>
        <v/>
      </c>
      <c r="J325" s="0" t="str">
        <f aca="false">IFERROR(IF(IF(M324=$L$1,J324+1,J324)&lt;=$J$1,IF(M324=$L$1,J324+1,J324),""),"")</f>
        <v/>
      </c>
      <c r="K325" s="0" t="str">
        <f aca="false">VLOOKUP(J325,'Intermediate Data'!O:Q,2,0)</f>
        <v/>
      </c>
      <c r="L325" s="0" t="str">
        <f aca="false">VLOOKUP(J325,'Intermediate Data'!O:Q,3,0)</f>
        <v/>
      </c>
      <c r="M325" s="0" t="str">
        <f aca="false">IF(J325="","",IF(M324&lt;&gt;$E$1,M324+1,1))</f>
        <v/>
      </c>
      <c r="N325" s="15" t="str">
        <f aca="false">IF(M325=1,"&lt;"&amp;"Spawn"&amp;"&gt;",IF(M325=2,"&lt;"&amp;"Y"&amp;"&gt;"&amp;K325&amp;"&lt;"&amp;"/Y"&amp;"&gt;",IF(M325=3,"&lt;"&amp;"X"&amp;"&gt;"&amp;L325&amp;"&lt;"&amp;"/X"&amp;"&gt;",IF(M325=4,"&lt;"&amp;"SpawnType"&amp;"&gt;"&amp;"THRONE"&amp;"&lt;"&amp;"/SpawnType"&amp;"&gt;",IF(M325=5,"&lt;/"&amp;"Spawn"&amp;"&gt;","")))))</f>
        <v/>
      </c>
    </row>
    <row r="326" customFormat="false" ht="12.8" hidden="false" customHeight="false" outlineLevel="0" collapsed="false">
      <c r="C326" s="0" t="str">
        <f aca="false">IFERROR(IF(IF(F325=$E$1,C325+1,C325)&lt;=$C$1,IF(F325=$E$1,C325+1,C325),""),"")</f>
        <v/>
      </c>
      <c r="D326" s="0" t="str">
        <f aca="false">VLOOKUP(C326,'Intermediate Data'!K:M,2,0)</f>
        <v/>
      </c>
      <c r="E326" s="0" t="str">
        <f aca="false">VLOOKUP(C326,'Intermediate Data'!K:M,3,0)</f>
        <v/>
      </c>
      <c r="F326" s="0" t="str">
        <f aca="false">IF(C326="","",IF(F325&lt;&gt;$E$1,F325+1,1))</f>
        <v/>
      </c>
      <c r="G326" s="15" t="str">
        <f aca="false">IF(F326=1,"&lt;"&amp;"Spawn"&amp;"&gt;",IF(F326=2,"&lt;"&amp;"Y"&amp;"&gt;"&amp;D326&amp;"&lt;"&amp;"/Y"&amp;"&gt;",IF(F326=3,"&lt;"&amp;"X"&amp;"&gt;"&amp;E326&amp;"&lt;"&amp;"/X"&amp;"&gt;",IF(F326=4,"&lt;"&amp;"SpawnType"&amp;"&gt;"&amp;"PLAYER"&amp;"&lt;"&amp;"/SpawnType"&amp;"&gt;",IF(F326=5,"&lt;/"&amp;"Spawn"&amp;"&gt;","")))))</f>
        <v/>
      </c>
      <c r="J326" s="0" t="str">
        <f aca="false">IFERROR(IF(IF(M325=$L$1,J325+1,J325)&lt;=$J$1,IF(M325=$L$1,J325+1,J325),""),"")</f>
        <v/>
      </c>
      <c r="K326" s="0" t="str">
        <f aca="false">VLOOKUP(J326,'Intermediate Data'!O:Q,2,0)</f>
        <v/>
      </c>
      <c r="L326" s="0" t="str">
        <f aca="false">VLOOKUP(J326,'Intermediate Data'!O:Q,3,0)</f>
        <v/>
      </c>
      <c r="M326" s="0" t="str">
        <f aca="false">IF(J326="","",IF(M325&lt;&gt;$E$1,M325+1,1))</f>
        <v/>
      </c>
      <c r="N326" s="15" t="str">
        <f aca="false">IF(M326=1,"&lt;"&amp;"Spawn"&amp;"&gt;",IF(M326=2,"&lt;"&amp;"Y"&amp;"&gt;"&amp;K326&amp;"&lt;"&amp;"/Y"&amp;"&gt;",IF(M326=3,"&lt;"&amp;"X"&amp;"&gt;"&amp;L326&amp;"&lt;"&amp;"/X"&amp;"&gt;",IF(M326=4,"&lt;"&amp;"SpawnType"&amp;"&gt;"&amp;"THRONE"&amp;"&lt;"&amp;"/SpawnType"&amp;"&gt;",IF(M326=5,"&lt;/"&amp;"Spawn"&amp;"&gt;","")))))</f>
        <v/>
      </c>
    </row>
    <row r="327" customFormat="false" ht="12.8" hidden="false" customHeight="false" outlineLevel="0" collapsed="false">
      <c r="C327" s="0" t="str">
        <f aca="false">IFERROR(IF(IF(F326=$E$1,C326+1,C326)&lt;=$C$1,IF(F326=$E$1,C326+1,C326),""),"")</f>
        <v/>
      </c>
      <c r="D327" s="0" t="str">
        <f aca="false">VLOOKUP(C327,'Intermediate Data'!K:M,2,0)</f>
        <v/>
      </c>
      <c r="E327" s="0" t="str">
        <f aca="false">VLOOKUP(C327,'Intermediate Data'!K:M,3,0)</f>
        <v/>
      </c>
      <c r="F327" s="0" t="str">
        <f aca="false">IF(C327="","",IF(F326&lt;&gt;$E$1,F326+1,1))</f>
        <v/>
      </c>
      <c r="G327" s="15" t="str">
        <f aca="false">IF(F327=1,"&lt;"&amp;"Spawn"&amp;"&gt;",IF(F327=2,"&lt;"&amp;"Y"&amp;"&gt;"&amp;D327&amp;"&lt;"&amp;"/Y"&amp;"&gt;",IF(F327=3,"&lt;"&amp;"X"&amp;"&gt;"&amp;E327&amp;"&lt;"&amp;"/X"&amp;"&gt;",IF(F327=4,"&lt;"&amp;"SpawnType"&amp;"&gt;"&amp;"PLAYER"&amp;"&lt;"&amp;"/SpawnType"&amp;"&gt;",IF(F327=5,"&lt;/"&amp;"Spawn"&amp;"&gt;","")))))</f>
        <v/>
      </c>
      <c r="J327" s="0" t="str">
        <f aca="false">IFERROR(IF(IF(M326=$L$1,J326+1,J326)&lt;=$J$1,IF(M326=$L$1,J326+1,J326),""),"")</f>
        <v/>
      </c>
      <c r="K327" s="0" t="str">
        <f aca="false">VLOOKUP(J327,'Intermediate Data'!O:Q,2,0)</f>
        <v/>
      </c>
      <c r="L327" s="0" t="str">
        <f aca="false">VLOOKUP(J327,'Intermediate Data'!O:Q,3,0)</f>
        <v/>
      </c>
      <c r="M327" s="0" t="str">
        <f aca="false">IF(J327="","",IF(M326&lt;&gt;$E$1,M326+1,1))</f>
        <v/>
      </c>
      <c r="N327" s="15" t="str">
        <f aca="false">IF(M327=1,"&lt;"&amp;"Spawn"&amp;"&gt;",IF(M327=2,"&lt;"&amp;"Y"&amp;"&gt;"&amp;K327&amp;"&lt;"&amp;"/Y"&amp;"&gt;",IF(M327=3,"&lt;"&amp;"X"&amp;"&gt;"&amp;L327&amp;"&lt;"&amp;"/X"&amp;"&gt;",IF(M327=4,"&lt;"&amp;"SpawnType"&amp;"&gt;"&amp;"THRONE"&amp;"&lt;"&amp;"/SpawnType"&amp;"&gt;",IF(M327=5,"&lt;/"&amp;"Spawn"&amp;"&gt;","")))))</f>
        <v/>
      </c>
    </row>
    <row r="328" customFormat="false" ht="12.8" hidden="false" customHeight="false" outlineLevel="0" collapsed="false">
      <c r="C328" s="0" t="str">
        <f aca="false">IFERROR(IF(IF(F327=$E$1,C327+1,C327)&lt;=$C$1,IF(F327=$E$1,C327+1,C327),""),"")</f>
        <v/>
      </c>
      <c r="D328" s="0" t="str">
        <f aca="false">VLOOKUP(C328,'Intermediate Data'!K:M,2,0)</f>
        <v/>
      </c>
      <c r="E328" s="0" t="str">
        <f aca="false">VLOOKUP(C328,'Intermediate Data'!K:M,3,0)</f>
        <v/>
      </c>
      <c r="F328" s="0" t="str">
        <f aca="false">IF(C328="","",IF(F327&lt;&gt;$E$1,F327+1,1))</f>
        <v/>
      </c>
      <c r="G328" s="15" t="str">
        <f aca="false">IF(F328=1,"&lt;"&amp;"Spawn"&amp;"&gt;",IF(F328=2,"&lt;"&amp;"Y"&amp;"&gt;"&amp;D328&amp;"&lt;"&amp;"/Y"&amp;"&gt;",IF(F328=3,"&lt;"&amp;"X"&amp;"&gt;"&amp;E328&amp;"&lt;"&amp;"/X"&amp;"&gt;",IF(F328=4,"&lt;"&amp;"SpawnType"&amp;"&gt;"&amp;"PLAYER"&amp;"&lt;"&amp;"/SpawnType"&amp;"&gt;",IF(F328=5,"&lt;/"&amp;"Spawn"&amp;"&gt;","")))))</f>
        <v/>
      </c>
      <c r="J328" s="0" t="str">
        <f aca="false">IFERROR(IF(IF(M327=$L$1,J327+1,J327)&lt;=$J$1,IF(M327=$L$1,J327+1,J327),""),"")</f>
        <v/>
      </c>
      <c r="K328" s="0" t="str">
        <f aca="false">VLOOKUP(J328,'Intermediate Data'!O:Q,2,0)</f>
        <v/>
      </c>
      <c r="L328" s="0" t="str">
        <f aca="false">VLOOKUP(J328,'Intermediate Data'!O:Q,3,0)</f>
        <v/>
      </c>
      <c r="M328" s="0" t="str">
        <f aca="false">IF(J328="","",IF(M327&lt;&gt;$E$1,M327+1,1))</f>
        <v/>
      </c>
      <c r="N328" s="15" t="str">
        <f aca="false">IF(M328=1,"&lt;"&amp;"Spawn"&amp;"&gt;",IF(M328=2,"&lt;"&amp;"Y"&amp;"&gt;"&amp;K328&amp;"&lt;"&amp;"/Y"&amp;"&gt;",IF(M328=3,"&lt;"&amp;"X"&amp;"&gt;"&amp;L328&amp;"&lt;"&amp;"/X"&amp;"&gt;",IF(M328=4,"&lt;"&amp;"SpawnType"&amp;"&gt;"&amp;"THRONE"&amp;"&lt;"&amp;"/SpawnType"&amp;"&gt;",IF(M328=5,"&lt;/"&amp;"Spawn"&amp;"&gt;","")))))</f>
        <v/>
      </c>
    </row>
    <row r="329" customFormat="false" ht="12.8" hidden="false" customHeight="false" outlineLevel="0" collapsed="false">
      <c r="C329" s="0" t="str">
        <f aca="false">IFERROR(IF(IF(F328=$E$1,C328+1,C328)&lt;=$C$1,IF(F328=$E$1,C328+1,C328),""),"")</f>
        <v/>
      </c>
      <c r="D329" s="0" t="str">
        <f aca="false">VLOOKUP(C329,'Intermediate Data'!K:M,2,0)</f>
        <v/>
      </c>
      <c r="E329" s="0" t="str">
        <f aca="false">VLOOKUP(C329,'Intermediate Data'!K:M,3,0)</f>
        <v/>
      </c>
      <c r="F329" s="0" t="str">
        <f aca="false">IF(C329="","",IF(F328&lt;&gt;$E$1,F328+1,1))</f>
        <v/>
      </c>
      <c r="G329" s="15" t="str">
        <f aca="false">IF(F329=1,"&lt;"&amp;"Spawn"&amp;"&gt;",IF(F329=2,"&lt;"&amp;"Y"&amp;"&gt;"&amp;D329&amp;"&lt;"&amp;"/Y"&amp;"&gt;",IF(F329=3,"&lt;"&amp;"X"&amp;"&gt;"&amp;E329&amp;"&lt;"&amp;"/X"&amp;"&gt;",IF(F329=4,"&lt;"&amp;"SpawnType"&amp;"&gt;"&amp;"PLAYER"&amp;"&lt;"&amp;"/SpawnType"&amp;"&gt;",IF(F329=5,"&lt;/"&amp;"Spawn"&amp;"&gt;","")))))</f>
        <v/>
      </c>
      <c r="J329" s="0" t="str">
        <f aca="false">IFERROR(IF(IF(M328=$L$1,J328+1,J328)&lt;=$J$1,IF(M328=$L$1,J328+1,J328),""),"")</f>
        <v/>
      </c>
      <c r="K329" s="0" t="str">
        <f aca="false">VLOOKUP(J329,'Intermediate Data'!O:Q,2,0)</f>
        <v/>
      </c>
      <c r="L329" s="0" t="str">
        <f aca="false">VLOOKUP(J329,'Intermediate Data'!O:Q,3,0)</f>
        <v/>
      </c>
      <c r="M329" s="0" t="str">
        <f aca="false">IF(J329="","",IF(M328&lt;&gt;$E$1,M328+1,1))</f>
        <v/>
      </c>
      <c r="N329" s="15" t="str">
        <f aca="false">IF(M329=1,"&lt;"&amp;"Spawn"&amp;"&gt;",IF(M329=2,"&lt;"&amp;"Y"&amp;"&gt;"&amp;K329&amp;"&lt;"&amp;"/Y"&amp;"&gt;",IF(M329=3,"&lt;"&amp;"X"&amp;"&gt;"&amp;L329&amp;"&lt;"&amp;"/X"&amp;"&gt;",IF(M329=4,"&lt;"&amp;"SpawnType"&amp;"&gt;"&amp;"THRONE"&amp;"&lt;"&amp;"/SpawnType"&amp;"&gt;",IF(M329=5,"&lt;/"&amp;"Spawn"&amp;"&gt;","")))))</f>
        <v/>
      </c>
    </row>
    <row r="330" customFormat="false" ht="12.8" hidden="false" customHeight="false" outlineLevel="0" collapsed="false">
      <c r="C330" s="0" t="str">
        <f aca="false">IFERROR(IF(IF(F329=$E$1,C329+1,C329)&lt;=$C$1,IF(F329=$E$1,C329+1,C329),""),"")</f>
        <v/>
      </c>
      <c r="D330" s="0" t="str">
        <f aca="false">VLOOKUP(C330,'Intermediate Data'!K:M,2,0)</f>
        <v/>
      </c>
      <c r="E330" s="0" t="str">
        <f aca="false">VLOOKUP(C330,'Intermediate Data'!K:M,3,0)</f>
        <v/>
      </c>
      <c r="F330" s="0" t="str">
        <f aca="false">IF(C330="","",IF(F329&lt;&gt;$E$1,F329+1,1))</f>
        <v/>
      </c>
      <c r="G330" s="15" t="str">
        <f aca="false">IF(F330=1,"&lt;"&amp;"Spawn"&amp;"&gt;",IF(F330=2,"&lt;"&amp;"Y"&amp;"&gt;"&amp;D330&amp;"&lt;"&amp;"/Y"&amp;"&gt;",IF(F330=3,"&lt;"&amp;"X"&amp;"&gt;"&amp;E330&amp;"&lt;"&amp;"/X"&amp;"&gt;",IF(F330=4,"&lt;"&amp;"SpawnType"&amp;"&gt;"&amp;"PLAYER"&amp;"&lt;"&amp;"/SpawnType"&amp;"&gt;",IF(F330=5,"&lt;/"&amp;"Spawn"&amp;"&gt;","")))))</f>
        <v/>
      </c>
      <c r="J330" s="0" t="str">
        <f aca="false">IFERROR(IF(IF(M329=$L$1,J329+1,J329)&lt;=$J$1,IF(M329=$L$1,J329+1,J329),""),"")</f>
        <v/>
      </c>
      <c r="K330" s="0" t="str">
        <f aca="false">VLOOKUP(J330,'Intermediate Data'!O:Q,2,0)</f>
        <v/>
      </c>
      <c r="L330" s="0" t="str">
        <f aca="false">VLOOKUP(J330,'Intermediate Data'!O:Q,3,0)</f>
        <v/>
      </c>
      <c r="M330" s="0" t="str">
        <f aca="false">IF(J330="","",IF(M329&lt;&gt;$E$1,M329+1,1))</f>
        <v/>
      </c>
      <c r="N330" s="15" t="str">
        <f aca="false">IF(M330=1,"&lt;"&amp;"Spawn"&amp;"&gt;",IF(M330=2,"&lt;"&amp;"Y"&amp;"&gt;"&amp;K330&amp;"&lt;"&amp;"/Y"&amp;"&gt;",IF(M330=3,"&lt;"&amp;"X"&amp;"&gt;"&amp;L330&amp;"&lt;"&amp;"/X"&amp;"&gt;",IF(M330=4,"&lt;"&amp;"SpawnType"&amp;"&gt;"&amp;"THRONE"&amp;"&lt;"&amp;"/SpawnType"&amp;"&gt;",IF(M330=5,"&lt;/"&amp;"Spawn"&amp;"&gt;","")))))</f>
        <v/>
      </c>
    </row>
    <row r="331" customFormat="false" ht="12.8" hidden="false" customHeight="false" outlineLevel="0" collapsed="false">
      <c r="C331" s="0" t="str">
        <f aca="false">IFERROR(IF(IF(F330=$E$1,C330+1,C330)&lt;=$C$1,IF(F330=$E$1,C330+1,C330),""),"")</f>
        <v/>
      </c>
      <c r="D331" s="0" t="str">
        <f aca="false">VLOOKUP(C331,'Intermediate Data'!K:M,2,0)</f>
        <v/>
      </c>
      <c r="E331" s="0" t="str">
        <f aca="false">VLOOKUP(C331,'Intermediate Data'!K:M,3,0)</f>
        <v/>
      </c>
      <c r="F331" s="0" t="str">
        <f aca="false">IF(C331="","",IF(F330&lt;&gt;$E$1,F330+1,1))</f>
        <v/>
      </c>
      <c r="G331" s="15" t="str">
        <f aca="false">IF(F331=1,"&lt;"&amp;"Spawn"&amp;"&gt;",IF(F331=2,"&lt;"&amp;"Y"&amp;"&gt;"&amp;D331&amp;"&lt;"&amp;"/Y"&amp;"&gt;",IF(F331=3,"&lt;"&amp;"X"&amp;"&gt;"&amp;E331&amp;"&lt;"&amp;"/X"&amp;"&gt;",IF(F331=4,"&lt;"&amp;"SpawnType"&amp;"&gt;"&amp;"PLAYER"&amp;"&lt;"&amp;"/SpawnType"&amp;"&gt;",IF(F331=5,"&lt;/"&amp;"Spawn"&amp;"&gt;","")))))</f>
        <v/>
      </c>
      <c r="J331" s="0" t="str">
        <f aca="false">IFERROR(IF(IF(M330=$L$1,J330+1,J330)&lt;=$J$1,IF(M330=$L$1,J330+1,J330),""),"")</f>
        <v/>
      </c>
      <c r="K331" s="0" t="str">
        <f aca="false">VLOOKUP(J331,'Intermediate Data'!O:Q,2,0)</f>
        <v/>
      </c>
      <c r="L331" s="0" t="str">
        <f aca="false">VLOOKUP(J331,'Intermediate Data'!O:Q,3,0)</f>
        <v/>
      </c>
      <c r="M331" s="0" t="str">
        <f aca="false">IF(J331="","",IF(M330&lt;&gt;$E$1,M330+1,1))</f>
        <v/>
      </c>
      <c r="N331" s="15" t="str">
        <f aca="false">IF(M331=1,"&lt;"&amp;"Spawn"&amp;"&gt;",IF(M331=2,"&lt;"&amp;"Y"&amp;"&gt;"&amp;K331&amp;"&lt;"&amp;"/Y"&amp;"&gt;",IF(M331=3,"&lt;"&amp;"X"&amp;"&gt;"&amp;L331&amp;"&lt;"&amp;"/X"&amp;"&gt;",IF(M331=4,"&lt;"&amp;"SpawnType"&amp;"&gt;"&amp;"THRONE"&amp;"&lt;"&amp;"/SpawnType"&amp;"&gt;",IF(M331=5,"&lt;/"&amp;"Spawn"&amp;"&gt;","")))))</f>
        <v/>
      </c>
    </row>
    <row r="332" customFormat="false" ht="12.8" hidden="false" customHeight="false" outlineLevel="0" collapsed="false">
      <c r="C332" s="0" t="str">
        <f aca="false">IFERROR(IF(IF(F331=$E$1,C331+1,C331)&lt;=$C$1,IF(F331=$E$1,C331+1,C331),""),"")</f>
        <v/>
      </c>
      <c r="D332" s="0" t="str">
        <f aca="false">VLOOKUP(C332,'Intermediate Data'!K:M,2,0)</f>
        <v/>
      </c>
      <c r="E332" s="0" t="str">
        <f aca="false">VLOOKUP(C332,'Intermediate Data'!K:M,3,0)</f>
        <v/>
      </c>
      <c r="F332" s="0" t="str">
        <f aca="false">IF(C332="","",IF(F331&lt;&gt;$E$1,F331+1,1))</f>
        <v/>
      </c>
      <c r="G332" s="15" t="str">
        <f aca="false">IF(F332=1,"&lt;"&amp;"Spawn"&amp;"&gt;",IF(F332=2,"&lt;"&amp;"Y"&amp;"&gt;"&amp;D332&amp;"&lt;"&amp;"/Y"&amp;"&gt;",IF(F332=3,"&lt;"&amp;"X"&amp;"&gt;"&amp;E332&amp;"&lt;"&amp;"/X"&amp;"&gt;",IF(F332=4,"&lt;"&amp;"SpawnType"&amp;"&gt;"&amp;"PLAYER"&amp;"&lt;"&amp;"/SpawnType"&amp;"&gt;",IF(F332=5,"&lt;/"&amp;"Spawn"&amp;"&gt;","")))))</f>
        <v/>
      </c>
      <c r="J332" s="0" t="str">
        <f aca="false">IFERROR(IF(IF(M331=$L$1,J331+1,J331)&lt;=$J$1,IF(M331=$L$1,J331+1,J331),""),"")</f>
        <v/>
      </c>
      <c r="K332" s="0" t="str">
        <f aca="false">VLOOKUP(J332,'Intermediate Data'!O:Q,2,0)</f>
        <v/>
      </c>
      <c r="L332" s="0" t="str">
        <f aca="false">VLOOKUP(J332,'Intermediate Data'!O:Q,3,0)</f>
        <v/>
      </c>
      <c r="M332" s="0" t="str">
        <f aca="false">IF(J332="","",IF(M331&lt;&gt;$E$1,M331+1,1))</f>
        <v/>
      </c>
      <c r="N332" s="15" t="str">
        <f aca="false">IF(M332=1,"&lt;"&amp;"Spawn"&amp;"&gt;",IF(M332=2,"&lt;"&amp;"Y"&amp;"&gt;"&amp;K332&amp;"&lt;"&amp;"/Y"&amp;"&gt;",IF(M332=3,"&lt;"&amp;"X"&amp;"&gt;"&amp;L332&amp;"&lt;"&amp;"/X"&amp;"&gt;",IF(M332=4,"&lt;"&amp;"SpawnType"&amp;"&gt;"&amp;"THRONE"&amp;"&lt;"&amp;"/SpawnType"&amp;"&gt;",IF(M332=5,"&lt;/"&amp;"Spawn"&amp;"&gt;","")))))</f>
        <v/>
      </c>
    </row>
    <row r="333" customFormat="false" ht="12.8" hidden="false" customHeight="false" outlineLevel="0" collapsed="false">
      <c r="C333" s="0" t="str">
        <f aca="false">IFERROR(IF(IF(F332=$E$1,C332+1,C332)&lt;=$C$1,IF(F332=$E$1,C332+1,C332),""),"")</f>
        <v/>
      </c>
      <c r="D333" s="0" t="str">
        <f aca="false">VLOOKUP(C333,'Intermediate Data'!K:M,2,0)</f>
        <v/>
      </c>
      <c r="E333" s="0" t="str">
        <f aca="false">VLOOKUP(C333,'Intermediate Data'!K:M,3,0)</f>
        <v/>
      </c>
      <c r="F333" s="0" t="str">
        <f aca="false">IF(C333="","",IF(F332&lt;&gt;$E$1,F332+1,1))</f>
        <v/>
      </c>
      <c r="G333" s="15" t="str">
        <f aca="false">IF(F333=1,"&lt;"&amp;"Spawn"&amp;"&gt;",IF(F333=2,"&lt;"&amp;"Y"&amp;"&gt;"&amp;D333&amp;"&lt;"&amp;"/Y"&amp;"&gt;",IF(F333=3,"&lt;"&amp;"X"&amp;"&gt;"&amp;E333&amp;"&lt;"&amp;"/X"&amp;"&gt;",IF(F333=4,"&lt;"&amp;"SpawnType"&amp;"&gt;"&amp;"PLAYER"&amp;"&lt;"&amp;"/SpawnType"&amp;"&gt;",IF(F333=5,"&lt;/"&amp;"Spawn"&amp;"&gt;","")))))</f>
        <v/>
      </c>
      <c r="J333" s="0" t="str">
        <f aca="false">IFERROR(IF(IF(M332=$L$1,J332+1,J332)&lt;=$J$1,IF(M332=$L$1,J332+1,J332),""),"")</f>
        <v/>
      </c>
      <c r="K333" s="0" t="str">
        <f aca="false">VLOOKUP(J333,'Intermediate Data'!O:Q,2,0)</f>
        <v/>
      </c>
      <c r="L333" s="0" t="str">
        <f aca="false">VLOOKUP(J333,'Intermediate Data'!O:Q,3,0)</f>
        <v/>
      </c>
      <c r="M333" s="0" t="str">
        <f aca="false">IF(J333="","",IF(M332&lt;&gt;$E$1,M332+1,1))</f>
        <v/>
      </c>
      <c r="N333" s="15" t="str">
        <f aca="false">IF(M333=1,"&lt;"&amp;"Spawn"&amp;"&gt;",IF(M333=2,"&lt;"&amp;"Y"&amp;"&gt;"&amp;K333&amp;"&lt;"&amp;"/Y"&amp;"&gt;",IF(M333=3,"&lt;"&amp;"X"&amp;"&gt;"&amp;L333&amp;"&lt;"&amp;"/X"&amp;"&gt;",IF(M333=4,"&lt;"&amp;"SpawnType"&amp;"&gt;"&amp;"THRONE"&amp;"&lt;"&amp;"/SpawnType"&amp;"&gt;",IF(M333=5,"&lt;/"&amp;"Spawn"&amp;"&gt;","")))))</f>
        <v/>
      </c>
    </row>
    <row r="334" customFormat="false" ht="12.8" hidden="false" customHeight="false" outlineLevel="0" collapsed="false">
      <c r="C334" s="0" t="str">
        <f aca="false">IFERROR(IF(IF(F333=$E$1,C333+1,C333)&lt;=$C$1,IF(F333=$E$1,C333+1,C333),""),"")</f>
        <v/>
      </c>
      <c r="D334" s="0" t="str">
        <f aca="false">VLOOKUP(C334,'Intermediate Data'!K:M,2,0)</f>
        <v/>
      </c>
      <c r="E334" s="0" t="str">
        <f aca="false">VLOOKUP(C334,'Intermediate Data'!K:M,3,0)</f>
        <v/>
      </c>
      <c r="F334" s="0" t="str">
        <f aca="false">IF(C334="","",IF(F333&lt;&gt;$E$1,F333+1,1))</f>
        <v/>
      </c>
      <c r="G334" s="15" t="str">
        <f aca="false">IF(F334=1,"&lt;"&amp;"Spawn"&amp;"&gt;",IF(F334=2,"&lt;"&amp;"Y"&amp;"&gt;"&amp;D334&amp;"&lt;"&amp;"/Y"&amp;"&gt;",IF(F334=3,"&lt;"&amp;"X"&amp;"&gt;"&amp;E334&amp;"&lt;"&amp;"/X"&amp;"&gt;",IF(F334=4,"&lt;"&amp;"SpawnType"&amp;"&gt;"&amp;"PLAYER"&amp;"&lt;"&amp;"/SpawnType"&amp;"&gt;",IF(F334=5,"&lt;/"&amp;"Spawn"&amp;"&gt;","")))))</f>
        <v/>
      </c>
      <c r="J334" s="0" t="str">
        <f aca="false">IFERROR(IF(IF(M333=$L$1,J333+1,J333)&lt;=$J$1,IF(M333=$L$1,J333+1,J333),""),"")</f>
        <v/>
      </c>
      <c r="K334" s="0" t="str">
        <f aca="false">VLOOKUP(J334,'Intermediate Data'!O:Q,2,0)</f>
        <v/>
      </c>
      <c r="L334" s="0" t="str">
        <f aca="false">VLOOKUP(J334,'Intermediate Data'!O:Q,3,0)</f>
        <v/>
      </c>
      <c r="M334" s="0" t="str">
        <f aca="false">IF(J334="","",IF(M333&lt;&gt;$E$1,M333+1,1))</f>
        <v/>
      </c>
      <c r="N334" s="15" t="str">
        <f aca="false">IF(M334=1,"&lt;"&amp;"Spawn"&amp;"&gt;",IF(M334=2,"&lt;"&amp;"Y"&amp;"&gt;"&amp;K334&amp;"&lt;"&amp;"/Y"&amp;"&gt;",IF(M334=3,"&lt;"&amp;"X"&amp;"&gt;"&amp;L334&amp;"&lt;"&amp;"/X"&amp;"&gt;",IF(M334=4,"&lt;"&amp;"SpawnType"&amp;"&gt;"&amp;"THRONE"&amp;"&lt;"&amp;"/SpawnType"&amp;"&gt;",IF(M334=5,"&lt;/"&amp;"Spawn"&amp;"&gt;","")))))</f>
        <v/>
      </c>
    </row>
    <row r="335" customFormat="false" ht="12.8" hidden="false" customHeight="false" outlineLevel="0" collapsed="false">
      <c r="C335" s="0" t="str">
        <f aca="false">IFERROR(IF(IF(F334=$E$1,C334+1,C334)&lt;=$C$1,IF(F334=$E$1,C334+1,C334),""),"")</f>
        <v/>
      </c>
      <c r="D335" s="0" t="str">
        <f aca="false">VLOOKUP(C335,'Intermediate Data'!K:M,2,0)</f>
        <v/>
      </c>
      <c r="E335" s="0" t="str">
        <f aca="false">VLOOKUP(C335,'Intermediate Data'!K:M,3,0)</f>
        <v/>
      </c>
      <c r="F335" s="0" t="str">
        <f aca="false">IF(C335="","",IF(F334&lt;&gt;$E$1,F334+1,1))</f>
        <v/>
      </c>
      <c r="G335" s="15" t="str">
        <f aca="false">IF(F335=1,"&lt;"&amp;"Spawn"&amp;"&gt;",IF(F335=2,"&lt;"&amp;"Y"&amp;"&gt;"&amp;D335&amp;"&lt;"&amp;"/Y"&amp;"&gt;",IF(F335=3,"&lt;"&amp;"X"&amp;"&gt;"&amp;E335&amp;"&lt;"&amp;"/X"&amp;"&gt;",IF(F335=4,"&lt;"&amp;"SpawnType"&amp;"&gt;"&amp;"PLAYER"&amp;"&lt;"&amp;"/SpawnType"&amp;"&gt;",IF(F335=5,"&lt;/"&amp;"Spawn"&amp;"&gt;","")))))</f>
        <v/>
      </c>
      <c r="J335" s="0" t="str">
        <f aca="false">IFERROR(IF(IF(M334=$L$1,J334+1,J334)&lt;=$J$1,IF(M334=$L$1,J334+1,J334),""),"")</f>
        <v/>
      </c>
      <c r="K335" s="0" t="str">
        <f aca="false">VLOOKUP(J335,'Intermediate Data'!O:Q,2,0)</f>
        <v/>
      </c>
      <c r="L335" s="0" t="str">
        <f aca="false">VLOOKUP(J335,'Intermediate Data'!O:Q,3,0)</f>
        <v/>
      </c>
      <c r="M335" s="0" t="str">
        <f aca="false">IF(J335="","",IF(M334&lt;&gt;$E$1,M334+1,1))</f>
        <v/>
      </c>
      <c r="N335" s="15" t="str">
        <f aca="false">IF(M335=1,"&lt;"&amp;"Spawn"&amp;"&gt;",IF(M335=2,"&lt;"&amp;"Y"&amp;"&gt;"&amp;K335&amp;"&lt;"&amp;"/Y"&amp;"&gt;",IF(M335=3,"&lt;"&amp;"X"&amp;"&gt;"&amp;L335&amp;"&lt;"&amp;"/X"&amp;"&gt;",IF(M335=4,"&lt;"&amp;"SpawnType"&amp;"&gt;"&amp;"THRONE"&amp;"&lt;"&amp;"/SpawnType"&amp;"&gt;",IF(M335=5,"&lt;/"&amp;"Spawn"&amp;"&gt;","")))))</f>
        <v/>
      </c>
    </row>
    <row r="336" customFormat="false" ht="12.8" hidden="false" customHeight="false" outlineLevel="0" collapsed="false">
      <c r="C336" s="0" t="str">
        <f aca="false">IFERROR(IF(IF(F335=$E$1,C335+1,C335)&lt;=$C$1,IF(F335=$E$1,C335+1,C335),""),"")</f>
        <v/>
      </c>
      <c r="D336" s="0" t="str">
        <f aca="false">VLOOKUP(C336,'Intermediate Data'!K:M,2,0)</f>
        <v/>
      </c>
      <c r="E336" s="0" t="str">
        <f aca="false">VLOOKUP(C336,'Intermediate Data'!K:M,3,0)</f>
        <v/>
      </c>
      <c r="F336" s="0" t="str">
        <f aca="false">IF(C336="","",IF(F335&lt;&gt;$E$1,F335+1,1))</f>
        <v/>
      </c>
      <c r="G336" s="15" t="str">
        <f aca="false">IF(F336=1,"&lt;"&amp;"Spawn"&amp;"&gt;",IF(F336=2,"&lt;"&amp;"Y"&amp;"&gt;"&amp;D336&amp;"&lt;"&amp;"/Y"&amp;"&gt;",IF(F336=3,"&lt;"&amp;"X"&amp;"&gt;"&amp;E336&amp;"&lt;"&amp;"/X"&amp;"&gt;",IF(F336=4,"&lt;"&amp;"SpawnType"&amp;"&gt;"&amp;"PLAYER"&amp;"&lt;"&amp;"/SpawnType"&amp;"&gt;",IF(F336=5,"&lt;/"&amp;"Spawn"&amp;"&gt;","")))))</f>
        <v/>
      </c>
      <c r="J336" s="0" t="str">
        <f aca="false">IFERROR(IF(IF(M335=$L$1,J335+1,J335)&lt;=$J$1,IF(M335=$L$1,J335+1,J335),""),"")</f>
        <v/>
      </c>
      <c r="K336" s="0" t="str">
        <f aca="false">VLOOKUP(J336,'Intermediate Data'!O:Q,2,0)</f>
        <v/>
      </c>
      <c r="L336" s="0" t="str">
        <f aca="false">VLOOKUP(J336,'Intermediate Data'!O:Q,3,0)</f>
        <v/>
      </c>
      <c r="M336" s="0" t="str">
        <f aca="false">IF(J336="","",IF(M335&lt;&gt;$E$1,M335+1,1))</f>
        <v/>
      </c>
      <c r="N336" s="15" t="str">
        <f aca="false">IF(M336=1,"&lt;"&amp;"Spawn"&amp;"&gt;",IF(M336=2,"&lt;"&amp;"Y"&amp;"&gt;"&amp;K336&amp;"&lt;"&amp;"/Y"&amp;"&gt;",IF(M336=3,"&lt;"&amp;"X"&amp;"&gt;"&amp;L336&amp;"&lt;"&amp;"/X"&amp;"&gt;",IF(M336=4,"&lt;"&amp;"SpawnType"&amp;"&gt;"&amp;"THRONE"&amp;"&lt;"&amp;"/SpawnType"&amp;"&gt;",IF(M336=5,"&lt;/"&amp;"Spawn"&amp;"&gt;","")))))</f>
        <v/>
      </c>
    </row>
    <row r="337" customFormat="false" ht="12.8" hidden="false" customHeight="false" outlineLevel="0" collapsed="false">
      <c r="C337" s="0" t="str">
        <f aca="false">IFERROR(IF(IF(F336=$E$1,C336+1,C336)&lt;=$C$1,IF(F336=$E$1,C336+1,C336),""),"")</f>
        <v/>
      </c>
      <c r="D337" s="0" t="str">
        <f aca="false">VLOOKUP(C337,'Intermediate Data'!K:M,2,0)</f>
        <v/>
      </c>
      <c r="E337" s="0" t="str">
        <f aca="false">VLOOKUP(C337,'Intermediate Data'!K:M,3,0)</f>
        <v/>
      </c>
      <c r="F337" s="0" t="str">
        <f aca="false">IF(C337="","",IF(F336&lt;&gt;$E$1,F336+1,1))</f>
        <v/>
      </c>
      <c r="G337" s="15" t="str">
        <f aca="false">IF(F337=1,"&lt;"&amp;"Spawn"&amp;"&gt;",IF(F337=2,"&lt;"&amp;"Y"&amp;"&gt;"&amp;D337&amp;"&lt;"&amp;"/Y"&amp;"&gt;",IF(F337=3,"&lt;"&amp;"X"&amp;"&gt;"&amp;E337&amp;"&lt;"&amp;"/X"&amp;"&gt;",IF(F337=4,"&lt;"&amp;"SpawnType"&amp;"&gt;"&amp;"PLAYER"&amp;"&lt;"&amp;"/SpawnType"&amp;"&gt;",IF(F337=5,"&lt;/"&amp;"Spawn"&amp;"&gt;","")))))</f>
        <v/>
      </c>
      <c r="J337" s="0" t="str">
        <f aca="false">IFERROR(IF(IF(M336=$L$1,J336+1,J336)&lt;=$J$1,IF(M336=$L$1,J336+1,J336),""),"")</f>
        <v/>
      </c>
      <c r="K337" s="0" t="str">
        <f aca="false">VLOOKUP(J337,'Intermediate Data'!O:Q,2,0)</f>
        <v/>
      </c>
      <c r="L337" s="0" t="str">
        <f aca="false">VLOOKUP(J337,'Intermediate Data'!O:Q,3,0)</f>
        <v/>
      </c>
      <c r="M337" s="0" t="str">
        <f aca="false">IF(J337="","",IF(M336&lt;&gt;$E$1,M336+1,1))</f>
        <v/>
      </c>
      <c r="N337" s="15" t="str">
        <f aca="false">IF(M337=1,"&lt;"&amp;"Spawn"&amp;"&gt;",IF(M337=2,"&lt;"&amp;"Y"&amp;"&gt;"&amp;K337&amp;"&lt;"&amp;"/Y"&amp;"&gt;",IF(M337=3,"&lt;"&amp;"X"&amp;"&gt;"&amp;L337&amp;"&lt;"&amp;"/X"&amp;"&gt;",IF(M337=4,"&lt;"&amp;"SpawnType"&amp;"&gt;"&amp;"THRONE"&amp;"&lt;"&amp;"/SpawnType"&amp;"&gt;",IF(M337=5,"&lt;/"&amp;"Spawn"&amp;"&gt;","")))))</f>
        <v/>
      </c>
    </row>
    <row r="338" customFormat="false" ht="12.8" hidden="false" customHeight="false" outlineLevel="0" collapsed="false">
      <c r="C338" s="0" t="str">
        <f aca="false">IFERROR(IF(IF(F337=$E$1,C337+1,C337)&lt;=$C$1,IF(F337=$E$1,C337+1,C337),""),"")</f>
        <v/>
      </c>
      <c r="D338" s="0" t="str">
        <f aca="false">VLOOKUP(C338,'Intermediate Data'!K:M,2,0)</f>
        <v/>
      </c>
      <c r="E338" s="0" t="str">
        <f aca="false">VLOOKUP(C338,'Intermediate Data'!K:M,3,0)</f>
        <v/>
      </c>
      <c r="F338" s="0" t="str">
        <f aca="false">IF(C338="","",IF(F337&lt;&gt;$E$1,F337+1,1))</f>
        <v/>
      </c>
      <c r="G338" s="15" t="str">
        <f aca="false">IF(F338=1,"&lt;"&amp;"Spawn"&amp;"&gt;",IF(F338=2,"&lt;"&amp;"Y"&amp;"&gt;"&amp;D338&amp;"&lt;"&amp;"/Y"&amp;"&gt;",IF(F338=3,"&lt;"&amp;"X"&amp;"&gt;"&amp;E338&amp;"&lt;"&amp;"/X"&amp;"&gt;",IF(F338=4,"&lt;"&amp;"SpawnType"&amp;"&gt;"&amp;"PLAYER"&amp;"&lt;"&amp;"/SpawnType"&amp;"&gt;",IF(F338=5,"&lt;/"&amp;"Spawn"&amp;"&gt;","")))))</f>
        <v/>
      </c>
      <c r="J338" s="0" t="str">
        <f aca="false">IFERROR(IF(IF(M337=$L$1,J337+1,J337)&lt;=$J$1,IF(M337=$L$1,J337+1,J337),""),"")</f>
        <v/>
      </c>
      <c r="K338" s="0" t="str">
        <f aca="false">VLOOKUP(J338,'Intermediate Data'!O:Q,2,0)</f>
        <v/>
      </c>
      <c r="L338" s="0" t="str">
        <f aca="false">VLOOKUP(J338,'Intermediate Data'!O:Q,3,0)</f>
        <v/>
      </c>
      <c r="M338" s="0" t="str">
        <f aca="false">IF(J338="","",IF(M337&lt;&gt;$E$1,M337+1,1))</f>
        <v/>
      </c>
      <c r="N338" s="15" t="str">
        <f aca="false">IF(M338=1,"&lt;"&amp;"Spawn"&amp;"&gt;",IF(M338=2,"&lt;"&amp;"Y"&amp;"&gt;"&amp;K338&amp;"&lt;"&amp;"/Y"&amp;"&gt;",IF(M338=3,"&lt;"&amp;"X"&amp;"&gt;"&amp;L338&amp;"&lt;"&amp;"/X"&amp;"&gt;",IF(M338=4,"&lt;"&amp;"SpawnType"&amp;"&gt;"&amp;"THRONE"&amp;"&lt;"&amp;"/SpawnType"&amp;"&gt;",IF(M338=5,"&lt;/"&amp;"Spawn"&amp;"&gt;","")))))</f>
        <v/>
      </c>
    </row>
    <row r="339" customFormat="false" ht="12.8" hidden="false" customHeight="false" outlineLevel="0" collapsed="false">
      <c r="C339" s="0" t="str">
        <f aca="false">IFERROR(IF(IF(F338=$E$1,C338+1,C338)&lt;=$C$1,IF(F338=$E$1,C338+1,C338),""),"")</f>
        <v/>
      </c>
      <c r="D339" s="0" t="str">
        <f aca="false">VLOOKUP(C339,'Intermediate Data'!K:M,2,0)</f>
        <v/>
      </c>
      <c r="E339" s="0" t="str">
        <f aca="false">VLOOKUP(C339,'Intermediate Data'!K:M,3,0)</f>
        <v/>
      </c>
      <c r="F339" s="0" t="str">
        <f aca="false">IF(C339="","",IF(F338&lt;&gt;$E$1,F338+1,1))</f>
        <v/>
      </c>
      <c r="G339" s="15" t="str">
        <f aca="false">IF(F339=1,"&lt;"&amp;"Spawn"&amp;"&gt;",IF(F339=2,"&lt;"&amp;"Y"&amp;"&gt;"&amp;D339&amp;"&lt;"&amp;"/Y"&amp;"&gt;",IF(F339=3,"&lt;"&amp;"X"&amp;"&gt;"&amp;E339&amp;"&lt;"&amp;"/X"&amp;"&gt;",IF(F339=4,"&lt;"&amp;"SpawnType"&amp;"&gt;"&amp;"PLAYER"&amp;"&lt;"&amp;"/SpawnType"&amp;"&gt;",IF(F339=5,"&lt;/"&amp;"Spawn"&amp;"&gt;","")))))</f>
        <v/>
      </c>
      <c r="J339" s="0" t="str">
        <f aca="false">IFERROR(IF(IF(M338=$L$1,J338+1,J338)&lt;=$J$1,IF(M338=$L$1,J338+1,J338),""),"")</f>
        <v/>
      </c>
      <c r="K339" s="0" t="str">
        <f aca="false">VLOOKUP(J339,'Intermediate Data'!O:Q,2,0)</f>
        <v/>
      </c>
      <c r="L339" s="0" t="str">
        <f aca="false">VLOOKUP(J339,'Intermediate Data'!O:Q,3,0)</f>
        <v/>
      </c>
      <c r="M339" s="0" t="str">
        <f aca="false">IF(J339="","",IF(M338&lt;&gt;$E$1,M338+1,1))</f>
        <v/>
      </c>
      <c r="N339" s="15" t="str">
        <f aca="false">IF(M339=1,"&lt;"&amp;"Spawn"&amp;"&gt;",IF(M339=2,"&lt;"&amp;"Y"&amp;"&gt;"&amp;K339&amp;"&lt;"&amp;"/Y"&amp;"&gt;",IF(M339=3,"&lt;"&amp;"X"&amp;"&gt;"&amp;L339&amp;"&lt;"&amp;"/X"&amp;"&gt;",IF(M339=4,"&lt;"&amp;"SpawnType"&amp;"&gt;"&amp;"THRONE"&amp;"&lt;"&amp;"/SpawnType"&amp;"&gt;",IF(M339=5,"&lt;/"&amp;"Spawn"&amp;"&gt;","")))))</f>
        <v/>
      </c>
    </row>
    <row r="340" customFormat="false" ht="12.8" hidden="false" customHeight="false" outlineLevel="0" collapsed="false">
      <c r="C340" s="0" t="str">
        <f aca="false">IFERROR(IF(IF(F339=$E$1,C339+1,C339)&lt;=$C$1,IF(F339=$E$1,C339+1,C339),""),"")</f>
        <v/>
      </c>
      <c r="D340" s="0" t="str">
        <f aca="false">VLOOKUP(C340,'Intermediate Data'!K:M,2,0)</f>
        <v/>
      </c>
      <c r="E340" s="0" t="str">
        <f aca="false">VLOOKUP(C340,'Intermediate Data'!K:M,3,0)</f>
        <v/>
      </c>
      <c r="F340" s="0" t="str">
        <f aca="false">IF(C340="","",IF(F339&lt;&gt;$E$1,F339+1,1))</f>
        <v/>
      </c>
      <c r="G340" s="15" t="str">
        <f aca="false">IF(F340=1,"&lt;"&amp;"Spawn"&amp;"&gt;",IF(F340=2,"&lt;"&amp;"Y"&amp;"&gt;"&amp;D340&amp;"&lt;"&amp;"/Y"&amp;"&gt;",IF(F340=3,"&lt;"&amp;"X"&amp;"&gt;"&amp;E340&amp;"&lt;"&amp;"/X"&amp;"&gt;",IF(F340=4,"&lt;"&amp;"SpawnType"&amp;"&gt;"&amp;"PLAYER"&amp;"&lt;"&amp;"/SpawnType"&amp;"&gt;",IF(F340=5,"&lt;/"&amp;"Spawn"&amp;"&gt;","")))))</f>
        <v/>
      </c>
      <c r="J340" s="0" t="str">
        <f aca="false">IFERROR(IF(IF(M339=$L$1,J339+1,J339)&lt;=$J$1,IF(M339=$L$1,J339+1,J339),""),"")</f>
        <v/>
      </c>
      <c r="K340" s="0" t="str">
        <f aca="false">VLOOKUP(J340,'Intermediate Data'!O:Q,2,0)</f>
        <v/>
      </c>
      <c r="L340" s="0" t="str">
        <f aca="false">VLOOKUP(J340,'Intermediate Data'!O:Q,3,0)</f>
        <v/>
      </c>
      <c r="M340" s="0" t="str">
        <f aca="false">IF(J340="","",IF(M339&lt;&gt;$E$1,M339+1,1))</f>
        <v/>
      </c>
      <c r="N340" s="15" t="str">
        <f aca="false">IF(M340=1,"&lt;"&amp;"Spawn"&amp;"&gt;",IF(M340=2,"&lt;"&amp;"Y"&amp;"&gt;"&amp;K340&amp;"&lt;"&amp;"/Y"&amp;"&gt;",IF(M340=3,"&lt;"&amp;"X"&amp;"&gt;"&amp;L340&amp;"&lt;"&amp;"/X"&amp;"&gt;",IF(M340=4,"&lt;"&amp;"SpawnType"&amp;"&gt;"&amp;"THRONE"&amp;"&lt;"&amp;"/SpawnType"&amp;"&gt;",IF(M340=5,"&lt;/"&amp;"Spawn"&amp;"&gt;","")))))</f>
        <v/>
      </c>
    </row>
    <row r="341" customFormat="false" ht="12.8" hidden="false" customHeight="false" outlineLevel="0" collapsed="false">
      <c r="C341" s="0" t="str">
        <f aca="false">IFERROR(IF(IF(F340=$E$1,C340+1,C340)&lt;=$C$1,IF(F340=$E$1,C340+1,C340),""),"")</f>
        <v/>
      </c>
      <c r="D341" s="0" t="str">
        <f aca="false">VLOOKUP(C341,'Intermediate Data'!K:M,2,0)</f>
        <v/>
      </c>
      <c r="E341" s="0" t="str">
        <f aca="false">VLOOKUP(C341,'Intermediate Data'!K:M,3,0)</f>
        <v/>
      </c>
      <c r="F341" s="0" t="str">
        <f aca="false">IF(C341="","",IF(F340&lt;&gt;$E$1,F340+1,1))</f>
        <v/>
      </c>
      <c r="G341" s="15" t="str">
        <f aca="false">IF(F341=1,"&lt;"&amp;"Spawn"&amp;"&gt;",IF(F341=2,"&lt;"&amp;"Y"&amp;"&gt;"&amp;D341&amp;"&lt;"&amp;"/Y"&amp;"&gt;",IF(F341=3,"&lt;"&amp;"X"&amp;"&gt;"&amp;E341&amp;"&lt;"&amp;"/X"&amp;"&gt;",IF(F341=4,"&lt;"&amp;"SpawnType"&amp;"&gt;"&amp;"PLAYER"&amp;"&lt;"&amp;"/SpawnType"&amp;"&gt;",IF(F341=5,"&lt;/"&amp;"Spawn"&amp;"&gt;","")))))</f>
        <v/>
      </c>
      <c r="J341" s="0" t="str">
        <f aca="false">IFERROR(IF(IF(M340=$L$1,J340+1,J340)&lt;=$J$1,IF(M340=$L$1,J340+1,J340),""),"")</f>
        <v/>
      </c>
      <c r="K341" s="0" t="str">
        <f aca="false">VLOOKUP(J341,'Intermediate Data'!O:Q,2,0)</f>
        <v/>
      </c>
      <c r="L341" s="0" t="str">
        <f aca="false">VLOOKUP(J341,'Intermediate Data'!O:Q,3,0)</f>
        <v/>
      </c>
      <c r="M341" s="0" t="str">
        <f aca="false">IF(J341="","",IF(M340&lt;&gt;$E$1,M340+1,1))</f>
        <v/>
      </c>
      <c r="N341" s="15" t="str">
        <f aca="false">IF(M341=1,"&lt;"&amp;"Spawn"&amp;"&gt;",IF(M341=2,"&lt;"&amp;"Y"&amp;"&gt;"&amp;K341&amp;"&lt;"&amp;"/Y"&amp;"&gt;",IF(M341=3,"&lt;"&amp;"X"&amp;"&gt;"&amp;L341&amp;"&lt;"&amp;"/X"&amp;"&gt;",IF(M341=4,"&lt;"&amp;"SpawnType"&amp;"&gt;"&amp;"THRONE"&amp;"&lt;"&amp;"/SpawnType"&amp;"&gt;",IF(M341=5,"&lt;/"&amp;"Spawn"&amp;"&gt;","")))))</f>
        <v/>
      </c>
    </row>
    <row r="342" customFormat="false" ht="12.8" hidden="false" customHeight="false" outlineLevel="0" collapsed="false">
      <c r="C342" s="0" t="str">
        <f aca="false">IFERROR(IF(IF(F341=$E$1,C341+1,C341)&lt;=$C$1,IF(F341=$E$1,C341+1,C341),""),"")</f>
        <v/>
      </c>
      <c r="D342" s="0" t="str">
        <f aca="false">VLOOKUP(C342,'Intermediate Data'!K:M,2,0)</f>
        <v/>
      </c>
      <c r="E342" s="0" t="str">
        <f aca="false">VLOOKUP(C342,'Intermediate Data'!K:M,3,0)</f>
        <v/>
      </c>
      <c r="F342" s="0" t="str">
        <f aca="false">IF(C342="","",IF(F341&lt;&gt;$E$1,F341+1,1))</f>
        <v/>
      </c>
      <c r="G342" s="15" t="str">
        <f aca="false">IF(F342=1,"&lt;"&amp;"Spawn"&amp;"&gt;",IF(F342=2,"&lt;"&amp;"Y"&amp;"&gt;"&amp;D342&amp;"&lt;"&amp;"/Y"&amp;"&gt;",IF(F342=3,"&lt;"&amp;"X"&amp;"&gt;"&amp;E342&amp;"&lt;"&amp;"/X"&amp;"&gt;",IF(F342=4,"&lt;"&amp;"SpawnType"&amp;"&gt;"&amp;"PLAYER"&amp;"&lt;"&amp;"/SpawnType"&amp;"&gt;",IF(F342=5,"&lt;/"&amp;"Spawn"&amp;"&gt;","")))))</f>
        <v/>
      </c>
      <c r="J342" s="0" t="str">
        <f aca="false">IFERROR(IF(IF(M341=$L$1,J341+1,J341)&lt;=$J$1,IF(M341=$L$1,J341+1,J341),""),"")</f>
        <v/>
      </c>
      <c r="K342" s="0" t="str">
        <f aca="false">VLOOKUP(J342,'Intermediate Data'!O:Q,2,0)</f>
        <v/>
      </c>
      <c r="L342" s="0" t="str">
        <f aca="false">VLOOKUP(J342,'Intermediate Data'!O:Q,3,0)</f>
        <v/>
      </c>
      <c r="M342" s="0" t="str">
        <f aca="false">IF(J342="","",IF(M341&lt;&gt;$E$1,M341+1,1))</f>
        <v/>
      </c>
      <c r="N342" s="15" t="str">
        <f aca="false">IF(M342=1,"&lt;"&amp;"Spawn"&amp;"&gt;",IF(M342=2,"&lt;"&amp;"Y"&amp;"&gt;"&amp;K342&amp;"&lt;"&amp;"/Y"&amp;"&gt;",IF(M342=3,"&lt;"&amp;"X"&amp;"&gt;"&amp;L342&amp;"&lt;"&amp;"/X"&amp;"&gt;",IF(M342=4,"&lt;"&amp;"SpawnType"&amp;"&gt;"&amp;"THRONE"&amp;"&lt;"&amp;"/SpawnType"&amp;"&gt;",IF(M342=5,"&lt;/"&amp;"Spawn"&amp;"&gt;","")))))</f>
        <v/>
      </c>
    </row>
    <row r="343" customFormat="false" ht="12.8" hidden="false" customHeight="false" outlineLevel="0" collapsed="false">
      <c r="C343" s="0" t="str">
        <f aca="false">IFERROR(IF(IF(F342=$E$1,C342+1,C342)&lt;=$C$1,IF(F342=$E$1,C342+1,C342),""),"")</f>
        <v/>
      </c>
      <c r="D343" s="0" t="str">
        <f aca="false">VLOOKUP(C343,'Intermediate Data'!K:M,2,0)</f>
        <v/>
      </c>
      <c r="E343" s="0" t="str">
        <f aca="false">VLOOKUP(C343,'Intermediate Data'!K:M,3,0)</f>
        <v/>
      </c>
      <c r="F343" s="0" t="str">
        <f aca="false">IF(C343="","",IF(F342&lt;&gt;$E$1,F342+1,1))</f>
        <v/>
      </c>
      <c r="G343" s="15" t="str">
        <f aca="false">IF(F343=1,"&lt;"&amp;"Spawn"&amp;"&gt;",IF(F343=2,"&lt;"&amp;"Y"&amp;"&gt;"&amp;D343&amp;"&lt;"&amp;"/Y"&amp;"&gt;",IF(F343=3,"&lt;"&amp;"X"&amp;"&gt;"&amp;E343&amp;"&lt;"&amp;"/X"&amp;"&gt;",IF(F343=4,"&lt;"&amp;"SpawnType"&amp;"&gt;"&amp;"PLAYER"&amp;"&lt;"&amp;"/SpawnType"&amp;"&gt;",IF(F343=5,"&lt;/"&amp;"Spawn"&amp;"&gt;","")))))</f>
        <v/>
      </c>
      <c r="J343" s="0" t="str">
        <f aca="false">IFERROR(IF(IF(M342=$L$1,J342+1,J342)&lt;=$J$1,IF(M342=$L$1,J342+1,J342),""),"")</f>
        <v/>
      </c>
      <c r="K343" s="0" t="str">
        <f aca="false">VLOOKUP(J343,'Intermediate Data'!O:Q,2,0)</f>
        <v/>
      </c>
      <c r="L343" s="0" t="str">
        <f aca="false">VLOOKUP(J343,'Intermediate Data'!O:Q,3,0)</f>
        <v/>
      </c>
      <c r="M343" s="0" t="str">
        <f aca="false">IF(J343="","",IF(M342&lt;&gt;$E$1,M342+1,1))</f>
        <v/>
      </c>
      <c r="N343" s="15" t="str">
        <f aca="false">IF(M343=1,"&lt;"&amp;"Spawn"&amp;"&gt;",IF(M343=2,"&lt;"&amp;"Y"&amp;"&gt;"&amp;K343&amp;"&lt;"&amp;"/Y"&amp;"&gt;",IF(M343=3,"&lt;"&amp;"X"&amp;"&gt;"&amp;L343&amp;"&lt;"&amp;"/X"&amp;"&gt;",IF(M343=4,"&lt;"&amp;"SpawnType"&amp;"&gt;"&amp;"THRONE"&amp;"&lt;"&amp;"/SpawnType"&amp;"&gt;",IF(M343=5,"&lt;/"&amp;"Spawn"&amp;"&gt;","")))))</f>
        <v/>
      </c>
    </row>
    <row r="344" customFormat="false" ht="12.8" hidden="false" customHeight="false" outlineLevel="0" collapsed="false">
      <c r="C344" s="0" t="str">
        <f aca="false">IFERROR(IF(IF(F343=$E$1,C343+1,C343)&lt;=$C$1,IF(F343=$E$1,C343+1,C343),""),"")</f>
        <v/>
      </c>
      <c r="D344" s="0" t="str">
        <f aca="false">VLOOKUP(C344,'Intermediate Data'!K:M,2,0)</f>
        <v/>
      </c>
      <c r="E344" s="0" t="str">
        <f aca="false">VLOOKUP(C344,'Intermediate Data'!K:M,3,0)</f>
        <v/>
      </c>
      <c r="F344" s="0" t="str">
        <f aca="false">IF(C344="","",IF(F343&lt;&gt;$E$1,F343+1,1))</f>
        <v/>
      </c>
      <c r="G344" s="15" t="str">
        <f aca="false">IF(F344=1,"&lt;"&amp;"Spawn"&amp;"&gt;",IF(F344=2,"&lt;"&amp;"Y"&amp;"&gt;"&amp;D344&amp;"&lt;"&amp;"/Y"&amp;"&gt;",IF(F344=3,"&lt;"&amp;"X"&amp;"&gt;"&amp;E344&amp;"&lt;"&amp;"/X"&amp;"&gt;",IF(F344=4,"&lt;"&amp;"SpawnType"&amp;"&gt;"&amp;"PLAYER"&amp;"&lt;"&amp;"/SpawnType"&amp;"&gt;",IF(F344=5,"&lt;/"&amp;"Spawn"&amp;"&gt;","")))))</f>
        <v/>
      </c>
      <c r="J344" s="0" t="str">
        <f aca="false">IFERROR(IF(IF(M343=$L$1,J343+1,J343)&lt;=$J$1,IF(M343=$L$1,J343+1,J343),""),"")</f>
        <v/>
      </c>
      <c r="K344" s="0" t="str">
        <f aca="false">VLOOKUP(J344,'Intermediate Data'!O:Q,2,0)</f>
        <v/>
      </c>
      <c r="L344" s="0" t="str">
        <f aca="false">VLOOKUP(J344,'Intermediate Data'!O:Q,3,0)</f>
        <v/>
      </c>
      <c r="M344" s="0" t="str">
        <f aca="false">IF(J344="","",IF(M343&lt;&gt;$E$1,M343+1,1))</f>
        <v/>
      </c>
      <c r="N344" s="15" t="str">
        <f aca="false">IF(M344=1,"&lt;"&amp;"Spawn"&amp;"&gt;",IF(M344=2,"&lt;"&amp;"Y"&amp;"&gt;"&amp;K344&amp;"&lt;"&amp;"/Y"&amp;"&gt;",IF(M344=3,"&lt;"&amp;"X"&amp;"&gt;"&amp;L344&amp;"&lt;"&amp;"/X"&amp;"&gt;",IF(M344=4,"&lt;"&amp;"SpawnType"&amp;"&gt;"&amp;"THRONE"&amp;"&lt;"&amp;"/SpawnType"&amp;"&gt;",IF(M344=5,"&lt;/"&amp;"Spawn"&amp;"&gt;","")))))</f>
        <v/>
      </c>
    </row>
    <row r="345" customFormat="false" ht="12.8" hidden="false" customHeight="false" outlineLevel="0" collapsed="false">
      <c r="C345" s="0" t="str">
        <f aca="false">IFERROR(IF(IF(F344=$E$1,C344+1,C344)&lt;=$C$1,IF(F344=$E$1,C344+1,C344),""),"")</f>
        <v/>
      </c>
      <c r="D345" s="0" t="str">
        <f aca="false">VLOOKUP(C345,'Intermediate Data'!K:M,2,0)</f>
        <v/>
      </c>
      <c r="E345" s="0" t="str">
        <f aca="false">VLOOKUP(C345,'Intermediate Data'!K:M,3,0)</f>
        <v/>
      </c>
      <c r="F345" s="0" t="str">
        <f aca="false">IF(C345="","",IF(F344&lt;&gt;$E$1,F344+1,1))</f>
        <v/>
      </c>
      <c r="G345" s="15" t="str">
        <f aca="false">IF(F345=1,"&lt;"&amp;"Spawn"&amp;"&gt;",IF(F345=2,"&lt;"&amp;"Y"&amp;"&gt;"&amp;D345&amp;"&lt;"&amp;"/Y"&amp;"&gt;",IF(F345=3,"&lt;"&amp;"X"&amp;"&gt;"&amp;E345&amp;"&lt;"&amp;"/X"&amp;"&gt;",IF(F345=4,"&lt;"&amp;"SpawnType"&amp;"&gt;"&amp;"PLAYER"&amp;"&lt;"&amp;"/SpawnType"&amp;"&gt;",IF(F345=5,"&lt;/"&amp;"Spawn"&amp;"&gt;","")))))</f>
        <v/>
      </c>
      <c r="J345" s="0" t="str">
        <f aca="false">IFERROR(IF(IF(M344=$L$1,J344+1,J344)&lt;=$J$1,IF(M344=$L$1,J344+1,J344),""),"")</f>
        <v/>
      </c>
      <c r="K345" s="0" t="str">
        <f aca="false">VLOOKUP(J345,'Intermediate Data'!O:Q,2,0)</f>
        <v/>
      </c>
      <c r="L345" s="0" t="str">
        <f aca="false">VLOOKUP(J345,'Intermediate Data'!O:Q,3,0)</f>
        <v/>
      </c>
      <c r="M345" s="0" t="str">
        <f aca="false">IF(J345="","",IF(M344&lt;&gt;$E$1,M344+1,1))</f>
        <v/>
      </c>
      <c r="N345" s="15" t="str">
        <f aca="false">IF(M345=1,"&lt;"&amp;"Spawn"&amp;"&gt;",IF(M345=2,"&lt;"&amp;"Y"&amp;"&gt;"&amp;K345&amp;"&lt;"&amp;"/Y"&amp;"&gt;",IF(M345=3,"&lt;"&amp;"X"&amp;"&gt;"&amp;L345&amp;"&lt;"&amp;"/X"&amp;"&gt;",IF(M345=4,"&lt;"&amp;"SpawnType"&amp;"&gt;"&amp;"THRONE"&amp;"&lt;"&amp;"/SpawnType"&amp;"&gt;",IF(M345=5,"&lt;/"&amp;"Spawn"&amp;"&gt;","")))))</f>
        <v/>
      </c>
    </row>
    <row r="346" customFormat="false" ht="12.8" hidden="false" customHeight="false" outlineLevel="0" collapsed="false">
      <c r="C346" s="0" t="str">
        <f aca="false">IFERROR(IF(IF(F345=$E$1,C345+1,C345)&lt;=$C$1,IF(F345=$E$1,C345+1,C345),""),"")</f>
        <v/>
      </c>
      <c r="D346" s="0" t="str">
        <f aca="false">VLOOKUP(C346,'Intermediate Data'!K:M,2,0)</f>
        <v/>
      </c>
      <c r="E346" s="0" t="str">
        <f aca="false">VLOOKUP(C346,'Intermediate Data'!K:M,3,0)</f>
        <v/>
      </c>
      <c r="F346" s="0" t="str">
        <f aca="false">IF(C346="","",IF(F345&lt;&gt;$E$1,F345+1,1))</f>
        <v/>
      </c>
      <c r="G346" s="15" t="str">
        <f aca="false">IF(F346=1,"&lt;"&amp;"Spawn"&amp;"&gt;",IF(F346=2,"&lt;"&amp;"Y"&amp;"&gt;"&amp;D346&amp;"&lt;"&amp;"/Y"&amp;"&gt;",IF(F346=3,"&lt;"&amp;"X"&amp;"&gt;"&amp;E346&amp;"&lt;"&amp;"/X"&amp;"&gt;",IF(F346=4,"&lt;"&amp;"SpawnType"&amp;"&gt;"&amp;"PLAYER"&amp;"&lt;"&amp;"/SpawnType"&amp;"&gt;",IF(F346=5,"&lt;/"&amp;"Spawn"&amp;"&gt;","")))))</f>
        <v/>
      </c>
      <c r="J346" s="0" t="str">
        <f aca="false">IFERROR(IF(IF(M345=$L$1,J345+1,J345)&lt;=$J$1,IF(M345=$L$1,J345+1,J345),""),"")</f>
        <v/>
      </c>
      <c r="K346" s="0" t="str">
        <f aca="false">VLOOKUP(J346,'Intermediate Data'!O:Q,2,0)</f>
        <v/>
      </c>
      <c r="L346" s="0" t="str">
        <f aca="false">VLOOKUP(J346,'Intermediate Data'!O:Q,3,0)</f>
        <v/>
      </c>
      <c r="M346" s="0" t="str">
        <f aca="false">IF(J346="","",IF(M345&lt;&gt;$E$1,M345+1,1))</f>
        <v/>
      </c>
      <c r="N346" s="15" t="str">
        <f aca="false">IF(M346=1,"&lt;"&amp;"Spawn"&amp;"&gt;",IF(M346=2,"&lt;"&amp;"Y"&amp;"&gt;"&amp;K346&amp;"&lt;"&amp;"/Y"&amp;"&gt;",IF(M346=3,"&lt;"&amp;"X"&amp;"&gt;"&amp;L346&amp;"&lt;"&amp;"/X"&amp;"&gt;",IF(M346=4,"&lt;"&amp;"SpawnType"&amp;"&gt;"&amp;"THRONE"&amp;"&lt;"&amp;"/SpawnType"&amp;"&gt;",IF(M346=5,"&lt;/"&amp;"Spawn"&amp;"&gt;","")))))</f>
        <v/>
      </c>
    </row>
    <row r="347" customFormat="false" ht="12.8" hidden="false" customHeight="false" outlineLevel="0" collapsed="false">
      <c r="C347" s="0" t="str">
        <f aca="false">IFERROR(IF(IF(F346=$E$1,C346+1,C346)&lt;=$C$1,IF(F346=$E$1,C346+1,C346),""),"")</f>
        <v/>
      </c>
      <c r="D347" s="0" t="str">
        <f aca="false">VLOOKUP(C347,'Intermediate Data'!K:M,2,0)</f>
        <v/>
      </c>
      <c r="E347" s="0" t="str">
        <f aca="false">VLOOKUP(C347,'Intermediate Data'!K:M,3,0)</f>
        <v/>
      </c>
      <c r="F347" s="0" t="str">
        <f aca="false">IF(C347="","",IF(F346&lt;&gt;$E$1,F346+1,1))</f>
        <v/>
      </c>
      <c r="G347" s="15" t="str">
        <f aca="false">IF(F347=1,"&lt;"&amp;"Spawn"&amp;"&gt;",IF(F347=2,"&lt;"&amp;"Y"&amp;"&gt;"&amp;D347&amp;"&lt;"&amp;"/Y"&amp;"&gt;",IF(F347=3,"&lt;"&amp;"X"&amp;"&gt;"&amp;E347&amp;"&lt;"&amp;"/X"&amp;"&gt;",IF(F347=4,"&lt;"&amp;"SpawnType"&amp;"&gt;"&amp;"PLAYER"&amp;"&lt;"&amp;"/SpawnType"&amp;"&gt;",IF(F347=5,"&lt;/"&amp;"Spawn"&amp;"&gt;","")))))</f>
        <v/>
      </c>
      <c r="J347" s="0" t="str">
        <f aca="false">IFERROR(IF(IF(M346=$L$1,J346+1,J346)&lt;=$J$1,IF(M346=$L$1,J346+1,J346),""),"")</f>
        <v/>
      </c>
      <c r="K347" s="0" t="str">
        <f aca="false">VLOOKUP(J347,'Intermediate Data'!O:Q,2,0)</f>
        <v/>
      </c>
      <c r="L347" s="0" t="str">
        <f aca="false">VLOOKUP(J347,'Intermediate Data'!O:Q,3,0)</f>
        <v/>
      </c>
      <c r="M347" s="0" t="str">
        <f aca="false">IF(J347="","",IF(M346&lt;&gt;$E$1,M346+1,1))</f>
        <v/>
      </c>
      <c r="N347" s="15" t="str">
        <f aca="false">IF(M347=1,"&lt;"&amp;"Spawn"&amp;"&gt;",IF(M347=2,"&lt;"&amp;"Y"&amp;"&gt;"&amp;K347&amp;"&lt;"&amp;"/Y"&amp;"&gt;",IF(M347=3,"&lt;"&amp;"X"&amp;"&gt;"&amp;L347&amp;"&lt;"&amp;"/X"&amp;"&gt;",IF(M347=4,"&lt;"&amp;"SpawnType"&amp;"&gt;"&amp;"THRONE"&amp;"&lt;"&amp;"/SpawnType"&amp;"&gt;",IF(M347=5,"&lt;/"&amp;"Spawn"&amp;"&gt;","")))))</f>
        <v/>
      </c>
    </row>
    <row r="348" customFormat="false" ht="12.8" hidden="false" customHeight="false" outlineLevel="0" collapsed="false">
      <c r="C348" s="0" t="str">
        <f aca="false">IFERROR(IF(IF(F347=$E$1,C347+1,C347)&lt;=$C$1,IF(F347=$E$1,C347+1,C347),""),"")</f>
        <v/>
      </c>
      <c r="D348" s="0" t="str">
        <f aca="false">VLOOKUP(C348,'Intermediate Data'!K:M,2,0)</f>
        <v/>
      </c>
      <c r="E348" s="0" t="str">
        <f aca="false">VLOOKUP(C348,'Intermediate Data'!K:M,3,0)</f>
        <v/>
      </c>
      <c r="F348" s="0" t="str">
        <f aca="false">IF(C348="","",IF(F347&lt;&gt;$E$1,F347+1,1))</f>
        <v/>
      </c>
      <c r="G348" s="15" t="str">
        <f aca="false">IF(F348=1,"&lt;"&amp;"Spawn"&amp;"&gt;",IF(F348=2,"&lt;"&amp;"Y"&amp;"&gt;"&amp;D348&amp;"&lt;"&amp;"/Y"&amp;"&gt;",IF(F348=3,"&lt;"&amp;"X"&amp;"&gt;"&amp;E348&amp;"&lt;"&amp;"/X"&amp;"&gt;",IF(F348=4,"&lt;"&amp;"SpawnType"&amp;"&gt;"&amp;"PLAYER"&amp;"&lt;"&amp;"/SpawnType"&amp;"&gt;",IF(F348=5,"&lt;/"&amp;"Spawn"&amp;"&gt;","")))))</f>
        <v/>
      </c>
      <c r="J348" s="0" t="str">
        <f aca="false">IFERROR(IF(IF(M347=$L$1,J347+1,J347)&lt;=$J$1,IF(M347=$L$1,J347+1,J347),""),"")</f>
        <v/>
      </c>
      <c r="K348" s="0" t="str">
        <f aca="false">VLOOKUP(J348,'Intermediate Data'!O:Q,2,0)</f>
        <v/>
      </c>
      <c r="L348" s="0" t="str">
        <f aca="false">VLOOKUP(J348,'Intermediate Data'!O:Q,3,0)</f>
        <v/>
      </c>
      <c r="M348" s="0" t="str">
        <f aca="false">IF(J348="","",IF(M347&lt;&gt;$E$1,M347+1,1))</f>
        <v/>
      </c>
      <c r="N348" s="15" t="str">
        <f aca="false">IF(M348=1,"&lt;"&amp;"Spawn"&amp;"&gt;",IF(M348=2,"&lt;"&amp;"Y"&amp;"&gt;"&amp;K348&amp;"&lt;"&amp;"/Y"&amp;"&gt;",IF(M348=3,"&lt;"&amp;"X"&amp;"&gt;"&amp;L348&amp;"&lt;"&amp;"/X"&amp;"&gt;",IF(M348=4,"&lt;"&amp;"SpawnType"&amp;"&gt;"&amp;"THRONE"&amp;"&lt;"&amp;"/SpawnType"&amp;"&gt;",IF(M348=5,"&lt;/"&amp;"Spawn"&amp;"&gt;","")))))</f>
        <v/>
      </c>
    </row>
    <row r="349" customFormat="false" ht="12.8" hidden="false" customHeight="false" outlineLevel="0" collapsed="false">
      <c r="C349" s="0" t="str">
        <f aca="false">IFERROR(IF(IF(F348=$E$1,C348+1,C348)&lt;=$C$1,IF(F348=$E$1,C348+1,C348),""),"")</f>
        <v/>
      </c>
      <c r="D349" s="0" t="str">
        <f aca="false">VLOOKUP(C349,'Intermediate Data'!K:M,2,0)</f>
        <v/>
      </c>
      <c r="E349" s="0" t="str">
        <f aca="false">VLOOKUP(C349,'Intermediate Data'!K:M,3,0)</f>
        <v/>
      </c>
      <c r="F349" s="0" t="str">
        <f aca="false">IF(C349="","",IF(F348&lt;&gt;$E$1,F348+1,1))</f>
        <v/>
      </c>
      <c r="G349" s="15" t="str">
        <f aca="false">IF(F349=1,"&lt;"&amp;"Spawn"&amp;"&gt;",IF(F349=2,"&lt;"&amp;"Y"&amp;"&gt;"&amp;D349&amp;"&lt;"&amp;"/Y"&amp;"&gt;",IF(F349=3,"&lt;"&amp;"X"&amp;"&gt;"&amp;E349&amp;"&lt;"&amp;"/X"&amp;"&gt;",IF(F349=4,"&lt;"&amp;"SpawnType"&amp;"&gt;"&amp;"PLAYER"&amp;"&lt;"&amp;"/SpawnType"&amp;"&gt;",IF(F349=5,"&lt;/"&amp;"Spawn"&amp;"&gt;","")))))</f>
        <v/>
      </c>
      <c r="J349" s="0" t="str">
        <f aca="false">IFERROR(IF(IF(M348=$L$1,J348+1,J348)&lt;=$J$1,IF(M348=$L$1,J348+1,J348),""),"")</f>
        <v/>
      </c>
      <c r="K349" s="0" t="str">
        <f aca="false">VLOOKUP(J349,'Intermediate Data'!O:Q,2,0)</f>
        <v/>
      </c>
      <c r="L349" s="0" t="str">
        <f aca="false">VLOOKUP(J349,'Intermediate Data'!O:Q,3,0)</f>
        <v/>
      </c>
      <c r="M349" s="0" t="str">
        <f aca="false">IF(J349="","",IF(M348&lt;&gt;$E$1,M348+1,1))</f>
        <v/>
      </c>
      <c r="N349" s="15" t="str">
        <f aca="false">IF(M349=1,"&lt;"&amp;"Spawn"&amp;"&gt;",IF(M349=2,"&lt;"&amp;"Y"&amp;"&gt;"&amp;K349&amp;"&lt;"&amp;"/Y"&amp;"&gt;",IF(M349=3,"&lt;"&amp;"X"&amp;"&gt;"&amp;L349&amp;"&lt;"&amp;"/X"&amp;"&gt;",IF(M349=4,"&lt;"&amp;"SpawnType"&amp;"&gt;"&amp;"THRONE"&amp;"&lt;"&amp;"/SpawnType"&amp;"&gt;",IF(M349=5,"&lt;/"&amp;"Spawn"&amp;"&gt;","")))))</f>
        <v/>
      </c>
    </row>
    <row r="350" customFormat="false" ht="12.8" hidden="false" customHeight="false" outlineLevel="0" collapsed="false">
      <c r="C350" s="0" t="str">
        <f aca="false">IFERROR(IF(IF(F349=$E$1,C349+1,C349)&lt;=$C$1,IF(F349=$E$1,C349+1,C349),""),"")</f>
        <v/>
      </c>
      <c r="D350" s="0" t="str">
        <f aca="false">VLOOKUP(C350,'Intermediate Data'!K:M,2,0)</f>
        <v/>
      </c>
      <c r="E350" s="0" t="str">
        <f aca="false">VLOOKUP(C350,'Intermediate Data'!K:M,3,0)</f>
        <v/>
      </c>
      <c r="F350" s="0" t="str">
        <f aca="false">IF(C350="","",IF(F349&lt;&gt;$E$1,F349+1,1))</f>
        <v/>
      </c>
      <c r="G350" s="15" t="str">
        <f aca="false">IF(F350=1,"&lt;"&amp;"Spawn"&amp;"&gt;",IF(F350=2,"&lt;"&amp;"Y"&amp;"&gt;"&amp;D350&amp;"&lt;"&amp;"/Y"&amp;"&gt;",IF(F350=3,"&lt;"&amp;"X"&amp;"&gt;"&amp;E350&amp;"&lt;"&amp;"/X"&amp;"&gt;",IF(F350=4,"&lt;"&amp;"SpawnType"&amp;"&gt;"&amp;"PLAYER"&amp;"&lt;"&amp;"/SpawnType"&amp;"&gt;",IF(F350=5,"&lt;/"&amp;"Spawn"&amp;"&gt;","")))))</f>
        <v/>
      </c>
      <c r="J350" s="0" t="str">
        <f aca="false">IFERROR(IF(IF(M349=$L$1,J349+1,J349)&lt;=$J$1,IF(M349=$L$1,J349+1,J349),""),"")</f>
        <v/>
      </c>
      <c r="K350" s="0" t="str">
        <f aca="false">VLOOKUP(J350,'Intermediate Data'!O:Q,2,0)</f>
        <v/>
      </c>
      <c r="L350" s="0" t="str">
        <f aca="false">VLOOKUP(J350,'Intermediate Data'!O:Q,3,0)</f>
        <v/>
      </c>
      <c r="M350" s="0" t="str">
        <f aca="false">IF(J350="","",IF(M349&lt;&gt;$E$1,M349+1,1))</f>
        <v/>
      </c>
      <c r="N350" s="15" t="str">
        <f aca="false">IF(M350=1,"&lt;"&amp;"Spawn"&amp;"&gt;",IF(M350=2,"&lt;"&amp;"Y"&amp;"&gt;"&amp;K350&amp;"&lt;"&amp;"/Y"&amp;"&gt;",IF(M350=3,"&lt;"&amp;"X"&amp;"&gt;"&amp;L350&amp;"&lt;"&amp;"/X"&amp;"&gt;",IF(M350=4,"&lt;"&amp;"SpawnType"&amp;"&gt;"&amp;"THRONE"&amp;"&lt;"&amp;"/SpawnType"&amp;"&gt;",IF(M350=5,"&lt;/"&amp;"Spawn"&amp;"&gt;","")))))</f>
        <v/>
      </c>
    </row>
    <row r="351" customFormat="false" ht="12.8" hidden="false" customHeight="false" outlineLevel="0" collapsed="false">
      <c r="C351" s="0" t="str">
        <f aca="false">IFERROR(IF(IF(F350=$E$1,C350+1,C350)&lt;=$C$1,IF(F350=$E$1,C350+1,C350),""),"")</f>
        <v/>
      </c>
      <c r="D351" s="0" t="str">
        <f aca="false">VLOOKUP(C351,'Intermediate Data'!K:M,2,0)</f>
        <v/>
      </c>
      <c r="E351" s="0" t="str">
        <f aca="false">VLOOKUP(C351,'Intermediate Data'!K:M,3,0)</f>
        <v/>
      </c>
      <c r="F351" s="0" t="str">
        <f aca="false">IF(C351="","",IF(F350&lt;&gt;$E$1,F350+1,1))</f>
        <v/>
      </c>
      <c r="G351" s="15" t="str">
        <f aca="false">IF(F351=1,"&lt;"&amp;"Spawn"&amp;"&gt;",IF(F351=2,"&lt;"&amp;"Y"&amp;"&gt;"&amp;D351&amp;"&lt;"&amp;"/Y"&amp;"&gt;",IF(F351=3,"&lt;"&amp;"X"&amp;"&gt;"&amp;E351&amp;"&lt;"&amp;"/X"&amp;"&gt;",IF(F351=4,"&lt;"&amp;"SpawnType"&amp;"&gt;"&amp;"PLAYER"&amp;"&lt;"&amp;"/SpawnType"&amp;"&gt;",IF(F351=5,"&lt;/"&amp;"Spawn"&amp;"&gt;","")))))</f>
        <v/>
      </c>
      <c r="J351" s="0" t="str">
        <f aca="false">IFERROR(IF(IF(M350=$L$1,J350+1,J350)&lt;=$J$1,IF(M350=$L$1,J350+1,J350),""),"")</f>
        <v/>
      </c>
      <c r="K351" s="0" t="str">
        <f aca="false">VLOOKUP(J351,'Intermediate Data'!O:Q,2,0)</f>
        <v/>
      </c>
      <c r="L351" s="0" t="str">
        <f aca="false">VLOOKUP(J351,'Intermediate Data'!O:Q,3,0)</f>
        <v/>
      </c>
      <c r="M351" s="0" t="str">
        <f aca="false">IF(J351="","",IF(M350&lt;&gt;$E$1,M350+1,1))</f>
        <v/>
      </c>
      <c r="N351" s="15" t="str">
        <f aca="false">IF(M351=1,"&lt;"&amp;"Spawn"&amp;"&gt;",IF(M351=2,"&lt;"&amp;"Y"&amp;"&gt;"&amp;K351&amp;"&lt;"&amp;"/Y"&amp;"&gt;",IF(M351=3,"&lt;"&amp;"X"&amp;"&gt;"&amp;L351&amp;"&lt;"&amp;"/X"&amp;"&gt;",IF(M351=4,"&lt;"&amp;"SpawnType"&amp;"&gt;"&amp;"THRONE"&amp;"&lt;"&amp;"/SpawnType"&amp;"&gt;",IF(M351=5,"&lt;/"&amp;"Spawn"&amp;"&gt;","")))))</f>
        <v/>
      </c>
    </row>
    <row r="352" customFormat="false" ht="12.8" hidden="false" customHeight="false" outlineLevel="0" collapsed="false">
      <c r="C352" s="0" t="str">
        <f aca="false">IFERROR(IF(IF(F351=$E$1,C351+1,C351)&lt;=$C$1,IF(F351=$E$1,C351+1,C351),""),"")</f>
        <v/>
      </c>
      <c r="D352" s="0" t="str">
        <f aca="false">VLOOKUP(C352,'Intermediate Data'!K:M,2,0)</f>
        <v/>
      </c>
      <c r="E352" s="0" t="str">
        <f aca="false">VLOOKUP(C352,'Intermediate Data'!K:M,3,0)</f>
        <v/>
      </c>
      <c r="F352" s="0" t="str">
        <f aca="false">IF(C352="","",IF(F351&lt;&gt;$E$1,F351+1,1))</f>
        <v/>
      </c>
      <c r="G352" s="15" t="str">
        <f aca="false">IF(F352=1,"&lt;"&amp;"Spawn"&amp;"&gt;",IF(F352=2,"&lt;"&amp;"Y"&amp;"&gt;"&amp;D352&amp;"&lt;"&amp;"/Y"&amp;"&gt;",IF(F352=3,"&lt;"&amp;"X"&amp;"&gt;"&amp;E352&amp;"&lt;"&amp;"/X"&amp;"&gt;",IF(F352=4,"&lt;"&amp;"SpawnType"&amp;"&gt;"&amp;"PLAYER"&amp;"&lt;"&amp;"/SpawnType"&amp;"&gt;",IF(F352=5,"&lt;/"&amp;"Spawn"&amp;"&gt;","")))))</f>
        <v/>
      </c>
      <c r="J352" s="0" t="str">
        <f aca="false">IFERROR(IF(IF(M351=$L$1,J351+1,J351)&lt;=$J$1,IF(M351=$L$1,J351+1,J351),""),"")</f>
        <v/>
      </c>
      <c r="K352" s="0" t="str">
        <f aca="false">VLOOKUP(J352,'Intermediate Data'!O:Q,2,0)</f>
        <v/>
      </c>
      <c r="L352" s="0" t="str">
        <f aca="false">VLOOKUP(J352,'Intermediate Data'!O:Q,3,0)</f>
        <v/>
      </c>
      <c r="M352" s="0" t="str">
        <f aca="false">IF(J352="","",IF(M351&lt;&gt;$E$1,M351+1,1))</f>
        <v/>
      </c>
      <c r="N352" s="15" t="str">
        <f aca="false">IF(M352=1,"&lt;"&amp;"Spawn"&amp;"&gt;",IF(M352=2,"&lt;"&amp;"Y"&amp;"&gt;"&amp;K352&amp;"&lt;"&amp;"/Y"&amp;"&gt;",IF(M352=3,"&lt;"&amp;"X"&amp;"&gt;"&amp;L352&amp;"&lt;"&amp;"/X"&amp;"&gt;",IF(M352=4,"&lt;"&amp;"SpawnType"&amp;"&gt;"&amp;"THRONE"&amp;"&lt;"&amp;"/SpawnType"&amp;"&gt;",IF(M352=5,"&lt;/"&amp;"Spawn"&amp;"&gt;","")))))</f>
        <v/>
      </c>
    </row>
    <row r="353" customFormat="false" ht="12.8" hidden="false" customHeight="false" outlineLevel="0" collapsed="false">
      <c r="C353" s="0" t="str">
        <f aca="false">IFERROR(IF(IF(F352=$E$1,C352+1,C352)&lt;=$C$1,IF(F352=$E$1,C352+1,C352),""),"")</f>
        <v/>
      </c>
      <c r="D353" s="0" t="str">
        <f aca="false">VLOOKUP(C353,'Intermediate Data'!K:M,2,0)</f>
        <v/>
      </c>
      <c r="E353" s="0" t="str">
        <f aca="false">VLOOKUP(C353,'Intermediate Data'!K:M,3,0)</f>
        <v/>
      </c>
      <c r="F353" s="0" t="str">
        <f aca="false">IF(C353="","",IF(F352&lt;&gt;$E$1,F352+1,1))</f>
        <v/>
      </c>
      <c r="G353" s="15" t="str">
        <f aca="false">IF(F353=1,"&lt;"&amp;"Spawn"&amp;"&gt;",IF(F353=2,"&lt;"&amp;"Y"&amp;"&gt;"&amp;D353&amp;"&lt;"&amp;"/Y"&amp;"&gt;",IF(F353=3,"&lt;"&amp;"X"&amp;"&gt;"&amp;E353&amp;"&lt;"&amp;"/X"&amp;"&gt;",IF(F353=4,"&lt;"&amp;"SpawnType"&amp;"&gt;"&amp;"PLAYER"&amp;"&lt;"&amp;"/SpawnType"&amp;"&gt;",IF(F353=5,"&lt;/"&amp;"Spawn"&amp;"&gt;","")))))</f>
        <v/>
      </c>
      <c r="J353" s="0" t="str">
        <f aca="false">IFERROR(IF(IF(M352=$L$1,J352+1,J352)&lt;=$J$1,IF(M352=$L$1,J352+1,J352),""),"")</f>
        <v/>
      </c>
      <c r="K353" s="0" t="str">
        <f aca="false">VLOOKUP(J353,'Intermediate Data'!O:Q,2,0)</f>
        <v/>
      </c>
      <c r="L353" s="0" t="str">
        <f aca="false">VLOOKUP(J353,'Intermediate Data'!O:Q,3,0)</f>
        <v/>
      </c>
      <c r="M353" s="0" t="str">
        <f aca="false">IF(J353="","",IF(M352&lt;&gt;$E$1,M352+1,1))</f>
        <v/>
      </c>
      <c r="N353" s="15" t="str">
        <f aca="false">IF(M353=1,"&lt;"&amp;"Spawn"&amp;"&gt;",IF(M353=2,"&lt;"&amp;"Y"&amp;"&gt;"&amp;K353&amp;"&lt;"&amp;"/Y"&amp;"&gt;",IF(M353=3,"&lt;"&amp;"X"&amp;"&gt;"&amp;L353&amp;"&lt;"&amp;"/X"&amp;"&gt;",IF(M353=4,"&lt;"&amp;"SpawnType"&amp;"&gt;"&amp;"THRONE"&amp;"&lt;"&amp;"/SpawnType"&amp;"&gt;",IF(M353=5,"&lt;/"&amp;"Spawn"&amp;"&gt;","")))))</f>
        <v/>
      </c>
    </row>
    <row r="354" customFormat="false" ht="12.8" hidden="false" customHeight="false" outlineLevel="0" collapsed="false">
      <c r="C354" s="0" t="str">
        <f aca="false">IFERROR(IF(IF(F353=$E$1,C353+1,C353)&lt;=$C$1,IF(F353=$E$1,C353+1,C353),""),"")</f>
        <v/>
      </c>
      <c r="D354" s="0" t="str">
        <f aca="false">VLOOKUP(C354,'Intermediate Data'!K:M,2,0)</f>
        <v/>
      </c>
      <c r="E354" s="0" t="str">
        <f aca="false">VLOOKUP(C354,'Intermediate Data'!K:M,3,0)</f>
        <v/>
      </c>
      <c r="F354" s="0" t="str">
        <f aca="false">IF(C354="","",IF(F353&lt;&gt;$E$1,F353+1,1))</f>
        <v/>
      </c>
      <c r="G354" s="15" t="str">
        <f aca="false">IF(F354=1,"&lt;"&amp;"Spawn"&amp;"&gt;",IF(F354=2,"&lt;"&amp;"Y"&amp;"&gt;"&amp;D354&amp;"&lt;"&amp;"/Y"&amp;"&gt;",IF(F354=3,"&lt;"&amp;"X"&amp;"&gt;"&amp;E354&amp;"&lt;"&amp;"/X"&amp;"&gt;",IF(F354=4,"&lt;"&amp;"SpawnType"&amp;"&gt;"&amp;"PLAYER"&amp;"&lt;"&amp;"/SpawnType"&amp;"&gt;",IF(F354=5,"&lt;/"&amp;"Spawn"&amp;"&gt;","")))))</f>
        <v/>
      </c>
      <c r="J354" s="0" t="str">
        <f aca="false">IFERROR(IF(IF(M353=$L$1,J353+1,J353)&lt;=$J$1,IF(M353=$L$1,J353+1,J353),""),"")</f>
        <v/>
      </c>
      <c r="K354" s="0" t="str">
        <f aca="false">VLOOKUP(J354,'Intermediate Data'!O:Q,2,0)</f>
        <v/>
      </c>
      <c r="L354" s="0" t="str">
        <f aca="false">VLOOKUP(J354,'Intermediate Data'!O:Q,3,0)</f>
        <v/>
      </c>
      <c r="M354" s="0" t="str">
        <f aca="false">IF(J354="","",IF(M353&lt;&gt;$E$1,M353+1,1))</f>
        <v/>
      </c>
      <c r="N354" s="15" t="str">
        <f aca="false">IF(M354=1,"&lt;"&amp;"Spawn"&amp;"&gt;",IF(M354=2,"&lt;"&amp;"Y"&amp;"&gt;"&amp;K354&amp;"&lt;"&amp;"/Y"&amp;"&gt;",IF(M354=3,"&lt;"&amp;"X"&amp;"&gt;"&amp;L354&amp;"&lt;"&amp;"/X"&amp;"&gt;",IF(M354=4,"&lt;"&amp;"SpawnType"&amp;"&gt;"&amp;"THRONE"&amp;"&lt;"&amp;"/SpawnType"&amp;"&gt;",IF(M354=5,"&lt;/"&amp;"Spawn"&amp;"&gt;","")))))</f>
        <v/>
      </c>
    </row>
    <row r="355" customFormat="false" ht="12.8" hidden="false" customHeight="false" outlineLevel="0" collapsed="false">
      <c r="C355" s="0" t="str">
        <f aca="false">IFERROR(IF(IF(F354=$E$1,C354+1,C354)&lt;=$C$1,IF(F354=$E$1,C354+1,C354),""),"")</f>
        <v/>
      </c>
      <c r="D355" s="0" t="str">
        <f aca="false">VLOOKUP(C355,'Intermediate Data'!K:M,2,0)</f>
        <v/>
      </c>
      <c r="E355" s="0" t="str">
        <f aca="false">VLOOKUP(C355,'Intermediate Data'!K:M,3,0)</f>
        <v/>
      </c>
      <c r="F355" s="0" t="str">
        <f aca="false">IF(C355="","",IF(F354&lt;&gt;$E$1,F354+1,1))</f>
        <v/>
      </c>
      <c r="G355" s="15" t="str">
        <f aca="false">IF(F355=1,"&lt;"&amp;"Spawn"&amp;"&gt;",IF(F355=2,"&lt;"&amp;"Y"&amp;"&gt;"&amp;D355&amp;"&lt;"&amp;"/Y"&amp;"&gt;",IF(F355=3,"&lt;"&amp;"X"&amp;"&gt;"&amp;E355&amp;"&lt;"&amp;"/X"&amp;"&gt;",IF(F355=4,"&lt;"&amp;"SpawnType"&amp;"&gt;"&amp;"PLAYER"&amp;"&lt;"&amp;"/SpawnType"&amp;"&gt;",IF(F355=5,"&lt;/"&amp;"Spawn"&amp;"&gt;","")))))</f>
        <v/>
      </c>
      <c r="J355" s="0" t="str">
        <f aca="false">IFERROR(IF(IF(M354=$L$1,J354+1,J354)&lt;=$J$1,IF(M354=$L$1,J354+1,J354),""),"")</f>
        <v/>
      </c>
      <c r="K355" s="0" t="str">
        <f aca="false">VLOOKUP(J355,'Intermediate Data'!O:Q,2,0)</f>
        <v/>
      </c>
      <c r="L355" s="0" t="str">
        <f aca="false">VLOOKUP(J355,'Intermediate Data'!O:Q,3,0)</f>
        <v/>
      </c>
      <c r="M355" s="0" t="str">
        <f aca="false">IF(J355="","",IF(M354&lt;&gt;$E$1,M354+1,1))</f>
        <v/>
      </c>
      <c r="N355" s="15" t="str">
        <f aca="false">IF(M355=1,"&lt;"&amp;"Spawn"&amp;"&gt;",IF(M355=2,"&lt;"&amp;"Y"&amp;"&gt;"&amp;K355&amp;"&lt;"&amp;"/Y"&amp;"&gt;",IF(M355=3,"&lt;"&amp;"X"&amp;"&gt;"&amp;L355&amp;"&lt;"&amp;"/X"&amp;"&gt;",IF(M355=4,"&lt;"&amp;"SpawnType"&amp;"&gt;"&amp;"THRONE"&amp;"&lt;"&amp;"/SpawnType"&amp;"&gt;",IF(M355=5,"&lt;/"&amp;"Spawn"&amp;"&gt;","")))))</f>
        <v/>
      </c>
    </row>
    <row r="356" customFormat="false" ht="12.8" hidden="false" customHeight="false" outlineLevel="0" collapsed="false">
      <c r="C356" s="0" t="str">
        <f aca="false">IFERROR(IF(IF(F355=$E$1,C355+1,C355)&lt;=$C$1,IF(F355=$E$1,C355+1,C355),""),"")</f>
        <v/>
      </c>
      <c r="D356" s="0" t="str">
        <f aca="false">VLOOKUP(C356,'Intermediate Data'!K:M,2,0)</f>
        <v/>
      </c>
      <c r="E356" s="0" t="str">
        <f aca="false">VLOOKUP(C356,'Intermediate Data'!K:M,3,0)</f>
        <v/>
      </c>
      <c r="F356" s="0" t="str">
        <f aca="false">IF(C356="","",IF(F355&lt;&gt;$E$1,F355+1,1))</f>
        <v/>
      </c>
      <c r="G356" s="15" t="str">
        <f aca="false">IF(F356=1,"&lt;"&amp;"Spawn"&amp;"&gt;",IF(F356=2,"&lt;"&amp;"Y"&amp;"&gt;"&amp;D356&amp;"&lt;"&amp;"/Y"&amp;"&gt;",IF(F356=3,"&lt;"&amp;"X"&amp;"&gt;"&amp;E356&amp;"&lt;"&amp;"/X"&amp;"&gt;",IF(F356=4,"&lt;"&amp;"SpawnType"&amp;"&gt;"&amp;"PLAYER"&amp;"&lt;"&amp;"/SpawnType"&amp;"&gt;",IF(F356=5,"&lt;/"&amp;"Spawn"&amp;"&gt;","")))))</f>
        <v/>
      </c>
      <c r="J356" s="0" t="str">
        <f aca="false">IFERROR(IF(IF(M355=$L$1,J355+1,J355)&lt;=$J$1,IF(M355=$L$1,J355+1,J355),""),"")</f>
        <v/>
      </c>
      <c r="K356" s="0" t="str">
        <f aca="false">VLOOKUP(J356,'Intermediate Data'!O:Q,2,0)</f>
        <v/>
      </c>
      <c r="L356" s="0" t="str">
        <f aca="false">VLOOKUP(J356,'Intermediate Data'!O:Q,3,0)</f>
        <v/>
      </c>
      <c r="M356" s="0" t="str">
        <f aca="false">IF(J356="","",IF(M355&lt;&gt;$E$1,M355+1,1))</f>
        <v/>
      </c>
      <c r="N356" s="15" t="str">
        <f aca="false">IF(M356=1,"&lt;"&amp;"Spawn"&amp;"&gt;",IF(M356=2,"&lt;"&amp;"Y"&amp;"&gt;"&amp;K356&amp;"&lt;"&amp;"/Y"&amp;"&gt;",IF(M356=3,"&lt;"&amp;"X"&amp;"&gt;"&amp;L356&amp;"&lt;"&amp;"/X"&amp;"&gt;",IF(M356=4,"&lt;"&amp;"SpawnType"&amp;"&gt;"&amp;"THRONE"&amp;"&lt;"&amp;"/SpawnType"&amp;"&gt;",IF(M356=5,"&lt;/"&amp;"Spawn"&amp;"&gt;","")))))</f>
        <v/>
      </c>
    </row>
    <row r="357" customFormat="false" ht="12.8" hidden="false" customHeight="false" outlineLevel="0" collapsed="false">
      <c r="C357" s="0" t="str">
        <f aca="false">IFERROR(IF(IF(F356=$E$1,C356+1,C356)&lt;=$C$1,IF(F356=$E$1,C356+1,C356),""),"")</f>
        <v/>
      </c>
      <c r="D357" s="0" t="str">
        <f aca="false">VLOOKUP(C357,'Intermediate Data'!K:M,2,0)</f>
        <v/>
      </c>
      <c r="E357" s="0" t="str">
        <f aca="false">VLOOKUP(C357,'Intermediate Data'!K:M,3,0)</f>
        <v/>
      </c>
      <c r="F357" s="0" t="str">
        <f aca="false">IF(C357="","",IF(F356&lt;&gt;$E$1,F356+1,1))</f>
        <v/>
      </c>
      <c r="G357" s="15" t="str">
        <f aca="false">IF(F357=1,"&lt;"&amp;"Spawn"&amp;"&gt;",IF(F357=2,"&lt;"&amp;"Y"&amp;"&gt;"&amp;D357&amp;"&lt;"&amp;"/Y"&amp;"&gt;",IF(F357=3,"&lt;"&amp;"X"&amp;"&gt;"&amp;E357&amp;"&lt;"&amp;"/X"&amp;"&gt;",IF(F357=4,"&lt;"&amp;"SpawnType"&amp;"&gt;"&amp;"PLAYER"&amp;"&lt;"&amp;"/SpawnType"&amp;"&gt;",IF(F357=5,"&lt;/"&amp;"Spawn"&amp;"&gt;","")))))</f>
        <v/>
      </c>
      <c r="J357" s="0" t="str">
        <f aca="false">IFERROR(IF(IF(M356=$L$1,J356+1,J356)&lt;=$J$1,IF(M356=$L$1,J356+1,J356),""),"")</f>
        <v/>
      </c>
      <c r="K357" s="0" t="str">
        <f aca="false">VLOOKUP(J357,'Intermediate Data'!O:Q,2,0)</f>
        <v/>
      </c>
      <c r="L357" s="0" t="str">
        <f aca="false">VLOOKUP(J357,'Intermediate Data'!O:Q,3,0)</f>
        <v/>
      </c>
      <c r="M357" s="0" t="str">
        <f aca="false">IF(J357="","",IF(M356&lt;&gt;$E$1,M356+1,1))</f>
        <v/>
      </c>
      <c r="N357" s="15" t="str">
        <f aca="false">IF(M357=1,"&lt;"&amp;"Spawn"&amp;"&gt;",IF(M357=2,"&lt;"&amp;"Y"&amp;"&gt;"&amp;K357&amp;"&lt;"&amp;"/Y"&amp;"&gt;",IF(M357=3,"&lt;"&amp;"X"&amp;"&gt;"&amp;L357&amp;"&lt;"&amp;"/X"&amp;"&gt;",IF(M357=4,"&lt;"&amp;"SpawnType"&amp;"&gt;"&amp;"THRONE"&amp;"&lt;"&amp;"/SpawnType"&amp;"&gt;",IF(M357=5,"&lt;/"&amp;"Spawn"&amp;"&gt;","")))))</f>
        <v/>
      </c>
    </row>
    <row r="358" customFormat="false" ht="12.8" hidden="false" customHeight="false" outlineLevel="0" collapsed="false">
      <c r="C358" s="0" t="str">
        <f aca="false">IFERROR(IF(IF(F357=$E$1,C357+1,C357)&lt;=$C$1,IF(F357=$E$1,C357+1,C357),""),"")</f>
        <v/>
      </c>
      <c r="D358" s="0" t="str">
        <f aca="false">VLOOKUP(C358,'Intermediate Data'!K:M,2,0)</f>
        <v/>
      </c>
      <c r="E358" s="0" t="str">
        <f aca="false">VLOOKUP(C358,'Intermediate Data'!K:M,3,0)</f>
        <v/>
      </c>
      <c r="F358" s="0" t="str">
        <f aca="false">IF(C358="","",IF(F357&lt;&gt;$E$1,F357+1,1))</f>
        <v/>
      </c>
      <c r="G358" s="15" t="str">
        <f aca="false">IF(F358=1,"&lt;"&amp;"Spawn"&amp;"&gt;",IF(F358=2,"&lt;"&amp;"Y"&amp;"&gt;"&amp;D358&amp;"&lt;"&amp;"/Y"&amp;"&gt;",IF(F358=3,"&lt;"&amp;"X"&amp;"&gt;"&amp;E358&amp;"&lt;"&amp;"/X"&amp;"&gt;",IF(F358=4,"&lt;"&amp;"SpawnType"&amp;"&gt;"&amp;"PLAYER"&amp;"&lt;"&amp;"/SpawnType"&amp;"&gt;",IF(F358=5,"&lt;/"&amp;"Spawn"&amp;"&gt;","")))))</f>
        <v/>
      </c>
      <c r="J358" s="0" t="str">
        <f aca="false">IFERROR(IF(IF(M357=$L$1,J357+1,J357)&lt;=$J$1,IF(M357=$L$1,J357+1,J357),""),"")</f>
        <v/>
      </c>
      <c r="K358" s="0" t="str">
        <f aca="false">VLOOKUP(J358,'Intermediate Data'!O:Q,2,0)</f>
        <v/>
      </c>
      <c r="L358" s="0" t="str">
        <f aca="false">VLOOKUP(J358,'Intermediate Data'!O:Q,3,0)</f>
        <v/>
      </c>
      <c r="M358" s="0" t="str">
        <f aca="false">IF(J358="","",IF(M357&lt;&gt;$E$1,M357+1,1))</f>
        <v/>
      </c>
      <c r="N358" s="15" t="str">
        <f aca="false">IF(M358=1,"&lt;"&amp;"Spawn"&amp;"&gt;",IF(M358=2,"&lt;"&amp;"Y"&amp;"&gt;"&amp;K358&amp;"&lt;"&amp;"/Y"&amp;"&gt;",IF(M358=3,"&lt;"&amp;"X"&amp;"&gt;"&amp;L358&amp;"&lt;"&amp;"/X"&amp;"&gt;",IF(M358=4,"&lt;"&amp;"SpawnType"&amp;"&gt;"&amp;"THRONE"&amp;"&lt;"&amp;"/SpawnType"&amp;"&gt;",IF(M358=5,"&lt;/"&amp;"Spawn"&amp;"&gt;","")))))</f>
        <v/>
      </c>
    </row>
    <row r="359" customFormat="false" ht="12.8" hidden="false" customHeight="false" outlineLevel="0" collapsed="false">
      <c r="C359" s="0" t="str">
        <f aca="false">IFERROR(IF(IF(F358=$E$1,C358+1,C358)&lt;=$C$1,IF(F358=$E$1,C358+1,C358),""),"")</f>
        <v/>
      </c>
      <c r="D359" s="0" t="str">
        <f aca="false">VLOOKUP(C359,'Intermediate Data'!K:M,2,0)</f>
        <v/>
      </c>
      <c r="E359" s="0" t="str">
        <f aca="false">VLOOKUP(C359,'Intermediate Data'!K:M,3,0)</f>
        <v/>
      </c>
      <c r="F359" s="0" t="str">
        <f aca="false">IF(C359="","",IF(F358&lt;&gt;$E$1,F358+1,1))</f>
        <v/>
      </c>
      <c r="G359" s="15" t="str">
        <f aca="false">IF(F359=1,"&lt;"&amp;"Spawn"&amp;"&gt;",IF(F359=2,"&lt;"&amp;"Y"&amp;"&gt;"&amp;D359&amp;"&lt;"&amp;"/Y"&amp;"&gt;",IF(F359=3,"&lt;"&amp;"X"&amp;"&gt;"&amp;E359&amp;"&lt;"&amp;"/X"&amp;"&gt;",IF(F359=4,"&lt;"&amp;"SpawnType"&amp;"&gt;"&amp;"PLAYER"&amp;"&lt;"&amp;"/SpawnType"&amp;"&gt;",IF(F359=5,"&lt;/"&amp;"Spawn"&amp;"&gt;","")))))</f>
        <v/>
      </c>
      <c r="J359" s="0" t="str">
        <f aca="false">IFERROR(IF(IF(M358=$L$1,J358+1,J358)&lt;=$J$1,IF(M358=$L$1,J358+1,J358),""),"")</f>
        <v/>
      </c>
      <c r="K359" s="0" t="str">
        <f aca="false">VLOOKUP(J359,'Intermediate Data'!O:Q,2,0)</f>
        <v/>
      </c>
      <c r="L359" s="0" t="str">
        <f aca="false">VLOOKUP(J359,'Intermediate Data'!O:Q,3,0)</f>
        <v/>
      </c>
      <c r="M359" s="0" t="str">
        <f aca="false">IF(J359="","",IF(M358&lt;&gt;$E$1,M358+1,1))</f>
        <v/>
      </c>
      <c r="N359" s="15" t="str">
        <f aca="false">IF(M359=1,"&lt;"&amp;"Spawn"&amp;"&gt;",IF(M359=2,"&lt;"&amp;"Y"&amp;"&gt;"&amp;K359&amp;"&lt;"&amp;"/Y"&amp;"&gt;",IF(M359=3,"&lt;"&amp;"X"&amp;"&gt;"&amp;L359&amp;"&lt;"&amp;"/X"&amp;"&gt;",IF(M359=4,"&lt;"&amp;"SpawnType"&amp;"&gt;"&amp;"THRONE"&amp;"&lt;"&amp;"/SpawnType"&amp;"&gt;",IF(M359=5,"&lt;/"&amp;"Spawn"&amp;"&gt;","")))))</f>
        <v/>
      </c>
    </row>
    <row r="360" customFormat="false" ht="12.8" hidden="false" customHeight="false" outlineLevel="0" collapsed="false">
      <c r="C360" s="0" t="str">
        <f aca="false">IFERROR(IF(IF(F359=$E$1,C359+1,C359)&lt;=$C$1,IF(F359=$E$1,C359+1,C359),""),"")</f>
        <v/>
      </c>
      <c r="D360" s="0" t="str">
        <f aca="false">VLOOKUP(C360,'Intermediate Data'!K:M,2,0)</f>
        <v/>
      </c>
      <c r="E360" s="0" t="str">
        <f aca="false">VLOOKUP(C360,'Intermediate Data'!K:M,3,0)</f>
        <v/>
      </c>
      <c r="F360" s="0" t="str">
        <f aca="false">IF(C360="","",IF(F359&lt;&gt;$E$1,F359+1,1))</f>
        <v/>
      </c>
      <c r="G360" s="15" t="str">
        <f aca="false">IF(F360=1,"&lt;"&amp;"Spawn"&amp;"&gt;",IF(F360=2,"&lt;"&amp;"Y"&amp;"&gt;"&amp;D360&amp;"&lt;"&amp;"/Y"&amp;"&gt;",IF(F360=3,"&lt;"&amp;"X"&amp;"&gt;"&amp;E360&amp;"&lt;"&amp;"/X"&amp;"&gt;",IF(F360=4,"&lt;"&amp;"SpawnType"&amp;"&gt;"&amp;"PLAYER"&amp;"&lt;"&amp;"/SpawnType"&amp;"&gt;",IF(F360=5,"&lt;/"&amp;"Spawn"&amp;"&gt;","")))))</f>
        <v/>
      </c>
      <c r="J360" s="0" t="str">
        <f aca="false">IFERROR(IF(IF(M359=$L$1,J359+1,J359)&lt;=$J$1,IF(M359=$L$1,J359+1,J359),""),"")</f>
        <v/>
      </c>
      <c r="K360" s="0" t="str">
        <f aca="false">VLOOKUP(J360,'Intermediate Data'!O:Q,2,0)</f>
        <v/>
      </c>
      <c r="L360" s="0" t="str">
        <f aca="false">VLOOKUP(J360,'Intermediate Data'!O:Q,3,0)</f>
        <v/>
      </c>
      <c r="M360" s="0" t="str">
        <f aca="false">IF(J360="","",IF(M359&lt;&gt;$E$1,M359+1,1))</f>
        <v/>
      </c>
      <c r="N360" s="15" t="str">
        <f aca="false">IF(M360=1,"&lt;"&amp;"Spawn"&amp;"&gt;",IF(M360=2,"&lt;"&amp;"Y"&amp;"&gt;"&amp;K360&amp;"&lt;"&amp;"/Y"&amp;"&gt;",IF(M360=3,"&lt;"&amp;"X"&amp;"&gt;"&amp;L360&amp;"&lt;"&amp;"/X"&amp;"&gt;",IF(M360=4,"&lt;"&amp;"SpawnType"&amp;"&gt;"&amp;"THRONE"&amp;"&lt;"&amp;"/SpawnType"&amp;"&gt;",IF(M360=5,"&lt;/"&amp;"Spawn"&amp;"&gt;","")))))</f>
        <v/>
      </c>
    </row>
    <row r="361" customFormat="false" ht="12.8" hidden="false" customHeight="false" outlineLevel="0" collapsed="false">
      <c r="C361" s="0" t="str">
        <f aca="false">IFERROR(IF(IF(F360=$E$1,C360+1,C360)&lt;=$C$1,IF(F360=$E$1,C360+1,C360),""),"")</f>
        <v/>
      </c>
      <c r="D361" s="0" t="str">
        <f aca="false">VLOOKUP(C361,'Intermediate Data'!K:M,2,0)</f>
        <v/>
      </c>
      <c r="E361" s="0" t="str">
        <f aca="false">VLOOKUP(C361,'Intermediate Data'!K:M,3,0)</f>
        <v/>
      </c>
      <c r="F361" s="0" t="str">
        <f aca="false">IF(C361="","",IF(F360&lt;&gt;$E$1,F360+1,1))</f>
        <v/>
      </c>
      <c r="G361" s="15" t="str">
        <f aca="false">IF(F361=1,"&lt;"&amp;"Spawn"&amp;"&gt;",IF(F361=2,"&lt;"&amp;"Y"&amp;"&gt;"&amp;D361&amp;"&lt;"&amp;"/Y"&amp;"&gt;",IF(F361=3,"&lt;"&amp;"X"&amp;"&gt;"&amp;E361&amp;"&lt;"&amp;"/X"&amp;"&gt;",IF(F361=4,"&lt;"&amp;"SpawnType"&amp;"&gt;"&amp;"PLAYER"&amp;"&lt;"&amp;"/SpawnType"&amp;"&gt;",IF(F361=5,"&lt;/"&amp;"Spawn"&amp;"&gt;","")))))</f>
        <v/>
      </c>
      <c r="J361" s="0" t="str">
        <f aca="false">IFERROR(IF(IF(M360=$L$1,J360+1,J360)&lt;=$J$1,IF(M360=$L$1,J360+1,J360),""),"")</f>
        <v/>
      </c>
      <c r="K361" s="0" t="str">
        <f aca="false">VLOOKUP(J361,'Intermediate Data'!O:Q,2,0)</f>
        <v/>
      </c>
      <c r="L361" s="0" t="str">
        <f aca="false">VLOOKUP(J361,'Intermediate Data'!O:Q,3,0)</f>
        <v/>
      </c>
      <c r="M361" s="0" t="str">
        <f aca="false">IF(J361="","",IF(M360&lt;&gt;$E$1,M360+1,1))</f>
        <v/>
      </c>
      <c r="N361" s="15" t="str">
        <f aca="false">IF(M361=1,"&lt;"&amp;"Spawn"&amp;"&gt;",IF(M361=2,"&lt;"&amp;"Y"&amp;"&gt;"&amp;K361&amp;"&lt;"&amp;"/Y"&amp;"&gt;",IF(M361=3,"&lt;"&amp;"X"&amp;"&gt;"&amp;L361&amp;"&lt;"&amp;"/X"&amp;"&gt;",IF(M361=4,"&lt;"&amp;"SpawnType"&amp;"&gt;"&amp;"THRONE"&amp;"&lt;"&amp;"/SpawnType"&amp;"&gt;",IF(M361=5,"&lt;/"&amp;"Spawn"&amp;"&gt;","")))))</f>
        <v/>
      </c>
    </row>
    <row r="362" customFormat="false" ht="12.8" hidden="false" customHeight="false" outlineLevel="0" collapsed="false">
      <c r="C362" s="0" t="str">
        <f aca="false">IFERROR(IF(IF(F361=$E$1,C361+1,C361)&lt;=$C$1,IF(F361=$E$1,C361+1,C361),""),"")</f>
        <v/>
      </c>
      <c r="D362" s="0" t="str">
        <f aca="false">VLOOKUP(C362,'Intermediate Data'!K:M,2,0)</f>
        <v/>
      </c>
      <c r="E362" s="0" t="str">
        <f aca="false">VLOOKUP(C362,'Intermediate Data'!K:M,3,0)</f>
        <v/>
      </c>
      <c r="F362" s="0" t="str">
        <f aca="false">IF(C362="","",IF(F361&lt;&gt;$E$1,F361+1,1))</f>
        <v/>
      </c>
      <c r="G362" s="15" t="str">
        <f aca="false">IF(F362=1,"&lt;"&amp;"Spawn"&amp;"&gt;",IF(F362=2,"&lt;"&amp;"Y"&amp;"&gt;"&amp;D362&amp;"&lt;"&amp;"/Y"&amp;"&gt;",IF(F362=3,"&lt;"&amp;"X"&amp;"&gt;"&amp;E362&amp;"&lt;"&amp;"/X"&amp;"&gt;",IF(F362=4,"&lt;"&amp;"SpawnType"&amp;"&gt;"&amp;"PLAYER"&amp;"&lt;"&amp;"/SpawnType"&amp;"&gt;",IF(F362=5,"&lt;/"&amp;"Spawn"&amp;"&gt;","")))))</f>
        <v/>
      </c>
      <c r="J362" s="0" t="str">
        <f aca="false">IFERROR(IF(IF(M361=$L$1,J361+1,J361)&lt;=$J$1,IF(M361=$L$1,J361+1,J361),""),"")</f>
        <v/>
      </c>
      <c r="K362" s="0" t="str">
        <f aca="false">VLOOKUP(J362,'Intermediate Data'!O:Q,2,0)</f>
        <v/>
      </c>
      <c r="L362" s="0" t="str">
        <f aca="false">VLOOKUP(J362,'Intermediate Data'!O:Q,3,0)</f>
        <v/>
      </c>
      <c r="M362" s="0" t="str">
        <f aca="false">IF(J362="","",IF(M361&lt;&gt;$E$1,M361+1,1))</f>
        <v/>
      </c>
      <c r="N362" s="15" t="str">
        <f aca="false">IF(M362=1,"&lt;"&amp;"Spawn"&amp;"&gt;",IF(M362=2,"&lt;"&amp;"Y"&amp;"&gt;"&amp;K362&amp;"&lt;"&amp;"/Y"&amp;"&gt;",IF(M362=3,"&lt;"&amp;"X"&amp;"&gt;"&amp;L362&amp;"&lt;"&amp;"/X"&amp;"&gt;",IF(M362=4,"&lt;"&amp;"SpawnType"&amp;"&gt;"&amp;"THRONE"&amp;"&lt;"&amp;"/SpawnType"&amp;"&gt;",IF(M362=5,"&lt;/"&amp;"Spawn"&amp;"&gt;","")))))</f>
        <v/>
      </c>
    </row>
    <row r="363" customFormat="false" ht="12.8" hidden="false" customHeight="false" outlineLevel="0" collapsed="false">
      <c r="C363" s="0" t="str">
        <f aca="false">IFERROR(IF(IF(F362=$E$1,C362+1,C362)&lt;=$C$1,IF(F362=$E$1,C362+1,C362),""),"")</f>
        <v/>
      </c>
      <c r="D363" s="0" t="str">
        <f aca="false">VLOOKUP(C363,'Intermediate Data'!K:M,2,0)</f>
        <v/>
      </c>
      <c r="E363" s="0" t="str">
        <f aca="false">VLOOKUP(C363,'Intermediate Data'!K:M,3,0)</f>
        <v/>
      </c>
      <c r="F363" s="0" t="str">
        <f aca="false">IF(C363="","",IF(F362&lt;&gt;$E$1,F362+1,1))</f>
        <v/>
      </c>
      <c r="G363" s="15" t="str">
        <f aca="false">IF(F363=1,"&lt;"&amp;"Spawn"&amp;"&gt;",IF(F363=2,"&lt;"&amp;"Y"&amp;"&gt;"&amp;D363&amp;"&lt;"&amp;"/Y"&amp;"&gt;",IF(F363=3,"&lt;"&amp;"X"&amp;"&gt;"&amp;E363&amp;"&lt;"&amp;"/X"&amp;"&gt;",IF(F363=4,"&lt;"&amp;"SpawnType"&amp;"&gt;"&amp;"PLAYER"&amp;"&lt;"&amp;"/SpawnType"&amp;"&gt;",IF(F363=5,"&lt;/"&amp;"Spawn"&amp;"&gt;","")))))</f>
        <v/>
      </c>
      <c r="J363" s="0" t="str">
        <f aca="false">IFERROR(IF(IF(M362=$L$1,J362+1,J362)&lt;=$J$1,IF(M362=$L$1,J362+1,J362),""),"")</f>
        <v/>
      </c>
      <c r="K363" s="0" t="str">
        <f aca="false">VLOOKUP(J363,'Intermediate Data'!O:Q,2,0)</f>
        <v/>
      </c>
      <c r="L363" s="0" t="str">
        <f aca="false">VLOOKUP(J363,'Intermediate Data'!O:Q,3,0)</f>
        <v/>
      </c>
      <c r="M363" s="0" t="str">
        <f aca="false">IF(J363="","",IF(M362&lt;&gt;$E$1,M362+1,1))</f>
        <v/>
      </c>
      <c r="N363" s="15" t="str">
        <f aca="false">IF(M363=1,"&lt;"&amp;"Spawn"&amp;"&gt;",IF(M363=2,"&lt;"&amp;"Y"&amp;"&gt;"&amp;K363&amp;"&lt;"&amp;"/Y"&amp;"&gt;",IF(M363=3,"&lt;"&amp;"X"&amp;"&gt;"&amp;L363&amp;"&lt;"&amp;"/X"&amp;"&gt;",IF(M363=4,"&lt;"&amp;"SpawnType"&amp;"&gt;"&amp;"THRONE"&amp;"&lt;"&amp;"/SpawnType"&amp;"&gt;",IF(M363=5,"&lt;/"&amp;"Spawn"&amp;"&gt;","")))))</f>
        <v/>
      </c>
    </row>
    <row r="364" customFormat="false" ht="12.8" hidden="false" customHeight="false" outlineLevel="0" collapsed="false">
      <c r="C364" s="0" t="str">
        <f aca="false">IFERROR(IF(IF(F363=$E$1,C363+1,C363)&lt;=$C$1,IF(F363=$E$1,C363+1,C363),""),"")</f>
        <v/>
      </c>
      <c r="D364" s="0" t="str">
        <f aca="false">VLOOKUP(C364,'Intermediate Data'!K:M,2,0)</f>
        <v/>
      </c>
      <c r="E364" s="0" t="str">
        <f aca="false">VLOOKUP(C364,'Intermediate Data'!K:M,3,0)</f>
        <v/>
      </c>
      <c r="F364" s="0" t="str">
        <f aca="false">IF(C364="","",IF(F363&lt;&gt;$E$1,F363+1,1))</f>
        <v/>
      </c>
      <c r="G364" s="15" t="str">
        <f aca="false">IF(F364=1,"&lt;"&amp;"Spawn"&amp;"&gt;",IF(F364=2,"&lt;"&amp;"Y"&amp;"&gt;"&amp;D364&amp;"&lt;"&amp;"/Y"&amp;"&gt;",IF(F364=3,"&lt;"&amp;"X"&amp;"&gt;"&amp;E364&amp;"&lt;"&amp;"/X"&amp;"&gt;",IF(F364=4,"&lt;"&amp;"SpawnType"&amp;"&gt;"&amp;"PLAYER"&amp;"&lt;"&amp;"/SpawnType"&amp;"&gt;",IF(F364=5,"&lt;/"&amp;"Spawn"&amp;"&gt;","")))))</f>
        <v/>
      </c>
      <c r="J364" s="0" t="str">
        <f aca="false">IFERROR(IF(IF(M363=$L$1,J363+1,J363)&lt;=$J$1,IF(M363=$L$1,J363+1,J363),""),"")</f>
        <v/>
      </c>
      <c r="K364" s="0" t="str">
        <f aca="false">VLOOKUP(J364,'Intermediate Data'!O:Q,2,0)</f>
        <v/>
      </c>
      <c r="L364" s="0" t="str">
        <f aca="false">VLOOKUP(J364,'Intermediate Data'!O:Q,3,0)</f>
        <v/>
      </c>
      <c r="M364" s="0" t="str">
        <f aca="false">IF(J364="","",IF(M363&lt;&gt;$E$1,M363+1,1))</f>
        <v/>
      </c>
      <c r="N364" s="15" t="str">
        <f aca="false">IF(M364=1,"&lt;"&amp;"Spawn"&amp;"&gt;",IF(M364=2,"&lt;"&amp;"Y"&amp;"&gt;"&amp;K364&amp;"&lt;"&amp;"/Y"&amp;"&gt;",IF(M364=3,"&lt;"&amp;"X"&amp;"&gt;"&amp;L364&amp;"&lt;"&amp;"/X"&amp;"&gt;",IF(M364=4,"&lt;"&amp;"SpawnType"&amp;"&gt;"&amp;"THRONE"&amp;"&lt;"&amp;"/SpawnType"&amp;"&gt;",IF(M364=5,"&lt;/"&amp;"Spawn"&amp;"&gt;","")))))</f>
        <v/>
      </c>
    </row>
    <row r="365" customFormat="false" ht="12.8" hidden="false" customHeight="false" outlineLevel="0" collapsed="false">
      <c r="C365" s="0" t="str">
        <f aca="false">IFERROR(IF(IF(F364=$E$1,C364+1,C364)&lt;=$C$1,IF(F364=$E$1,C364+1,C364),""),"")</f>
        <v/>
      </c>
      <c r="D365" s="0" t="str">
        <f aca="false">VLOOKUP(C365,'Intermediate Data'!K:M,2,0)</f>
        <v/>
      </c>
      <c r="E365" s="0" t="str">
        <f aca="false">VLOOKUP(C365,'Intermediate Data'!K:M,3,0)</f>
        <v/>
      </c>
      <c r="F365" s="0" t="str">
        <f aca="false">IF(C365="","",IF(F364&lt;&gt;$E$1,F364+1,1))</f>
        <v/>
      </c>
      <c r="G365" s="15" t="str">
        <f aca="false">IF(F365=1,"&lt;"&amp;"Spawn"&amp;"&gt;",IF(F365=2,"&lt;"&amp;"Y"&amp;"&gt;"&amp;D365&amp;"&lt;"&amp;"/Y"&amp;"&gt;",IF(F365=3,"&lt;"&amp;"X"&amp;"&gt;"&amp;E365&amp;"&lt;"&amp;"/X"&amp;"&gt;",IF(F365=4,"&lt;"&amp;"SpawnType"&amp;"&gt;"&amp;"PLAYER"&amp;"&lt;"&amp;"/SpawnType"&amp;"&gt;",IF(F365=5,"&lt;/"&amp;"Spawn"&amp;"&gt;","")))))</f>
        <v/>
      </c>
      <c r="J365" s="0" t="str">
        <f aca="false">IFERROR(IF(IF(M364=$L$1,J364+1,J364)&lt;=$J$1,IF(M364=$L$1,J364+1,J364),""),"")</f>
        <v/>
      </c>
      <c r="K365" s="0" t="str">
        <f aca="false">VLOOKUP(J365,'Intermediate Data'!O:Q,2,0)</f>
        <v/>
      </c>
      <c r="L365" s="0" t="str">
        <f aca="false">VLOOKUP(J365,'Intermediate Data'!O:Q,3,0)</f>
        <v/>
      </c>
      <c r="M365" s="0" t="str">
        <f aca="false">IF(J365="","",IF(M364&lt;&gt;$E$1,M364+1,1))</f>
        <v/>
      </c>
      <c r="N365" s="15" t="str">
        <f aca="false">IF(M365=1,"&lt;"&amp;"Spawn"&amp;"&gt;",IF(M365=2,"&lt;"&amp;"Y"&amp;"&gt;"&amp;K365&amp;"&lt;"&amp;"/Y"&amp;"&gt;",IF(M365=3,"&lt;"&amp;"X"&amp;"&gt;"&amp;L365&amp;"&lt;"&amp;"/X"&amp;"&gt;",IF(M365=4,"&lt;"&amp;"SpawnType"&amp;"&gt;"&amp;"THRONE"&amp;"&lt;"&amp;"/SpawnType"&amp;"&gt;",IF(M365=5,"&lt;/"&amp;"Spawn"&amp;"&gt;","")))))</f>
        <v/>
      </c>
    </row>
    <row r="366" customFormat="false" ht="12.8" hidden="false" customHeight="false" outlineLevel="0" collapsed="false">
      <c r="C366" s="0" t="str">
        <f aca="false">IFERROR(IF(IF(F365=$E$1,C365+1,C365)&lt;=$C$1,IF(F365=$E$1,C365+1,C365),""),"")</f>
        <v/>
      </c>
      <c r="D366" s="0" t="str">
        <f aca="false">VLOOKUP(C366,'Intermediate Data'!K:M,2,0)</f>
        <v/>
      </c>
      <c r="E366" s="0" t="str">
        <f aca="false">VLOOKUP(C366,'Intermediate Data'!K:M,3,0)</f>
        <v/>
      </c>
      <c r="F366" s="0" t="str">
        <f aca="false">IF(C366="","",IF(F365&lt;&gt;$E$1,F365+1,1))</f>
        <v/>
      </c>
      <c r="G366" s="15" t="str">
        <f aca="false">IF(F366=1,"&lt;"&amp;"Spawn"&amp;"&gt;",IF(F366=2,"&lt;"&amp;"Y"&amp;"&gt;"&amp;D366&amp;"&lt;"&amp;"/Y"&amp;"&gt;",IF(F366=3,"&lt;"&amp;"X"&amp;"&gt;"&amp;E366&amp;"&lt;"&amp;"/X"&amp;"&gt;",IF(F366=4,"&lt;"&amp;"SpawnType"&amp;"&gt;"&amp;"PLAYER"&amp;"&lt;"&amp;"/SpawnType"&amp;"&gt;",IF(F366=5,"&lt;/"&amp;"Spawn"&amp;"&gt;","")))))</f>
        <v/>
      </c>
      <c r="J366" s="0" t="str">
        <f aca="false">IFERROR(IF(IF(M365=$L$1,J365+1,J365)&lt;=$J$1,IF(M365=$L$1,J365+1,J365),""),"")</f>
        <v/>
      </c>
      <c r="K366" s="0" t="str">
        <f aca="false">VLOOKUP(J366,'Intermediate Data'!O:Q,2,0)</f>
        <v/>
      </c>
      <c r="L366" s="0" t="str">
        <f aca="false">VLOOKUP(J366,'Intermediate Data'!O:Q,3,0)</f>
        <v/>
      </c>
      <c r="M366" s="0" t="str">
        <f aca="false">IF(J366="","",IF(M365&lt;&gt;$E$1,M365+1,1))</f>
        <v/>
      </c>
      <c r="N366" s="15" t="str">
        <f aca="false">IF(M366=1,"&lt;"&amp;"Spawn"&amp;"&gt;",IF(M366=2,"&lt;"&amp;"Y"&amp;"&gt;"&amp;K366&amp;"&lt;"&amp;"/Y"&amp;"&gt;",IF(M366=3,"&lt;"&amp;"X"&amp;"&gt;"&amp;L366&amp;"&lt;"&amp;"/X"&amp;"&gt;",IF(M366=4,"&lt;"&amp;"SpawnType"&amp;"&gt;"&amp;"THRONE"&amp;"&lt;"&amp;"/SpawnType"&amp;"&gt;",IF(M366=5,"&lt;/"&amp;"Spawn"&amp;"&gt;","")))))</f>
        <v/>
      </c>
    </row>
    <row r="367" customFormat="false" ht="12.8" hidden="false" customHeight="false" outlineLevel="0" collapsed="false">
      <c r="C367" s="0" t="str">
        <f aca="false">IFERROR(IF(IF(F366=$E$1,C366+1,C366)&lt;=$C$1,IF(F366=$E$1,C366+1,C366),""),"")</f>
        <v/>
      </c>
      <c r="D367" s="0" t="str">
        <f aca="false">VLOOKUP(C367,'Intermediate Data'!K:M,2,0)</f>
        <v/>
      </c>
      <c r="E367" s="0" t="str">
        <f aca="false">VLOOKUP(C367,'Intermediate Data'!K:M,3,0)</f>
        <v/>
      </c>
      <c r="F367" s="0" t="str">
        <f aca="false">IF(C367="","",IF(F366&lt;&gt;$E$1,F366+1,1))</f>
        <v/>
      </c>
      <c r="G367" s="15" t="str">
        <f aca="false">IF(F367=1,"&lt;"&amp;"Spawn"&amp;"&gt;",IF(F367=2,"&lt;"&amp;"Y"&amp;"&gt;"&amp;D367&amp;"&lt;"&amp;"/Y"&amp;"&gt;",IF(F367=3,"&lt;"&amp;"X"&amp;"&gt;"&amp;E367&amp;"&lt;"&amp;"/X"&amp;"&gt;",IF(F367=4,"&lt;"&amp;"SpawnType"&amp;"&gt;"&amp;"PLAYER"&amp;"&lt;"&amp;"/SpawnType"&amp;"&gt;",IF(F367=5,"&lt;/"&amp;"Spawn"&amp;"&gt;","")))))</f>
        <v/>
      </c>
      <c r="J367" s="0" t="str">
        <f aca="false">IFERROR(IF(IF(M366=$L$1,J366+1,J366)&lt;=$J$1,IF(M366=$L$1,J366+1,J366),""),"")</f>
        <v/>
      </c>
      <c r="K367" s="0" t="str">
        <f aca="false">VLOOKUP(J367,'Intermediate Data'!O:Q,2,0)</f>
        <v/>
      </c>
      <c r="L367" s="0" t="str">
        <f aca="false">VLOOKUP(J367,'Intermediate Data'!O:Q,3,0)</f>
        <v/>
      </c>
      <c r="M367" s="0" t="str">
        <f aca="false">IF(J367="","",IF(M366&lt;&gt;$E$1,M366+1,1))</f>
        <v/>
      </c>
      <c r="N367" s="15" t="str">
        <f aca="false">IF(M367=1,"&lt;"&amp;"Spawn"&amp;"&gt;",IF(M367=2,"&lt;"&amp;"Y"&amp;"&gt;"&amp;K367&amp;"&lt;"&amp;"/Y"&amp;"&gt;",IF(M367=3,"&lt;"&amp;"X"&amp;"&gt;"&amp;L367&amp;"&lt;"&amp;"/X"&amp;"&gt;",IF(M367=4,"&lt;"&amp;"SpawnType"&amp;"&gt;"&amp;"THRONE"&amp;"&lt;"&amp;"/SpawnType"&amp;"&gt;",IF(M367=5,"&lt;/"&amp;"Spawn"&amp;"&gt;","")))))</f>
        <v/>
      </c>
    </row>
    <row r="368" customFormat="false" ht="12.8" hidden="false" customHeight="false" outlineLevel="0" collapsed="false">
      <c r="C368" s="0" t="str">
        <f aca="false">IFERROR(IF(IF(F367=$E$1,C367+1,C367)&lt;=$C$1,IF(F367=$E$1,C367+1,C367),""),"")</f>
        <v/>
      </c>
      <c r="D368" s="0" t="str">
        <f aca="false">VLOOKUP(C368,'Intermediate Data'!K:M,2,0)</f>
        <v/>
      </c>
      <c r="E368" s="0" t="str">
        <f aca="false">VLOOKUP(C368,'Intermediate Data'!K:M,3,0)</f>
        <v/>
      </c>
      <c r="F368" s="0" t="str">
        <f aca="false">IF(C368="","",IF(F367&lt;&gt;$E$1,F367+1,1))</f>
        <v/>
      </c>
      <c r="G368" s="15" t="str">
        <f aca="false">IF(F368=1,"&lt;"&amp;"Spawn"&amp;"&gt;",IF(F368=2,"&lt;"&amp;"Y"&amp;"&gt;"&amp;D368&amp;"&lt;"&amp;"/Y"&amp;"&gt;",IF(F368=3,"&lt;"&amp;"X"&amp;"&gt;"&amp;E368&amp;"&lt;"&amp;"/X"&amp;"&gt;",IF(F368=4,"&lt;"&amp;"SpawnType"&amp;"&gt;"&amp;"PLAYER"&amp;"&lt;"&amp;"/SpawnType"&amp;"&gt;",IF(F368=5,"&lt;/"&amp;"Spawn"&amp;"&gt;","")))))</f>
        <v/>
      </c>
      <c r="J368" s="0" t="str">
        <f aca="false">IFERROR(IF(IF(M367=$L$1,J367+1,J367)&lt;=$J$1,IF(M367=$L$1,J367+1,J367),""),"")</f>
        <v/>
      </c>
      <c r="K368" s="0" t="str">
        <f aca="false">VLOOKUP(J368,'Intermediate Data'!O:Q,2,0)</f>
        <v/>
      </c>
      <c r="L368" s="0" t="str">
        <f aca="false">VLOOKUP(J368,'Intermediate Data'!O:Q,3,0)</f>
        <v/>
      </c>
      <c r="M368" s="0" t="str">
        <f aca="false">IF(J368="","",IF(M367&lt;&gt;$E$1,M367+1,1))</f>
        <v/>
      </c>
      <c r="N368" s="15" t="str">
        <f aca="false">IF(M368=1,"&lt;"&amp;"Spawn"&amp;"&gt;",IF(M368=2,"&lt;"&amp;"Y"&amp;"&gt;"&amp;K368&amp;"&lt;"&amp;"/Y"&amp;"&gt;",IF(M368=3,"&lt;"&amp;"X"&amp;"&gt;"&amp;L368&amp;"&lt;"&amp;"/X"&amp;"&gt;",IF(M368=4,"&lt;"&amp;"SpawnType"&amp;"&gt;"&amp;"THRONE"&amp;"&lt;"&amp;"/SpawnType"&amp;"&gt;",IF(M368=5,"&lt;/"&amp;"Spawn"&amp;"&gt;","")))))</f>
        <v/>
      </c>
    </row>
    <row r="369" customFormat="false" ht="12.8" hidden="false" customHeight="false" outlineLevel="0" collapsed="false">
      <c r="C369" s="0" t="str">
        <f aca="false">IFERROR(IF(IF(F368=$E$1,C368+1,C368)&lt;=$C$1,IF(F368=$E$1,C368+1,C368),""),"")</f>
        <v/>
      </c>
      <c r="D369" s="0" t="str">
        <f aca="false">VLOOKUP(C369,'Intermediate Data'!K:M,2,0)</f>
        <v/>
      </c>
      <c r="E369" s="0" t="str">
        <f aca="false">VLOOKUP(C369,'Intermediate Data'!K:M,3,0)</f>
        <v/>
      </c>
      <c r="F369" s="0" t="str">
        <f aca="false">IF(C369="","",IF(F368&lt;&gt;$E$1,F368+1,1))</f>
        <v/>
      </c>
      <c r="G369" s="15" t="str">
        <f aca="false">IF(F369=1,"&lt;"&amp;"Spawn"&amp;"&gt;",IF(F369=2,"&lt;"&amp;"Y"&amp;"&gt;"&amp;D369&amp;"&lt;"&amp;"/Y"&amp;"&gt;",IF(F369=3,"&lt;"&amp;"X"&amp;"&gt;"&amp;E369&amp;"&lt;"&amp;"/X"&amp;"&gt;",IF(F369=4,"&lt;"&amp;"SpawnType"&amp;"&gt;"&amp;"PLAYER"&amp;"&lt;"&amp;"/SpawnType"&amp;"&gt;",IF(F369=5,"&lt;/"&amp;"Spawn"&amp;"&gt;","")))))</f>
        <v/>
      </c>
      <c r="J369" s="0" t="str">
        <f aca="false">IFERROR(IF(IF(M368=$L$1,J368+1,J368)&lt;=$J$1,IF(M368=$L$1,J368+1,J368),""),"")</f>
        <v/>
      </c>
      <c r="K369" s="0" t="str">
        <f aca="false">VLOOKUP(J369,'Intermediate Data'!O:Q,2,0)</f>
        <v/>
      </c>
      <c r="L369" s="0" t="str">
        <f aca="false">VLOOKUP(J369,'Intermediate Data'!O:Q,3,0)</f>
        <v/>
      </c>
      <c r="M369" s="0" t="str">
        <f aca="false">IF(J369="","",IF(M368&lt;&gt;$E$1,M368+1,1))</f>
        <v/>
      </c>
      <c r="N369" s="15" t="str">
        <f aca="false">IF(M369=1,"&lt;"&amp;"Spawn"&amp;"&gt;",IF(M369=2,"&lt;"&amp;"Y"&amp;"&gt;"&amp;K369&amp;"&lt;"&amp;"/Y"&amp;"&gt;",IF(M369=3,"&lt;"&amp;"X"&amp;"&gt;"&amp;L369&amp;"&lt;"&amp;"/X"&amp;"&gt;",IF(M369=4,"&lt;"&amp;"SpawnType"&amp;"&gt;"&amp;"THRONE"&amp;"&lt;"&amp;"/SpawnType"&amp;"&gt;",IF(M369=5,"&lt;/"&amp;"Spawn"&amp;"&gt;","")))))</f>
        <v/>
      </c>
    </row>
    <row r="370" customFormat="false" ht="12.8" hidden="false" customHeight="false" outlineLevel="0" collapsed="false">
      <c r="C370" s="0" t="str">
        <f aca="false">IFERROR(IF(IF(F369=$E$1,C369+1,C369)&lt;=$C$1,IF(F369=$E$1,C369+1,C369),""),"")</f>
        <v/>
      </c>
      <c r="D370" s="0" t="str">
        <f aca="false">VLOOKUP(C370,'Intermediate Data'!K:M,2,0)</f>
        <v/>
      </c>
      <c r="E370" s="0" t="str">
        <f aca="false">VLOOKUP(C370,'Intermediate Data'!K:M,3,0)</f>
        <v/>
      </c>
      <c r="F370" s="0" t="str">
        <f aca="false">IF(C370="","",IF(F369&lt;&gt;$E$1,F369+1,1))</f>
        <v/>
      </c>
      <c r="G370" s="15" t="str">
        <f aca="false">IF(F370=1,"&lt;"&amp;"Spawn"&amp;"&gt;",IF(F370=2,"&lt;"&amp;"Y"&amp;"&gt;"&amp;D370&amp;"&lt;"&amp;"/Y"&amp;"&gt;",IF(F370=3,"&lt;"&amp;"X"&amp;"&gt;"&amp;E370&amp;"&lt;"&amp;"/X"&amp;"&gt;",IF(F370=4,"&lt;"&amp;"SpawnType"&amp;"&gt;"&amp;"PLAYER"&amp;"&lt;"&amp;"/SpawnType"&amp;"&gt;",IF(F370=5,"&lt;/"&amp;"Spawn"&amp;"&gt;","")))))</f>
        <v/>
      </c>
      <c r="J370" s="0" t="str">
        <f aca="false">IFERROR(IF(IF(M369=$L$1,J369+1,J369)&lt;=$J$1,IF(M369=$L$1,J369+1,J369),""),"")</f>
        <v/>
      </c>
      <c r="K370" s="0" t="str">
        <f aca="false">VLOOKUP(J370,'Intermediate Data'!O:Q,2,0)</f>
        <v/>
      </c>
      <c r="L370" s="0" t="str">
        <f aca="false">VLOOKUP(J370,'Intermediate Data'!O:Q,3,0)</f>
        <v/>
      </c>
      <c r="M370" s="0" t="str">
        <f aca="false">IF(J370="","",IF(M369&lt;&gt;$E$1,M369+1,1))</f>
        <v/>
      </c>
      <c r="N370" s="15" t="str">
        <f aca="false">IF(M370=1,"&lt;"&amp;"Spawn"&amp;"&gt;",IF(M370=2,"&lt;"&amp;"Y"&amp;"&gt;"&amp;K370&amp;"&lt;"&amp;"/Y"&amp;"&gt;",IF(M370=3,"&lt;"&amp;"X"&amp;"&gt;"&amp;L370&amp;"&lt;"&amp;"/X"&amp;"&gt;",IF(M370=4,"&lt;"&amp;"SpawnType"&amp;"&gt;"&amp;"THRONE"&amp;"&lt;"&amp;"/SpawnType"&amp;"&gt;",IF(M370=5,"&lt;/"&amp;"Spawn"&amp;"&gt;","")))))</f>
        <v/>
      </c>
    </row>
    <row r="371" customFormat="false" ht="12.8" hidden="false" customHeight="false" outlineLevel="0" collapsed="false">
      <c r="C371" s="0" t="str">
        <f aca="false">IFERROR(IF(IF(F370=$E$1,C370+1,C370)&lt;=$C$1,IF(F370=$E$1,C370+1,C370),""),"")</f>
        <v/>
      </c>
      <c r="D371" s="0" t="str">
        <f aca="false">VLOOKUP(C371,'Intermediate Data'!K:M,2,0)</f>
        <v/>
      </c>
      <c r="E371" s="0" t="str">
        <f aca="false">VLOOKUP(C371,'Intermediate Data'!K:M,3,0)</f>
        <v/>
      </c>
      <c r="F371" s="0" t="str">
        <f aca="false">IF(C371="","",IF(F370&lt;&gt;$E$1,F370+1,1))</f>
        <v/>
      </c>
      <c r="G371" s="15" t="str">
        <f aca="false">IF(F371=1,"&lt;"&amp;"Spawn"&amp;"&gt;",IF(F371=2,"&lt;"&amp;"Y"&amp;"&gt;"&amp;D371&amp;"&lt;"&amp;"/Y"&amp;"&gt;",IF(F371=3,"&lt;"&amp;"X"&amp;"&gt;"&amp;E371&amp;"&lt;"&amp;"/X"&amp;"&gt;",IF(F371=4,"&lt;"&amp;"SpawnType"&amp;"&gt;"&amp;"PLAYER"&amp;"&lt;"&amp;"/SpawnType"&amp;"&gt;",IF(F371=5,"&lt;/"&amp;"Spawn"&amp;"&gt;","")))))</f>
        <v/>
      </c>
      <c r="J371" s="0" t="str">
        <f aca="false">IFERROR(IF(IF(M370=$L$1,J370+1,J370)&lt;=$J$1,IF(M370=$L$1,J370+1,J370),""),"")</f>
        <v/>
      </c>
      <c r="K371" s="0" t="str">
        <f aca="false">VLOOKUP(J371,'Intermediate Data'!O:Q,2,0)</f>
        <v/>
      </c>
      <c r="L371" s="0" t="str">
        <f aca="false">VLOOKUP(J371,'Intermediate Data'!O:Q,3,0)</f>
        <v/>
      </c>
      <c r="M371" s="0" t="str">
        <f aca="false">IF(J371="","",IF(M370&lt;&gt;$E$1,M370+1,1))</f>
        <v/>
      </c>
      <c r="N371" s="15" t="str">
        <f aca="false">IF(M371=1,"&lt;"&amp;"Spawn"&amp;"&gt;",IF(M371=2,"&lt;"&amp;"Y"&amp;"&gt;"&amp;K371&amp;"&lt;"&amp;"/Y"&amp;"&gt;",IF(M371=3,"&lt;"&amp;"X"&amp;"&gt;"&amp;L371&amp;"&lt;"&amp;"/X"&amp;"&gt;",IF(M371=4,"&lt;"&amp;"SpawnType"&amp;"&gt;"&amp;"THRONE"&amp;"&lt;"&amp;"/SpawnType"&amp;"&gt;",IF(M371=5,"&lt;/"&amp;"Spawn"&amp;"&gt;","")))))</f>
        <v/>
      </c>
    </row>
    <row r="372" customFormat="false" ht="12.8" hidden="false" customHeight="false" outlineLevel="0" collapsed="false">
      <c r="C372" s="0" t="str">
        <f aca="false">IFERROR(IF(IF(F371=$E$1,C371+1,C371)&lt;=$C$1,IF(F371=$E$1,C371+1,C371),""),"")</f>
        <v/>
      </c>
      <c r="D372" s="0" t="str">
        <f aca="false">VLOOKUP(C372,'Intermediate Data'!K:M,2,0)</f>
        <v/>
      </c>
      <c r="E372" s="0" t="str">
        <f aca="false">VLOOKUP(C372,'Intermediate Data'!K:M,3,0)</f>
        <v/>
      </c>
      <c r="F372" s="0" t="str">
        <f aca="false">IF(C372="","",IF(F371&lt;&gt;$E$1,F371+1,1))</f>
        <v/>
      </c>
      <c r="G372" s="15" t="str">
        <f aca="false">IF(F372=1,"&lt;"&amp;"Spawn"&amp;"&gt;",IF(F372=2,"&lt;"&amp;"Y"&amp;"&gt;"&amp;D372&amp;"&lt;"&amp;"/Y"&amp;"&gt;",IF(F372=3,"&lt;"&amp;"X"&amp;"&gt;"&amp;E372&amp;"&lt;"&amp;"/X"&amp;"&gt;",IF(F372=4,"&lt;"&amp;"SpawnType"&amp;"&gt;"&amp;"PLAYER"&amp;"&lt;"&amp;"/SpawnType"&amp;"&gt;",IF(F372=5,"&lt;/"&amp;"Spawn"&amp;"&gt;","")))))</f>
        <v/>
      </c>
      <c r="J372" s="0" t="str">
        <f aca="false">IFERROR(IF(IF(M371=$L$1,J371+1,J371)&lt;=$J$1,IF(M371=$L$1,J371+1,J371),""),"")</f>
        <v/>
      </c>
      <c r="K372" s="0" t="str">
        <f aca="false">VLOOKUP(J372,'Intermediate Data'!O:Q,2,0)</f>
        <v/>
      </c>
      <c r="L372" s="0" t="str">
        <f aca="false">VLOOKUP(J372,'Intermediate Data'!O:Q,3,0)</f>
        <v/>
      </c>
      <c r="M372" s="0" t="str">
        <f aca="false">IF(J372="","",IF(M371&lt;&gt;$E$1,M371+1,1))</f>
        <v/>
      </c>
      <c r="N372" s="15" t="str">
        <f aca="false">IF(M372=1,"&lt;"&amp;"Spawn"&amp;"&gt;",IF(M372=2,"&lt;"&amp;"Y"&amp;"&gt;"&amp;K372&amp;"&lt;"&amp;"/Y"&amp;"&gt;",IF(M372=3,"&lt;"&amp;"X"&amp;"&gt;"&amp;L372&amp;"&lt;"&amp;"/X"&amp;"&gt;",IF(M372=4,"&lt;"&amp;"SpawnType"&amp;"&gt;"&amp;"THRONE"&amp;"&lt;"&amp;"/SpawnType"&amp;"&gt;",IF(M372=5,"&lt;/"&amp;"Spawn"&amp;"&gt;","")))))</f>
        <v/>
      </c>
    </row>
    <row r="373" customFormat="false" ht="12.8" hidden="false" customHeight="false" outlineLevel="0" collapsed="false">
      <c r="C373" s="0" t="str">
        <f aca="false">IFERROR(IF(IF(F372=$E$1,C372+1,C372)&lt;=$C$1,IF(F372=$E$1,C372+1,C372),""),"")</f>
        <v/>
      </c>
      <c r="D373" s="0" t="str">
        <f aca="false">VLOOKUP(C373,'Intermediate Data'!K:M,2,0)</f>
        <v/>
      </c>
      <c r="E373" s="0" t="str">
        <f aca="false">VLOOKUP(C373,'Intermediate Data'!K:M,3,0)</f>
        <v/>
      </c>
      <c r="F373" s="0" t="str">
        <f aca="false">IF(C373="","",IF(F372&lt;&gt;$E$1,F372+1,1))</f>
        <v/>
      </c>
      <c r="G373" s="15" t="str">
        <f aca="false">IF(F373=1,"&lt;"&amp;"Spawn"&amp;"&gt;",IF(F373=2,"&lt;"&amp;"Y"&amp;"&gt;"&amp;D373&amp;"&lt;"&amp;"/Y"&amp;"&gt;",IF(F373=3,"&lt;"&amp;"X"&amp;"&gt;"&amp;E373&amp;"&lt;"&amp;"/X"&amp;"&gt;",IF(F373=4,"&lt;"&amp;"SpawnType"&amp;"&gt;"&amp;"PLAYER"&amp;"&lt;"&amp;"/SpawnType"&amp;"&gt;",IF(F373=5,"&lt;/"&amp;"Spawn"&amp;"&gt;","")))))</f>
        <v/>
      </c>
      <c r="J373" s="0" t="str">
        <f aca="false">IFERROR(IF(IF(M372=$L$1,J372+1,J372)&lt;=$J$1,IF(M372=$L$1,J372+1,J372),""),"")</f>
        <v/>
      </c>
      <c r="K373" s="0" t="str">
        <f aca="false">VLOOKUP(J373,'Intermediate Data'!O:Q,2,0)</f>
        <v/>
      </c>
      <c r="L373" s="0" t="str">
        <f aca="false">VLOOKUP(J373,'Intermediate Data'!O:Q,3,0)</f>
        <v/>
      </c>
      <c r="M373" s="0" t="str">
        <f aca="false">IF(J373="","",IF(M372&lt;&gt;$E$1,M372+1,1))</f>
        <v/>
      </c>
      <c r="N373" s="15" t="str">
        <f aca="false">IF(M373=1,"&lt;"&amp;"Spawn"&amp;"&gt;",IF(M373=2,"&lt;"&amp;"Y"&amp;"&gt;"&amp;K373&amp;"&lt;"&amp;"/Y"&amp;"&gt;",IF(M373=3,"&lt;"&amp;"X"&amp;"&gt;"&amp;L373&amp;"&lt;"&amp;"/X"&amp;"&gt;",IF(M373=4,"&lt;"&amp;"SpawnType"&amp;"&gt;"&amp;"THRONE"&amp;"&lt;"&amp;"/SpawnType"&amp;"&gt;",IF(M373=5,"&lt;/"&amp;"Spawn"&amp;"&gt;","")))))</f>
        <v/>
      </c>
    </row>
    <row r="374" customFormat="false" ht="12.8" hidden="false" customHeight="false" outlineLevel="0" collapsed="false">
      <c r="C374" s="0" t="str">
        <f aca="false">IFERROR(IF(IF(F373=$E$1,C373+1,C373)&lt;=$C$1,IF(F373=$E$1,C373+1,C373),""),"")</f>
        <v/>
      </c>
      <c r="D374" s="0" t="str">
        <f aca="false">VLOOKUP(C374,'Intermediate Data'!K:M,2,0)</f>
        <v/>
      </c>
      <c r="E374" s="0" t="str">
        <f aca="false">VLOOKUP(C374,'Intermediate Data'!K:M,3,0)</f>
        <v/>
      </c>
      <c r="F374" s="0" t="str">
        <f aca="false">IF(C374="","",IF(F373&lt;&gt;$E$1,F373+1,1))</f>
        <v/>
      </c>
      <c r="G374" s="15" t="str">
        <f aca="false">IF(F374=1,"&lt;"&amp;"Spawn"&amp;"&gt;",IF(F374=2,"&lt;"&amp;"Y"&amp;"&gt;"&amp;D374&amp;"&lt;"&amp;"/Y"&amp;"&gt;",IF(F374=3,"&lt;"&amp;"X"&amp;"&gt;"&amp;E374&amp;"&lt;"&amp;"/X"&amp;"&gt;",IF(F374=4,"&lt;"&amp;"SpawnType"&amp;"&gt;"&amp;"PLAYER"&amp;"&lt;"&amp;"/SpawnType"&amp;"&gt;",IF(F374=5,"&lt;/"&amp;"Spawn"&amp;"&gt;","")))))</f>
        <v/>
      </c>
      <c r="J374" s="0" t="str">
        <f aca="false">IFERROR(IF(IF(M373=$L$1,J373+1,J373)&lt;=$J$1,IF(M373=$L$1,J373+1,J373),""),"")</f>
        <v/>
      </c>
      <c r="K374" s="0" t="str">
        <f aca="false">VLOOKUP(J374,'Intermediate Data'!O:Q,2,0)</f>
        <v/>
      </c>
      <c r="L374" s="0" t="str">
        <f aca="false">VLOOKUP(J374,'Intermediate Data'!O:Q,3,0)</f>
        <v/>
      </c>
      <c r="M374" s="0" t="str">
        <f aca="false">IF(J374="","",IF(M373&lt;&gt;$E$1,M373+1,1))</f>
        <v/>
      </c>
      <c r="N374" s="15" t="str">
        <f aca="false">IF(M374=1,"&lt;"&amp;"Spawn"&amp;"&gt;",IF(M374=2,"&lt;"&amp;"Y"&amp;"&gt;"&amp;K374&amp;"&lt;"&amp;"/Y"&amp;"&gt;",IF(M374=3,"&lt;"&amp;"X"&amp;"&gt;"&amp;L374&amp;"&lt;"&amp;"/X"&amp;"&gt;",IF(M374=4,"&lt;"&amp;"SpawnType"&amp;"&gt;"&amp;"THRONE"&amp;"&lt;"&amp;"/SpawnType"&amp;"&gt;",IF(M374=5,"&lt;/"&amp;"Spawn"&amp;"&gt;","")))))</f>
        <v/>
      </c>
    </row>
    <row r="375" customFormat="false" ht="12.8" hidden="false" customHeight="false" outlineLevel="0" collapsed="false">
      <c r="C375" s="0" t="str">
        <f aca="false">IFERROR(IF(IF(F374=$E$1,C374+1,C374)&lt;=$C$1,IF(F374=$E$1,C374+1,C374),""),"")</f>
        <v/>
      </c>
      <c r="D375" s="0" t="str">
        <f aca="false">VLOOKUP(C375,'Intermediate Data'!K:M,2,0)</f>
        <v/>
      </c>
      <c r="E375" s="0" t="str">
        <f aca="false">VLOOKUP(C375,'Intermediate Data'!K:M,3,0)</f>
        <v/>
      </c>
      <c r="F375" s="0" t="str">
        <f aca="false">IF(C375="","",IF(F374&lt;&gt;$E$1,F374+1,1))</f>
        <v/>
      </c>
      <c r="G375" s="15" t="str">
        <f aca="false">IF(F375=1,"&lt;"&amp;"Spawn"&amp;"&gt;",IF(F375=2,"&lt;"&amp;"Y"&amp;"&gt;"&amp;D375&amp;"&lt;"&amp;"/Y"&amp;"&gt;",IF(F375=3,"&lt;"&amp;"X"&amp;"&gt;"&amp;E375&amp;"&lt;"&amp;"/X"&amp;"&gt;",IF(F375=4,"&lt;"&amp;"SpawnType"&amp;"&gt;"&amp;"PLAYER"&amp;"&lt;"&amp;"/SpawnType"&amp;"&gt;",IF(F375=5,"&lt;/"&amp;"Spawn"&amp;"&gt;","")))))</f>
        <v/>
      </c>
      <c r="J375" s="0" t="str">
        <f aca="false">IFERROR(IF(IF(M374=$L$1,J374+1,J374)&lt;=$J$1,IF(M374=$L$1,J374+1,J374),""),"")</f>
        <v/>
      </c>
      <c r="K375" s="0" t="str">
        <f aca="false">VLOOKUP(J375,'Intermediate Data'!O:Q,2,0)</f>
        <v/>
      </c>
      <c r="L375" s="0" t="str">
        <f aca="false">VLOOKUP(J375,'Intermediate Data'!O:Q,3,0)</f>
        <v/>
      </c>
      <c r="M375" s="0" t="str">
        <f aca="false">IF(J375="","",IF(M374&lt;&gt;$E$1,M374+1,1))</f>
        <v/>
      </c>
      <c r="N375" s="15" t="str">
        <f aca="false">IF(M375=1,"&lt;"&amp;"Spawn"&amp;"&gt;",IF(M375=2,"&lt;"&amp;"Y"&amp;"&gt;"&amp;K375&amp;"&lt;"&amp;"/Y"&amp;"&gt;",IF(M375=3,"&lt;"&amp;"X"&amp;"&gt;"&amp;L375&amp;"&lt;"&amp;"/X"&amp;"&gt;",IF(M375=4,"&lt;"&amp;"SpawnType"&amp;"&gt;"&amp;"THRONE"&amp;"&lt;"&amp;"/SpawnType"&amp;"&gt;",IF(M375=5,"&lt;/"&amp;"Spawn"&amp;"&gt;","")))))</f>
        <v/>
      </c>
    </row>
    <row r="376" customFormat="false" ht="12.8" hidden="false" customHeight="false" outlineLevel="0" collapsed="false">
      <c r="C376" s="0" t="str">
        <f aca="false">IFERROR(IF(IF(F375=$E$1,C375+1,C375)&lt;=$C$1,IF(F375=$E$1,C375+1,C375),""),"")</f>
        <v/>
      </c>
      <c r="D376" s="0" t="str">
        <f aca="false">VLOOKUP(C376,'Intermediate Data'!K:M,2,0)</f>
        <v/>
      </c>
      <c r="E376" s="0" t="str">
        <f aca="false">VLOOKUP(C376,'Intermediate Data'!K:M,3,0)</f>
        <v/>
      </c>
      <c r="F376" s="0" t="str">
        <f aca="false">IF(C376="","",IF(F375&lt;&gt;$E$1,F375+1,1))</f>
        <v/>
      </c>
      <c r="G376" s="15" t="str">
        <f aca="false">IF(F376=1,"&lt;"&amp;"Spawn"&amp;"&gt;",IF(F376=2,"&lt;"&amp;"Y"&amp;"&gt;"&amp;D376&amp;"&lt;"&amp;"/Y"&amp;"&gt;",IF(F376=3,"&lt;"&amp;"X"&amp;"&gt;"&amp;E376&amp;"&lt;"&amp;"/X"&amp;"&gt;",IF(F376=4,"&lt;"&amp;"SpawnType"&amp;"&gt;"&amp;"PLAYER"&amp;"&lt;"&amp;"/SpawnType"&amp;"&gt;",IF(F376=5,"&lt;/"&amp;"Spawn"&amp;"&gt;","")))))</f>
        <v/>
      </c>
      <c r="J376" s="0" t="str">
        <f aca="false">IFERROR(IF(IF(M375=$L$1,J375+1,J375)&lt;=$J$1,IF(M375=$L$1,J375+1,J375),""),"")</f>
        <v/>
      </c>
      <c r="K376" s="0" t="str">
        <f aca="false">VLOOKUP(J376,'Intermediate Data'!O:Q,2,0)</f>
        <v/>
      </c>
      <c r="L376" s="0" t="str">
        <f aca="false">VLOOKUP(J376,'Intermediate Data'!O:Q,3,0)</f>
        <v/>
      </c>
      <c r="M376" s="0" t="str">
        <f aca="false">IF(J376="","",IF(M375&lt;&gt;$E$1,M375+1,1))</f>
        <v/>
      </c>
      <c r="N376" s="15" t="str">
        <f aca="false">IF(M376=1,"&lt;"&amp;"Spawn"&amp;"&gt;",IF(M376=2,"&lt;"&amp;"Y"&amp;"&gt;"&amp;K376&amp;"&lt;"&amp;"/Y"&amp;"&gt;",IF(M376=3,"&lt;"&amp;"X"&amp;"&gt;"&amp;L376&amp;"&lt;"&amp;"/X"&amp;"&gt;",IF(M376=4,"&lt;"&amp;"SpawnType"&amp;"&gt;"&amp;"THRONE"&amp;"&lt;"&amp;"/SpawnType"&amp;"&gt;",IF(M376=5,"&lt;/"&amp;"Spawn"&amp;"&gt;","")))))</f>
        <v/>
      </c>
    </row>
    <row r="377" customFormat="false" ht="12.8" hidden="false" customHeight="false" outlineLevel="0" collapsed="false">
      <c r="C377" s="0" t="str">
        <f aca="false">IFERROR(IF(IF(F376=$E$1,C376+1,C376)&lt;=$C$1,IF(F376=$E$1,C376+1,C376),""),"")</f>
        <v/>
      </c>
      <c r="D377" s="0" t="str">
        <f aca="false">VLOOKUP(C377,'Intermediate Data'!K:M,2,0)</f>
        <v/>
      </c>
      <c r="E377" s="0" t="str">
        <f aca="false">VLOOKUP(C377,'Intermediate Data'!K:M,3,0)</f>
        <v/>
      </c>
      <c r="F377" s="0" t="str">
        <f aca="false">IF(C377="","",IF(F376&lt;&gt;$E$1,F376+1,1))</f>
        <v/>
      </c>
      <c r="G377" s="15" t="str">
        <f aca="false">IF(F377=1,"&lt;"&amp;"Spawn"&amp;"&gt;",IF(F377=2,"&lt;"&amp;"Y"&amp;"&gt;"&amp;D377&amp;"&lt;"&amp;"/Y"&amp;"&gt;",IF(F377=3,"&lt;"&amp;"X"&amp;"&gt;"&amp;E377&amp;"&lt;"&amp;"/X"&amp;"&gt;",IF(F377=4,"&lt;"&amp;"SpawnType"&amp;"&gt;"&amp;"PLAYER"&amp;"&lt;"&amp;"/SpawnType"&amp;"&gt;",IF(F377=5,"&lt;/"&amp;"Spawn"&amp;"&gt;","")))))</f>
        <v/>
      </c>
      <c r="J377" s="0" t="str">
        <f aca="false">IFERROR(IF(IF(M376=$L$1,J376+1,J376)&lt;=$J$1,IF(M376=$L$1,J376+1,J376),""),"")</f>
        <v/>
      </c>
      <c r="K377" s="0" t="str">
        <f aca="false">VLOOKUP(J377,'Intermediate Data'!O:Q,2,0)</f>
        <v/>
      </c>
      <c r="L377" s="0" t="str">
        <f aca="false">VLOOKUP(J377,'Intermediate Data'!O:Q,3,0)</f>
        <v/>
      </c>
      <c r="M377" s="0" t="str">
        <f aca="false">IF(J377="","",IF(M376&lt;&gt;$E$1,M376+1,1))</f>
        <v/>
      </c>
      <c r="N377" s="15" t="str">
        <f aca="false">IF(M377=1,"&lt;"&amp;"Spawn"&amp;"&gt;",IF(M377=2,"&lt;"&amp;"Y"&amp;"&gt;"&amp;K377&amp;"&lt;"&amp;"/Y"&amp;"&gt;",IF(M377=3,"&lt;"&amp;"X"&amp;"&gt;"&amp;L377&amp;"&lt;"&amp;"/X"&amp;"&gt;",IF(M377=4,"&lt;"&amp;"SpawnType"&amp;"&gt;"&amp;"THRONE"&amp;"&lt;"&amp;"/SpawnType"&amp;"&gt;",IF(M377=5,"&lt;/"&amp;"Spawn"&amp;"&gt;","")))))</f>
        <v/>
      </c>
    </row>
    <row r="378" customFormat="false" ht="12.8" hidden="false" customHeight="false" outlineLevel="0" collapsed="false">
      <c r="C378" s="0" t="str">
        <f aca="false">IFERROR(IF(IF(F377=$E$1,C377+1,C377)&lt;=$C$1,IF(F377=$E$1,C377+1,C377),""),"")</f>
        <v/>
      </c>
      <c r="D378" s="0" t="str">
        <f aca="false">VLOOKUP(C378,'Intermediate Data'!K:M,2,0)</f>
        <v/>
      </c>
      <c r="E378" s="0" t="str">
        <f aca="false">VLOOKUP(C378,'Intermediate Data'!K:M,3,0)</f>
        <v/>
      </c>
      <c r="F378" s="0" t="str">
        <f aca="false">IF(C378="","",IF(F377&lt;&gt;$E$1,F377+1,1))</f>
        <v/>
      </c>
      <c r="G378" s="15" t="str">
        <f aca="false">IF(F378=1,"&lt;"&amp;"Spawn"&amp;"&gt;",IF(F378=2,"&lt;"&amp;"Y"&amp;"&gt;"&amp;D378&amp;"&lt;"&amp;"/Y"&amp;"&gt;",IF(F378=3,"&lt;"&amp;"X"&amp;"&gt;"&amp;E378&amp;"&lt;"&amp;"/X"&amp;"&gt;",IF(F378=4,"&lt;"&amp;"SpawnType"&amp;"&gt;"&amp;"PLAYER"&amp;"&lt;"&amp;"/SpawnType"&amp;"&gt;",IF(F378=5,"&lt;/"&amp;"Spawn"&amp;"&gt;","")))))</f>
        <v/>
      </c>
      <c r="J378" s="0" t="str">
        <f aca="false">IFERROR(IF(IF(M377=$L$1,J377+1,J377)&lt;=$J$1,IF(M377=$L$1,J377+1,J377),""),"")</f>
        <v/>
      </c>
      <c r="K378" s="0" t="str">
        <f aca="false">VLOOKUP(J378,'Intermediate Data'!O:Q,2,0)</f>
        <v/>
      </c>
      <c r="L378" s="0" t="str">
        <f aca="false">VLOOKUP(J378,'Intermediate Data'!O:Q,3,0)</f>
        <v/>
      </c>
      <c r="M378" s="0" t="str">
        <f aca="false">IF(J378="","",IF(M377&lt;&gt;$E$1,M377+1,1))</f>
        <v/>
      </c>
      <c r="N378" s="15" t="str">
        <f aca="false">IF(M378=1,"&lt;"&amp;"Spawn"&amp;"&gt;",IF(M378=2,"&lt;"&amp;"Y"&amp;"&gt;"&amp;K378&amp;"&lt;"&amp;"/Y"&amp;"&gt;",IF(M378=3,"&lt;"&amp;"X"&amp;"&gt;"&amp;L378&amp;"&lt;"&amp;"/X"&amp;"&gt;",IF(M378=4,"&lt;"&amp;"SpawnType"&amp;"&gt;"&amp;"THRONE"&amp;"&lt;"&amp;"/SpawnType"&amp;"&gt;",IF(M378=5,"&lt;/"&amp;"Spawn"&amp;"&gt;","")))))</f>
        <v/>
      </c>
    </row>
    <row r="379" customFormat="false" ht="12.8" hidden="false" customHeight="false" outlineLevel="0" collapsed="false">
      <c r="C379" s="0" t="str">
        <f aca="false">IFERROR(IF(IF(F378=$E$1,C378+1,C378)&lt;=$C$1,IF(F378=$E$1,C378+1,C378),""),"")</f>
        <v/>
      </c>
      <c r="D379" s="0" t="str">
        <f aca="false">VLOOKUP(C379,'Intermediate Data'!K:M,2,0)</f>
        <v/>
      </c>
      <c r="E379" s="0" t="str">
        <f aca="false">VLOOKUP(C379,'Intermediate Data'!K:M,3,0)</f>
        <v/>
      </c>
      <c r="F379" s="0" t="str">
        <f aca="false">IF(C379="","",IF(F378&lt;&gt;$E$1,F378+1,1))</f>
        <v/>
      </c>
      <c r="G379" s="15" t="str">
        <f aca="false">IF(F379=1,"&lt;"&amp;"Spawn"&amp;"&gt;",IF(F379=2,"&lt;"&amp;"Y"&amp;"&gt;"&amp;D379&amp;"&lt;"&amp;"/Y"&amp;"&gt;",IF(F379=3,"&lt;"&amp;"X"&amp;"&gt;"&amp;E379&amp;"&lt;"&amp;"/X"&amp;"&gt;",IF(F379=4,"&lt;"&amp;"SpawnType"&amp;"&gt;"&amp;"PLAYER"&amp;"&lt;"&amp;"/SpawnType"&amp;"&gt;",IF(F379=5,"&lt;/"&amp;"Spawn"&amp;"&gt;","")))))</f>
        <v/>
      </c>
      <c r="J379" s="0" t="str">
        <f aca="false">IFERROR(IF(IF(M378=$L$1,J378+1,J378)&lt;=$J$1,IF(M378=$L$1,J378+1,J378),""),"")</f>
        <v/>
      </c>
      <c r="K379" s="0" t="str">
        <f aca="false">VLOOKUP(J379,'Intermediate Data'!O:Q,2,0)</f>
        <v/>
      </c>
      <c r="L379" s="0" t="str">
        <f aca="false">VLOOKUP(J379,'Intermediate Data'!O:Q,3,0)</f>
        <v/>
      </c>
      <c r="M379" s="0" t="str">
        <f aca="false">IF(J379="","",IF(M378&lt;&gt;$E$1,M378+1,1))</f>
        <v/>
      </c>
      <c r="N379" s="15" t="str">
        <f aca="false">IF(M379=1,"&lt;"&amp;"Spawn"&amp;"&gt;",IF(M379=2,"&lt;"&amp;"Y"&amp;"&gt;"&amp;K379&amp;"&lt;"&amp;"/Y"&amp;"&gt;",IF(M379=3,"&lt;"&amp;"X"&amp;"&gt;"&amp;L379&amp;"&lt;"&amp;"/X"&amp;"&gt;",IF(M379=4,"&lt;"&amp;"SpawnType"&amp;"&gt;"&amp;"THRONE"&amp;"&lt;"&amp;"/SpawnType"&amp;"&gt;",IF(M379=5,"&lt;/"&amp;"Spawn"&amp;"&gt;","")))))</f>
        <v/>
      </c>
    </row>
    <row r="380" customFormat="false" ht="12.8" hidden="false" customHeight="false" outlineLevel="0" collapsed="false">
      <c r="C380" s="0" t="str">
        <f aca="false">IFERROR(IF(IF(F379=$E$1,C379+1,C379)&lt;=$C$1,IF(F379=$E$1,C379+1,C379),""),"")</f>
        <v/>
      </c>
      <c r="D380" s="0" t="str">
        <f aca="false">VLOOKUP(C380,'Intermediate Data'!K:M,2,0)</f>
        <v/>
      </c>
      <c r="E380" s="0" t="str">
        <f aca="false">VLOOKUP(C380,'Intermediate Data'!K:M,3,0)</f>
        <v/>
      </c>
      <c r="F380" s="0" t="str">
        <f aca="false">IF(C380="","",IF(F379&lt;&gt;$E$1,F379+1,1))</f>
        <v/>
      </c>
      <c r="G380" s="15" t="str">
        <f aca="false">IF(F380=1,"&lt;"&amp;"Spawn"&amp;"&gt;",IF(F380=2,"&lt;"&amp;"Y"&amp;"&gt;"&amp;D380&amp;"&lt;"&amp;"/Y"&amp;"&gt;",IF(F380=3,"&lt;"&amp;"X"&amp;"&gt;"&amp;E380&amp;"&lt;"&amp;"/X"&amp;"&gt;",IF(F380=4,"&lt;"&amp;"SpawnType"&amp;"&gt;"&amp;"PLAYER"&amp;"&lt;"&amp;"/SpawnType"&amp;"&gt;",IF(F380=5,"&lt;/"&amp;"Spawn"&amp;"&gt;","")))))</f>
        <v/>
      </c>
      <c r="J380" s="0" t="str">
        <f aca="false">IFERROR(IF(IF(M379=$L$1,J379+1,J379)&lt;=$J$1,IF(M379=$L$1,J379+1,J379),""),"")</f>
        <v/>
      </c>
      <c r="K380" s="0" t="str">
        <f aca="false">VLOOKUP(J380,'Intermediate Data'!O:Q,2,0)</f>
        <v/>
      </c>
      <c r="L380" s="0" t="str">
        <f aca="false">VLOOKUP(J380,'Intermediate Data'!O:Q,3,0)</f>
        <v/>
      </c>
      <c r="M380" s="0" t="str">
        <f aca="false">IF(J380="","",IF(M379&lt;&gt;$E$1,M379+1,1))</f>
        <v/>
      </c>
      <c r="N380" s="15" t="str">
        <f aca="false">IF(M380=1,"&lt;"&amp;"Spawn"&amp;"&gt;",IF(M380=2,"&lt;"&amp;"Y"&amp;"&gt;"&amp;K380&amp;"&lt;"&amp;"/Y"&amp;"&gt;",IF(M380=3,"&lt;"&amp;"X"&amp;"&gt;"&amp;L380&amp;"&lt;"&amp;"/X"&amp;"&gt;",IF(M380=4,"&lt;"&amp;"SpawnType"&amp;"&gt;"&amp;"THRONE"&amp;"&lt;"&amp;"/SpawnType"&amp;"&gt;",IF(M380=5,"&lt;/"&amp;"Spawn"&amp;"&gt;","")))))</f>
        <v/>
      </c>
    </row>
    <row r="381" customFormat="false" ht="12.8" hidden="false" customHeight="false" outlineLevel="0" collapsed="false">
      <c r="C381" s="0" t="str">
        <f aca="false">IFERROR(IF(IF(F380=$E$1,C380+1,C380)&lt;=$C$1,IF(F380=$E$1,C380+1,C380),""),"")</f>
        <v/>
      </c>
      <c r="D381" s="0" t="str">
        <f aca="false">VLOOKUP(C381,'Intermediate Data'!K:M,2,0)</f>
        <v/>
      </c>
      <c r="E381" s="0" t="str">
        <f aca="false">VLOOKUP(C381,'Intermediate Data'!K:M,3,0)</f>
        <v/>
      </c>
      <c r="F381" s="0" t="str">
        <f aca="false">IF(C381="","",IF(F380&lt;&gt;$E$1,F380+1,1))</f>
        <v/>
      </c>
      <c r="G381" s="15" t="str">
        <f aca="false">IF(F381=1,"&lt;"&amp;"Spawn"&amp;"&gt;",IF(F381=2,"&lt;"&amp;"Y"&amp;"&gt;"&amp;D381&amp;"&lt;"&amp;"/Y"&amp;"&gt;",IF(F381=3,"&lt;"&amp;"X"&amp;"&gt;"&amp;E381&amp;"&lt;"&amp;"/X"&amp;"&gt;",IF(F381=4,"&lt;"&amp;"SpawnType"&amp;"&gt;"&amp;"PLAYER"&amp;"&lt;"&amp;"/SpawnType"&amp;"&gt;",IF(F381=5,"&lt;/"&amp;"Spawn"&amp;"&gt;","")))))</f>
        <v/>
      </c>
      <c r="J381" s="0" t="str">
        <f aca="false">IFERROR(IF(IF(M380=$L$1,J380+1,J380)&lt;=$J$1,IF(M380=$L$1,J380+1,J380),""),"")</f>
        <v/>
      </c>
      <c r="K381" s="0" t="str">
        <f aca="false">VLOOKUP(J381,'Intermediate Data'!O:Q,2,0)</f>
        <v/>
      </c>
      <c r="L381" s="0" t="str">
        <f aca="false">VLOOKUP(J381,'Intermediate Data'!O:Q,3,0)</f>
        <v/>
      </c>
      <c r="M381" s="0" t="str">
        <f aca="false">IF(J381="","",IF(M380&lt;&gt;$E$1,M380+1,1))</f>
        <v/>
      </c>
      <c r="N381" s="15" t="str">
        <f aca="false">IF(M381=1,"&lt;"&amp;"Spawn"&amp;"&gt;",IF(M381=2,"&lt;"&amp;"Y"&amp;"&gt;"&amp;K381&amp;"&lt;"&amp;"/Y"&amp;"&gt;",IF(M381=3,"&lt;"&amp;"X"&amp;"&gt;"&amp;L381&amp;"&lt;"&amp;"/X"&amp;"&gt;",IF(M381=4,"&lt;"&amp;"SpawnType"&amp;"&gt;"&amp;"THRONE"&amp;"&lt;"&amp;"/SpawnType"&amp;"&gt;",IF(M381=5,"&lt;/"&amp;"Spawn"&amp;"&gt;","")))))</f>
        <v/>
      </c>
    </row>
    <row r="382" customFormat="false" ht="12.8" hidden="false" customHeight="false" outlineLevel="0" collapsed="false">
      <c r="C382" s="0" t="str">
        <f aca="false">IFERROR(IF(IF(F381=$E$1,C381+1,C381)&lt;=$C$1,IF(F381=$E$1,C381+1,C381),""),"")</f>
        <v/>
      </c>
      <c r="D382" s="0" t="str">
        <f aca="false">VLOOKUP(C382,'Intermediate Data'!K:M,2,0)</f>
        <v/>
      </c>
      <c r="E382" s="0" t="str">
        <f aca="false">VLOOKUP(C382,'Intermediate Data'!K:M,3,0)</f>
        <v/>
      </c>
      <c r="F382" s="0" t="str">
        <f aca="false">IF(C382="","",IF(F381&lt;&gt;$E$1,F381+1,1))</f>
        <v/>
      </c>
      <c r="G382" s="15" t="str">
        <f aca="false">IF(F382=1,"&lt;"&amp;"Spawn"&amp;"&gt;",IF(F382=2,"&lt;"&amp;"Y"&amp;"&gt;"&amp;D382&amp;"&lt;"&amp;"/Y"&amp;"&gt;",IF(F382=3,"&lt;"&amp;"X"&amp;"&gt;"&amp;E382&amp;"&lt;"&amp;"/X"&amp;"&gt;",IF(F382=4,"&lt;"&amp;"SpawnType"&amp;"&gt;"&amp;"PLAYER"&amp;"&lt;"&amp;"/SpawnType"&amp;"&gt;",IF(F382=5,"&lt;/"&amp;"Spawn"&amp;"&gt;","")))))</f>
        <v/>
      </c>
      <c r="J382" s="0" t="str">
        <f aca="false">IFERROR(IF(IF(M381=$L$1,J381+1,J381)&lt;=$J$1,IF(M381=$L$1,J381+1,J381),""),"")</f>
        <v/>
      </c>
      <c r="K382" s="0" t="str">
        <f aca="false">VLOOKUP(J382,'Intermediate Data'!O:Q,2,0)</f>
        <v/>
      </c>
      <c r="L382" s="0" t="str">
        <f aca="false">VLOOKUP(J382,'Intermediate Data'!O:Q,3,0)</f>
        <v/>
      </c>
      <c r="M382" s="0" t="str">
        <f aca="false">IF(J382="","",IF(M381&lt;&gt;$E$1,M381+1,1))</f>
        <v/>
      </c>
      <c r="N382" s="15" t="str">
        <f aca="false">IF(M382=1,"&lt;"&amp;"Spawn"&amp;"&gt;",IF(M382=2,"&lt;"&amp;"Y"&amp;"&gt;"&amp;K382&amp;"&lt;"&amp;"/Y"&amp;"&gt;",IF(M382=3,"&lt;"&amp;"X"&amp;"&gt;"&amp;L382&amp;"&lt;"&amp;"/X"&amp;"&gt;",IF(M382=4,"&lt;"&amp;"SpawnType"&amp;"&gt;"&amp;"THRONE"&amp;"&lt;"&amp;"/SpawnType"&amp;"&gt;",IF(M382=5,"&lt;/"&amp;"Spawn"&amp;"&gt;","")))))</f>
        <v/>
      </c>
    </row>
    <row r="383" customFormat="false" ht="12.8" hidden="false" customHeight="false" outlineLevel="0" collapsed="false">
      <c r="C383" s="0" t="str">
        <f aca="false">IFERROR(IF(IF(F382=$E$1,C382+1,C382)&lt;=$C$1,IF(F382=$E$1,C382+1,C382),""),"")</f>
        <v/>
      </c>
      <c r="D383" s="0" t="str">
        <f aca="false">VLOOKUP(C383,'Intermediate Data'!K:M,2,0)</f>
        <v/>
      </c>
      <c r="E383" s="0" t="str">
        <f aca="false">VLOOKUP(C383,'Intermediate Data'!K:M,3,0)</f>
        <v/>
      </c>
      <c r="F383" s="0" t="str">
        <f aca="false">IF(C383="","",IF(F382&lt;&gt;$E$1,F382+1,1))</f>
        <v/>
      </c>
      <c r="G383" s="15" t="str">
        <f aca="false">IF(F383=1,"&lt;"&amp;"Spawn"&amp;"&gt;",IF(F383=2,"&lt;"&amp;"Y"&amp;"&gt;"&amp;D383&amp;"&lt;"&amp;"/Y"&amp;"&gt;",IF(F383=3,"&lt;"&amp;"X"&amp;"&gt;"&amp;E383&amp;"&lt;"&amp;"/X"&amp;"&gt;",IF(F383=4,"&lt;"&amp;"SpawnType"&amp;"&gt;"&amp;"PLAYER"&amp;"&lt;"&amp;"/SpawnType"&amp;"&gt;",IF(F383=5,"&lt;/"&amp;"Spawn"&amp;"&gt;","")))))</f>
        <v/>
      </c>
      <c r="J383" s="0" t="str">
        <f aca="false">IFERROR(IF(IF(M382=$L$1,J382+1,J382)&lt;=$J$1,IF(M382=$L$1,J382+1,J382),""),"")</f>
        <v/>
      </c>
      <c r="K383" s="0" t="str">
        <f aca="false">VLOOKUP(J383,'Intermediate Data'!O:Q,2,0)</f>
        <v/>
      </c>
      <c r="L383" s="0" t="str">
        <f aca="false">VLOOKUP(J383,'Intermediate Data'!O:Q,3,0)</f>
        <v/>
      </c>
      <c r="M383" s="0" t="str">
        <f aca="false">IF(J383="","",IF(M382&lt;&gt;$E$1,M382+1,1))</f>
        <v/>
      </c>
      <c r="N383" s="15" t="str">
        <f aca="false">IF(M383=1,"&lt;"&amp;"Spawn"&amp;"&gt;",IF(M383=2,"&lt;"&amp;"Y"&amp;"&gt;"&amp;K383&amp;"&lt;"&amp;"/Y"&amp;"&gt;",IF(M383=3,"&lt;"&amp;"X"&amp;"&gt;"&amp;L383&amp;"&lt;"&amp;"/X"&amp;"&gt;",IF(M383=4,"&lt;"&amp;"SpawnType"&amp;"&gt;"&amp;"THRONE"&amp;"&lt;"&amp;"/SpawnType"&amp;"&gt;",IF(M383=5,"&lt;/"&amp;"Spawn"&amp;"&gt;","")))))</f>
        <v/>
      </c>
    </row>
    <row r="384" customFormat="false" ht="12.8" hidden="false" customHeight="false" outlineLevel="0" collapsed="false">
      <c r="C384" s="0" t="str">
        <f aca="false">IFERROR(IF(IF(F383=$E$1,C383+1,C383)&lt;=$C$1,IF(F383=$E$1,C383+1,C383),""),"")</f>
        <v/>
      </c>
      <c r="D384" s="0" t="str">
        <f aca="false">VLOOKUP(C384,'Intermediate Data'!K:M,2,0)</f>
        <v/>
      </c>
      <c r="E384" s="0" t="str">
        <f aca="false">VLOOKUP(C384,'Intermediate Data'!K:M,3,0)</f>
        <v/>
      </c>
      <c r="F384" s="0" t="str">
        <f aca="false">IF(C384="","",IF(F383&lt;&gt;$E$1,F383+1,1))</f>
        <v/>
      </c>
      <c r="G384" s="15" t="str">
        <f aca="false">IF(F384=1,"&lt;"&amp;"Spawn"&amp;"&gt;",IF(F384=2,"&lt;"&amp;"Y"&amp;"&gt;"&amp;D384&amp;"&lt;"&amp;"/Y"&amp;"&gt;",IF(F384=3,"&lt;"&amp;"X"&amp;"&gt;"&amp;E384&amp;"&lt;"&amp;"/X"&amp;"&gt;",IF(F384=4,"&lt;"&amp;"SpawnType"&amp;"&gt;"&amp;"PLAYER"&amp;"&lt;"&amp;"/SpawnType"&amp;"&gt;",IF(F384=5,"&lt;/"&amp;"Spawn"&amp;"&gt;","")))))</f>
        <v/>
      </c>
      <c r="J384" s="0" t="str">
        <f aca="false">IFERROR(IF(IF(M383=$L$1,J383+1,J383)&lt;=$J$1,IF(M383=$L$1,J383+1,J383),""),"")</f>
        <v/>
      </c>
      <c r="K384" s="0" t="str">
        <f aca="false">VLOOKUP(J384,'Intermediate Data'!O:Q,2,0)</f>
        <v/>
      </c>
      <c r="L384" s="0" t="str">
        <f aca="false">VLOOKUP(J384,'Intermediate Data'!O:Q,3,0)</f>
        <v/>
      </c>
      <c r="M384" s="0" t="str">
        <f aca="false">IF(J384="","",IF(M383&lt;&gt;$E$1,M383+1,1))</f>
        <v/>
      </c>
      <c r="N384" s="15" t="str">
        <f aca="false">IF(M384=1,"&lt;"&amp;"Spawn"&amp;"&gt;",IF(M384=2,"&lt;"&amp;"Y"&amp;"&gt;"&amp;K384&amp;"&lt;"&amp;"/Y"&amp;"&gt;",IF(M384=3,"&lt;"&amp;"X"&amp;"&gt;"&amp;L384&amp;"&lt;"&amp;"/X"&amp;"&gt;",IF(M384=4,"&lt;"&amp;"SpawnType"&amp;"&gt;"&amp;"THRONE"&amp;"&lt;"&amp;"/SpawnType"&amp;"&gt;",IF(M384=5,"&lt;/"&amp;"Spawn"&amp;"&gt;","")))))</f>
        <v/>
      </c>
    </row>
    <row r="385" customFormat="false" ht="12.8" hidden="false" customHeight="false" outlineLevel="0" collapsed="false">
      <c r="C385" s="0" t="str">
        <f aca="false">IFERROR(IF(IF(F384=$E$1,C384+1,C384)&lt;=$C$1,IF(F384=$E$1,C384+1,C384),""),"")</f>
        <v/>
      </c>
      <c r="D385" s="0" t="str">
        <f aca="false">VLOOKUP(C385,'Intermediate Data'!K:M,2,0)</f>
        <v/>
      </c>
      <c r="E385" s="0" t="str">
        <f aca="false">VLOOKUP(C385,'Intermediate Data'!K:M,3,0)</f>
        <v/>
      </c>
      <c r="F385" s="0" t="str">
        <f aca="false">IF(C385="","",IF(F384&lt;&gt;$E$1,F384+1,1))</f>
        <v/>
      </c>
      <c r="G385" s="15" t="str">
        <f aca="false">IF(F385=1,"&lt;"&amp;"Spawn"&amp;"&gt;",IF(F385=2,"&lt;"&amp;"Y"&amp;"&gt;"&amp;D385&amp;"&lt;"&amp;"/Y"&amp;"&gt;",IF(F385=3,"&lt;"&amp;"X"&amp;"&gt;"&amp;E385&amp;"&lt;"&amp;"/X"&amp;"&gt;",IF(F385=4,"&lt;"&amp;"SpawnType"&amp;"&gt;"&amp;"PLAYER"&amp;"&lt;"&amp;"/SpawnType"&amp;"&gt;",IF(F385=5,"&lt;/"&amp;"Spawn"&amp;"&gt;","")))))</f>
        <v/>
      </c>
      <c r="J385" s="0" t="str">
        <f aca="false">IFERROR(IF(IF(M384=$L$1,J384+1,J384)&lt;=$J$1,IF(M384=$L$1,J384+1,J384),""),"")</f>
        <v/>
      </c>
      <c r="K385" s="0" t="str">
        <f aca="false">VLOOKUP(J385,'Intermediate Data'!O:Q,2,0)</f>
        <v/>
      </c>
      <c r="L385" s="0" t="str">
        <f aca="false">VLOOKUP(J385,'Intermediate Data'!O:Q,3,0)</f>
        <v/>
      </c>
      <c r="M385" s="0" t="str">
        <f aca="false">IF(J385="","",IF(M384&lt;&gt;$E$1,M384+1,1))</f>
        <v/>
      </c>
      <c r="N385" s="15" t="str">
        <f aca="false">IF(M385=1,"&lt;"&amp;"Spawn"&amp;"&gt;",IF(M385=2,"&lt;"&amp;"Y"&amp;"&gt;"&amp;K385&amp;"&lt;"&amp;"/Y"&amp;"&gt;",IF(M385=3,"&lt;"&amp;"X"&amp;"&gt;"&amp;L385&amp;"&lt;"&amp;"/X"&amp;"&gt;",IF(M385=4,"&lt;"&amp;"SpawnType"&amp;"&gt;"&amp;"THRONE"&amp;"&lt;"&amp;"/SpawnType"&amp;"&gt;",IF(M385=5,"&lt;/"&amp;"Spawn"&amp;"&gt;","")))))</f>
        <v/>
      </c>
    </row>
    <row r="386" customFormat="false" ht="12.8" hidden="false" customHeight="false" outlineLevel="0" collapsed="false">
      <c r="C386" s="0" t="str">
        <f aca="false">IFERROR(IF(IF(F385=$E$1,C385+1,C385)&lt;=$C$1,IF(F385=$E$1,C385+1,C385),""),"")</f>
        <v/>
      </c>
      <c r="D386" s="0" t="str">
        <f aca="false">VLOOKUP(C386,'Intermediate Data'!K:M,2,0)</f>
        <v/>
      </c>
      <c r="E386" s="0" t="str">
        <f aca="false">VLOOKUP(C386,'Intermediate Data'!K:M,3,0)</f>
        <v/>
      </c>
      <c r="F386" s="0" t="str">
        <f aca="false">IF(C386="","",IF(F385&lt;&gt;$E$1,F385+1,1))</f>
        <v/>
      </c>
      <c r="G386" s="15" t="str">
        <f aca="false">IF(F386=1,"&lt;"&amp;"Spawn"&amp;"&gt;",IF(F386=2,"&lt;"&amp;"Y"&amp;"&gt;"&amp;D386&amp;"&lt;"&amp;"/Y"&amp;"&gt;",IF(F386=3,"&lt;"&amp;"X"&amp;"&gt;"&amp;E386&amp;"&lt;"&amp;"/X"&amp;"&gt;",IF(F386=4,"&lt;"&amp;"SpawnType"&amp;"&gt;"&amp;"PLAYER"&amp;"&lt;"&amp;"/SpawnType"&amp;"&gt;",IF(F386=5,"&lt;/"&amp;"Spawn"&amp;"&gt;","")))))</f>
        <v/>
      </c>
      <c r="J386" s="0" t="str">
        <f aca="false">IFERROR(IF(IF(M385=$L$1,J385+1,J385)&lt;=$J$1,IF(M385=$L$1,J385+1,J385),""),"")</f>
        <v/>
      </c>
      <c r="K386" s="0" t="str">
        <f aca="false">VLOOKUP(J386,'Intermediate Data'!O:Q,2,0)</f>
        <v/>
      </c>
      <c r="L386" s="0" t="str">
        <f aca="false">VLOOKUP(J386,'Intermediate Data'!O:Q,3,0)</f>
        <v/>
      </c>
      <c r="M386" s="0" t="str">
        <f aca="false">IF(J386="","",IF(M385&lt;&gt;$E$1,M385+1,1))</f>
        <v/>
      </c>
      <c r="N386" s="15" t="str">
        <f aca="false">IF(M386=1,"&lt;"&amp;"Spawn"&amp;"&gt;",IF(M386=2,"&lt;"&amp;"Y"&amp;"&gt;"&amp;K386&amp;"&lt;"&amp;"/Y"&amp;"&gt;",IF(M386=3,"&lt;"&amp;"X"&amp;"&gt;"&amp;L386&amp;"&lt;"&amp;"/X"&amp;"&gt;",IF(M386=4,"&lt;"&amp;"SpawnType"&amp;"&gt;"&amp;"THRONE"&amp;"&lt;"&amp;"/SpawnType"&amp;"&gt;",IF(M386=5,"&lt;/"&amp;"Spawn"&amp;"&gt;","")))))</f>
        <v/>
      </c>
    </row>
    <row r="387" customFormat="false" ht="12.8" hidden="false" customHeight="false" outlineLevel="0" collapsed="false">
      <c r="C387" s="0" t="str">
        <f aca="false">IFERROR(IF(IF(F386=$E$1,C386+1,C386)&lt;=$C$1,IF(F386=$E$1,C386+1,C386),""),"")</f>
        <v/>
      </c>
      <c r="D387" s="0" t="str">
        <f aca="false">VLOOKUP(C387,'Intermediate Data'!K:M,2,0)</f>
        <v/>
      </c>
      <c r="E387" s="0" t="str">
        <f aca="false">VLOOKUP(C387,'Intermediate Data'!K:M,3,0)</f>
        <v/>
      </c>
      <c r="F387" s="0" t="str">
        <f aca="false">IF(C387="","",IF(F386&lt;&gt;$E$1,F386+1,1))</f>
        <v/>
      </c>
      <c r="G387" s="15" t="str">
        <f aca="false">IF(F387=1,"&lt;"&amp;"Spawn"&amp;"&gt;",IF(F387=2,"&lt;"&amp;"Y"&amp;"&gt;"&amp;D387&amp;"&lt;"&amp;"/Y"&amp;"&gt;",IF(F387=3,"&lt;"&amp;"X"&amp;"&gt;"&amp;E387&amp;"&lt;"&amp;"/X"&amp;"&gt;",IF(F387=4,"&lt;"&amp;"SpawnType"&amp;"&gt;"&amp;"PLAYER"&amp;"&lt;"&amp;"/SpawnType"&amp;"&gt;",IF(F387=5,"&lt;/"&amp;"Spawn"&amp;"&gt;","")))))</f>
        <v/>
      </c>
      <c r="J387" s="0" t="str">
        <f aca="false">IFERROR(IF(IF(M386=$L$1,J386+1,J386)&lt;=$J$1,IF(M386=$L$1,J386+1,J386),""),"")</f>
        <v/>
      </c>
      <c r="K387" s="0" t="str">
        <f aca="false">VLOOKUP(J387,'Intermediate Data'!O:Q,2,0)</f>
        <v/>
      </c>
      <c r="L387" s="0" t="str">
        <f aca="false">VLOOKUP(J387,'Intermediate Data'!O:Q,3,0)</f>
        <v/>
      </c>
      <c r="M387" s="0" t="str">
        <f aca="false">IF(J387="","",IF(M386&lt;&gt;$E$1,M386+1,1))</f>
        <v/>
      </c>
      <c r="N387" s="15" t="str">
        <f aca="false">IF(M387=1,"&lt;"&amp;"Spawn"&amp;"&gt;",IF(M387=2,"&lt;"&amp;"Y"&amp;"&gt;"&amp;K387&amp;"&lt;"&amp;"/Y"&amp;"&gt;",IF(M387=3,"&lt;"&amp;"X"&amp;"&gt;"&amp;L387&amp;"&lt;"&amp;"/X"&amp;"&gt;",IF(M387=4,"&lt;"&amp;"SpawnType"&amp;"&gt;"&amp;"THRONE"&amp;"&lt;"&amp;"/SpawnType"&amp;"&gt;",IF(M387=5,"&lt;/"&amp;"Spawn"&amp;"&gt;","")))))</f>
        <v/>
      </c>
    </row>
    <row r="388" customFormat="false" ht="12.8" hidden="false" customHeight="false" outlineLevel="0" collapsed="false">
      <c r="C388" s="0" t="str">
        <f aca="false">IFERROR(IF(IF(F387=$E$1,C387+1,C387)&lt;=$C$1,IF(F387=$E$1,C387+1,C387),""),"")</f>
        <v/>
      </c>
      <c r="D388" s="0" t="str">
        <f aca="false">VLOOKUP(C388,'Intermediate Data'!K:M,2,0)</f>
        <v/>
      </c>
      <c r="E388" s="0" t="str">
        <f aca="false">VLOOKUP(C388,'Intermediate Data'!K:M,3,0)</f>
        <v/>
      </c>
      <c r="F388" s="0" t="str">
        <f aca="false">IF(C388="","",IF(F387&lt;&gt;$E$1,F387+1,1))</f>
        <v/>
      </c>
      <c r="G388" s="15" t="str">
        <f aca="false">IF(F388=1,"&lt;"&amp;"Spawn"&amp;"&gt;",IF(F388=2,"&lt;"&amp;"Y"&amp;"&gt;"&amp;D388&amp;"&lt;"&amp;"/Y"&amp;"&gt;",IF(F388=3,"&lt;"&amp;"X"&amp;"&gt;"&amp;E388&amp;"&lt;"&amp;"/X"&amp;"&gt;",IF(F388=4,"&lt;"&amp;"SpawnType"&amp;"&gt;"&amp;"PLAYER"&amp;"&lt;"&amp;"/SpawnType"&amp;"&gt;",IF(F388=5,"&lt;/"&amp;"Spawn"&amp;"&gt;","")))))</f>
        <v/>
      </c>
      <c r="J388" s="0" t="str">
        <f aca="false">IFERROR(IF(IF(M387=$L$1,J387+1,J387)&lt;=$J$1,IF(M387=$L$1,J387+1,J387),""),"")</f>
        <v/>
      </c>
      <c r="K388" s="0" t="str">
        <f aca="false">VLOOKUP(J388,'Intermediate Data'!O:Q,2,0)</f>
        <v/>
      </c>
      <c r="L388" s="0" t="str">
        <f aca="false">VLOOKUP(J388,'Intermediate Data'!O:Q,3,0)</f>
        <v/>
      </c>
      <c r="M388" s="0" t="str">
        <f aca="false">IF(J388="","",IF(M387&lt;&gt;$E$1,M387+1,1))</f>
        <v/>
      </c>
      <c r="N388" s="15" t="str">
        <f aca="false">IF(M388=1,"&lt;"&amp;"Spawn"&amp;"&gt;",IF(M388=2,"&lt;"&amp;"Y"&amp;"&gt;"&amp;K388&amp;"&lt;"&amp;"/Y"&amp;"&gt;",IF(M388=3,"&lt;"&amp;"X"&amp;"&gt;"&amp;L388&amp;"&lt;"&amp;"/X"&amp;"&gt;",IF(M388=4,"&lt;"&amp;"SpawnType"&amp;"&gt;"&amp;"THRONE"&amp;"&lt;"&amp;"/SpawnType"&amp;"&gt;",IF(M388=5,"&lt;/"&amp;"Spawn"&amp;"&gt;","")))))</f>
        <v/>
      </c>
    </row>
    <row r="389" customFormat="false" ht="12.8" hidden="false" customHeight="false" outlineLevel="0" collapsed="false">
      <c r="C389" s="0" t="str">
        <f aca="false">IFERROR(IF(IF(F388=$E$1,C388+1,C388)&lt;=$C$1,IF(F388=$E$1,C388+1,C388),""),"")</f>
        <v/>
      </c>
      <c r="D389" s="0" t="str">
        <f aca="false">VLOOKUP(C389,'Intermediate Data'!K:M,2,0)</f>
        <v/>
      </c>
      <c r="E389" s="0" t="str">
        <f aca="false">VLOOKUP(C389,'Intermediate Data'!K:M,3,0)</f>
        <v/>
      </c>
      <c r="F389" s="0" t="str">
        <f aca="false">IF(C389="","",IF(F388&lt;&gt;$E$1,F388+1,1))</f>
        <v/>
      </c>
      <c r="G389" s="15" t="str">
        <f aca="false">IF(F389=1,"&lt;"&amp;"Spawn"&amp;"&gt;",IF(F389=2,"&lt;"&amp;"Y"&amp;"&gt;"&amp;D389&amp;"&lt;"&amp;"/Y"&amp;"&gt;",IF(F389=3,"&lt;"&amp;"X"&amp;"&gt;"&amp;E389&amp;"&lt;"&amp;"/X"&amp;"&gt;",IF(F389=4,"&lt;"&amp;"SpawnType"&amp;"&gt;"&amp;"PLAYER"&amp;"&lt;"&amp;"/SpawnType"&amp;"&gt;",IF(F389=5,"&lt;/"&amp;"Spawn"&amp;"&gt;","")))))</f>
        <v/>
      </c>
      <c r="J389" s="0" t="str">
        <f aca="false">IFERROR(IF(IF(M388=$L$1,J388+1,J388)&lt;=$J$1,IF(M388=$L$1,J388+1,J388),""),"")</f>
        <v/>
      </c>
      <c r="K389" s="0" t="str">
        <f aca="false">VLOOKUP(J389,'Intermediate Data'!O:Q,2,0)</f>
        <v/>
      </c>
      <c r="L389" s="0" t="str">
        <f aca="false">VLOOKUP(J389,'Intermediate Data'!O:Q,3,0)</f>
        <v/>
      </c>
      <c r="M389" s="0" t="str">
        <f aca="false">IF(J389="","",IF(M388&lt;&gt;$E$1,M388+1,1))</f>
        <v/>
      </c>
      <c r="N389" s="15" t="str">
        <f aca="false">IF(M389=1,"&lt;"&amp;"Spawn"&amp;"&gt;",IF(M389=2,"&lt;"&amp;"Y"&amp;"&gt;"&amp;K389&amp;"&lt;"&amp;"/Y"&amp;"&gt;",IF(M389=3,"&lt;"&amp;"X"&amp;"&gt;"&amp;L389&amp;"&lt;"&amp;"/X"&amp;"&gt;",IF(M389=4,"&lt;"&amp;"SpawnType"&amp;"&gt;"&amp;"THRONE"&amp;"&lt;"&amp;"/SpawnType"&amp;"&gt;",IF(M389=5,"&lt;/"&amp;"Spawn"&amp;"&gt;","")))))</f>
        <v/>
      </c>
    </row>
    <row r="390" customFormat="false" ht="12.8" hidden="false" customHeight="false" outlineLevel="0" collapsed="false">
      <c r="C390" s="0" t="str">
        <f aca="false">IFERROR(IF(IF(F389=$E$1,C389+1,C389)&lt;=$C$1,IF(F389=$E$1,C389+1,C389),""),"")</f>
        <v/>
      </c>
      <c r="D390" s="0" t="str">
        <f aca="false">VLOOKUP(C390,'Intermediate Data'!K:M,2,0)</f>
        <v/>
      </c>
      <c r="E390" s="0" t="str">
        <f aca="false">VLOOKUP(C390,'Intermediate Data'!K:M,3,0)</f>
        <v/>
      </c>
      <c r="F390" s="0" t="str">
        <f aca="false">IF(C390="","",IF(F389&lt;&gt;$E$1,F389+1,1))</f>
        <v/>
      </c>
      <c r="G390" s="15" t="str">
        <f aca="false">IF(F390=1,"&lt;"&amp;"Spawn"&amp;"&gt;",IF(F390=2,"&lt;"&amp;"Y"&amp;"&gt;"&amp;D390&amp;"&lt;"&amp;"/Y"&amp;"&gt;",IF(F390=3,"&lt;"&amp;"X"&amp;"&gt;"&amp;E390&amp;"&lt;"&amp;"/X"&amp;"&gt;",IF(F390=4,"&lt;"&amp;"SpawnType"&amp;"&gt;"&amp;"PLAYER"&amp;"&lt;"&amp;"/SpawnType"&amp;"&gt;",IF(F390=5,"&lt;/"&amp;"Spawn"&amp;"&gt;","")))))</f>
        <v/>
      </c>
      <c r="J390" s="0" t="str">
        <f aca="false">IFERROR(IF(IF(M389=$L$1,J389+1,J389)&lt;=$J$1,IF(M389=$L$1,J389+1,J389),""),"")</f>
        <v/>
      </c>
      <c r="K390" s="0" t="str">
        <f aca="false">VLOOKUP(J390,'Intermediate Data'!O:Q,2,0)</f>
        <v/>
      </c>
      <c r="L390" s="0" t="str">
        <f aca="false">VLOOKUP(J390,'Intermediate Data'!O:Q,3,0)</f>
        <v/>
      </c>
      <c r="M390" s="0" t="str">
        <f aca="false">IF(J390="","",IF(M389&lt;&gt;$E$1,M389+1,1))</f>
        <v/>
      </c>
      <c r="N390" s="15" t="str">
        <f aca="false">IF(M390=1,"&lt;"&amp;"Spawn"&amp;"&gt;",IF(M390=2,"&lt;"&amp;"Y"&amp;"&gt;"&amp;K390&amp;"&lt;"&amp;"/Y"&amp;"&gt;",IF(M390=3,"&lt;"&amp;"X"&amp;"&gt;"&amp;L390&amp;"&lt;"&amp;"/X"&amp;"&gt;",IF(M390=4,"&lt;"&amp;"SpawnType"&amp;"&gt;"&amp;"THRONE"&amp;"&lt;"&amp;"/SpawnType"&amp;"&gt;",IF(M390=5,"&lt;/"&amp;"Spawn"&amp;"&gt;","")))))</f>
        <v/>
      </c>
    </row>
    <row r="391" customFormat="false" ht="12.8" hidden="false" customHeight="false" outlineLevel="0" collapsed="false">
      <c r="C391" s="0" t="str">
        <f aca="false">IFERROR(IF(IF(F390=$E$1,C390+1,C390)&lt;=$C$1,IF(F390=$E$1,C390+1,C390),""),"")</f>
        <v/>
      </c>
      <c r="D391" s="0" t="str">
        <f aca="false">VLOOKUP(C391,'Intermediate Data'!K:M,2,0)</f>
        <v/>
      </c>
      <c r="E391" s="0" t="str">
        <f aca="false">VLOOKUP(C391,'Intermediate Data'!K:M,3,0)</f>
        <v/>
      </c>
      <c r="F391" s="0" t="str">
        <f aca="false">IF(C391="","",IF(F390&lt;&gt;$E$1,F390+1,1))</f>
        <v/>
      </c>
      <c r="G391" s="15" t="str">
        <f aca="false">IF(F391=1,"&lt;"&amp;"Spawn"&amp;"&gt;",IF(F391=2,"&lt;"&amp;"Y"&amp;"&gt;"&amp;D391&amp;"&lt;"&amp;"/Y"&amp;"&gt;",IF(F391=3,"&lt;"&amp;"X"&amp;"&gt;"&amp;E391&amp;"&lt;"&amp;"/X"&amp;"&gt;",IF(F391=4,"&lt;"&amp;"SpawnType"&amp;"&gt;"&amp;"PLAYER"&amp;"&lt;"&amp;"/SpawnType"&amp;"&gt;",IF(F391=5,"&lt;/"&amp;"Spawn"&amp;"&gt;","")))))</f>
        <v/>
      </c>
      <c r="J391" s="0" t="str">
        <f aca="false">IFERROR(IF(IF(M390=$L$1,J390+1,J390)&lt;=$J$1,IF(M390=$L$1,J390+1,J390),""),"")</f>
        <v/>
      </c>
      <c r="K391" s="0" t="str">
        <f aca="false">VLOOKUP(J391,'Intermediate Data'!O:Q,2,0)</f>
        <v/>
      </c>
      <c r="L391" s="0" t="str">
        <f aca="false">VLOOKUP(J391,'Intermediate Data'!O:Q,3,0)</f>
        <v/>
      </c>
      <c r="M391" s="0" t="str">
        <f aca="false">IF(J391="","",IF(M390&lt;&gt;$E$1,M390+1,1))</f>
        <v/>
      </c>
      <c r="N391" s="15" t="str">
        <f aca="false">IF(M391=1,"&lt;"&amp;"Spawn"&amp;"&gt;",IF(M391=2,"&lt;"&amp;"Y"&amp;"&gt;"&amp;K391&amp;"&lt;"&amp;"/Y"&amp;"&gt;",IF(M391=3,"&lt;"&amp;"X"&amp;"&gt;"&amp;L391&amp;"&lt;"&amp;"/X"&amp;"&gt;",IF(M391=4,"&lt;"&amp;"SpawnType"&amp;"&gt;"&amp;"THRONE"&amp;"&lt;"&amp;"/SpawnType"&amp;"&gt;",IF(M391=5,"&lt;/"&amp;"Spawn"&amp;"&gt;","")))))</f>
        <v/>
      </c>
    </row>
    <row r="392" customFormat="false" ht="12.8" hidden="false" customHeight="false" outlineLevel="0" collapsed="false">
      <c r="C392" s="0" t="str">
        <f aca="false">IFERROR(IF(IF(F391=$E$1,C391+1,C391)&lt;=$C$1,IF(F391=$E$1,C391+1,C391),""),"")</f>
        <v/>
      </c>
      <c r="D392" s="0" t="str">
        <f aca="false">VLOOKUP(C392,'Intermediate Data'!K:M,2,0)</f>
        <v/>
      </c>
      <c r="E392" s="0" t="str">
        <f aca="false">VLOOKUP(C392,'Intermediate Data'!K:M,3,0)</f>
        <v/>
      </c>
      <c r="F392" s="0" t="str">
        <f aca="false">IF(C392="","",IF(F391&lt;&gt;$E$1,F391+1,1))</f>
        <v/>
      </c>
      <c r="G392" s="15" t="str">
        <f aca="false">IF(F392=1,"&lt;"&amp;"Spawn"&amp;"&gt;",IF(F392=2,"&lt;"&amp;"Y"&amp;"&gt;"&amp;D392&amp;"&lt;"&amp;"/Y"&amp;"&gt;",IF(F392=3,"&lt;"&amp;"X"&amp;"&gt;"&amp;E392&amp;"&lt;"&amp;"/X"&amp;"&gt;",IF(F392=4,"&lt;"&amp;"SpawnType"&amp;"&gt;"&amp;"PLAYER"&amp;"&lt;"&amp;"/SpawnType"&amp;"&gt;",IF(F392=5,"&lt;/"&amp;"Spawn"&amp;"&gt;","")))))</f>
        <v/>
      </c>
      <c r="J392" s="0" t="str">
        <f aca="false">IFERROR(IF(IF(M391=$L$1,J391+1,J391)&lt;=$J$1,IF(M391=$L$1,J391+1,J391),""),"")</f>
        <v/>
      </c>
      <c r="K392" s="0" t="str">
        <f aca="false">VLOOKUP(J392,'Intermediate Data'!O:Q,2,0)</f>
        <v/>
      </c>
      <c r="L392" s="0" t="str">
        <f aca="false">VLOOKUP(J392,'Intermediate Data'!O:Q,3,0)</f>
        <v/>
      </c>
      <c r="M392" s="0" t="str">
        <f aca="false">IF(J392="","",IF(M391&lt;&gt;$E$1,M391+1,1))</f>
        <v/>
      </c>
      <c r="N392" s="15" t="str">
        <f aca="false">IF(M392=1,"&lt;"&amp;"Spawn"&amp;"&gt;",IF(M392=2,"&lt;"&amp;"Y"&amp;"&gt;"&amp;K392&amp;"&lt;"&amp;"/Y"&amp;"&gt;",IF(M392=3,"&lt;"&amp;"X"&amp;"&gt;"&amp;L392&amp;"&lt;"&amp;"/X"&amp;"&gt;",IF(M392=4,"&lt;"&amp;"SpawnType"&amp;"&gt;"&amp;"THRONE"&amp;"&lt;"&amp;"/SpawnType"&amp;"&gt;",IF(M392=5,"&lt;/"&amp;"Spawn"&amp;"&gt;","")))))</f>
        <v/>
      </c>
    </row>
    <row r="393" customFormat="false" ht="12.8" hidden="false" customHeight="false" outlineLevel="0" collapsed="false">
      <c r="C393" s="0" t="str">
        <f aca="false">IFERROR(IF(IF(F392=$E$1,C392+1,C392)&lt;=$C$1,IF(F392=$E$1,C392+1,C392),""),"")</f>
        <v/>
      </c>
      <c r="D393" s="0" t="str">
        <f aca="false">VLOOKUP(C393,'Intermediate Data'!K:M,2,0)</f>
        <v/>
      </c>
      <c r="E393" s="0" t="str">
        <f aca="false">VLOOKUP(C393,'Intermediate Data'!K:M,3,0)</f>
        <v/>
      </c>
      <c r="F393" s="0" t="str">
        <f aca="false">IF(C393="","",IF(F392&lt;&gt;$E$1,F392+1,1))</f>
        <v/>
      </c>
      <c r="G393" s="15" t="str">
        <f aca="false">IF(F393=1,"&lt;"&amp;"Spawn"&amp;"&gt;",IF(F393=2,"&lt;"&amp;"Y"&amp;"&gt;"&amp;D393&amp;"&lt;"&amp;"/Y"&amp;"&gt;",IF(F393=3,"&lt;"&amp;"X"&amp;"&gt;"&amp;E393&amp;"&lt;"&amp;"/X"&amp;"&gt;",IF(F393=4,"&lt;"&amp;"SpawnType"&amp;"&gt;"&amp;"PLAYER"&amp;"&lt;"&amp;"/SpawnType"&amp;"&gt;",IF(F393=5,"&lt;/"&amp;"Spawn"&amp;"&gt;","")))))</f>
        <v/>
      </c>
      <c r="J393" s="0" t="str">
        <f aca="false">IFERROR(IF(IF(M392=$L$1,J392+1,J392)&lt;=$J$1,IF(M392=$L$1,J392+1,J392),""),"")</f>
        <v/>
      </c>
      <c r="K393" s="0" t="str">
        <f aca="false">VLOOKUP(J393,'Intermediate Data'!O:Q,2,0)</f>
        <v/>
      </c>
      <c r="L393" s="0" t="str">
        <f aca="false">VLOOKUP(J393,'Intermediate Data'!O:Q,3,0)</f>
        <v/>
      </c>
      <c r="M393" s="0" t="str">
        <f aca="false">IF(J393="","",IF(M392&lt;&gt;$E$1,M392+1,1))</f>
        <v/>
      </c>
      <c r="N393" s="15" t="str">
        <f aca="false">IF(M393=1,"&lt;"&amp;"Spawn"&amp;"&gt;",IF(M393=2,"&lt;"&amp;"Y"&amp;"&gt;"&amp;K393&amp;"&lt;"&amp;"/Y"&amp;"&gt;",IF(M393=3,"&lt;"&amp;"X"&amp;"&gt;"&amp;L393&amp;"&lt;"&amp;"/X"&amp;"&gt;",IF(M393=4,"&lt;"&amp;"SpawnType"&amp;"&gt;"&amp;"THRONE"&amp;"&lt;"&amp;"/SpawnType"&amp;"&gt;",IF(M393=5,"&lt;/"&amp;"Spawn"&amp;"&gt;","")))))</f>
        <v/>
      </c>
    </row>
    <row r="394" customFormat="false" ht="12.8" hidden="false" customHeight="false" outlineLevel="0" collapsed="false">
      <c r="C394" s="0" t="str">
        <f aca="false">IFERROR(IF(IF(F393=$E$1,C393+1,C393)&lt;=$C$1,IF(F393=$E$1,C393+1,C393),""),"")</f>
        <v/>
      </c>
      <c r="D394" s="0" t="str">
        <f aca="false">VLOOKUP(C394,'Intermediate Data'!K:M,2,0)</f>
        <v/>
      </c>
      <c r="E394" s="0" t="str">
        <f aca="false">VLOOKUP(C394,'Intermediate Data'!K:M,3,0)</f>
        <v/>
      </c>
      <c r="F394" s="0" t="str">
        <f aca="false">IF(C394="","",IF(F393&lt;&gt;$E$1,F393+1,1))</f>
        <v/>
      </c>
      <c r="G394" s="15" t="str">
        <f aca="false">IF(F394=1,"&lt;"&amp;"Spawn"&amp;"&gt;",IF(F394=2,"&lt;"&amp;"Y"&amp;"&gt;"&amp;D394&amp;"&lt;"&amp;"/Y"&amp;"&gt;",IF(F394=3,"&lt;"&amp;"X"&amp;"&gt;"&amp;E394&amp;"&lt;"&amp;"/X"&amp;"&gt;",IF(F394=4,"&lt;"&amp;"SpawnType"&amp;"&gt;"&amp;"PLAYER"&amp;"&lt;"&amp;"/SpawnType"&amp;"&gt;",IF(F394=5,"&lt;/"&amp;"Spawn"&amp;"&gt;","")))))</f>
        <v/>
      </c>
      <c r="J394" s="0" t="str">
        <f aca="false">IFERROR(IF(IF(M393=$L$1,J393+1,J393)&lt;=$J$1,IF(M393=$L$1,J393+1,J393),""),"")</f>
        <v/>
      </c>
      <c r="K394" s="0" t="str">
        <f aca="false">VLOOKUP(J394,'Intermediate Data'!O:Q,2,0)</f>
        <v/>
      </c>
      <c r="L394" s="0" t="str">
        <f aca="false">VLOOKUP(J394,'Intermediate Data'!O:Q,3,0)</f>
        <v/>
      </c>
      <c r="M394" s="0" t="str">
        <f aca="false">IF(J394="","",IF(M393&lt;&gt;$E$1,M393+1,1))</f>
        <v/>
      </c>
      <c r="N394" s="15" t="str">
        <f aca="false">IF(M394=1,"&lt;"&amp;"Spawn"&amp;"&gt;",IF(M394=2,"&lt;"&amp;"Y"&amp;"&gt;"&amp;K394&amp;"&lt;"&amp;"/Y"&amp;"&gt;",IF(M394=3,"&lt;"&amp;"X"&amp;"&gt;"&amp;L394&amp;"&lt;"&amp;"/X"&amp;"&gt;",IF(M394=4,"&lt;"&amp;"SpawnType"&amp;"&gt;"&amp;"THRONE"&amp;"&lt;"&amp;"/SpawnType"&amp;"&gt;",IF(M394=5,"&lt;/"&amp;"Spawn"&amp;"&gt;","")))))</f>
        <v/>
      </c>
    </row>
    <row r="395" customFormat="false" ht="12.8" hidden="false" customHeight="false" outlineLevel="0" collapsed="false">
      <c r="C395" s="0" t="str">
        <f aca="false">IFERROR(IF(IF(F394=$E$1,C394+1,C394)&lt;=$C$1,IF(F394=$E$1,C394+1,C394),""),"")</f>
        <v/>
      </c>
      <c r="D395" s="0" t="str">
        <f aca="false">VLOOKUP(C395,'Intermediate Data'!K:M,2,0)</f>
        <v/>
      </c>
      <c r="E395" s="0" t="str">
        <f aca="false">VLOOKUP(C395,'Intermediate Data'!K:M,3,0)</f>
        <v/>
      </c>
      <c r="F395" s="0" t="str">
        <f aca="false">IF(C395="","",IF(F394&lt;&gt;$E$1,F394+1,1))</f>
        <v/>
      </c>
      <c r="G395" s="15" t="str">
        <f aca="false">IF(F395=1,"&lt;"&amp;"Spawn"&amp;"&gt;",IF(F395=2,"&lt;"&amp;"Y"&amp;"&gt;"&amp;D395&amp;"&lt;"&amp;"/Y"&amp;"&gt;",IF(F395=3,"&lt;"&amp;"X"&amp;"&gt;"&amp;E395&amp;"&lt;"&amp;"/X"&amp;"&gt;",IF(F395=4,"&lt;"&amp;"SpawnType"&amp;"&gt;"&amp;"PLAYER"&amp;"&lt;"&amp;"/SpawnType"&amp;"&gt;",IF(F395=5,"&lt;/"&amp;"Spawn"&amp;"&gt;","")))))</f>
        <v/>
      </c>
      <c r="J395" s="0" t="str">
        <f aca="false">IFERROR(IF(IF(M394=$L$1,J394+1,J394)&lt;=$J$1,IF(M394=$L$1,J394+1,J394),""),"")</f>
        <v/>
      </c>
      <c r="K395" s="0" t="str">
        <f aca="false">VLOOKUP(J395,'Intermediate Data'!O:Q,2,0)</f>
        <v/>
      </c>
      <c r="L395" s="0" t="str">
        <f aca="false">VLOOKUP(J395,'Intermediate Data'!O:Q,3,0)</f>
        <v/>
      </c>
      <c r="M395" s="0" t="str">
        <f aca="false">IF(J395="","",IF(M394&lt;&gt;$E$1,M394+1,1))</f>
        <v/>
      </c>
      <c r="N395" s="15" t="str">
        <f aca="false">IF(M395=1,"&lt;"&amp;"Spawn"&amp;"&gt;",IF(M395=2,"&lt;"&amp;"Y"&amp;"&gt;"&amp;K395&amp;"&lt;"&amp;"/Y"&amp;"&gt;",IF(M395=3,"&lt;"&amp;"X"&amp;"&gt;"&amp;L395&amp;"&lt;"&amp;"/X"&amp;"&gt;",IF(M395=4,"&lt;"&amp;"SpawnType"&amp;"&gt;"&amp;"THRONE"&amp;"&lt;"&amp;"/SpawnType"&amp;"&gt;",IF(M395=5,"&lt;/"&amp;"Spawn"&amp;"&gt;","")))))</f>
        <v/>
      </c>
    </row>
    <row r="396" customFormat="false" ht="12.8" hidden="false" customHeight="false" outlineLevel="0" collapsed="false">
      <c r="C396" s="0" t="str">
        <f aca="false">IFERROR(IF(IF(F395=$E$1,C395+1,C395)&lt;=$C$1,IF(F395=$E$1,C395+1,C395),""),"")</f>
        <v/>
      </c>
      <c r="D396" s="0" t="str">
        <f aca="false">VLOOKUP(C396,'Intermediate Data'!K:M,2,0)</f>
        <v/>
      </c>
      <c r="E396" s="0" t="str">
        <f aca="false">VLOOKUP(C396,'Intermediate Data'!K:M,3,0)</f>
        <v/>
      </c>
      <c r="F396" s="0" t="str">
        <f aca="false">IF(C396="","",IF(F395&lt;&gt;$E$1,F395+1,1))</f>
        <v/>
      </c>
      <c r="G396" s="15" t="str">
        <f aca="false">IF(F396=1,"&lt;"&amp;"Spawn"&amp;"&gt;",IF(F396=2,"&lt;"&amp;"Y"&amp;"&gt;"&amp;D396&amp;"&lt;"&amp;"/Y"&amp;"&gt;",IF(F396=3,"&lt;"&amp;"X"&amp;"&gt;"&amp;E396&amp;"&lt;"&amp;"/X"&amp;"&gt;",IF(F396=4,"&lt;"&amp;"SpawnType"&amp;"&gt;"&amp;"PLAYER"&amp;"&lt;"&amp;"/SpawnType"&amp;"&gt;",IF(F396=5,"&lt;/"&amp;"Spawn"&amp;"&gt;","")))))</f>
        <v/>
      </c>
      <c r="J396" s="0" t="str">
        <f aca="false">IFERROR(IF(IF(M395=$L$1,J395+1,J395)&lt;=$J$1,IF(M395=$L$1,J395+1,J395),""),"")</f>
        <v/>
      </c>
      <c r="K396" s="0" t="str">
        <f aca="false">VLOOKUP(J396,'Intermediate Data'!O:Q,2,0)</f>
        <v/>
      </c>
      <c r="L396" s="0" t="str">
        <f aca="false">VLOOKUP(J396,'Intermediate Data'!O:Q,3,0)</f>
        <v/>
      </c>
      <c r="M396" s="0" t="str">
        <f aca="false">IF(J396="","",IF(M395&lt;&gt;$E$1,M395+1,1))</f>
        <v/>
      </c>
      <c r="N396" s="15" t="str">
        <f aca="false">IF(M396=1,"&lt;"&amp;"Spawn"&amp;"&gt;",IF(M396=2,"&lt;"&amp;"Y"&amp;"&gt;"&amp;K396&amp;"&lt;"&amp;"/Y"&amp;"&gt;",IF(M396=3,"&lt;"&amp;"X"&amp;"&gt;"&amp;L396&amp;"&lt;"&amp;"/X"&amp;"&gt;",IF(M396=4,"&lt;"&amp;"SpawnType"&amp;"&gt;"&amp;"THRONE"&amp;"&lt;"&amp;"/SpawnType"&amp;"&gt;",IF(M396=5,"&lt;/"&amp;"Spawn"&amp;"&gt;","")))))</f>
        <v/>
      </c>
    </row>
    <row r="397" customFormat="false" ht="12.8" hidden="false" customHeight="false" outlineLevel="0" collapsed="false">
      <c r="C397" s="0" t="str">
        <f aca="false">IFERROR(IF(IF(F396=$E$1,C396+1,C396)&lt;=$C$1,IF(F396=$E$1,C396+1,C396),""),"")</f>
        <v/>
      </c>
      <c r="D397" s="0" t="str">
        <f aca="false">VLOOKUP(C397,'Intermediate Data'!K:M,2,0)</f>
        <v/>
      </c>
      <c r="E397" s="0" t="str">
        <f aca="false">VLOOKUP(C397,'Intermediate Data'!K:M,3,0)</f>
        <v/>
      </c>
      <c r="F397" s="0" t="str">
        <f aca="false">IF(C397="","",IF(F396&lt;&gt;$E$1,F396+1,1))</f>
        <v/>
      </c>
      <c r="G397" s="15" t="str">
        <f aca="false">IF(F397=1,"&lt;"&amp;"Spawn"&amp;"&gt;",IF(F397=2,"&lt;"&amp;"Y"&amp;"&gt;"&amp;D397&amp;"&lt;"&amp;"/Y"&amp;"&gt;",IF(F397=3,"&lt;"&amp;"X"&amp;"&gt;"&amp;E397&amp;"&lt;"&amp;"/X"&amp;"&gt;",IF(F397=4,"&lt;"&amp;"SpawnType"&amp;"&gt;"&amp;"PLAYER"&amp;"&lt;"&amp;"/SpawnType"&amp;"&gt;",IF(F397=5,"&lt;/"&amp;"Spawn"&amp;"&gt;","")))))</f>
        <v/>
      </c>
      <c r="J397" s="0" t="str">
        <f aca="false">IFERROR(IF(IF(M396=$L$1,J396+1,J396)&lt;=$J$1,IF(M396=$L$1,J396+1,J396),""),"")</f>
        <v/>
      </c>
      <c r="K397" s="0" t="str">
        <f aca="false">VLOOKUP(J397,'Intermediate Data'!O:Q,2,0)</f>
        <v/>
      </c>
      <c r="L397" s="0" t="str">
        <f aca="false">VLOOKUP(J397,'Intermediate Data'!O:Q,3,0)</f>
        <v/>
      </c>
      <c r="M397" s="0" t="str">
        <f aca="false">IF(J397="","",IF(M396&lt;&gt;$E$1,M396+1,1))</f>
        <v/>
      </c>
      <c r="N397" s="15" t="str">
        <f aca="false">IF(M397=1,"&lt;"&amp;"Spawn"&amp;"&gt;",IF(M397=2,"&lt;"&amp;"Y"&amp;"&gt;"&amp;K397&amp;"&lt;"&amp;"/Y"&amp;"&gt;",IF(M397=3,"&lt;"&amp;"X"&amp;"&gt;"&amp;L397&amp;"&lt;"&amp;"/X"&amp;"&gt;",IF(M397=4,"&lt;"&amp;"SpawnType"&amp;"&gt;"&amp;"THRONE"&amp;"&lt;"&amp;"/SpawnType"&amp;"&gt;",IF(M397=5,"&lt;/"&amp;"Spawn"&amp;"&gt;","")))))</f>
        <v/>
      </c>
    </row>
    <row r="398" customFormat="false" ht="12.8" hidden="false" customHeight="false" outlineLevel="0" collapsed="false">
      <c r="C398" s="0" t="str">
        <f aca="false">IFERROR(IF(IF(F397=$E$1,C397+1,C397)&lt;=$C$1,IF(F397=$E$1,C397+1,C397),""),"")</f>
        <v/>
      </c>
      <c r="D398" s="0" t="str">
        <f aca="false">VLOOKUP(C398,'Intermediate Data'!K:M,2,0)</f>
        <v/>
      </c>
      <c r="E398" s="0" t="str">
        <f aca="false">VLOOKUP(C398,'Intermediate Data'!K:M,3,0)</f>
        <v/>
      </c>
      <c r="F398" s="0" t="str">
        <f aca="false">IF(C398="","",IF(F397&lt;&gt;$E$1,F397+1,1))</f>
        <v/>
      </c>
      <c r="G398" s="15" t="str">
        <f aca="false">IF(F398=1,"&lt;"&amp;"Spawn"&amp;"&gt;",IF(F398=2,"&lt;"&amp;"Y"&amp;"&gt;"&amp;D398&amp;"&lt;"&amp;"/Y"&amp;"&gt;",IF(F398=3,"&lt;"&amp;"X"&amp;"&gt;"&amp;E398&amp;"&lt;"&amp;"/X"&amp;"&gt;",IF(F398=4,"&lt;"&amp;"SpawnType"&amp;"&gt;"&amp;"PLAYER"&amp;"&lt;"&amp;"/SpawnType"&amp;"&gt;",IF(F398=5,"&lt;/"&amp;"Spawn"&amp;"&gt;","")))))</f>
        <v/>
      </c>
      <c r="J398" s="0" t="str">
        <f aca="false">IFERROR(IF(IF(M397=$L$1,J397+1,J397)&lt;=$J$1,IF(M397=$L$1,J397+1,J397),""),"")</f>
        <v/>
      </c>
      <c r="K398" s="0" t="str">
        <f aca="false">VLOOKUP(J398,'Intermediate Data'!O:Q,2,0)</f>
        <v/>
      </c>
      <c r="L398" s="0" t="str">
        <f aca="false">VLOOKUP(J398,'Intermediate Data'!O:Q,3,0)</f>
        <v/>
      </c>
      <c r="M398" s="0" t="str">
        <f aca="false">IF(J398="","",IF(M397&lt;&gt;$E$1,M397+1,1))</f>
        <v/>
      </c>
      <c r="N398" s="15" t="str">
        <f aca="false">IF(M398=1,"&lt;"&amp;"Spawn"&amp;"&gt;",IF(M398=2,"&lt;"&amp;"Y"&amp;"&gt;"&amp;K398&amp;"&lt;"&amp;"/Y"&amp;"&gt;",IF(M398=3,"&lt;"&amp;"X"&amp;"&gt;"&amp;L398&amp;"&lt;"&amp;"/X"&amp;"&gt;",IF(M398=4,"&lt;"&amp;"SpawnType"&amp;"&gt;"&amp;"THRONE"&amp;"&lt;"&amp;"/SpawnType"&amp;"&gt;",IF(M398=5,"&lt;/"&amp;"Spawn"&amp;"&gt;","")))))</f>
        <v/>
      </c>
    </row>
    <row r="399" customFormat="false" ht="12.8" hidden="false" customHeight="false" outlineLevel="0" collapsed="false">
      <c r="C399" s="0" t="str">
        <f aca="false">IFERROR(IF(IF(F398=$E$1,C398+1,C398)&lt;=$C$1,IF(F398=$E$1,C398+1,C398),""),"")</f>
        <v/>
      </c>
      <c r="D399" s="0" t="str">
        <f aca="false">VLOOKUP(C399,'Intermediate Data'!K:M,2,0)</f>
        <v/>
      </c>
      <c r="E399" s="0" t="str">
        <f aca="false">VLOOKUP(C399,'Intermediate Data'!K:M,3,0)</f>
        <v/>
      </c>
      <c r="F399" s="0" t="str">
        <f aca="false">IF(C399="","",IF(F398&lt;&gt;$E$1,F398+1,1))</f>
        <v/>
      </c>
      <c r="G399" s="15" t="str">
        <f aca="false">IF(F399=1,"&lt;"&amp;"Spawn"&amp;"&gt;",IF(F399=2,"&lt;"&amp;"Y"&amp;"&gt;"&amp;D399&amp;"&lt;"&amp;"/Y"&amp;"&gt;",IF(F399=3,"&lt;"&amp;"X"&amp;"&gt;"&amp;E399&amp;"&lt;"&amp;"/X"&amp;"&gt;",IF(F399=4,"&lt;"&amp;"SpawnType"&amp;"&gt;"&amp;"PLAYER"&amp;"&lt;"&amp;"/SpawnType"&amp;"&gt;",IF(F399=5,"&lt;/"&amp;"Spawn"&amp;"&gt;","")))))</f>
        <v/>
      </c>
      <c r="J399" s="0" t="str">
        <f aca="false">IFERROR(IF(IF(M398=$L$1,J398+1,J398)&lt;=$J$1,IF(M398=$L$1,J398+1,J398),""),"")</f>
        <v/>
      </c>
      <c r="K399" s="0" t="str">
        <f aca="false">VLOOKUP(J399,'Intermediate Data'!O:Q,2,0)</f>
        <v/>
      </c>
      <c r="L399" s="0" t="str">
        <f aca="false">VLOOKUP(J399,'Intermediate Data'!O:Q,3,0)</f>
        <v/>
      </c>
      <c r="M399" s="0" t="str">
        <f aca="false">IF(J399="","",IF(M398&lt;&gt;$E$1,M398+1,1))</f>
        <v/>
      </c>
      <c r="N399" s="15" t="str">
        <f aca="false">IF(M399=1,"&lt;"&amp;"Spawn"&amp;"&gt;",IF(M399=2,"&lt;"&amp;"Y"&amp;"&gt;"&amp;K399&amp;"&lt;"&amp;"/Y"&amp;"&gt;",IF(M399=3,"&lt;"&amp;"X"&amp;"&gt;"&amp;L399&amp;"&lt;"&amp;"/X"&amp;"&gt;",IF(M399=4,"&lt;"&amp;"SpawnType"&amp;"&gt;"&amp;"THRONE"&amp;"&lt;"&amp;"/SpawnType"&amp;"&gt;",IF(M399=5,"&lt;/"&amp;"Spawn"&amp;"&gt;","")))))</f>
        <v/>
      </c>
    </row>
    <row r="400" customFormat="false" ht="12.8" hidden="false" customHeight="false" outlineLevel="0" collapsed="false">
      <c r="C400" s="0" t="str">
        <f aca="false">IFERROR(IF(IF(F399=$E$1,C399+1,C399)&lt;=$C$1,IF(F399=$E$1,C399+1,C399),""),"")</f>
        <v/>
      </c>
      <c r="D400" s="0" t="str">
        <f aca="false">VLOOKUP(C400,'Intermediate Data'!K:M,2,0)</f>
        <v/>
      </c>
      <c r="E400" s="0" t="str">
        <f aca="false">VLOOKUP(C400,'Intermediate Data'!K:M,3,0)</f>
        <v/>
      </c>
      <c r="F400" s="0" t="str">
        <f aca="false">IF(C400="","",IF(F399&lt;&gt;$E$1,F399+1,1))</f>
        <v/>
      </c>
      <c r="G400" s="15" t="str">
        <f aca="false">IF(F400=1,"&lt;"&amp;"Spawn"&amp;"&gt;",IF(F400=2,"&lt;"&amp;"Y"&amp;"&gt;"&amp;D400&amp;"&lt;"&amp;"/Y"&amp;"&gt;",IF(F400=3,"&lt;"&amp;"X"&amp;"&gt;"&amp;E400&amp;"&lt;"&amp;"/X"&amp;"&gt;",IF(F400=4,"&lt;"&amp;"SpawnType"&amp;"&gt;"&amp;"PLAYER"&amp;"&lt;"&amp;"/SpawnType"&amp;"&gt;",IF(F400=5,"&lt;/"&amp;"Spawn"&amp;"&gt;","")))))</f>
        <v/>
      </c>
      <c r="J400" s="0" t="str">
        <f aca="false">IFERROR(IF(IF(M399=$L$1,J399+1,J399)&lt;=$J$1,IF(M399=$L$1,J399+1,J399),""),"")</f>
        <v/>
      </c>
      <c r="K400" s="0" t="str">
        <f aca="false">VLOOKUP(J400,'Intermediate Data'!O:Q,2,0)</f>
        <v/>
      </c>
      <c r="L400" s="0" t="str">
        <f aca="false">VLOOKUP(J400,'Intermediate Data'!O:Q,3,0)</f>
        <v/>
      </c>
      <c r="M400" s="0" t="str">
        <f aca="false">IF(J400="","",IF(M399&lt;&gt;$E$1,M399+1,1))</f>
        <v/>
      </c>
      <c r="N400" s="15" t="str">
        <f aca="false">IF(M400=1,"&lt;"&amp;"Spawn"&amp;"&gt;",IF(M400=2,"&lt;"&amp;"Y"&amp;"&gt;"&amp;K400&amp;"&lt;"&amp;"/Y"&amp;"&gt;",IF(M400=3,"&lt;"&amp;"X"&amp;"&gt;"&amp;L400&amp;"&lt;"&amp;"/X"&amp;"&gt;",IF(M400=4,"&lt;"&amp;"SpawnType"&amp;"&gt;"&amp;"THRONE"&amp;"&lt;"&amp;"/SpawnType"&amp;"&gt;",IF(M400=5,"&lt;/"&amp;"Spawn"&amp;"&gt;","")))))</f>
        <v/>
      </c>
    </row>
    <row r="401" customFormat="false" ht="12.8" hidden="false" customHeight="false" outlineLevel="0" collapsed="false">
      <c r="C401" s="0" t="str">
        <f aca="false">IFERROR(IF(IF(F400=$E$1,C400+1,C400)&lt;=$C$1,IF(F400=$E$1,C400+1,C400),""),"")</f>
        <v/>
      </c>
      <c r="D401" s="0" t="str">
        <f aca="false">VLOOKUP(C401,'Intermediate Data'!K:M,2,0)</f>
        <v/>
      </c>
      <c r="E401" s="0" t="str">
        <f aca="false">VLOOKUP(C401,'Intermediate Data'!K:M,3,0)</f>
        <v/>
      </c>
      <c r="F401" s="0" t="str">
        <f aca="false">IF(C401="","",IF(F400&lt;&gt;$E$1,F400+1,1))</f>
        <v/>
      </c>
      <c r="G401" s="15" t="str">
        <f aca="false">IF(F401=1,"&lt;"&amp;"Spawn"&amp;"&gt;",IF(F401=2,"&lt;"&amp;"Y"&amp;"&gt;"&amp;D401&amp;"&lt;"&amp;"/Y"&amp;"&gt;",IF(F401=3,"&lt;"&amp;"X"&amp;"&gt;"&amp;E401&amp;"&lt;"&amp;"/X"&amp;"&gt;",IF(F401=4,"&lt;"&amp;"SpawnType"&amp;"&gt;"&amp;"PLAYER"&amp;"&lt;"&amp;"/SpawnType"&amp;"&gt;",IF(F401=5,"&lt;/"&amp;"Spawn"&amp;"&gt;","")))))</f>
        <v/>
      </c>
      <c r="J401" s="0" t="str">
        <f aca="false">IFERROR(IF(IF(M400=$L$1,J400+1,J400)&lt;=$J$1,IF(M400=$L$1,J400+1,J400),""),"")</f>
        <v/>
      </c>
      <c r="K401" s="0" t="str">
        <f aca="false">VLOOKUP(J401,'Intermediate Data'!O:Q,2,0)</f>
        <v/>
      </c>
      <c r="L401" s="0" t="str">
        <f aca="false">VLOOKUP(J401,'Intermediate Data'!O:Q,3,0)</f>
        <v/>
      </c>
      <c r="M401" s="0" t="str">
        <f aca="false">IF(J401="","",IF(M400&lt;&gt;$E$1,M400+1,1))</f>
        <v/>
      </c>
      <c r="N401" s="15" t="str">
        <f aca="false">IF(M401=1,"&lt;"&amp;"Spawn"&amp;"&gt;",IF(M401=2,"&lt;"&amp;"Y"&amp;"&gt;"&amp;K401&amp;"&lt;"&amp;"/Y"&amp;"&gt;",IF(M401=3,"&lt;"&amp;"X"&amp;"&gt;"&amp;L401&amp;"&lt;"&amp;"/X"&amp;"&gt;",IF(M401=4,"&lt;"&amp;"SpawnType"&amp;"&gt;"&amp;"THRONE"&amp;"&lt;"&amp;"/SpawnType"&amp;"&gt;",IF(M401=5,"&lt;/"&amp;"Spawn"&amp;"&gt;","")))))</f>
        <v/>
      </c>
    </row>
    <row r="402" customFormat="false" ht="12.8" hidden="false" customHeight="false" outlineLevel="0" collapsed="false">
      <c r="C402" s="0" t="str">
        <f aca="false">IFERROR(IF(IF(F401=$E$1,C401+1,C401)&lt;=$C$1,IF(F401=$E$1,C401+1,C401),""),"")</f>
        <v/>
      </c>
      <c r="D402" s="0" t="str">
        <f aca="false">VLOOKUP(C402,'Intermediate Data'!K:M,2,0)</f>
        <v/>
      </c>
      <c r="E402" s="0" t="str">
        <f aca="false">VLOOKUP(C402,'Intermediate Data'!K:M,3,0)</f>
        <v/>
      </c>
      <c r="F402" s="0" t="str">
        <f aca="false">IF(C402="","",IF(F401&lt;&gt;$E$1,F401+1,1))</f>
        <v/>
      </c>
      <c r="G402" s="15" t="str">
        <f aca="false">IF(F402=1,"&lt;"&amp;"Spawn"&amp;"&gt;",IF(F402=2,"&lt;"&amp;"Y"&amp;"&gt;"&amp;D402&amp;"&lt;"&amp;"/Y"&amp;"&gt;",IF(F402=3,"&lt;"&amp;"X"&amp;"&gt;"&amp;E402&amp;"&lt;"&amp;"/X"&amp;"&gt;",IF(F402=4,"&lt;"&amp;"SpawnType"&amp;"&gt;"&amp;"PLAYER"&amp;"&lt;"&amp;"/SpawnType"&amp;"&gt;",IF(F402=5,"&lt;/"&amp;"Spawn"&amp;"&gt;","")))))</f>
        <v/>
      </c>
      <c r="J402" s="0" t="str">
        <f aca="false">IFERROR(IF(IF(M401=$L$1,J401+1,J401)&lt;=$J$1,IF(M401=$L$1,J401+1,J401),""),"")</f>
        <v/>
      </c>
      <c r="K402" s="0" t="str">
        <f aca="false">VLOOKUP(J402,'Intermediate Data'!O:Q,2,0)</f>
        <v/>
      </c>
      <c r="L402" s="0" t="str">
        <f aca="false">VLOOKUP(J402,'Intermediate Data'!O:Q,3,0)</f>
        <v/>
      </c>
      <c r="M402" s="0" t="str">
        <f aca="false">IF(J402="","",IF(M401&lt;&gt;$E$1,M401+1,1))</f>
        <v/>
      </c>
      <c r="N402" s="15" t="str">
        <f aca="false">IF(M402=1,"&lt;"&amp;"Spawn"&amp;"&gt;",IF(M402=2,"&lt;"&amp;"Y"&amp;"&gt;"&amp;K402&amp;"&lt;"&amp;"/Y"&amp;"&gt;",IF(M402=3,"&lt;"&amp;"X"&amp;"&gt;"&amp;L402&amp;"&lt;"&amp;"/X"&amp;"&gt;",IF(M402=4,"&lt;"&amp;"SpawnType"&amp;"&gt;"&amp;"THRONE"&amp;"&lt;"&amp;"/SpawnType"&amp;"&gt;",IF(M402=5,"&lt;/"&amp;"Spawn"&amp;"&gt;","")))))</f>
        <v/>
      </c>
    </row>
    <row r="403" customFormat="false" ht="12.8" hidden="false" customHeight="false" outlineLevel="0" collapsed="false">
      <c r="C403" s="0" t="str">
        <f aca="false">IFERROR(IF(IF(F402=$E$1,C402+1,C402)&lt;=$C$1,IF(F402=$E$1,C402+1,C402),""),"")</f>
        <v/>
      </c>
      <c r="D403" s="0" t="str">
        <f aca="false">VLOOKUP(C403,'Intermediate Data'!K:M,2,0)</f>
        <v/>
      </c>
      <c r="E403" s="0" t="str">
        <f aca="false">VLOOKUP(C403,'Intermediate Data'!K:M,3,0)</f>
        <v/>
      </c>
      <c r="F403" s="0" t="str">
        <f aca="false">IF(C403="","",IF(F402&lt;&gt;$E$1,F402+1,1))</f>
        <v/>
      </c>
      <c r="G403" s="15" t="str">
        <f aca="false">IF(F403=1,"&lt;"&amp;"Spawn"&amp;"&gt;",IF(F403=2,"&lt;"&amp;"Y"&amp;"&gt;"&amp;D403&amp;"&lt;"&amp;"/Y"&amp;"&gt;",IF(F403=3,"&lt;"&amp;"X"&amp;"&gt;"&amp;E403&amp;"&lt;"&amp;"/X"&amp;"&gt;",IF(F403=4,"&lt;"&amp;"SpawnType"&amp;"&gt;"&amp;"PLAYER"&amp;"&lt;"&amp;"/SpawnType"&amp;"&gt;",IF(F403=5,"&lt;/"&amp;"Spawn"&amp;"&gt;","")))))</f>
        <v/>
      </c>
      <c r="J403" s="0" t="str">
        <f aca="false">IFERROR(IF(IF(M402=$L$1,J402+1,J402)&lt;=$J$1,IF(M402=$L$1,J402+1,J402),""),"")</f>
        <v/>
      </c>
      <c r="K403" s="0" t="str">
        <f aca="false">VLOOKUP(J403,'Intermediate Data'!O:Q,2,0)</f>
        <v/>
      </c>
      <c r="L403" s="0" t="str">
        <f aca="false">VLOOKUP(J403,'Intermediate Data'!O:Q,3,0)</f>
        <v/>
      </c>
      <c r="M403" s="0" t="str">
        <f aca="false">IF(J403="","",IF(M402&lt;&gt;$E$1,M402+1,1))</f>
        <v/>
      </c>
      <c r="N403" s="15" t="str">
        <f aca="false">IF(M403=1,"&lt;"&amp;"Spawn"&amp;"&gt;",IF(M403=2,"&lt;"&amp;"Y"&amp;"&gt;"&amp;K403&amp;"&lt;"&amp;"/Y"&amp;"&gt;",IF(M403=3,"&lt;"&amp;"X"&amp;"&gt;"&amp;L403&amp;"&lt;"&amp;"/X"&amp;"&gt;",IF(M403=4,"&lt;"&amp;"SpawnType"&amp;"&gt;"&amp;"THRONE"&amp;"&lt;"&amp;"/SpawnType"&amp;"&gt;",IF(M403=5,"&lt;/"&amp;"Spawn"&amp;"&gt;","")))))</f>
        <v/>
      </c>
    </row>
    <row r="404" customFormat="false" ht="12.8" hidden="false" customHeight="false" outlineLevel="0" collapsed="false">
      <c r="C404" s="0" t="str">
        <f aca="false">IFERROR(IF(IF(F403=$E$1,C403+1,C403)&lt;=$C$1,IF(F403=$E$1,C403+1,C403),""),"")</f>
        <v/>
      </c>
      <c r="D404" s="0" t="str">
        <f aca="false">VLOOKUP(C404,'Intermediate Data'!K:M,2,0)</f>
        <v/>
      </c>
      <c r="E404" s="0" t="str">
        <f aca="false">VLOOKUP(C404,'Intermediate Data'!K:M,3,0)</f>
        <v/>
      </c>
      <c r="F404" s="0" t="str">
        <f aca="false">IF(C404="","",IF(F403&lt;&gt;$E$1,F403+1,1))</f>
        <v/>
      </c>
      <c r="G404" s="15" t="str">
        <f aca="false">IF(F404=1,"&lt;"&amp;"Spawn"&amp;"&gt;",IF(F404=2,"&lt;"&amp;"Y"&amp;"&gt;"&amp;D404&amp;"&lt;"&amp;"/Y"&amp;"&gt;",IF(F404=3,"&lt;"&amp;"X"&amp;"&gt;"&amp;E404&amp;"&lt;"&amp;"/X"&amp;"&gt;",IF(F404=4,"&lt;"&amp;"SpawnType"&amp;"&gt;"&amp;"PLAYER"&amp;"&lt;"&amp;"/SpawnType"&amp;"&gt;",IF(F404=5,"&lt;/"&amp;"Spawn"&amp;"&gt;","")))))</f>
        <v/>
      </c>
      <c r="J404" s="0" t="str">
        <f aca="false">IFERROR(IF(IF(M403=$L$1,J403+1,J403)&lt;=$J$1,IF(M403=$L$1,J403+1,J403),""),"")</f>
        <v/>
      </c>
      <c r="K404" s="0" t="str">
        <f aca="false">VLOOKUP(J404,'Intermediate Data'!O:Q,2,0)</f>
        <v/>
      </c>
      <c r="L404" s="0" t="str">
        <f aca="false">VLOOKUP(J404,'Intermediate Data'!O:Q,3,0)</f>
        <v/>
      </c>
      <c r="M404" s="0" t="str">
        <f aca="false">IF(J404="","",IF(M403&lt;&gt;$E$1,M403+1,1))</f>
        <v/>
      </c>
      <c r="N404" s="15" t="str">
        <f aca="false">IF(M404=1,"&lt;"&amp;"Spawn"&amp;"&gt;",IF(M404=2,"&lt;"&amp;"Y"&amp;"&gt;"&amp;K404&amp;"&lt;"&amp;"/Y"&amp;"&gt;",IF(M404=3,"&lt;"&amp;"X"&amp;"&gt;"&amp;L404&amp;"&lt;"&amp;"/X"&amp;"&gt;",IF(M404=4,"&lt;"&amp;"SpawnType"&amp;"&gt;"&amp;"THRONE"&amp;"&lt;"&amp;"/SpawnType"&amp;"&gt;",IF(M404=5,"&lt;/"&amp;"Spawn"&amp;"&gt;","")))))</f>
        <v/>
      </c>
    </row>
    <row r="405" customFormat="false" ht="12.8" hidden="false" customHeight="false" outlineLevel="0" collapsed="false">
      <c r="C405" s="0" t="str">
        <f aca="false">IFERROR(IF(IF(F404=$E$1,C404+1,C404)&lt;=$C$1,IF(F404=$E$1,C404+1,C404),""),"")</f>
        <v/>
      </c>
      <c r="D405" s="0" t="str">
        <f aca="false">VLOOKUP(C405,'Intermediate Data'!K:M,2,0)</f>
        <v/>
      </c>
      <c r="E405" s="0" t="str">
        <f aca="false">VLOOKUP(C405,'Intermediate Data'!K:M,3,0)</f>
        <v/>
      </c>
      <c r="F405" s="0" t="str">
        <f aca="false">IF(C405="","",IF(F404&lt;&gt;$E$1,F404+1,1))</f>
        <v/>
      </c>
      <c r="G405" s="15" t="str">
        <f aca="false">IF(F405=1,"&lt;"&amp;"Spawn"&amp;"&gt;",IF(F405=2,"&lt;"&amp;"Y"&amp;"&gt;"&amp;D405&amp;"&lt;"&amp;"/Y"&amp;"&gt;",IF(F405=3,"&lt;"&amp;"X"&amp;"&gt;"&amp;E405&amp;"&lt;"&amp;"/X"&amp;"&gt;",IF(F405=4,"&lt;"&amp;"SpawnType"&amp;"&gt;"&amp;"PLAYER"&amp;"&lt;"&amp;"/SpawnType"&amp;"&gt;",IF(F405=5,"&lt;/"&amp;"Spawn"&amp;"&gt;","")))))</f>
        <v/>
      </c>
      <c r="J405" s="0" t="str">
        <f aca="false">IFERROR(IF(IF(M404=$L$1,J404+1,J404)&lt;=$J$1,IF(M404=$L$1,J404+1,J404),""),"")</f>
        <v/>
      </c>
      <c r="K405" s="0" t="str">
        <f aca="false">VLOOKUP(J405,'Intermediate Data'!O:Q,2,0)</f>
        <v/>
      </c>
      <c r="L405" s="0" t="str">
        <f aca="false">VLOOKUP(J405,'Intermediate Data'!O:Q,3,0)</f>
        <v/>
      </c>
      <c r="M405" s="0" t="str">
        <f aca="false">IF(J405="","",IF(M404&lt;&gt;$E$1,M404+1,1))</f>
        <v/>
      </c>
      <c r="N405" s="15" t="str">
        <f aca="false">IF(M405=1,"&lt;"&amp;"Spawn"&amp;"&gt;",IF(M405=2,"&lt;"&amp;"Y"&amp;"&gt;"&amp;K405&amp;"&lt;"&amp;"/Y"&amp;"&gt;",IF(M405=3,"&lt;"&amp;"X"&amp;"&gt;"&amp;L405&amp;"&lt;"&amp;"/X"&amp;"&gt;",IF(M405=4,"&lt;"&amp;"SpawnType"&amp;"&gt;"&amp;"THRONE"&amp;"&lt;"&amp;"/SpawnType"&amp;"&gt;",IF(M405=5,"&lt;/"&amp;"Spawn"&amp;"&gt;","")))))</f>
        <v/>
      </c>
    </row>
    <row r="406" customFormat="false" ht="12.8" hidden="false" customHeight="false" outlineLevel="0" collapsed="false">
      <c r="C406" s="0" t="str">
        <f aca="false">IFERROR(IF(IF(F405=$E$1,C405+1,C405)&lt;=$C$1,IF(F405=$E$1,C405+1,C405),""),"")</f>
        <v/>
      </c>
      <c r="D406" s="0" t="str">
        <f aca="false">VLOOKUP(C406,'Intermediate Data'!K:M,2,0)</f>
        <v/>
      </c>
      <c r="E406" s="0" t="str">
        <f aca="false">VLOOKUP(C406,'Intermediate Data'!K:M,3,0)</f>
        <v/>
      </c>
      <c r="F406" s="0" t="str">
        <f aca="false">IF(C406="","",IF(F405&lt;&gt;$E$1,F405+1,1))</f>
        <v/>
      </c>
      <c r="G406" s="15" t="str">
        <f aca="false">IF(F406=1,"&lt;"&amp;"Spawn"&amp;"&gt;",IF(F406=2,"&lt;"&amp;"Y"&amp;"&gt;"&amp;D406&amp;"&lt;"&amp;"/Y"&amp;"&gt;",IF(F406=3,"&lt;"&amp;"X"&amp;"&gt;"&amp;E406&amp;"&lt;"&amp;"/X"&amp;"&gt;",IF(F406=4,"&lt;"&amp;"SpawnType"&amp;"&gt;"&amp;"PLAYER"&amp;"&lt;"&amp;"/SpawnType"&amp;"&gt;",IF(F406=5,"&lt;/"&amp;"Spawn"&amp;"&gt;","")))))</f>
        <v/>
      </c>
      <c r="J406" s="0" t="str">
        <f aca="false">IFERROR(IF(IF(M405=$L$1,J405+1,J405)&lt;=$J$1,IF(M405=$L$1,J405+1,J405),""),"")</f>
        <v/>
      </c>
      <c r="K406" s="0" t="str">
        <f aca="false">VLOOKUP(J406,'Intermediate Data'!O:Q,2,0)</f>
        <v/>
      </c>
      <c r="L406" s="0" t="str">
        <f aca="false">VLOOKUP(J406,'Intermediate Data'!O:Q,3,0)</f>
        <v/>
      </c>
      <c r="M406" s="0" t="str">
        <f aca="false">IF(J406="","",IF(M405&lt;&gt;$E$1,M405+1,1))</f>
        <v/>
      </c>
      <c r="N406" s="15" t="str">
        <f aca="false">IF(M406=1,"&lt;"&amp;"Spawn"&amp;"&gt;",IF(M406=2,"&lt;"&amp;"Y"&amp;"&gt;"&amp;K406&amp;"&lt;"&amp;"/Y"&amp;"&gt;",IF(M406=3,"&lt;"&amp;"X"&amp;"&gt;"&amp;L406&amp;"&lt;"&amp;"/X"&amp;"&gt;",IF(M406=4,"&lt;"&amp;"SpawnType"&amp;"&gt;"&amp;"THRONE"&amp;"&lt;"&amp;"/SpawnType"&amp;"&gt;",IF(M406=5,"&lt;/"&amp;"Spawn"&amp;"&gt;","")))))</f>
        <v/>
      </c>
    </row>
    <row r="407" customFormat="false" ht="12.8" hidden="false" customHeight="false" outlineLevel="0" collapsed="false">
      <c r="C407" s="0" t="str">
        <f aca="false">IFERROR(IF(IF(F406=$E$1,C406+1,C406)&lt;=$C$1,IF(F406=$E$1,C406+1,C406),""),"")</f>
        <v/>
      </c>
      <c r="D407" s="0" t="str">
        <f aca="false">VLOOKUP(C407,'Intermediate Data'!K:M,2,0)</f>
        <v/>
      </c>
      <c r="E407" s="0" t="str">
        <f aca="false">VLOOKUP(C407,'Intermediate Data'!K:M,3,0)</f>
        <v/>
      </c>
      <c r="F407" s="0" t="str">
        <f aca="false">IF(C407="","",IF(F406&lt;&gt;$E$1,F406+1,1))</f>
        <v/>
      </c>
      <c r="G407" s="15" t="str">
        <f aca="false">IF(F407=1,"&lt;"&amp;"Spawn"&amp;"&gt;",IF(F407=2,"&lt;"&amp;"Y"&amp;"&gt;"&amp;D407&amp;"&lt;"&amp;"/Y"&amp;"&gt;",IF(F407=3,"&lt;"&amp;"X"&amp;"&gt;"&amp;E407&amp;"&lt;"&amp;"/X"&amp;"&gt;",IF(F407=4,"&lt;"&amp;"SpawnType"&amp;"&gt;"&amp;"PLAYER"&amp;"&lt;"&amp;"/SpawnType"&amp;"&gt;",IF(F407=5,"&lt;/"&amp;"Spawn"&amp;"&gt;","")))))</f>
        <v/>
      </c>
      <c r="J407" s="0" t="str">
        <f aca="false">IFERROR(IF(IF(M406=$L$1,J406+1,J406)&lt;=$J$1,IF(M406=$L$1,J406+1,J406),""),"")</f>
        <v/>
      </c>
      <c r="K407" s="0" t="str">
        <f aca="false">VLOOKUP(J407,'Intermediate Data'!O:Q,2,0)</f>
        <v/>
      </c>
      <c r="L407" s="0" t="str">
        <f aca="false">VLOOKUP(J407,'Intermediate Data'!O:Q,3,0)</f>
        <v/>
      </c>
      <c r="M407" s="0" t="str">
        <f aca="false">IF(J407="","",IF(M406&lt;&gt;$E$1,M406+1,1))</f>
        <v/>
      </c>
      <c r="N407" s="15" t="str">
        <f aca="false">IF(M407=1,"&lt;"&amp;"Spawn"&amp;"&gt;",IF(M407=2,"&lt;"&amp;"Y"&amp;"&gt;"&amp;K407&amp;"&lt;"&amp;"/Y"&amp;"&gt;",IF(M407=3,"&lt;"&amp;"X"&amp;"&gt;"&amp;L407&amp;"&lt;"&amp;"/X"&amp;"&gt;",IF(M407=4,"&lt;"&amp;"SpawnType"&amp;"&gt;"&amp;"THRONE"&amp;"&lt;"&amp;"/SpawnType"&amp;"&gt;",IF(M407=5,"&lt;/"&amp;"Spawn"&amp;"&gt;","")))))</f>
        <v/>
      </c>
    </row>
    <row r="408" customFormat="false" ht="12.8" hidden="false" customHeight="false" outlineLevel="0" collapsed="false">
      <c r="C408" s="0" t="str">
        <f aca="false">IFERROR(IF(IF(F407=$E$1,C407+1,C407)&lt;=$C$1,IF(F407=$E$1,C407+1,C407),""),"")</f>
        <v/>
      </c>
      <c r="D408" s="0" t="str">
        <f aca="false">VLOOKUP(C408,'Intermediate Data'!K:M,2,0)</f>
        <v/>
      </c>
      <c r="E408" s="0" t="str">
        <f aca="false">VLOOKUP(C408,'Intermediate Data'!K:M,3,0)</f>
        <v/>
      </c>
      <c r="F408" s="0" t="str">
        <f aca="false">IF(C408="","",IF(F407&lt;&gt;$E$1,F407+1,1))</f>
        <v/>
      </c>
      <c r="G408" s="15" t="str">
        <f aca="false">IF(F408=1,"&lt;"&amp;"Spawn"&amp;"&gt;",IF(F408=2,"&lt;"&amp;"Y"&amp;"&gt;"&amp;D408&amp;"&lt;"&amp;"/Y"&amp;"&gt;",IF(F408=3,"&lt;"&amp;"X"&amp;"&gt;"&amp;E408&amp;"&lt;"&amp;"/X"&amp;"&gt;",IF(F408=4,"&lt;"&amp;"SpawnType"&amp;"&gt;"&amp;"PLAYER"&amp;"&lt;"&amp;"/SpawnType"&amp;"&gt;",IF(F408=5,"&lt;/"&amp;"Spawn"&amp;"&gt;","")))))</f>
        <v/>
      </c>
      <c r="J408" s="0" t="str">
        <f aca="false">IFERROR(IF(IF(M407=$L$1,J407+1,J407)&lt;=$J$1,IF(M407=$L$1,J407+1,J407),""),"")</f>
        <v/>
      </c>
      <c r="K408" s="0" t="str">
        <f aca="false">VLOOKUP(J408,'Intermediate Data'!O:Q,2,0)</f>
        <v/>
      </c>
      <c r="L408" s="0" t="str">
        <f aca="false">VLOOKUP(J408,'Intermediate Data'!O:Q,3,0)</f>
        <v/>
      </c>
      <c r="M408" s="0" t="str">
        <f aca="false">IF(J408="","",IF(M407&lt;&gt;$E$1,M407+1,1))</f>
        <v/>
      </c>
      <c r="N408" s="15" t="str">
        <f aca="false">IF(M408=1,"&lt;"&amp;"Spawn"&amp;"&gt;",IF(M408=2,"&lt;"&amp;"Y"&amp;"&gt;"&amp;K408&amp;"&lt;"&amp;"/Y"&amp;"&gt;",IF(M408=3,"&lt;"&amp;"X"&amp;"&gt;"&amp;L408&amp;"&lt;"&amp;"/X"&amp;"&gt;",IF(M408=4,"&lt;"&amp;"SpawnType"&amp;"&gt;"&amp;"THRONE"&amp;"&lt;"&amp;"/SpawnType"&amp;"&gt;",IF(M408=5,"&lt;/"&amp;"Spawn"&amp;"&gt;","")))))</f>
        <v/>
      </c>
    </row>
    <row r="409" customFormat="false" ht="12.8" hidden="false" customHeight="false" outlineLevel="0" collapsed="false">
      <c r="C409" s="0" t="str">
        <f aca="false">IFERROR(IF(IF(F408=$E$1,C408+1,C408)&lt;=$C$1,IF(F408=$E$1,C408+1,C408),""),"")</f>
        <v/>
      </c>
      <c r="D409" s="0" t="str">
        <f aca="false">VLOOKUP(C409,'Intermediate Data'!K:M,2,0)</f>
        <v/>
      </c>
      <c r="E409" s="0" t="str">
        <f aca="false">VLOOKUP(C409,'Intermediate Data'!K:M,3,0)</f>
        <v/>
      </c>
      <c r="F409" s="0" t="str">
        <f aca="false">IF(C409="","",IF(F408&lt;&gt;$E$1,F408+1,1))</f>
        <v/>
      </c>
      <c r="G409" s="15" t="str">
        <f aca="false">IF(F409=1,"&lt;"&amp;"Spawn"&amp;"&gt;",IF(F409=2,"&lt;"&amp;"Y"&amp;"&gt;"&amp;D409&amp;"&lt;"&amp;"/Y"&amp;"&gt;",IF(F409=3,"&lt;"&amp;"X"&amp;"&gt;"&amp;E409&amp;"&lt;"&amp;"/X"&amp;"&gt;",IF(F409=4,"&lt;"&amp;"SpawnType"&amp;"&gt;"&amp;"PLAYER"&amp;"&lt;"&amp;"/SpawnType"&amp;"&gt;",IF(F409=5,"&lt;/"&amp;"Spawn"&amp;"&gt;","")))))</f>
        <v/>
      </c>
      <c r="J409" s="0" t="str">
        <f aca="false">IFERROR(IF(IF(M408=$L$1,J408+1,J408)&lt;=$J$1,IF(M408=$L$1,J408+1,J408),""),"")</f>
        <v/>
      </c>
      <c r="K409" s="0" t="str">
        <f aca="false">VLOOKUP(J409,'Intermediate Data'!O:Q,2,0)</f>
        <v/>
      </c>
      <c r="L409" s="0" t="str">
        <f aca="false">VLOOKUP(J409,'Intermediate Data'!O:Q,3,0)</f>
        <v/>
      </c>
      <c r="M409" s="0" t="str">
        <f aca="false">IF(J409="","",IF(M408&lt;&gt;$E$1,M408+1,1))</f>
        <v/>
      </c>
      <c r="N409" s="15" t="str">
        <f aca="false">IF(M409=1,"&lt;"&amp;"Spawn"&amp;"&gt;",IF(M409=2,"&lt;"&amp;"Y"&amp;"&gt;"&amp;K409&amp;"&lt;"&amp;"/Y"&amp;"&gt;",IF(M409=3,"&lt;"&amp;"X"&amp;"&gt;"&amp;L409&amp;"&lt;"&amp;"/X"&amp;"&gt;",IF(M409=4,"&lt;"&amp;"SpawnType"&amp;"&gt;"&amp;"THRONE"&amp;"&lt;"&amp;"/SpawnType"&amp;"&gt;",IF(M409=5,"&lt;/"&amp;"Spawn"&amp;"&gt;","")))))</f>
        <v/>
      </c>
    </row>
    <row r="410" customFormat="false" ht="12.8" hidden="false" customHeight="false" outlineLevel="0" collapsed="false">
      <c r="C410" s="0" t="str">
        <f aca="false">IFERROR(IF(IF(F409=$E$1,C409+1,C409)&lt;=$C$1,IF(F409=$E$1,C409+1,C409),""),"")</f>
        <v/>
      </c>
      <c r="D410" s="0" t="str">
        <f aca="false">VLOOKUP(C410,'Intermediate Data'!K:M,2,0)</f>
        <v/>
      </c>
      <c r="E410" s="0" t="str">
        <f aca="false">VLOOKUP(C410,'Intermediate Data'!K:M,3,0)</f>
        <v/>
      </c>
      <c r="F410" s="0" t="str">
        <f aca="false">IF(C410="","",IF(F409&lt;&gt;$E$1,F409+1,1))</f>
        <v/>
      </c>
      <c r="G410" s="15" t="str">
        <f aca="false">IF(F410=1,"&lt;"&amp;"Spawn"&amp;"&gt;",IF(F410=2,"&lt;"&amp;"Y"&amp;"&gt;"&amp;D410&amp;"&lt;"&amp;"/Y"&amp;"&gt;",IF(F410=3,"&lt;"&amp;"X"&amp;"&gt;"&amp;E410&amp;"&lt;"&amp;"/X"&amp;"&gt;",IF(F410=4,"&lt;"&amp;"SpawnType"&amp;"&gt;"&amp;"PLAYER"&amp;"&lt;"&amp;"/SpawnType"&amp;"&gt;",IF(F410=5,"&lt;/"&amp;"Spawn"&amp;"&gt;","")))))</f>
        <v/>
      </c>
      <c r="J410" s="0" t="str">
        <f aca="false">IFERROR(IF(IF(M409=$L$1,J409+1,J409)&lt;=$J$1,IF(M409=$L$1,J409+1,J409),""),"")</f>
        <v/>
      </c>
      <c r="K410" s="0" t="str">
        <f aca="false">VLOOKUP(J410,'Intermediate Data'!O:Q,2,0)</f>
        <v/>
      </c>
      <c r="L410" s="0" t="str">
        <f aca="false">VLOOKUP(J410,'Intermediate Data'!O:Q,3,0)</f>
        <v/>
      </c>
      <c r="M410" s="0" t="str">
        <f aca="false">IF(J410="","",IF(M409&lt;&gt;$E$1,M409+1,1))</f>
        <v/>
      </c>
      <c r="N410" s="15" t="str">
        <f aca="false">IF(M410=1,"&lt;"&amp;"Spawn"&amp;"&gt;",IF(M410=2,"&lt;"&amp;"Y"&amp;"&gt;"&amp;K410&amp;"&lt;"&amp;"/Y"&amp;"&gt;",IF(M410=3,"&lt;"&amp;"X"&amp;"&gt;"&amp;L410&amp;"&lt;"&amp;"/X"&amp;"&gt;",IF(M410=4,"&lt;"&amp;"SpawnType"&amp;"&gt;"&amp;"THRONE"&amp;"&lt;"&amp;"/SpawnType"&amp;"&gt;",IF(M410=5,"&lt;/"&amp;"Spawn"&amp;"&gt;","")))))</f>
        <v/>
      </c>
    </row>
    <row r="411" customFormat="false" ht="12.8" hidden="false" customHeight="false" outlineLevel="0" collapsed="false">
      <c r="C411" s="0" t="str">
        <f aca="false">IFERROR(IF(IF(F410=$E$1,C410+1,C410)&lt;=$C$1,IF(F410=$E$1,C410+1,C410),""),"")</f>
        <v/>
      </c>
      <c r="D411" s="0" t="str">
        <f aca="false">VLOOKUP(C411,'Intermediate Data'!K:M,2,0)</f>
        <v/>
      </c>
      <c r="E411" s="0" t="str">
        <f aca="false">VLOOKUP(C411,'Intermediate Data'!K:M,3,0)</f>
        <v/>
      </c>
      <c r="F411" s="0" t="str">
        <f aca="false">IF(C411="","",IF(F410&lt;&gt;$E$1,F410+1,1))</f>
        <v/>
      </c>
      <c r="G411" s="15" t="str">
        <f aca="false">IF(F411=1,"&lt;"&amp;"Spawn"&amp;"&gt;",IF(F411=2,"&lt;"&amp;"Y"&amp;"&gt;"&amp;D411&amp;"&lt;"&amp;"/Y"&amp;"&gt;",IF(F411=3,"&lt;"&amp;"X"&amp;"&gt;"&amp;E411&amp;"&lt;"&amp;"/X"&amp;"&gt;",IF(F411=4,"&lt;"&amp;"SpawnType"&amp;"&gt;"&amp;"PLAYER"&amp;"&lt;"&amp;"/SpawnType"&amp;"&gt;",IF(F411=5,"&lt;/"&amp;"Spawn"&amp;"&gt;","")))))</f>
        <v/>
      </c>
      <c r="J411" s="0" t="str">
        <f aca="false">IFERROR(IF(IF(M410=$L$1,J410+1,J410)&lt;=$J$1,IF(M410=$L$1,J410+1,J410),""),"")</f>
        <v/>
      </c>
      <c r="K411" s="0" t="str">
        <f aca="false">VLOOKUP(J411,'Intermediate Data'!O:Q,2,0)</f>
        <v/>
      </c>
      <c r="L411" s="0" t="str">
        <f aca="false">VLOOKUP(J411,'Intermediate Data'!O:Q,3,0)</f>
        <v/>
      </c>
      <c r="M411" s="0" t="str">
        <f aca="false">IF(J411="","",IF(M410&lt;&gt;$E$1,M410+1,1))</f>
        <v/>
      </c>
      <c r="N411" s="15" t="str">
        <f aca="false">IF(M411=1,"&lt;"&amp;"Spawn"&amp;"&gt;",IF(M411=2,"&lt;"&amp;"Y"&amp;"&gt;"&amp;K411&amp;"&lt;"&amp;"/Y"&amp;"&gt;",IF(M411=3,"&lt;"&amp;"X"&amp;"&gt;"&amp;L411&amp;"&lt;"&amp;"/X"&amp;"&gt;",IF(M411=4,"&lt;"&amp;"SpawnType"&amp;"&gt;"&amp;"THRONE"&amp;"&lt;"&amp;"/SpawnType"&amp;"&gt;",IF(M411=5,"&lt;/"&amp;"Spawn"&amp;"&gt;","")))))</f>
        <v/>
      </c>
    </row>
    <row r="412" customFormat="false" ht="12.8" hidden="false" customHeight="false" outlineLevel="0" collapsed="false">
      <c r="C412" s="0" t="str">
        <f aca="false">IFERROR(IF(IF(F411=$E$1,C411+1,C411)&lt;=$C$1,IF(F411=$E$1,C411+1,C411),""),"")</f>
        <v/>
      </c>
      <c r="D412" s="0" t="str">
        <f aca="false">VLOOKUP(C412,'Intermediate Data'!K:M,2,0)</f>
        <v/>
      </c>
      <c r="E412" s="0" t="str">
        <f aca="false">VLOOKUP(C412,'Intermediate Data'!K:M,3,0)</f>
        <v/>
      </c>
      <c r="F412" s="0" t="str">
        <f aca="false">IF(C412="","",IF(F411&lt;&gt;$E$1,F411+1,1))</f>
        <v/>
      </c>
      <c r="G412" s="15" t="str">
        <f aca="false">IF(F412=1,"&lt;"&amp;"Spawn"&amp;"&gt;",IF(F412=2,"&lt;"&amp;"Y"&amp;"&gt;"&amp;D412&amp;"&lt;"&amp;"/Y"&amp;"&gt;",IF(F412=3,"&lt;"&amp;"X"&amp;"&gt;"&amp;E412&amp;"&lt;"&amp;"/X"&amp;"&gt;",IF(F412=4,"&lt;"&amp;"SpawnType"&amp;"&gt;"&amp;"PLAYER"&amp;"&lt;"&amp;"/SpawnType"&amp;"&gt;",IF(F412=5,"&lt;/"&amp;"Spawn"&amp;"&gt;","")))))</f>
        <v/>
      </c>
      <c r="J412" s="0" t="str">
        <f aca="false">IFERROR(IF(IF(M411=$L$1,J411+1,J411)&lt;=$J$1,IF(M411=$L$1,J411+1,J411),""),"")</f>
        <v/>
      </c>
      <c r="K412" s="0" t="str">
        <f aca="false">VLOOKUP(J412,'Intermediate Data'!O:Q,2,0)</f>
        <v/>
      </c>
      <c r="L412" s="0" t="str">
        <f aca="false">VLOOKUP(J412,'Intermediate Data'!O:Q,3,0)</f>
        <v/>
      </c>
      <c r="M412" s="0" t="str">
        <f aca="false">IF(J412="","",IF(M411&lt;&gt;$E$1,M411+1,1))</f>
        <v/>
      </c>
      <c r="N412" s="15" t="str">
        <f aca="false">IF(M412=1,"&lt;"&amp;"Spawn"&amp;"&gt;",IF(M412=2,"&lt;"&amp;"Y"&amp;"&gt;"&amp;K412&amp;"&lt;"&amp;"/Y"&amp;"&gt;",IF(M412=3,"&lt;"&amp;"X"&amp;"&gt;"&amp;L412&amp;"&lt;"&amp;"/X"&amp;"&gt;",IF(M412=4,"&lt;"&amp;"SpawnType"&amp;"&gt;"&amp;"THRONE"&amp;"&lt;"&amp;"/SpawnType"&amp;"&gt;",IF(M412=5,"&lt;/"&amp;"Spawn"&amp;"&gt;","")))))</f>
        <v/>
      </c>
    </row>
    <row r="413" customFormat="false" ht="12.8" hidden="false" customHeight="false" outlineLevel="0" collapsed="false">
      <c r="C413" s="0" t="str">
        <f aca="false">IFERROR(IF(IF(F412=$E$1,C412+1,C412)&lt;=$C$1,IF(F412=$E$1,C412+1,C412),""),"")</f>
        <v/>
      </c>
      <c r="D413" s="0" t="str">
        <f aca="false">VLOOKUP(C413,'Intermediate Data'!K:M,2,0)</f>
        <v/>
      </c>
      <c r="E413" s="0" t="str">
        <f aca="false">VLOOKUP(C413,'Intermediate Data'!K:M,3,0)</f>
        <v/>
      </c>
      <c r="F413" s="0" t="str">
        <f aca="false">IF(C413="","",IF(F412&lt;&gt;$E$1,F412+1,1))</f>
        <v/>
      </c>
      <c r="G413" s="15" t="str">
        <f aca="false">IF(F413=1,"&lt;"&amp;"Spawn"&amp;"&gt;",IF(F413=2,"&lt;"&amp;"Y"&amp;"&gt;"&amp;D413&amp;"&lt;"&amp;"/Y"&amp;"&gt;",IF(F413=3,"&lt;"&amp;"X"&amp;"&gt;"&amp;E413&amp;"&lt;"&amp;"/X"&amp;"&gt;",IF(F413=4,"&lt;"&amp;"SpawnType"&amp;"&gt;"&amp;"PLAYER"&amp;"&lt;"&amp;"/SpawnType"&amp;"&gt;",IF(F413=5,"&lt;/"&amp;"Spawn"&amp;"&gt;","")))))</f>
        <v/>
      </c>
      <c r="J413" s="0" t="str">
        <f aca="false">IFERROR(IF(IF(M412=$L$1,J412+1,J412)&lt;=$J$1,IF(M412=$L$1,J412+1,J412),""),"")</f>
        <v/>
      </c>
      <c r="K413" s="0" t="str">
        <f aca="false">VLOOKUP(J413,'Intermediate Data'!O:Q,2,0)</f>
        <v/>
      </c>
      <c r="L413" s="0" t="str">
        <f aca="false">VLOOKUP(J413,'Intermediate Data'!O:Q,3,0)</f>
        <v/>
      </c>
      <c r="M413" s="0" t="str">
        <f aca="false">IF(J413="","",IF(M412&lt;&gt;$E$1,M412+1,1))</f>
        <v/>
      </c>
      <c r="N413" s="15" t="str">
        <f aca="false">IF(M413=1,"&lt;"&amp;"Spawn"&amp;"&gt;",IF(M413=2,"&lt;"&amp;"Y"&amp;"&gt;"&amp;K413&amp;"&lt;"&amp;"/Y"&amp;"&gt;",IF(M413=3,"&lt;"&amp;"X"&amp;"&gt;"&amp;L413&amp;"&lt;"&amp;"/X"&amp;"&gt;",IF(M413=4,"&lt;"&amp;"SpawnType"&amp;"&gt;"&amp;"THRONE"&amp;"&lt;"&amp;"/SpawnType"&amp;"&gt;",IF(M413=5,"&lt;/"&amp;"Spawn"&amp;"&gt;","")))))</f>
        <v/>
      </c>
    </row>
    <row r="414" customFormat="false" ht="12.8" hidden="false" customHeight="false" outlineLevel="0" collapsed="false">
      <c r="C414" s="0" t="str">
        <f aca="false">IFERROR(IF(IF(F413=$E$1,C413+1,C413)&lt;=$C$1,IF(F413=$E$1,C413+1,C413),""),"")</f>
        <v/>
      </c>
      <c r="D414" s="0" t="str">
        <f aca="false">VLOOKUP(C414,'Intermediate Data'!K:M,2,0)</f>
        <v/>
      </c>
      <c r="E414" s="0" t="str">
        <f aca="false">VLOOKUP(C414,'Intermediate Data'!K:M,3,0)</f>
        <v/>
      </c>
      <c r="F414" s="0" t="str">
        <f aca="false">IF(C414="","",IF(F413&lt;&gt;$E$1,F413+1,1))</f>
        <v/>
      </c>
      <c r="G414" s="15" t="str">
        <f aca="false">IF(F414=1,"&lt;"&amp;"Spawn"&amp;"&gt;",IF(F414=2,"&lt;"&amp;"Y"&amp;"&gt;"&amp;D414&amp;"&lt;"&amp;"/Y"&amp;"&gt;",IF(F414=3,"&lt;"&amp;"X"&amp;"&gt;"&amp;E414&amp;"&lt;"&amp;"/X"&amp;"&gt;",IF(F414=4,"&lt;"&amp;"SpawnType"&amp;"&gt;"&amp;"PLAYER"&amp;"&lt;"&amp;"/SpawnType"&amp;"&gt;",IF(F414=5,"&lt;/"&amp;"Spawn"&amp;"&gt;","")))))</f>
        <v/>
      </c>
      <c r="J414" s="0" t="str">
        <f aca="false">IFERROR(IF(IF(M413=$L$1,J413+1,J413)&lt;=$J$1,IF(M413=$L$1,J413+1,J413),""),"")</f>
        <v/>
      </c>
      <c r="K414" s="0" t="str">
        <f aca="false">VLOOKUP(J414,'Intermediate Data'!O:Q,2,0)</f>
        <v/>
      </c>
      <c r="L414" s="0" t="str">
        <f aca="false">VLOOKUP(J414,'Intermediate Data'!O:Q,3,0)</f>
        <v/>
      </c>
      <c r="M414" s="0" t="str">
        <f aca="false">IF(J414="","",IF(M413&lt;&gt;$E$1,M413+1,1))</f>
        <v/>
      </c>
      <c r="N414" s="15" t="str">
        <f aca="false">IF(M414=1,"&lt;"&amp;"Spawn"&amp;"&gt;",IF(M414=2,"&lt;"&amp;"Y"&amp;"&gt;"&amp;K414&amp;"&lt;"&amp;"/Y"&amp;"&gt;",IF(M414=3,"&lt;"&amp;"X"&amp;"&gt;"&amp;L414&amp;"&lt;"&amp;"/X"&amp;"&gt;",IF(M414=4,"&lt;"&amp;"SpawnType"&amp;"&gt;"&amp;"THRONE"&amp;"&lt;"&amp;"/SpawnType"&amp;"&gt;",IF(M414=5,"&lt;/"&amp;"Spawn"&amp;"&gt;","")))))</f>
        <v/>
      </c>
    </row>
    <row r="415" customFormat="false" ht="12.8" hidden="false" customHeight="false" outlineLevel="0" collapsed="false">
      <c r="C415" s="0" t="str">
        <f aca="false">IFERROR(IF(IF(F414=$E$1,C414+1,C414)&lt;=$C$1,IF(F414=$E$1,C414+1,C414),""),"")</f>
        <v/>
      </c>
      <c r="D415" s="0" t="str">
        <f aca="false">VLOOKUP(C415,'Intermediate Data'!K:M,2,0)</f>
        <v/>
      </c>
      <c r="E415" s="0" t="str">
        <f aca="false">VLOOKUP(C415,'Intermediate Data'!K:M,3,0)</f>
        <v/>
      </c>
      <c r="F415" s="0" t="str">
        <f aca="false">IF(C415="","",IF(F414&lt;&gt;$E$1,F414+1,1))</f>
        <v/>
      </c>
      <c r="G415" s="15" t="str">
        <f aca="false">IF(F415=1,"&lt;"&amp;"Spawn"&amp;"&gt;",IF(F415=2,"&lt;"&amp;"Y"&amp;"&gt;"&amp;D415&amp;"&lt;"&amp;"/Y"&amp;"&gt;",IF(F415=3,"&lt;"&amp;"X"&amp;"&gt;"&amp;E415&amp;"&lt;"&amp;"/X"&amp;"&gt;",IF(F415=4,"&lt;"&amp;"SpawnType"&amp;"&gt;"&amp;"PLAYER"&amp;"&lt;"&amp;"/SpawnType"&amp;"&gt;",IF(F415=5,"&lt;/"&amp;"Spawn"&amp;"&gt;","")))))</f>
        <v/>
      </c>
      <c r="J415" s="0" t="str">
        <f aca="false">IFERROR(IF(IF(M414=$L$1,J414+1,J414)&lt;=$J$1,IF(M414=$L$1,J414+1,J414),""),"")</f>
        <v/>
      </c>
      <c r="K415" s="0" t="str">
        <f aca="false">VLOOKUP(J415,'Intermediate Data'!O:Q,2,0)</f>
        <v/>
      </c>
      <c r="L415" s="0" t="str">
        <f aca="false">VLOOKUP(J415,'Intermediate Data'!O:Q,3,0)</f>
        <v/>
      </c>
      <c r="M415" s="0" t="str">
        <f aca="false">IF(J415="","",IF(M414&lt;&gt;$E$1,M414+1,1))</f>
        <v/>
      </c>
      <c r="N415" s="15" t="str">
        <f aca="false">IF(M415=1,"&lt;"&amp;"Spawn"&amp;"&gt;",IF(M415=2,"&lt;"&amp;"Y"&amp;"&gt;"&amp;K415&amp;"&lt;"&amp;"/Y"&amp;"&gt;",IF(M415=3,"&lt;"&amp;"X"&amp;"&gt;"&amp;L415&amp;"&lt;"&amp;"/X"&amp;"&gt;",IF(M415=4,"&lt;"&amp;"SpawnType"&amp;"&gt;"&amp;"THRONE"&amp;"&lt;"&amp;"/SpawnType"&amp;"&gt;",IF(M415=5,"&lt;/"&amp;"Spawn"&amp;"&gt;","")))))</f>
        <v/>
      </c>
    </row>
    <row r="416" customFormat="false" ht="12.8" hidden="false" customHeight="false" outlineLevel="0" collapsed="false">
      <c r="C416" s="0" t="str">
        <f aca="false">IFERROR(IF(IF(F415=$E$1,C415+1,C415)&lt;=$C$1,IF(F415=$E$1,C415+1,C415),""),"")</f>
        <v/>
      </c>
      <c r="D416" s="0" t="str">
        <f aca="false">VLOOKUP(C416,'Intermediate Data'!K:M,2,0)</f>
        <v/>
      </c>
      <c r="E416" s="0" t="str">
        <f aca="false">VLOOKUP(C416,'Intermediate Data'!K:M,3,0)</f>
        <v/>
      </c>
      <c r="F416" s="0" t="str">
        <f aca="false">IF(C416="","",IF(F415&lt;&gt;$E$1,F415+1,1))</f>
        <v/>
      </c>
      <c r="G416" s="15" t="str">
        <f aca="false">IF(F416=1,"&lt;"&amp;"Spawn"&amp;"&gt;",IF(F416=2,"&lt;"&amp;"Y"&amp;"&gt;"&amp;D416&amp;"&lt;"&amp;"/Y"&amp;"&gt;",IF(F416=3,"&lt;"&amp;"X"&amp;"&gt;"&amp;E416&amp;"&lt;"&amp;"/X"&amp;"&gt;",IF(F416=4,"&lt;"&amp;"SpawnType"&amp;"&gt;"&amp;"PLAYER"&amp;"&lt;"&amp;"/SpawnType"&amp;"&gt;",IF(F416=5,"&lt;/"&amp;"Spawn"&amp;"&gt;","")))))</f>
        <v/>
      </c>
      <c r="J416" s="0" t="str">
        <f aca="false">IFERROR(IF(IF(M415=$L$1,J415+1,J415)&lt;=$J$1,IF(M415=$L$1,J415+1,J415),""),"")</f>
        <v/>
      </c>
      <c r="K416" s="0" t="str">
        <f aca="false">VLOOKUP(J416,'Intermediate Data'!O:Q,2,0)</f>
        <v/>
      </c>
      <c r="L416" s="0" t="str">
        <f aca="false">VLOOKUP(J416,'Intermediate Data'!O:Q,3,0)</f>
        <v/>
      </c>
      <c r="M416" s="0" t="str">
        <f aca="false">IF(J416="","",IF(M415&lt;&gt;$E$1,M415+1,1))</f>
        <v/>
      </c>
      <c r="N416" s="15" t="str">
        <f aca="false">IF(M416=1,"&lt;"&amp;"Spawn"&amp;"&gt;",IF(M416=2,"&lt;"&amp;"Y"&amp;"&gt;"&amp;K416&amp;"&lt;"&amp;"/Y"&amp;"&gt;",IF(M416=3,"&lt;"&amp;"X"&amp;"&gt;"&amp;L416&amp;"&lt;"&amp;"/X"&amp;"&gt;",IF(M416=4,"&lt;"&amp;"SpawnType"&amp;"&gt;"&amp;"THRONE"&amp;"&lt;"&amp;"/SpawnType"&amp;"&gt;",IF(M416=5,"&lt;/"&amp;"Spawn"&amp;"&gt;","")))))</f>
        <v/>
      </c>
    </row>
    <row r="417" customFormat="false" ht="12.8" hidden="false" customHeight="false" outlineLevel="0" collapsed="false">
      <c r="C417" s="0" t="str">
        <f aca="false">IFERROR(IF(IF(F416=$E$1,C416+1,C416)&lt;=$C$1,IF(F416=$E$1,C416+1,C416),""),"")</f>
        <v/>
      </c>
      <c r="D417" s="0" t="str">
        <f aca="false">VLOOKUP(C417,'Intermediate Data'!K:M,2,0)</f>
        <v/>
      </c>
      <c r="E417" s="0" t="str">
        <f aca="false">VLOOKUP(C417,'Intermediate Data'!K:M,3,0)</f>
        <v/>
      </c>
      <c r="F417" s="0" t="str">
        <f aca="false">IF(C417="","",IF(F416&lt;&gt;$E$1,F416+1,1))</f>
        <v/>
      </c>
      <c r="G417" s="15" t="str">
        <f aca="false">IF(F417=1,"&lt;"&amp;"Spawn"&amp;"&gt;",IF(F417=2,"&lt;"&amp;"Y"&amp;"&gt;"&amp;D417&amp;"&lt;"&amp;"/Y"&amp;"&gt;",IF(F417=3,"&lt;"&amp;"X"&amp;"&gt;"&amp;E417&amp;"&lt;"&amp;"/X"&amp;"&gt;",IF(F417=4,"&lt;"&amp;"SpawnType"&amp;"&gt;"&amp;"PLAYER"&amp;"&lt;"&amp;"/SpawnType"&amp;"&gt;",IF(F417=5,"&lt;/"&amp;"Spawn"&amp;"&gt;","")))))</f>
        <v/>
      </c>
      <c r="J417" s="0" t="str">
        <f aca="false">IFERROR(IF(IF(M416=$L$1,J416+1,J416)&lt;=$J$1,IF(M416=$L$1,J416+1,J416),""),"")</f>
        <v/>
      </c>
      <c r="K417" s="0" t="str">
        <f aca="false">VLOOKUP(J417,'Intermediate Data'!O:Q,2,0)</f>
        <v/>
      </c>
      <c r="L417" s="0" t="str">
        <f aca="false">VLOOKUP(J417,'Intermediate Data'!O:Q,3,0)</f>
        <v/>
      </c>
      <c r="M417" s="0" t="str">
        <f aca="false">IF(J417="","",IF(M416&lt;&gt;$E$1,M416+1,1))</f>
        <v/>
      </c>
      <c r="N417" s="15" t="str">
        <f aca="false">IF(M417=1,"&lt;"&amp;"Spawn"&amp;"&gt;",IF(M417=2,"&lt;"&amp;"Y"&amp;"&gt;"&amp;K417&amp;"&lt;"&amp;"/Y"&amp;"&gt;",IF(M417=3,"&lt;"&amp;"X"&amp;"&gt;"&amp;L417&amp;"&lt;"&amp;"/X"&amp;"&gt;",IF(M417=4,"&lt;"&amp;"SpawnType"&amp;"&gt;"&amp;"THRONE"&amp;"&lt;"&amp;"/SpawnType"&amp;"&gt;",IF(M417=5,"&lt;/"&amp;"Spawn"&amp;"&gt;","")))))</f>
        <v/>
      </c>
    </row>
    <row r="418" customFormat="false" ht="12.8" hidden="false" customHeight="false" outlineLevel="0" collapsed="false">
      <c r="C418" s="0" t="str">
        <f aca="false">IFERROR(IF(IF(F417=$E$1,C417+1,C417)&lt;=$C$1,IF(F417=$E$1,C417+1,C417),""),"")</f>
        <v/>
      </c>
      <c r="D418" s="0" t="str">
        <f aca="false">VLOOKUP(C418,'Intermediate Data'!K:M,2,0)</f>
        <v/>
      </c>
      <c r="E418" s="0" t="str">
        <f aca="false">VLOOKUP(C418,'Intermediate Data'!K:M,3,0)</f>
        <v/>
      </c>
      <c r="F418" s="0" t="str">
        <f aca="false">IF(C418="","",IF(F417&lt;&gt;$E$1,F417+1,1))</f>
        <v/>
      </c>
      <c r="G418" s="15" t="str">
        <f aca="false">IF(F418=1,"&lt;"&amp;"Spawn"&amp;"&gt;",IF(F418=2,"&lt;"&amp;"Y"&amp;"&gt;"&amp;D418&amp;"&lt;"&amp;"/Y"&amp;"&gt;",IF(F418=3,"&lt;"&amp;"X"&amp;"&gt;"&amp;E418&amp;"&lt;"&amp;"/X"&amp;"&gt;",IF(F418=4,"&lt;"&amp;"SpawnType"&amp;"&gt;"&amp;"PLAYER"&amp;"&lt;"&amp;"/SpawnType"&amp;"&gt;",IF(F418=5,"&lt;/"&amp;"Spawn"&amp;"&gt;","")))))</f>
        <v/>
      </c>
      <c r="J418" s="0" t="str">
        <f aca="false">IFERROR(IF(IF(M417=$L$1,J417+1,J417)&lt;=$J$1,IF(M417=$L$1,J417+1,J417),""),"")</f>
        <v/>
      </c>
      <c r="K418" s="0" t="str">
        <f aca="false">VLOOKUP(J418,'Intermediate Data'!O:Q,2,0)</f>
        <v/>
      </c>
      <c r="L418" s="0" t="str">
        <f aca="false">VLOOKUP(J418,'Intermediate Data'!O:Q,3,0)</f>
        <v/>
      </c>
      <c r="M418" s="0" t="str">
        <f aca="false">IF(J418="","",IF(M417&lt;&gt;$E$1,M417+1,1))</f>
        <v/>
      </c>
      <c r="N418" s="15" t="str">
        <f aca="false">IF(M418=1,"&lt;"&amp;"Spawn"&amp;"&gt;",IF(M418=2,"&lt;"&amp;"Y"&amp;"&gt;"&amp;K418&amp;"&lt;"&amp;"/Y"&amp;"&gt;",IF(M418=3,"&lt;"&amp;"X"&amp;"&gt;"&amp;L418&amp;"&lt;"&amp;"/X"&amp;"&gt;",IF(M418=4,"&lt;"&amp;"SpawnType"&amp;"&gt;"&amp;"THRONE"&amp;"&lt;"&amp;"/SpawnType"&amp;"&gt;",IF(M418=5,"&lt;/"&amp;"Spawn"&amp;"&gt;","")))))</f>
        <v/>
      </c>
    </row>
    <row r="419" customFormat="false" ht="12.8" hidden="false" customHeight="false" outlineLevel="0" collapsed="false">
      <c r="C419" s="0" t="str">
        <f aca="false">IFERROR(IF(IF(F418=$E$1,C418+1,C418)&lt;=$C$1,IF(F418=$E$1,C418+1,C418),""),"")</f>
        <v/>
      </c>
      <c r="D419" s="0" t="str">
        <f aca="false">VLOOKUP(C419,'Intermediate Data'!K:M,2,0)</f>
        <v/>
      </c>
      <c r="E419" s="0" t="str">
        <f aca="false">VLOOKUP(C419,'Intermediate Data'!K:M,3,0)</f>
        <v/>
      </c>
      <c r="F419" s="0" t="str">
        <f aca="false">IF(C419="","",IF(F418&lt;&gt;$E$1,F418+1,1))</f>
        <v/>
      </c>
      <c r="G419" s="15" t="str">
        <f aca="false">IF(F419=1,"&lt;"&amp;"Spawn"&amp;"&gt;",IF(F419=2,"&lt;"&amp;"Y"&amp;"&gt;"&amp;D419&amp;"&lt;"&amp;"/Y"&amp;"&gt;",IF(F419=3,"&lt;"&amp;"X"&amp;"&gt;"&amp;E419&amp;"&lt;"&amp;"/X"&amp;"&gt;",IF(F419=4,"&lt;"&amp;"SpawnType"&amp;"&gt;"&amp;"PLAYER"&amp;"&lt;"&amp;"/SpawnType"&amp;"&gt;",IF(F419=5,"&lt;/"&amp;"Spawn"&amp;"&gt;","")))))</f>
        <v/>
      </c>
      <c r="J419" s="0" t="str">
        <f aca="false">IFERROR(IF(IF(M418=$L$1,J418+1,J418)&lt;=$J$1,IF(M418=$L$1,J418+1,J418),""),"")</f>
        <v/>
      </c>
      <c r="K419" s="0" t="str">
        <f aca="false">VLOOKUP(J419,'Intermediate Data'!O:Q,2,0)</f>
        <v/>
      </c>
      <c r="L419" s="0" t="str">
        <f aca="false">VLOOKUP(J419,'Intermediate Data'!O:Q,3,0)</f>
        <v/>
      </c>
      <c r="M419" s="0" t="str">
        <f aca="false">IF(J419="","",IF(M418&lt;&gt;$E$1,M418+1,1))</f>
        <v/>
      </c>
      <c r="N419" s="15" t="str">
        <f aca="false">IF(M419=1,"&lt;"&amp;"Spawn"&amp;"&gt;",IF(M419=2,"&lt;"&amp;"Y"&amp;"&gt;"&amp;K419&amp;"&lt;"&amp;"/Y"&amp;"&gt;",IF(M419=3,"&lt;"&amp;"X"&amp;"&gt;"&amp;L419&amp;"&lt;"&amp;"/X"&amp;"&gt;",IF(M419=4,"&lt;"&amp;"SpawnType"&amp;"&gt;"&amp;"THRONE"&amp;"&lt;"&amp;"/SpawnType"&amp;"&gt;",IF(M419=5,"&lt;/"&amp;"Spawn"&amp;"&gt;","")))))</f>
        <v/>
      </c>
    </row>
    <row r="420" customFormat="false" ht="12.8" hidden="false" customHeight="false" outlineLevel="0" collapsed="false">
      <c r="C420" s="0" t="str">
        <f aca="false">IFERROR(IF(IF(F419=$E$1,C419+1,C419)&lt;=$C$1,IF(F419=$E$1,C419+1,C419),""),"")</f>
        <v/>
      </c>
      <c r="D420" s="0" t="str">
        <f aca="false">VLOOKUP(C420,'Intermediate Data'!K:M,2,0)</f>
        <v/>
      </c>
      <c r="E420" s="0" t="str">
        <f aca="false">VLOOKUP(C420,'Intermediate Data'!K:M,3,0)</f>
        <v/>
      </c>
      <c r="F420" s="0" t="str">
        <f aca="false">IF(C420="","",IF(F419&lt;&gt;$E$1,F419+1,1))</f>
        <v/>
      </c>
      <c r="G420" s="15" t="str">
        <f aca="false">IF(F420=1,"&lt;"&amp;"Spawn"&amp;"&gt;",IF(F420=2,"&lt;"&amp;"Y"&amp;"&gt;"&amp;D420&amp;"&lt;"&amp;"/Y"&amp;"&gt;",IF(F420=3,"&lt;"&amp;"X"&amp;"&gt;"&amp;E420&amp;"&lt;"&amp;"/X"&amp;"&gt;",IF(F420=4,"&lt;"&amp;"SpawnType"&amp;"&gt;"&amp;"PLAYER"&amp;"&lt;"&amp;"/SpawnType"&amp;"&gt;",IF(F420=5,"&lt;/"&amp;"Spawn"&amp;"&gt;","")))))</f>
        <v/>
      </c>
      <c r="J420" s="0" t="str">
        <f aca="false">IFERROR(IF(IF(M419=$L$1,J419+1,J419)&lt;=$J$1,IF(M419=$L$1,J419+1,J419),""),"")</f>
        <v/>
      </c>
      <c r="K420" s="0" t="str">
        <f aca="false">VLOOKUP(J420,'Intermediate Data'!O:Q,2,0)</f>
        <v/>
      </c>
      <c r="L420" s="0" t="str">
        <f aca="false">VLOOKUP(J420,'Intermediate Data'!O:Q,3,0)</f>
        <v/>
      </c>
      <c r="M420" s="0" t="str">
        <f aca="false">IF(J420="","",IF(M419&lt;&gt;$E$1,M419+1,1))</f>
        <v/>
      </c>
      <c r="N420" s="15" t="str">
        <f aca="false">IF(M420=1,"&lt;"&amp;"Spawn"&amp;"&gt;",IF(M420=2,"&lt;"&amp;"Y"&amp;"&gt;"&amp;K420&amp;"&lt;"&amp;"/Y"&amp;"&gt;",IF(M420=3,"&lt;"&amp;"X"&amp;"&gt;"&amp;L420&amp;"&lt;"&amp;"/X"&amp;"&gt;",IF(M420=4,"&lt;"&amp;"SpawnType"&amp;"&gt;"&amp;"THRONE"&amp;"&lt;"&amp;"/SpawnType"&amp;"&gt;",IF(M420=5,"&lt;/"&amp;"Spawn"&amp;"&gt;","")))))</f>
        <v/>
      </c>
    </row>
    <row r="421" customFormat="false" ht="12.8" hidden="false" customHeight="false" outlineLevel="0" collapsed="false">
      <c r="C421" s="0" t="str">
        <f aca="false">IFERROR(IF(IF(F420=$E$1,C420+1,C420)&lt;=$C$1,IF(F420=$E$1,C420+1,C420),""),"")</f>
        <v/>
      </c>
      <c r="D421" s="0" t="str">
        <f aca="false">VLOOKUP(C421,'Intermediate Data'!K:M,2,0)</f>
        <v/>
      </c>
      <c r="E421" s="0" t="str">
        <f aca="false">VLOOKUP(C421,'Intermediate Data'!K:M,3,0)</f>
        <v/>
      </c>
      <c r="F421" s="0" t="str">
        <f aca="false">IF(C421="","",IF(F420&lt;&gt;$E$1,F420+1,1))</f>
        <v/>
      </c>
      <c r="G421" s="15" t="str">
        <f aca="false">IF(F421=1,"&lt;"&amp;"Spawn"&amp;"&gt;",IF(F421=2,"&lt;"&amp;"Y"&amp;"&gt;"&amp;D421&amp;"&lt;"&amp;"/Y"&amp;"&gt;",IF(F421=3,"&lt;"&amp;"X"&amp;"&gt;"&amp;E421&amp;"&lt;"&amp;"/X"&amp;"&gt;",IF(F421=4,"&lt;"&amp;"SpawnType"&amp;"&gt;"&amp;"PLAYER"&amp;"&lt;"&amp;"/SpawnType"&amp;"&gt;",IF(F421=5,"&lt;/"&amp;"Spawn"&amp;"&gt;","")))))</f>
        <v/>
      </c>
      <c r="J421" s="0" t="str">
        <f aca="false">IFERROR(IF(IF(M420=$L$1,J420+1,J420)&lt;=$J$1,IF(M420=$L$1,J420+1,J420),""),"")</f>
        <v/>
      </c>
      <c r="K421" s="0" t="str">
        <f aca="false">VLOOKUP(J421,'Intermediate Data'!O:Q,2,0)</f>
        <v/>
      </c>
      <c r="L421" s="0" t="str">
        <f aca="false">VLOOKUP(J421,'Intermediate Data'!O:Q,3,0)</f>
        <v/>
      </c>
      <c r="M421" s="0" t="str">
        <f aca="false">IF(J421="","",IF(M420&lt;&gt;$E$1,M420+1,1))</f>
        <v/>
      </c>
      <c r="N421" s="15" t="str">
        <f aca="false">IF(M421=1,"&lt;"&amp;"Spawn"&amp;"&gt;",IF(M421=2,"&lt;"&amp;"Y"&amp;"&gt;"&amp;K421&amp;"&lt;"&amp;"/Y"&amp;"&gt;",IF(M421=3,"&lt;"&amp;"X"&amp;"&gt;"&amp;L421&amp;"&lt;"&amp;"/X"&amp;"&gt;",IF(M421=4,"&lt;"&amp;"SpawnType"&amp;"&gt;"&amp;"THRONE"&amp;"&lt;"&amp;"/SpawnType"&amp;"&gt;",IF(M421=5,"&lt;/"&amp;"Spawn"&amp;"&gt;","")))))</f>
        <v/>
      </c>
    </row>
    <row r="422" customFormat="false" ht="12.8" hidden="false" customHeight="false" outlineLevel="0" collapsed="false">
      <c r="C422" s="0" t="str">
        <f aca="false">IFERROR(IF(IF(F421=$E$1,C421+1,C421)&lt;=$C$1,IF(F421=$E$1,C421+1,C421),""),"")</f>
        <v/>
      </c>
      <c r="D422" s="0" t="str">
        <f aca="false">VLOOKUP(C422,'Intermediate Data'!K:M,2,0)</f>
        <v/>
      </c>
      <c r="E422" s="0" t="str">
        <f aca="false">VLOOKUP(C422,'Intermediate Data'!K:M,3,0)</f>
        <v/>
      </c>
      <c r="F422" s="0" t="str">
        <f aca="false">IF(C422="","",IF(F421&lt;&gt;$E$1,F421+1,1))</f>
        <v/>
      </c>
      <c r="G422" s="15" t="str">
        <f aca="false">IF(F422=1,"&lt;"&amp;"Spawn"&amp;"&gt;",IF(F422=2,"&lt;"&amp;"Y"&amp;"&gt;"&amp;D422&amp;"&lt;"&amp;"/Y"&amp;"&gt;",IF(F422=3,"&lt;"&amp;"X"&amp;"&gt;"&amp;E422&amp;"&lt;"&amp;"/X"&amp;"&gt;",IF(F422=4,"&lt;"&amp;"SpawnType"&amp;"&gt;"&amp;"PLAYER"&amp;"&lt;"&amp;"/SpawnType"&amp;"&gt;",IF(F422=5,"&lt;/"&amp;"Spawn"&amp;"&gt;","")))))</f>
        <v/>
      </c>
      <c r="J422" s="0" t="str">
        <f aca="false">IFERROR(IF(IF(M421=$L$1,J421+1,J421)&lt;=$J$1,IF(M421=$L$1,J421+1,J421),""),"")</f>
        <v/>
      </c>
      <c r="K422" s="0" t="str">
        <f aca="false">VLOOKUP(J422,'Intermediate Data'!O:Q,2,0)</f>
        <v/>
      </c>
      <c r="L422" s="0" t="str">
        <f aca="false">VLOOKUP(J422,'Intermediate Data'!O:Q,3,0)</f>
        <v/>
      </c>
      <c r="M422" s="0" t="str">
        <f aca="false">IF(J422="","",IF(M421&lt;&gt;$E$1,M421+1,1))</f>
        <v/>
      </c>
      <c r="N422" s="15" t="str">
        <f aca="false">IF(M422=1,"&lt;"&amp;"Spawn"&amp;"&gt;",IF(M422=2,"&lt;"&amp;"Y"&amp;"&gt;"&amp;K422&amp;"&lt;"&amp;"/Y"&amp;"&gt;",IF(M422=3,"&lt;"&amp;"X"&amp;"&gt;"&amp;L422&amp;"&lt;"&amp;"/X"&amp;"&gt;",IF(M422=4,"&lt;"&amp;"SpawnType"&amp;"&gt;"&amp;"THRONE"&amp;"&lt;"&amp;"/SpawnType"&amp;"&gt;",IF(M422=5,"&lt;/"&amp;"Spawn"&amp;"&gt;","")))))</f>
        <v/>
      </c>
    </row>
    <row r="423" customFormat="false" ht="12.8" hidden="false" customHeight="false" outlineLevel="0" collapsed="false">
      <c r="C423" s="0" t="str">
        <f aca="false">IFERROR(IF(IF(F422=$E$1,C422+1,C422)&lt;=$C$1,IF(F422=$E$1,C422+1,C422),""),"")</f>
        <v/>
      </c>
      <c r="D423" s="0" t="str">
        <f aca="false">VLOOKUP(C423,'Intermediate Data'!K:M,2,0)</f>
        <v/>
      </c>
      <c r="E423" s="0" t="str">
        <f aca="false">VLOOKUP(C423,'Intermediate Data'!K:M,3,0)</f>
        <v/>
      </c>
      <c r="F423" s="0" t="str">
        <f aca="false">IF(C423="","",IF(F422&lt;&gt;$E$1,F422+1,1))</f>
        <v/>
      </c>
      <c r="G423" s="15" t="str">
        <f aca="false">IF(F423=1,"&lt;"&amp;"Spawn"&amp;"&gt;",IF(F423=2,"&lt;"&amp;"Y"&amp;"&gt;"&amp;D423&amp;"&lt;"&amp;"/Y"&amp;"&gt;",IF(F423=3,"&lt;"&amp;"X"&amp;"&gt;"&amp;E423&amp;"&lt;"&amp;"/X"&amp;"&gt;",IF(F423=4,"&lt;"&amp;"SpawnType"&amp;"&gt;"&amp;"PLAYER"&amp;"&lt;"&amp;"/SpawnType"&amp;"&gt;",IF(F423=5,"&lt;/"&amp;"Spawn"&amp;"&gt;","")))))</f>
        <v/>
      </c>
      <c r="J423" s="0" t="str">
        <f aca="false">IFERROR(IF(IF(M422=$L$1,J422+1,J422)&lt;=$J$1,IF(M422=$L$1,J422+1,J422),""),"")</f>
        <v/>
      </c>
      <c r="K423" s="0" t="str">
        <f aca="false">VLOOKUP(J423,'Intermediate Data'!O:Q,2,0)</f>
        <v/>
      </c>
      <c r="L423" s="0" t="str">
        <f aca="false">VLOOKUP(J423,'Intermediate Data'!O:Q,3,0)</f>
        <v/>
      </c>
      <c r="M423" s="0" t="str">
        <f aca="false">IF(J423="","",IF(M422&lt;&gt;$E$1,M422+1,1))</f>
        <v/>
      </c>
      <c r="N423" s="15" t="str">
        <f aca="false">IF(M423=1,"&lt;"&amp;"Spawn"&amp;"&gt;",IF(M423=2,"&lt;"&amp;"Y"&amp;"&gt;"&amp;K423&amp;"&lt;"&amp;"/Y"&amp;"&gt;",IF(M423=3,"&lt;"&amp;"X"&amp;"&gt;"&amp;L423&amp;"&lt;"&amp;"/X"&amp;"&gt;",IF(M423=4,"&lt;"&amp;"SpawnType"&amp;"&gt;"&amp;"THRONE"&amp;"&lt;"&amp;"/SpawnType"&amp;"&gt;",IF(M423=5,"&lt;/"&amp;"Spawn"&amp;"&gt;","")))))</f>
        <v/>
      </c>
    </row>
    <row r="424" customFormat="false" ht="12.8" hidden="false" customHeight="false" outlineLevel="0" collapsed="false">
      <c r="C424" s="0" t="str">
        <f aca="false">IFERROR(IF(IF(F423=$E$1,C423+1,C423)&lt;=$C$1,IF(F423=$E$1,C423+1,C423),""),"")</f>
        <v/>
      </c>
      <c r="D424" s="0" t="str">
        <f aca="false">VLOOKUP(C424,'Intermediate Data'!K:M,2,0)</f>
        <v/>
      </c>
      <c r="E424" s="0" t="str">
        <f aca="false">VLOOKUP(C424,'Intermediate Data'!K:M,3,0)</f>
        <v/>
      </c>
      <c r="F424" s="0" t="str">
        <f aca="false">IF(C424="","",IF(F423&lt;&gt;$E$1,F423+1,1))</f>
        <v/>
      </c>
      <c r="G424" s="15" t="str">
        <f aca="false">IF(F424=1,"&lt;"&amp;"Spawn"&amp;"&gt;",IF(F424=2,"&lt;"&amp;"Y"&amp;"&gt;"&amp;D424&amp;"&lt;"&amp;"/Y"&amp;"&gt;",IF(F424=3,"&lt;"&amp;"X"&amp;"&gt;"&amp;E424&amp;"&lt;"&amp;"/X"&amp;"&gt;",IF(F424=4,"&lt;"&amp;"SpawnType"&amp;"&gt;"&amp;"PLAYER"&amp;"&lt;"&amp;"/SpawnType"&amp;"&gt;",IF(F424=5,"&lt;/"&amp;"Spawn"&amp;"&gt;","")))))</f>
        <v/>
      </c>
      <c r="J424" s="0" t="str">
        <f aca="false">IFERROR(IF(IF(M423=$L$1,J423+1,J423)&lt;=$J$1,IF(M423=$L$1,J423+1,J423),""),"")</f>
        <v/>
      </c>
      <c r="K424" s="0" t="str">
        <f aca="false">VLOOKUP(J424,'Intermediate Data'!O:Q,2,0)</f>
        <v/>
      </c>
      <c r="L424" s="0" t="str">
        <f aca="false">VLOOKUP(J424,'Intermediate Data'!O:Q,3,0)</f>
        <v/>
      </c>
      <c r="M424" s="0" t="str">
        <f aca="false">IF(J424="","",IF(M423&lt;&gt;$E$1,M423+1,1))</f>
        <v/>
      </c>
      <c r="N424" s="15" t="str">
        <f aca="false">IF(M424=1,"&lt;"&amp;"Spawn"&amp;"&gt;",IF(M424=2,"&lt;"&amp;"Y"&amp;"&gt;"&amp;K424&amp;"&lt;"&amp;"/Y"&amp;"&gt;",IF(M424=3,"&lt;"&amp;"X"&amp;"&gt;"&amp;L424&amp;"&lt;"&amp;"/X"&amp;"&gt;",IF(M424=4,"&lt;"&amp;"SpawnType"&amp;"&gt;"&amp;"THRONE"&amp;"&lt;"&amp;"/SpawnType"&amp;"&gt;",IF(M424=5,"&lt;/"&amp;"Spawn"&amp;"&gt;","")))))</f>
        <v/>
      </c>
    </row>
    <row r="425" customFormat="false" ht="12.8" hidden="false" customHeight="false" outlineLevel="0" collapsed="false">
      <c r="C425" s="0" t="str">
        <f aca="false">IFERROR(IF(IF(F424=$E$1,C424+1,C424)&lt;=$C$1,IF(F424=$E$1,C424+1,C424),""),"")</f>
        <v/>
      </c>
      <c r="D425" s="0" t="str">
        <f aca="false">VLOOKUP(C425,'Intermediate Data'!K:M,2,0)</f>
        <v/>
      </c>
      <c r="E425" s="0" t="str">
        <f aca="false">VLOOKUP(C425,'Intermediate Data'!K:M,3,0)</f>
        <v/>
      </c>
      <c r="F425" s="0" t="str">
        <f aca="false">IF(C425="","",IF(F424&lt;&gt;$E$1,F424+1,1))</f>
        <v/>
      </c>
      <c r="G425" s="15" t="str">
        <f aca="false">IF(F425=1,"&lt;"&amp;"Spawn"&amp;"&gt;",IF(F425=2,"&lt;"&amp;"Y"&amp;"&gt;"&amp;D425&amp;"&lt;"&amp;"/Y"&amp;"&gt;",IF(F425=3,"&lt;"&amp;"X"&amp;"&gt;"&amp;E425&amp;"&lt;"&amp;"/X"&amp;"&gt;",IF(F425=4,"&lt;"&amp;"SpawnType"&amp;"&gt;"&amp;"PLAYER"&amp;"&lt;"&amp;"/SpawnType"&amp;"&gt;",IF(F425=5,"&lt;/"&amp;"Spawn"&amp;"&gt;","")))))</f>
        <v/>
      </c>
      <c r="J425" s="0" t="str">
        <f aca="false">IFERROR(IF(IF(M424=$L$1,J424+1,J424)&lt;=$J$1,IF(M424=$L$1,J424+1,J424),""),"")</f>
        <v/>
      </c>
      <c r="K425" s="0" t="str">
        <f aca="false">VLOOKUP(J425,'Intermediate Data'!O:Q,2,0)</f>
        <v/>
      </c>
      <c r="L425" s="0" t="str">
        <f aca="false">VLOOKUP(J425,'Intermediate Data'!O:Q,3,0)</f>
        <v/>
      </c>
      <c r="M425" s="0" t="str">
        <f aca="false">IF(J425="","",IF(M424&lt;&gt;$E$1,M424+1,1))</f>
        <v/>
      </c>
      <c r="N425" s="15" t="str">
        <f aca="false">IF(M425=1,"&lt;"&amp;"Spawn"&amp;"&gt;",IF(M425=2,"&lt;"&amp;"Y"&amp;"&gt;"&amp;K425&amp;"&lt;"&amp;"/Y"&amp;"&gt;",IF(M425=3,"&lt;"&amp;"X"&amp;"&gt;"&amp;L425&amp;"&lt;"&amp;"/X"&amp;"&gt;",IF(M425=4,"&lt;"&amp;"SpawnType"&amp;"&gt;"&amp;"THRONE"&amp;"&lt;"&amp;"/SpawnType"&amp;"&gt;",IF(M425=5,"&lt;/"&amp;"Spawn"&amp;"&gt;","")))))</f>
        <v/>
      </c>
    </row>
    <row r="426" customFormat="false" ht="12.8" hidden="false" customHeight="false" outlineLevel="0" collapsed="false">
      <c r="C426" s="0" t="str">
        <f aca="false">IFERROR(IF(IF(F425=$E$1,C425+1,C425)&lt;=$C$1,IF(F425=$E$1,C425+1,C425),""),"")</f>
        <v/>
      </c>
      <c r="D426" s="0" t="str">
        <f aca="false">VLOOKUP(C426,'Intermediate Data'!K:M,2,0)</f>
        <v/>
      </c>
      <c r="E426" s="0" t="str">
        <f aca="false">VLOOKUP(C426,'Intermediate Data'!K:M,3,0)</f>
        <v/>
      </c>
      <c r="F426" s="0" t="str">
        <f aca="false">IF(C426="","",IF(F425&lt;&gt;$E$1,F425+1,1))</f>
        <v/>
      </c>
      <c r="G426" s="15" t="str">
        <f aca="false">IF(F426=1,"&lt;"&amp;"Spawn"&amp;"&gt;",IF(F426=2,"&lt;"&amp;"Y"&amp;"&gt;"&amp;D426&amp;"&lt;"&amp;"/Y"&amp;"&gt;",IF(F426=3,"&lt;"&amp;"X"&amp;"&gt;"&amp;E426&amp;"&lt;"&amp;"/X"&amp;"&gt;",IF(F426=4,"&lt;"&amp;"SpawnType"&amp;"&gt;"&amp;"PLAYER"&amp;"&lt;"&amp;"/SpawnType"&amp;"&gt;",IF(F426=5,"&lt;/"&amp;"Spawn"&amp;"&gt;","")))))</f>
        <v/>
      </c>
      <c r="J426" s="0" t="str">
        <f aca="false">IFERROR(IF(IF(M425=$L$1,J425+1,J425)&lt;=$J$1,IF(M425=$L$1,J425+1,J425),""),"")</f>
        <v/>
      </c>
      <c r="K426" s="0" t="str">
        <f aca="false">VLOOKUP(J426,'Intermediate Data'!O:Q,2,0)</f>
        <v/>
      </c>
      <c r="L426" s="0" t="str">
        <f aca="false">VLOOKUP(J426,'Intermediate Data'!O:Q,3,0)</f>
        <v/>
      </c>
      <c r="M426" s="0" t="str">
        <f aca="false">IF(J426="","",IF(M425&lt;&gt;$E$1,M425+1,1))</f>
        <v/>
      </c>
      <c r="N426" s="15" t="str">
        <f aca="false">IF(M426=1,"&lt;"&amp;"Spawn"&amp;"&gt;",IF(M426=2,"&lt;"&amp;"Y"&amp;"&gt;"&amp;K426&amp;"&lt;"&amp;"/Y"&amp;"&gt;",IF(M426=3,"&lt;"&amp;"X"&amp;"&gt;"&amp;L426&amp;"&lt;"&amp;"/X"&amp;"&gt;",IF(M426=4,"&lt;"&amp;"SpawnType"&amp;"&gt;"&amp;"THRONE"&amp;"&lt;"&amp;"/SpawnType"&amp;"&gt;",IF(M426=5,"&lt;/"&amp;"Spawn"&amp;"&gt;","")))))</f>
        <v/>
      </c>
    </row>
    <row r="427" customFormat="false" ht="12.8" hidden="false" customHeight="false" outlineLevel="0" collapsed="false">
      <c r="C427" s="0" t="str">
        <f aca="false">IFERROR(IF(IF(F426=$E$1,C426+1,C426)&lt;=$C$1,IF(F426=$E$1,C426+1,C426),""),"")</f>
        <v/>
      </c>
      <c r="D427" s="0" t="str">
        <f aca="false">VLOOKUP(C427,'Intermediate Data'!K:M,2,0)</f>
        <v/>
      </c>
      <c r="E427" s="0" t="str">
        <f aca="false">VLOOKUP(C427,'Intermediate Data'!K:M,3,0)</f>
        <v/>
      </c>
      <c r="F427" s="0" t="str">
        <f aca="false">IF(C427="","",IF(F426&lt;&gt;$E$1,F426+1,1))</f>
        <v/>
      </c>
      <c r="G427" s="15" t="str">
        <f aca="false">IF(F427=1,"&lt;"&amp;"Spawn"&amp;"&gt;",IF(F427=2,"&lt;"&amp;"Y"&amp;"&gt;"&amp;D427&amp;"&lt;"&amp;"/Y"&amp;"&gt;",IF(F427=3,"&lt;"&amp;"X"&amp;"&gt;"&amp;E427&amp;"&lt;"&amp;"/X"&amp;"&gt;",IF(F427=4,"&lt;"&amp;"SpawnType"&amp;"&gt;"&amp;"PLAYER"&amp;"&lt;"&amp;"/SpawnType"&amp;"&gt;",IF(F427=5,"&lt;/"&amp;"Spawn"&amp;"&gt;","")))))</f>
        <v/>
      </c>
      <c r="J427" s="0" t="str">
        <f aca="false">IFERROR(IF(IF(M426=$L$1,J426+1,J426)&lt;=$J$1,IF(M426=$L$1,J426+1,J426),""),"")</f>
        <v/>
      </c>
      <c r="K427" s="0" t="str">
        <f aca="false">VLOOKUP(J427,'Intermediate Data'!O:Q,2,0)</f>
        <v/>
      </c>
      <c r="L427" s="0" t="str">
        <f aca="false">VLOOKUP(J427,'Intermediate Data'!O:Q,3,0)</f>
        <v/>
      </c>
      <c r="M427" s="0" t="str">
        <f aca="false">IF(J427="","",IF(M426&lt;&gt;$E$1,M426+1,1))</f>
        <v/>
      </c>
      <c r="N427" s="15" t="str">
        <f aca="false">IF(M427=1,"&lt;"&amp;"Spawn"&amp;"&gt;",IF(M427=2,"&lt;"&amp;"Y"&amp;"&gt;"&amp;K427&amp;"&lt;"&amp;"/Y"&amp;"&gt;",IF(M427=3,"&lt;"&amp;"X"&amp;"&gt;"&amp;L427&amp;"&lt;"&amp;"/X"&amp;"&gt;",IF(M427=4,"&lt;"&amp;"SpawnType"&amp;"&gt;"&amp;"THRONE"&amp;"&lt;"&amp;"/SpawnType"&amp;"&gt;",IF(M427=5,"&lt;/"&amp;"Spawn"&amp;"&gt;","")))))</f>
        <v/>
      </c>
    </row>
    <row r="428" customFormat="false" ht="12.8" hidden="false" customHeight="false" outlineLevel="0" collapsed="false">
      <c r="C428" s="0" t="str">
        <f aca="false">IFERROR(IF(IF(F427=$E$1,C427+1,C427)&lt;=$C$1,IF(F427=$E$1,C427+1,C427),""),"")</f>
        <v/>
      </c>
      <c r="D428" s="0" t="str">
        <f aca="false">VLOOKUP(C428,'Intermediate Data'!K:M,2,0)</f>
        <v/>
      </c>
      <c r="E428" s="0" t="str">
        <f aca="false">VLOOKUP(C428,'Intermediate Data'!K:M,3,0)</f>
        <v/>
      </c>
      <c r="F428" s="0" t="str">
        <f aca="false">IF(C428="","",IF(F427&lt;&gt;$E$1,F427+1,1))</f>
        <v/>
      </c>
      <c r="G428" s="15" t="str">
        <f aca="false">IF(F428=1,"&lt;"&amp;"Spawn"&amp;"&gt;",IF(F428=2,"&lt;"&amp;"Y"&amp;"&gt;"&amp;D428&amp;"&lt;"&amp;"/Y"&amp;"&gt;",IF(F428=3,"&lt;"&amp;"X"&amp;"&gt;"&amp;E428&amp;"&lt;"&amp;"/X"&amp;"&gt;",IF(F428=4,"&lt;"&amp;"SpawnType"&amp;"&gt;"&amp;"PLAYER"&amp;"&lt;"&amp;"/SpawnType"&amp;"&gt;",IF(F428=5,"&lt;/"&amp;"Spawn"&amp;"&gt;","")))))</f>
        <v/>
      </c>
      <c r="J428" s="0" t="str">
        <f aca="false">IFERROR(IF(IF(M427=$L$1,J427+1,J427)&lt;=$J$1,IF(M427=$L$1,J427+1,J427),""),"")</f>
        <v/>
      </c>
      <c r="K428" s="0" t="str">
        <f aca="false">VLOOKUP(J428,'Intermediate Data'!O:Q,2,0)</f>
        <v/>
      </c>
      <c r="L428" s="0" t="str">
        <f aca="false">VLOOKUP(J428,'Intermediate Data'!O:Q,3,0)</f>
        <v/>
      </c>
      <c r="M428" s="0" t="str">
        <f aca="false">IF(J428="","",IF(M427&lt;&gt;$E$1,M427+1,1))</f>
        <v/>
      </c>
      <c r="N428" s="15" t="str">
        <f aca="false">IF(M428=1,"&lt;"&amp;"Spawn"&amp;"&gt;",IF(M428=2,"&lt;"&amp;"Y"&amp;"&gt;"&amp;K428&amp;"&lt;"&amp;"/Y"&amp;"&gt;",IF(M428=3,"&lt;"&amp;"X"&amp;"&gt;"&amp;L428&amp;"&lt;"&amp;"/X"&amp;"&gt;",IF(M428=4,"&lt;"&amp;"SpawnType"&amp;"&gt;"&amp;"THRONE"&amp;"&lt;"&amp;"/SpawnType"&amp;"&gt;",IF(M428=5,"&lt;/"&amp;"Spawn"&amp;"&gt;","")))))</f>
        <v/>
      </c>
    </row>
    <row r="429" customFormat="false" ht="12.8" hidden="false" customHeight="false" outlineLevel="0" collapsed="false">
      <c r="C429" s="0" t="str">
        <f aca="false">IFERROR(IF(IF(F428=$E$1,C428+1,C428)&lt;=$C$1,IF(F428=$E$1,C428+1,C428),""),"")</f>
        <v/>
      </c>
      <c r="D429" s="0" t="str">
        <f aca="false">VLOOKUP(C429,'Intermediate Data'!K:M,2,0)</f>
        <v/>
      </c>
      <c r="E429" s="0" t="str">
        <f aca="false">VLOOKUP(C429,'Intermediate Data'!K:M,3,0)</f>
        <v/>
      </c>
      <c r="F429" s="0" t="str">
        <f aca="false">IF(C429="","",IF(F428&lt;&gt;$E$1,F428+1,1))</f>
        <v/>
      </c>
      <c r="G429" s="15" t="str">
        <f aca="false">IF(F429=1,"&lt;"&amp;"Spawn"&amp;"&gt;",IF(F429=2,"&lt;"&amp;"Y"&amp;"&gt;"&amp;D429&amp;"&lt;"&amp;"/Y"&amp;"&gt;",IF(F429=3,"&lt;"&amp;"X"&amp;"&gt;"&amp;E429&amp;"&lt;"&amp;"/X"&amp;"&gt;",IF(F429=4,"&lt;"&amp;"SpawnType"&amp;"&gt;"&amp;"PLAYER"&amp;"&lt;"&amp;"/SpawnType"&amp;"&gt;",IF(F429=5,"&lt;/"&amp;"Spawn"&amp;"&gt;","")))))</f>
        <v/>
      </c>
      <c r="J429" s="0" t="str">
        <f aca="false">IFERROR(IF(IF(M428=$L$1,J428+1,J428)&lt;=$J$1,IF(M428=$L$1,J428+1,J428),""),"")</f>
        <v/>
      </c>
      <c r="K429" s="0" t="str">
        <f aca="false">VLOOKUP(J429,'Intermediate Data'!O:Q,2,0)</f>
        <v/>
      </c>
      <c r="L429" s="0" t="str">
        <f aca="false">VLOOKUP(J429,'Intermediate Data'!O:Q,3,0)</f>
        <v/>
      </c>
      <c r="M429" s="0" t="str">
        <f aca="false">IF(J429="","",IF(M428&lt;&gt;$E$1,M428+1,1))</f>
        <v/>
      </c>
      <c r="N429" s="15" t="str">
        <f aca="false">IF(M429=1,"&lt;"&amp;"Spawn"&amp;"&gt;",IF(M429=2,"&lt;"&amp;"Y"&amp;"&gt;"&amp;K429&amp;"&lt;"&amp;"/Y"&amp;"&gt;",IF(M429=3,"&lt;"&amp;"X"&amp;"&gt;"&amp;L429&amp;"&lt;"&amp;"/X"&amp;"&gt;",IF(M429=4,"&lt;"&amp;"SpawnType"&amp;"&gt;"&amp;"THRONE"&amp;"&lt;"&amp;"/SpawnType"&amp;"&gt;",IF(M429=5,"&lt;/"&amp;"Spawn"&amp;"&gt;","")))))</f>
        <v/>
      </c>
    </row>
    <row r="430" customFormat="false" ht="12.8" hidden="false" customHeight="false" outlineLevel="0" collapsed="false">
      <c r="C430" s="0" t="str">
        <f aca="false">IFERROR(IF(IF(F429=$E$1,C429+1,C429)&lt;=$C$1,IF(F429=$E$1,C429+1,C429),""),"")</f>
        <v/>
      </c>
      <c r="D430" s="0" t="str">
        <f aca="false">VLOOKUP(C430,'Intermediate Data'!K:M,2,0)</f>
        <v/>
      </c>
      <c r="E430" s="0" t="str">
        <f aca="false">VLOOKUP(C430,'Intermediate Data'!K:M,3,0)</f>
        <v/>
      </c>
      <c r="F430" s="0" t="str">
        <f aca="false">IF(C430="","",IF(F429&lt;&gt;$E$1,F429+1,1))</f>
        <v/>
      </c>
      <c r="G430" s="15" t="str">
        <f aca="false">IF(F430=1,"&lt;"&amp;"Spawn"&amp;"&gt;",IF(F430=2,"&lt;"&amp;"Y"&amp;"&gt;"&amp;D430&amp;"&lt;"&amp;"/Y"&amp;"&gt;",IF(F430=3,"&lt;"&amp;"X"&amp;"&gt;"&amp;E430&amp;"&lt;"&amp;"/X"&amp;"&gt;",IF(F430=4,"&lt;"&amp;"SpawnType"&amp;"&gt;"&amp;"PLAYER"&amp;"&lt;"&amp;"/SpawnType"&amp;"&gt;",IF(F430=5,"&lt;/"&amp;"Spawn"&amp;"&gt;","")))))</f>
        <v/>
      </c>
      <c r="J430" s="0" t="str">
        <f aca="false">IFERROR(IF(IF(M429=$L$1,J429+1,J429)&lt;=$J$1,IF(M429=$L$1,J429+1,J429),""),"")</f>
        <v/>
      </c>
      <c r="K430" s="0" t="str">
        <f aca="false">VLOOKUP(J430,'Intermediate Data'!O:Q,2,0)</f>
        <v/>
      </c>
      <c r="L430" s="0" t="str">
        <f aca="false">VLOOKUP(J430,'Intermediate Data'!O:Q,3,0)</f>
        <v/>
      </c>
      <c r="M430" s="0" t="str">
        <f aca="false">IF(J430="","",IF(M429&lt;&gt;$E$1,M429+1,1))</f>
        <v/>
      </c>
      <c r="N430" s="15" t="str">
        <f aca="false">IF(M430=1,"&lt;"&amp;"Spawn"&amp;"&gt;",IF(M430=2,"&lt;"&amp;"Y"&amp;"&gt;"&amp;K430&amp;"&lt;"&amp;"/Y"&amp;"&gt;",IF(M430=3,"&lt;"&amp;"X"&amp;"&gt;"&amp;L430&amp;"&lt;"&amp;"/X"&amp;"&gt;",IF(M430=4,"&lt;"&amp;"SpawnType"&amp;"&gt;"&amp;"THRONE"&amp;"&lt;"&amp;"/SpawnType"&amp;"&gt;",IF(M430=5,"&lt;/"&amp;"Spawn"&amp;"&gt;","")))))</f>
        <v/>
      </c>
    </row>
    <row r="431" customFormat="false" ht="12.8" hidden="false" customHeight="false" outlineLevel="0" collapsed="false">
      <c r="C431" s="0" t="str">
        <f aca="false">IFERROR(IF(IF(F430=$E$1,C430+1,C430)&lt;=$C$1,IF(F430=$E$1,C430+1,C430),""),"")</f>
        <v/>
      </c>
      <c r="D431" s="0" t="str">
        <f aca="false">VLOOKUP(C431,'Intermediate Data'!K:M,2,0)</f>
        <v/>
      </c>
      <c r="E431" s="0" t="str">
        <f aca="false">VLOOKUP(C431,'Intermediate Data'!K:M,3,0)</f>
        <v/>
      </c>
      <c r="F431" s="0" t="str">
        <f aca="false">IF(C431="","",IF(F430&lt;&gt;$E$1,F430+1,1))</f>
        <v/>
      </c>
      <c r="G431" s="15" t="str">
        <f aca="false">IF(F431=1,"&lt;"&amp;"Spawn"&amp;"&gt;",IF(F431=2,"&lt;"&amp;"Y"&amp;"&gt;"&amp;D431&amp;"&lt;"&amp;"/Y"&amp;"&gt;",IF(F431=3,"&lt;"&amp;"X"&amp;"&gt;"&amp;E431&amp;"&lt;"&amp;"/X"&amp;"&gt;",IF(F431=4,"&lt;"&amp;"SpawnType"&amp;"&gt;"&amp;"PLAYER"&amp;"&lt;"&amp;"/SpawnType"&amp;"&gt;",IF(F431=5,"&lt;/"&amp;"Spawn"&amp;"&gt;","")))))</f>
        <v/>
      </c>
      <c r="J431" s="0" t="str">
        <f aca="false">IFERROR(IF(IF(M430=$L$1,J430+1,J430)&lt;=$J$1,IF(M430=$L$1,J430+1,J430),""),"")</f>
        <v/>
      </c>
      <c r="K431" s="0" t="str">
        <f aca="false">VLOOKUP(J431,'Intermediate Data'!O:Q,2,0)</f>
        <v/>
      </c>
      <c r="L431" s="0" t="str">
        <f aca="false">VLOOKUP(J431,'Intermediate Data'!O:Q,3,0)</f>
        <v/>
      </c>
      <c r="M431" s="0" t="str">
        <f aca="false">IF(J431="","",IF(M430&lt;&gt;$E$1,M430+1,1))</f>
        <v/>
      </c>
      <c r="N431" s="15" t="str">
        <f aca="false">IF(M431=1,"&lt;"&amp;"Spawn"&amp;"&gt;",IF(M431=2,"&lt;"&amp;"Y"&amp;"&gt;"&amp;K431&amp;"&lt;"&amp;"/Y"&amp;"&gt;",IF(M431=3,"&lt;"&amp;"X"&amp;"&gt;"&amp;L431&amp;"&lt;"&amp;"/X"&amp;"&gt;",IF(M431=4,"&lt;"&amp;"SpawnType"&amp;"&gt;"&amp;"THRONE"&amp;"&lt;"&amp;"/SpawnType"&amp;"&gt;",IF(M431=5,"&lt;/"&amp;"Spawn"&amp;"&gt;","")))))</f>
        <v/>
      </c>
    </row>
    <row r="432" customFormat="false" ht="12.8" hidden="false" customHeight="false" outlineLevel="0" collapsed="false">
      <c r="C432" s="0" t="str">
        <f aca="false">IFERROR(IF(IF(F431=$E$1,C431+1,C431)&lt;=$C$1,IF(F431=$E$1,C431+1,C431),""),"")</f>
        <v/>
      </c>
      <c r="D432" s="0" t="str">
        <f aca="false">VLOOKUP(C432,'Intermediate Data'!K:M,2,0)</f>
        <v/>
      </c>
      <c r="E432" s="0" t="str">
        <f aca="false">VLOOKUP(C432,'Intermediate Data'!K:M,3,0)</f>
        <v/>
      </c>
      <c r="F432" s="0" t="str">
        <f aca="false">IF(C432="","",IF(F431&lt;&gt;$E$1,F431+1,1))</f>
        <v/>
      </c>
      <c r="G432" s="15" t="str">
        <f aca="false">IF(F432=1,"&lt;"&amp;"Spawn"&amp;"&gt;",IF(F432=2,"&lt;"&amp;"Y"&amp;"&gt;"&amp;D432&amp;"&lt;"&amp;"/Y"&amp;"&gt;",IF(F432=3,"&lt;"&amp;"X"&amp;"&gt;"&amp;E432&amp;"&lt;"&amp;"/X"&amp;"&gt;",IF(F432=4,"&lt;"&amp;"SpawnType"&amp;"&gt;"&amp;"PLAYER"&amp;"&lt;"&amp;"/SpawnType"&amp;"&gt;",IF(F432=5,"&lt;/"&amp;"Spawn"&amp;"&gt;","")))))</f>
        <v/>
      </c>
      <c r="J432" s="0" t="str">
        <f aca="false">IFERROR(IF(IF(M431=$L$1,J431+1,J431)&lt;=$J$1,IF(M431=$L$1,J431+1,J431),""),"")</f>
        <v/>
      </c>
      <c r="K432" s="0" t="str">
        <f aca="false">VLOOKUP(J432,'Intermediate Data'!O:Q,2,0)</f>
        <v/>
      </c>
      <c r="L432" s="0" t="str">
        <f aca="false">VLOOKUP(J432,'Intermediate Data'!O:Q,3,0)</f>
        <v/>
      </c>
      <c r="M432" s="0" t="str">
        <f aca="false">IF(J432="","",IF(M431&lt;&gt;$E$1,M431+1,1))</f>
        <v/>
      </c>
      <c r="N432" s="15" t="str">
        <f aca="false">IF(M432=1,"&lt;"&amp;"Spawn"&amp;"&gt;",IF(M432=2,"&lt;"&amp;"Y"&amp;"&gt;"&amp;K432&amp;"&lt;"&amp;"/Y"&amp;"&gt;",IF(M432=3,"&lt;"&amp;"X"&amp;"&gt;"&amp;L432&amp;"&lt;"&amp;"/X"&amp;"&gt;",IF(M432=4,"&lt;"&amp;"SpawnType"&amp;"&gt;"&amp;"THRONE"&amp;"&lt;"&amp;"/SpawnType"&amp;"&gt;",IF(M432=5,"&lt;/"&amp;"Spawn"&amp;"&gt;","")))))</f>
        <v/>
      </c>
    </row>
    <row r="433" customFormat="false" ht="12.8" hidden="false" customHeight="false" outlineLevel="0" collapsed="false">
      <c r="C433" s="0" t="str">
        <f aca="false">IFERROR(IF(IF(F432=$E$1,C432+1,C432)&lt;=$C$1,IF(F432=$E$1,C432+1,C432),""),"")</f>
        <v/>
      </c>
      <c r="D433" s="0" t="str">
        <f aca="false">VLOOKUP(C433,'Intermediate Data'!K:M,2,0)</f>
        <v/>
      </c>
      <c r="E433" s="0" t="str">
        <f aca="false">VLOOKUP(C433,'Intermediate Data'!K:M,3,0)</f>
        <v/>
      </c>
      <c r="F433" s="0" t="str">
        <f aca="false">IF(C433="","",IF(F432&lt;&gt;$E$1,F432+1,1))</f>
        <v/>
      </c>
      <c r="G433" s="15" t="str">
        <f aca="false">IF(F433=1,"&lt;"&amp;"Spawn"&amp;"&gt;",IF(F433=2,"&lt;"&amp;"Y"&amp;"&gt;"&amp;D433&amp;"&lt;"&amp;"/Y"&amp;"&gt;",IF(F433=3,"&lt;"&amp;"X"&amp;"&gt;"&amp;E433&amp;"&lt;"&amp;"/X"&amp;"&gt;",IF(F433=4,"&lt;"&amp;"SpawnType"&amp;"&gt;"&amp;"PLAYER"&amp;"&lt;"&amp;"/SpawnType"&amp;"&gt;",IF(F433=5,"&lt;/"&amp;"Spawn"&amp;"&gt;","")))))</f>
        <v/>
      </c>
      <c r="J433" s="0" t="str">
        <f aca="false">IFERROR(IF(IF(M432=$L$1,J432+1,J432)&lt;=$J$1,IF(M432=$L$1,J432+1,J432),""),"")</f>
        <v/>
      </c>
      <c r="K433" s="0" t="str">
        <f aca="false">VLOOKUP(J433,'Intermediate Data'!O:Q,2,0)</f>
        <v/>
      </c>
      <c r="L433" s="0" t="str">
        <f aca="false">VLOOKUP(J433,'Intermediate Data'!O:Q,3,0)</f>
        <v/>
      </c>
      <c r="M433" s="0" t="str">
        <f aca="false">IF(J433="","",IF(M432&lt;&gt;$E$1,M432+1,1))</f>
        <v/>
      </c>
      <c r="N433" s="15" t="str">
        <f aca="false">IF(M433=1,"&lt;"&amp;"Spawn"&amp;"&gt;",IF(M433=2,"&lt;"&amp;"Y"&amp;"&gt;"&amp;K433&amp;"&lt;"&amp;"/Y"&amp;"&gt;",IF(M433=3,"&lt;"&amp;"X"&amp;"&gt;"&amp;L433&amp;"&lt;"&amp;"/X"&amp;"&gt;",IF(M433=4,"&lt;"&amp;"SpawnType"&amp;"&gt;"&amp;"THRONE"&amp;"&lt;"&amp;"/SpawnType"&amp;"&gt;",IF(M433=5,"&lt;/"&amp;"Spawn"&amp;"&gt;","")))))</f>
        <v/>
      </c>
    </row>
    <row r="434" customFormat="false" ht="12.8" hidden="false" customHeight="false" outlineLevel="0" collapsed="false">
      <c r="C434" s="0" t="str">
        <f aca="false">IFERROR(IF(IF(F433=$E$1,C433+1,C433)&lt;=$C$1,IF(F433=$E$1,C433+1,C433),""),"")</f>
        <v/>
      </c>
      <c r="D434" s="0" t="str">
        <f aca="false">VLOOKUP(C434,'Intermediate Data'!K:M,2,0)</f>
        <v/>
      </c>
      <c r="E434" s="0" t="str">
        <f aca="false">VLOOKUP(C434,'Intermediate Data'!K:M,3,0)</f>
        <v/>
      </c>
      <c r="F434" s="0" t="str">
        <f aca="false">IF(C434="","",IF(F433&lt;&gt;$E$1,F433+1,1))</f>
        <v/>
      </c>
      <c r="G434" s="15" t="str">
        <f aca="false">IF(F434=1,"&lt;"&amp;"Spawn"&amp;"&gt;",IF(F434=2,"&lt;"&amp;"Y"&amp;"&gt;"&amp;D434&amp;"&lt;"&amp;"/Y"&amp;"&gt;",IF(F434=3,"&lt;"&amp;"X"&amp;"&gt;"&amp;E434&amp;"&lt;"&amp;"/X"&amp;"&gt;",IF(F434=4,"&lt;"&amp;"SpawnType"&amp;"&gt;"&amp;"PLAYER"&amp;"&lt;"&amp;"/SpawnType"&amp;"&gt;",IF(F434=5,"&lt;/"&amp;"Spawn"&amp;"&gt;","")))))</f>
        <v/>
      </c>
      <c r="J434" s="0" t="str">
        <f aca="false">IFERROR(IF(IF(M433=$L$1,J433+1,J433)&lt;=$J$1,IF(M433=$L$1,J433+1,J433),""),"")</f>
        <v/>
      </c>
      <c r="K434" s="0" t="str">
        <f aca="false">VLOOKUP(J434,'Intermediate Data'!O:Q,2,0)</f>
        <v/>
      </c>
      <c r="L434" s="0" t="str">
        <f aca="false">VLOOKUP(J434,'Intermediate Data'!O:Q,3,0)</f>
        <v/>
      </c>
      <c r="M434" s="0" t="str">
        <f aca="false">IF(J434="","",IF(M433&lt;&gt;$E$1,M433+1,1))</f>
        <v/>
      </c>
      <c r="N434" s="15" t="str">
        <f aca="false">IF(M434=1,"&lt;"&amp;"Spawn"&amp;"&gt;",IF(M434=2,"&lt;"&amp;"Y"&amp;"&gt;"&amp;K434&amp;"&lt;"&amp;"/Y"&amp;"&gt;",IF(M434=3,"&lt;"&amp;"X"&amp;"&gt;"&amp;L434&amp;"&lt;"&amp;"/X"&amp;"&gt;",IF(M434=4,"&lt;"&amp;"SpawnType"&amp;"&gt;"&amp;"THRONE"&amp;"&lt;"&amp;"/SpawnType"&amp;"&gt;",IF(M434=5,"&lt;/"&amp;"Spawn"&amp;"&gt;","")))))</f>
        <v/>
      </c>
    </row>
    <row r="435" customFormat="false" ht="12.8" hidden="false" customHeight="false" outlineLevel="0" collapsed="false">
      <c r="C435" s="0" t="str">
        <f aca="false">IFERROR(IF(IF(F434=$E$1,C434+1,C434)&lt;=$C$1,IF(F434=$E$1,C434+1,C434),""),"")</f>
        <v/>
      </c>
      <c r="D435" s="0" t="str">
        <f aca="false">VLOOKUP(C435,'Intermediate Data'!K:M,2,0)</f>
        <v/>
      </c>
      <c r="E435" s="0" t="str">
        <f aca="false">VLOOKUP(C435,'Intermediate Data'!K:M,3,0)</f>
        <v/>
      </c>
      <c r="F435" s="0" t="str">
        <f aca="false">IF(C435="","",IF(F434&lt;&gt;$E$1,F434+1,1))</f>
        <v/>
      </c>
      <c r="G435" s="15" t="str">
        <f aca="false">IF(F435=1,"&lt;"&amp;"Spawn"&amp;"&gt;",IF(F435=2,"&lt;"&amp;"Y"&amp;"&gt;"&amp;D435&amp;"&lt;"&amp;"/Y"&amp;"&gt;",IF(F435=3,"&lt;"&amp;"X"&amp;"&gt;"&amp;E435&amp;"&lt;"&amp;"/X"&amp;"&gt;",IF(F435=4,"&lt;"&amp;"SpawnType"&amp;"&gt;"&amp;"PLAYER"&amp;"&lt;"&amp;"/SpawnType"&amp;"&gt;",IF(F435=5,"&lt;/"&amp;"Spawn"&amp;"&gt;","")))))</f>
        <v/>
      </c>
      <c r="J435" s="0" t="str">
        <f aca="false">IFERROR(IF(IF(M434=$L$1,J434+1,J434)&lt;=$J$1,IF(M434=$L$1,J434+1,J434),""),"")</f>
        <v/>
      </c>
      <c r="K435" s="0" t="str">
        <f aca="false">VLOOKUP(J435,'Intermediate Data'!O:Q,2,0)</f>
        <v/>
      </c>
      <c r="L435" s="0" t="str">
        <f aca="false">VLOOKUP(J435,'Intermediate Data'!O:Q,3,0)</f>
        <v/>
      </c>
      <c r="M435" s="0" t="str">
        <f aca="false">IF(J435="","",IF(M434&lt;&gt;$E$1,M434+1,1))</f>
        <v/>
      </c>
      <c r="N435" s="15" t="str">
        <f aca="false">IF(M435=1,"&lt;"&amp;"Spawn"&amp;"&gt;",IF(M435=2,"&lt;"&amp;"Y"&amp;"&gt;"&amp;K435&amp;"&lt;"&amp;"/Y"&amp;"&gt;",IF(M435=3,"&lt;"&amp;"X"&amp;"&gt;"&amp;L435&amp;"&lt;"&amp;"/X"&amp;"&gt;",IF(M435=4,"&lt;"&amp;"SpawnType"&amp;"&gt;"&amp;"THRONE"&amp;"&lt;"&amp;"/SpawnType"&amp;"&gt;",IF(M435=5,"&lt;/"&amp;"Spawn"&amp;"&gt;","")))))</f>
        <v/>
      </c>
    </row>
    <row r="436" customFormat="false" ht="12.8" hidden="false" customHeight="false" outlineLevel="0" collapsed="false">
      <c r="C436" s="0" t="str">
        <f aca="false">IFERROR(IF(IF(F435=$E$1,C435+1,C435)&lt;=$C$1,IF(F435=$E$1,C435+1,C435),""),"")</f>
        <v/>
      </c>
      <c r="D436" s="0" t="str">
        <f aca="false">VLOOKUP(C436,'Intermediate Data'!K:M,2,0)</f>
        <v/>
      </c>
      <c r="E436" s="0" t="str">
        <f aca="false">VLOOKUP(C436,'Intermediate Data'!K:M,3,0)</f>
        <v/>
      </c>
      <c r="F436" s="0" t="str">
        <f aca="false">IF(C436="","",IF(F435&lt;&gt;$E$1,F435+1,1))</f>
        <v/>
      </c>
      <c r="G436" s="15" t="str">
        <f aca="false">IF(F436=1,"&lt;"&amp;"Spawn"&amp;"&gt;",IF(F436=2,"&lt;"&amp;"Y"&amp;"&gt;"&amp;D436&amp;"&lt;"&amp;"/Y"&amp;"&gt;",IF(F436=3,"&lt;"&amp;"X"&amp;"&gt;"&amp;E436&amp;"&lt;"&amp;"/X"&amp;"&gt;",IF(F436=4,"&lt;"&amp;"SpawnType"&amp;"&gt;"&amp;"PLAYER"&amp;"&lt;"&amp;"/SpawnType"&amp;"&gt;",IF(F436=5,"&lt;/"&amp;"Spawn"&amp;"&gt;","")))))</f>
        <v/>
      </c>
      <c r="J436" s="0" t="str">
        <f aca="false">IFERROR(IF(IF(M435=$L$1,J435+1,J435)&lt;=$J$1,IF(M435=$L$1,J435+1,J435),""),"")</f>
        <v/>
      </c>
      <c r="K436" s="0" t="str">
        <f aca="false">VLOOKUP(J436,'Intermediate Data'!O:Q,2,0)</f>
        <v/>
      </c>
      <c r="L436" s="0" t="str">
        <f aca="false">VLOOKUP(J436,'Intermediate Data'!O:Q,3,0)</f>
        <v/>
      </c>
      <c r="M436" s="0" t="str">
        <f aca="false">IF(J436="","",IF(M435&lt;&gt;$E$1,M435+1,1))</f>
        <v/>
      </c>
      <c r="N436" s="15" t="str">
        <f aca="false">IF(M436=1,"&lt;"&amp;"Spawn"&amp;"&gt;",IF(M436=2,"&lt;"&amp;"Y"&amp;"&gt;"&amp;K436&amp;"&lt;"&amp;"/Y"&amp;"&gt;",IF(M436=3,"&lt;"&amp;"X"&amp;"&gt;"&amp;L436&amp;"&lt;"&amp;"/X"&amp;"&gt;",IF(M436=4,"&lt;"&amp;"SpawnType"&amp;"&gt;"&amp;"THRONE"&amp;"&lt;"&amp;"/SpawnType"&amp;"&gt;",IF(M436=5,"&lt;/"&amp;"Spawn"&amp;"&gt;","")))))</f>
        <v/>
      </c>
    </row>
    <row r="437" customFormat="false" ht="12.8" hidden="false" customHeight="false" outlineLevel="0" collapsed="false">
      <c r="C437" s="0" t="str">
        <f aca="false">IFERROR(IF(IF(F436=$E$1,C436+1,C436)&lt;=$C$1,IF(F436=$E$1,C436+1,C436),""),"")</f>
        <v/>
      </c>
      <c r="D437" s="0" t="str">
        <f aca="false">VLOOKUP(C437,'Intermediate Data'!K:M,2,0)</f>
        <v/>
      </c>
      <c r="E437" s="0" t="str">
        <f aca="false">VLOOKUP(C437,'Intermediate Data'!K:M,3,0)</f>
        <v/>
      </c>
      <c r="F437" s="0" t="str">
        <f aca="false">IF(C437="","",IF(F436&lt;&gt;$E$1,F436+1,1))</f>
        <v/>
      </c>
      <c r="G437" s="15" t="str">
        <f aca="false">IF(F437=1,"&lt;"&amp;"Spawn"&amp;"&gt;",IF(F437=2,"&lt;"&amp;"Y"&amp;"&gt;"&amp;D437&amp;"&lt;"&amp;"/Y"&amp;"&gt;",IF(F437=3,"&lt;"&amp;"X"&amp;"&gt;"&amp;E437&amp;"&lt;"&amp;"/X"&amp;"&gt;",IF(F437=4,"&lt;"&amp;"SpawnType"&amp;"&gt;"&amp;"PLAYER"&amp;"&lt;"&amp;"/SpawnType"&amp;"&gt;",IF(F437=5,"&lt;/"&amp;"Spawn"&amp;"&gt;","")))))</f>
        <v/>
      </c>
      <c r="J437" s="0" t="str">
        <f aca="false">IFERROR(IF(IF(M436=$L$1,J436+1,J436)&lt;=$J$1,IF(M436=$L$1,J436+1,J436),""),"")</f>
        <v/>
      </c>
      <c r="K437" s="0" t="str">
        <f aca="false">VLOOKUP(J437,'Intermediate Data'!O:Q,2,0)</f>
        <v/>
      </c>
      <c r="L437" s="0" t="str">
        <f aca="false">VLOOKUP(J437,'Intermediate Data'!O:Q,3,0)</f>
        <v/>
      </c>
      <c r="M437" s="0" t="str">
        <f aca="false">IF(J437="","",IF(M436&lt;&gt;$E$1,M436+1,1))</f>
        <v/>
      </c>
      <c r="N437" s="15" t="str">
        <f aca="false">IF(M437=1,"&lt;"&amp;"Spawn"&amp;"&gt;",IF(M437=2,"&lt;"&amp;"Y"&amp;"&gt;"&amp;K437&amp;"&lt;"&amp;"/Y"&amp;"&gt;",IF(M437=3,"&lt;"&amp;"X"&amp;"&gt;"&amp;L437&amp;"&lt;"&amp;"/X"&amp;"&gt;",IF(M437=4,"&lt;"&amp;"SpawnType"&amp;"&gt;"&amp;"THRONE"&amp;"&lt;"&amp;"/SpawnType"&amp;"&gt;",IF(M437=5,"&lt;/"&amp;"Spawn"&amp;"&gt;","")))))</f>
        <v/>
      </c>
    </row>
    <row r="438" customFormat="false" ht="12.8" hidden="false" customHeight="false" outlineLevel="0" collapsed="false">
      <c r="C438" s="0" t="str">
        <f aca="false">IFERROR(IF(IF(F437=$E$1,C437+1,C437)&lt;=$C$1,IF(F437=$E$1,C437+1,C437),""),"")</f>
        <v/>
      </c>
      <c r="D438" s="0" t="str">
        <f aca="false">VLOOKUP(C438,'Intermediate Data'!K:M,2,0)</f>
        <v/>
      </c>
      <c r="E438" s="0" t="str">
        <f aca="false">VLOOKUP(C438,'Intermediate Data'!K:M,3,0)</f>
        <v/>
      </c>
      <c r="F438" s="0" t="str">
        <f aca="false">IF(C438="","",IF(F437&lt;&gt;$E$1,F437+1,1))</f>
        <v/>
      </c>
      <c r="G438" s="15" t="str">
        <f aca="false">IF(F438=1,"&lt;"&amp;"Spawn"&amp;"&gt;",IF(F438=2,"&lt;"&amp;"Y"&amp;"&gt;"&amp;D438&amp;"&lt;"&amp;"/Y"&amp;"&gt;",IF(F438=3,"&lt;"&amp;"X"&amp;"&gt;"&amp;E438&amp;"&lt;"&amp;"/X"&amp;"&gt;",IF(F438=4,"&lt;"&amp;"SpawnType"&amp;"&gt;"&amp;"PLAYER"&amp;"&lt;"&amp;"/SpawnType"&amp;"&gt;",IF(F438=5,"&lt;/"&amp;"Spawn"&amp;"&gt;","")))))</f>
        <v/>
      </c>
      <c r="J438" s="0" t="str">
        <f aca="false">IFERROR(IF(IF(M437=$L$1,J437+1,J437)&lt;=$J$1,IF(M437=$L$1,J437+1,J437),""),"")</f>
        <v/>
      </c>
      <c r="K438" s="0" t="str">
        <f aca="false">VLOOKUP(J438,'Intermediate Data'!O:Q,2,0)</f>
        <v/>
      </c>
      <c r="L438" s="0" t="str">
        <f aca="false">VLOOKUP(J438,'Intermediate Data'!O:Q,3,0)</f>
        <v/>
      </c>
      <c r="M438" s="0" t="str">
        <f aca="false">IF(J438="","",IF(M437&lt;&gt;$E$1,M437+1,1))</f>
        <v/>
      </c>
      <c r="N438" s="15" t="str">
        <f aca="false">IF(M438=1,"&lt;"&amp;"Spawn"&amp;"&gt;",IF(M438=2,"&lt;"&amp;"Y"&amp;"&gt;"&amp;K438&amp;"&lt;"&amp;"/Y"&amp;"&gt;",IF(M438=3,"&lt;"&amp;"X"&amp;"&gt;"&amp;L438&amp;"&lt;"&amp;"/X"&amp;"&gt;",IF(M438=4,"&lt;"&amp;"SpawnType"&amp;"&gt;"&amp;"THRONE"&amp;"&lt;"&amp;"/SpawnType"&amp;"&gt;",IF(M438=5,"&lt;/"&amp;"Spawn"&amp;"&gt;","")))))</f>
        <v/>
      </c>
    </row>
    <row r="439" customFormat="false" ht="12.8" hidden="false" customHeight="false" outlineLevel="0" collapsed="false">
      <c r="C439" s="0" t="str">
        <f aca="false">IFERROR(IF(IF(F438=$E$1,C438+1,C438)&lt;=$C$1,IF(F438=$E$1,C438+1,C438),""),"")</f>
        <v/>
      </c>
      <c r="D439" s="0" t="str">
        <f aca="false">VLOOKUP(C439,'Intermediate Data'!K:M,2,0)</f>
        <v/>
      </c>
      <c r="E439" s="0" t="str">
        <f aca="false">VLOOKUP(C439,'Intermediate Data'!K:M,3,0)</f>
        <v/>
      </c>
      <c r="F439" s="0" t="str">
        <f aca="false">IF(C439="","",IF(F438&lt;&gt;$E$1,F438+1,1))</f>
        <v/>
      </c>
      <c r="G439" s="15" t="str">
        <f aca="false">IF(F439=1,"&lt;"&amp;"Spawn"&amp;"&gt;",IF(F439=2,"&lt;"&amp;"Y"&amp;"&gt;"&amp;D439&amp;"&lt;"&amp;"/Y"&amp;"&gt;",IF(F439=3,"&lt;"&amp;"X"&amp;"&gt;"&amp;E439&amp;"&lt;"&amp;"/X"&amp;"&gt;",IF(F439=4,"&lt;"&amp;"SpawnType"&amp;"&gt;"&amp;"PLAYER"&amp;"&lt;"&amp;"/SpawnType"&amp;"&gt;",IF(F439=5,"&lt;/"&amp;"Spawn"&amp;"&gt;","")))))</f>
        <v/>
      </c>
      <c r="J439" s="0" t="str">
        <f aca="false">IFERROR(IF(IF(M438=$L$1,J438+1,J438)&lt;=$J$1,IF(M438=$L$1,J438+1,J438),""),"")</f>
        <v/>
      </c>
      <c r="K439" s="0" t="str">
        <f aca="false">VLOOKUP(J439,'Intermediate Data'!O:Q,2,0)</f>
        <v/>
      </c>
      <c r="L439" s="0" t="str">
        <f aca="false">VLOOKUP(J439,'Intermediate Data'!O:Q,3,0)</f>
        <v/>
      </c>
      <c r="M439" s="0" t="str">
        <f aca="false">IF(J439="","",IF(M438&lt;&gt;$E$1,M438+1,1))</f>
        <v/>
      </c>
      <c r="N439" s="15" t="str">
        <f aca="false">IF(M439=1,"&lt;"&amp;"Spawn"&amp;"&gt;",IF(M439=2,"&lt;"&amp;"Y"&amp;"&gt;"&amp;K439&amp;"&lt;"&amp;"/Y"&amp;"&gt;",IF(M439=3,"&lt;"&amp;"X"&amp;"&gt;"&amp;L439&amp;"&lt;"&amp;"/X"&amp;"&gt;",IF(M439=4,"&lt;"&amp;"SpawnType"&amp;"&gt;"&amp;"THRONE"&amp;"&lt;"&amp;"/SpawnType"&amp;"&gt;",IF(M439=5,"&lt;/"&amp;"Spawn"&amp;"&gt;","")))))</f>
        <v/>
      </c>
    </row>
    <row r="440" customFormat="false" ht="12.8" hidden="false" customHeight="false" outlineLevel="0" collapsed="false">
      <c r="C440" s="0" t="str">
        <f aca="false">IFERROR(IF(IF(F439=$E$1,C439+1,C439)&lt;=$C$1,IF(F439=$E$1,C439+1,C439),""),"")</f>
        <v/>
      </c>
      <c r="D440" s="0" t="str">
        <f aca="false">VLOOKUP(C440,'Intermediate Data'!K:M,2,0)</f>
        <v/>
      </c>
      <c r="E440" s="0" t="str">
        <f aca="false">VLOOKUP(C440,'Intermediate Data'!K:M,3,0)</f>
        <v/>
      </c>
      <c r="F440" s="0" t="str">
        <f aca="false">IF(C440="","",IF(F439&lt;&gt;$E$1,F439+1,1))</f>
        <v/>
      </c>
      <c r="G440" s="15" t="str">
        <f aca="false">IF(F440=1,"&lt;"&amp;"Spawn"&amp;"&gt;",IF(F440=2,"&lt;"&amp;"Y"&amp;"&gt;"&amp;D440&amp;"&lt;"&amp;"/Y"&amp;"&gt;",IF(F440=3,"&lt;"&amp;"X"&amp;"&gt;"&amp;E440&amp;"&lt;"&amp;"/X"&amp;"&gt;",IF(F440=4,"&lt;"&amp;"SpawnType"&amp;"&gt;"&amp;"PLAYER"&amp;"&lt;"&amp;"/SpawnType"&amp;"&gt;",IF(F440=5,"&lt;/"&amp;"Spawn"&amp;"&gt;","")))))</f>
        <v/>
      </c>
      <c r="J440" s="0" t="str">
        <f aca="false">IFERROR(IF(IF(M439=$L$1,J439+1,J439)&lt;=$J$1,IF(M439=$L$1,J439+1,J439),""),"")</f>
        <v/>
      </c>
      <c r="K440" s="0" t="str">
        <f aca="false">VLOOKUP(J440,'Intermediate Data'!O:Q,2,0)</f>
        <v/>
      </c>
      <c r="L440" s="0" t="str">
        <f aca="false">VLOOKUP(J440,'Intermediate Data'!O:Q,3,0)</f>
        <v/>
      </c>
      <c r="M440" s="0" t="str">
        <f aca="false">IF(J440="","",IF(M439&lt;&gt;$E$1,M439+1,1))</f>
        <v/>
      </c>
      <c r="N440" s="15" t="str">
        <f aca="false">IF(M440=1,"&lt;"&amp;"Spawn"&amp;"&gt;",IF(M440=2,"&lt;"&amp;"Y"&amp;"&gt;"&amp;K440&amp;"&lt;"&amp;"/Y"&amp;"&gt;",IF(M440=3,"&lt;"&amp;"X"&amp;"&gt;"&amp;L440&amp;"&lt;"&amp;"/X"&amp;"&gt;",IF(M440=4,"&lt;"&amp;"SpawnType"&amp;"&gt;"&amp;"THRONE"&amp;"&lt;"&amp;"/SpawnType"&amp;"&gt;",IF(M440=5,"&lt;/"&amp;"Spawn"&amp;"&gt;","")))))</f>
        <v/>
      </c>
    </row>
    <row r="441" customFormat="false" ht="12.8" hidden="false" customHeight="false" outlineLevel="0" collapsed="false">
      <c r="C441" s="0" t="str">
        <f aca="false">IFERROR(IF(IF(F440=$E$1,C440+1,C440)&lt;=$C$1,IF(F440=$E$1,C440+1,C440),""),"")</f>
        <v/>
      </c>
      <c r="D441" s="0" t="str">
        <f aca="false">VLOOKUP(C441,'Intermediate Data'!K:M,2,0)</f>
        <v/>
      </c>
      <c r="E441" s="0" t="str">
        <f aca="false">VLOOKUP(C441,'Intermediate Data'!K:M,3,0)</f>
        <v/>
      </c>
      <c r="F441" s="0" t="str">
        <f aca="false">IF(C441="","",IF(F440&lt;&gt;$E$1,F440+1,1))</f>
        <v/>
      </c>
      <c r="G441" s="15" t="str">
        <f aca="false">IF(F441=1,"&lt;"&amp;"Spawn"&amp;"&gt;",IF(F441=2,"&lt;"&amp;"Y"&amp;"&gt;"&amp;D441&amp;"&lt;"&amp;"/Y"&amp;"&gt;",IF(F441=3,"&lt;"&amp;"X"&amp;"&gt;"&amp;E441&amp;"&lt;"&amp;"/X"&amp;"&gt;",IF(F441=4,"&lt;"&amp;"SpawnType"&amp;"&gt;"&amp;"PLAYER"&amp;"&lt;"&amp;"/SpawnType"&amp;"&gt;",IF(F441=5,"&lt;/"&amp;"Spawn"&amp;"&gt;","")))))</f>
        <v/>
      </c>
      <c r="J441" s="0" t="str">
        <f aca="false">IFERROR(IF(IF(M440=$L$1,J440+1,J440)&lt;=$J$1,IF(M440=$L$1,J440+1,J440),""),"")</f>
        <v/>
      </c>
      <c r="K441" s="0" t="str">
        <f aca="false">VLOOKUP(J441,'Intermediate Data'!O:Q,2,0)</f>
        <v/>
      </c>
      <c r="L441" s="0" t="str">
        <f aca="false">VLOOKUP(J441,'Intermediate Data'!O:Q,3,0)</f>
        <v/>
      </c>
      <c r="M441" s="0" t="str">
        <f aca="false">IF(J441="","",IF(M440&lt;&gt;$E$1,M440+1,1))</f>
        <v/>
      </c>
      <c r="N441" s="15" t="str">
        <f aca="false">IF(M441=1,"&lt;"&amp;"Spawn"&amp;"&gt;",IF(M441=2,"&lt;"&amp;"Y"&amp;"&gt;"&amp;K441&amp;"&lt;"&amp;"/Y"&amp;"&gt;",IF(M441=3,"&lt;"&amp;"X"&amp;"&gt;"&amp;L441&amp;"&lt;"&amp;"/X"&amp;"&gt;",IF(M441=4,"&lt;"&amp;"SpawnType"&amp;"&gt;"&amp;"THRONE"&amp;"&lt;"&amp;"/SpawnType"&amp;"&gt;",IF(M441=5,"&lt;/"&amp;"Spawn"&amp;"&gt;","")))))</f>
        <v/>
      </c>
    </row>
    <row r="442" customFormat="false" ht="12.8" hidden="false" customHeight="false" outlineLevel="0" collapsed="false">
      <c r="C442" s="0" t="str">
        <f aca="false">IFERROR(IF(IF(F441=$E$1,C441+1,C441)&lt;=$C$1,IF(F441=$E$1,C441+1,C441),""),"")</f>
        <v/>
      </c>
      <c r="D442" s="0" t="str">
        <f aca="false">VLOOKUP(C442,'Intermediate Data'!K:M,2,0)</f>
        <v/>
      </c>
      <c r="E442" s="0" t="str">
        <f aca="false">VLOOKUP(C442,'Intermediate Data'!K:M,3,0)</f>
        <v/>
      </c>
      <c r="F442" s="0" t="str">
        <f aca="false">IF(C442="","",IF(F441&lt;&gt;$E$1,F441+1,1))</f>
        <v/>
      </c>
      <c r="G442" s="15" t="str">
        <f aca="false">IF(F442=1,"&lt;"&amp;"Spawn"&amp;"&gt;",IF(F442=2,"&lt;"&amp;"Y"&amp;"&gt;"&amp;D442&amp;"&lt;"&amp;"/Y"&amp;"&gt;",IF(F442=3,"&lt;"&amp;"X"&amp;"&gt;"&amp;E442&amp;"&lt;"&amp;"/X"&amp;"&gt;",IF(F442=4,"&lt;"&amp;"SpawnType"&amp;"&gt;"&amp;"PLAYER"&amp;"&lt;"&amp;"/SpawnType"&amp;"&gt;",IF(F442=5,"&lt;/"&amp;"Spawn"&amp;"&gt;","")))))</f>
        <v/>
      </c>
      <c r="J442" s="0" t="str">
        <f aca="false">IFERROR(IF(IF(M441=$L$1,J441+1,J441)&lt;=$J$1,IF(M441=$L$1,J441+1,J441),""),"")</f>
        <v/>
      </c>
      <c r="K442" s="0" t="str">
        <f aca="false">VLOOKUP(J442,'Intermediate Data'!O:Q,2,0)</f>
        <v/>
      </c>
      <c r="L442" s="0" t="str">
        <f aca="false">VLOOKUP(J442,'Intermediate Data'!O:Q,3,0)</f>
        <v/>
      </c>
      <c r="M442" s="0" t="str">
        <f aca="false">IF(J442="","",IF(M441&lt;&gt;$E$1,M441+1,1))</f>
        <v/>
      </c>
      <c r="N442" s="15" t="str">
        <f aca="false">IF(M442=1,"&lt;"&amp;"Spawn"&amp;"&gt;",IF(M442=2,"&lt;"&amp;"Y"&amp;"&gt;"&amp;K442&amp;"&lt;"&amp;"/Y"&amp;"&gt;",IF(M442=3,"&lt;"&amp;"X"&amp;"&gt;"&amp;L442&amp;"&lt;"&amp;"/X"&amp;"&gt;",IF(M442=4,"&lt;"&amp;"SpawnType"&amp;"&gt;"&amp;"THRONE"&amp;"&lt;"&amp;"/SpawnType"&amp;"&gt;",IF(M442=5,"&lt;/"&amp;"Spawn"&amp;"&gt;","")))))</f>
        <v/>
      </c>
    </row>
    <row r="443" customFormat="false" ht="12.8" hidden="false" customHeight="false" outlineLevel="0" collapsed="false">
      <c r="C443" s="0" t="str">
        <f aca="false">IFERROR(IF(IF(F442=$E$1,C442+1,C442)&lt;=$C$1,IF(F442=$E$1,C442+1,C442),""),"")</f>
        <v/>
      </c>
      <c r="D443" s="0" t="str">
        <f aca="false">VLOOKUP(C443,'Intermediate Data'!K:M,2,0)</f>
        <v/>
      </c>
      <c r="E443" s="0" t="str">
        <f aca="false">VLOOKUP(C443,'Intermediate Data'!K:M,3,0)</f>
        <v/>
      </c>
      <c r="F443" s="0" t="str">
        <f aca="false">IF(C443="","",IF(F442&lt;&gt;$E$1,F442+1,1))</f>
        <v/>
      </c>
      <c r="G443" s="15" t="str">
        <f aca="false">IF(F443=1,"&lt;"&amp;"Spawn"&amp;"&gt;",IF(F443=2,"&lt;"&amp;"Y"&amp;"&gt;"&amp;D443&amp;"&lt;"&amp;"/Y"&amp;"&gt;",IF(F443=3,"&lt;"&amp;"X"&amp;"&gt;"&amp;E443&amp;"&lt;"&amp;"/X"&amp;"&gt;",IF(F443=4,"&lt;"&amp;"SpawnType"&amp;"&gt;"&amp;"PLAYER"&amp;"&lt;"&amp;"/SpawnType"&amp;"&gt;",IF(F443=5,"&lt;/"&amp;"Spawn"&amp;"&gt;","")))))</f>
        <v/>
      </c>
      <c r="J443" s="0" t="str">
        <f aca="false">IFERROR(IF(IF(M442=$L$1,J442+1,J442)&lt;=$J$1,IF(M442=$L$1,J442+1,J442),""),"")</f>
        <v/>
      </c>
      <c r="K443" s="0" t="str">
        <f aca="false">VLOOKUP(J443,'Intermediate Data'!O:Q,2,0)</f>
        <v/>
      </c>
      <c r="L443" s="0" t="str">
        <f aca="false">VLOOKUP(J443,'Intermediate Data'!O:Q,3,0)</f>
        <v/>
      </c>
      <c r="M443" s="0" t="str">
        <f aca="false">IF(J443="","",IF(M442&lt;&gt;$E$1,M442+1,1))</f>
        <v/>
      </c>
      <c r="N443" s="15" t="str">
        <f aca="false">IF(M443=1,"&lt;"&amp;"Spawn"&amp;"&gt;",IF(M443=2,"&lt;"&amp;"Y"&amp;"&gt;"&amp;K443&amp;"&lt;"&amp;"/Y"&amp;"&gt;",IF(M443=3,"&lt;"&amp;"X"&amp;"&gt;"&amp;L443&amp;"&lt;"&amp;"/X"&amp;"&gt;",IF(M443=4,"&lt;"&amp;"SpawnType"&amp;"&gt;"&amp;"THRONE"&amp;"&lt;"&amp;"/SpawnType"&amp;"&gt;",IF(M443=5,"&lt;/"&amp;"Spawn"&amp;"&gt;","")))))</f>
        <v/>
      </c>
    </row>
    <row r="444" customFormat="false" ht="12.8" hidden="false" customHeight="false" outlineLevel="0" collapsed="false">
      <c r="C444" s="0" t="str">
        <f aca="false">IFERROR(IF(IF(F443=$E$1,C443+1,C443)&lt;=$C$1,IF(F443=$E$1,C443+1,C443),""),"")</f>
        <v/>
      </c>
      <c r="D444" s="0" t="str">
        <f aca="false">VLOOKUP(C444,'Intermediate Data'!K:M,2,0)</f>
        <v/>
      </c>
      <c r="E444" s="0" t="str">
        <f aca="false">VLOOKUP(C444,'Intermediate Data'!K:M,3,0)</f>
        <v/>
      </c>
      <c r="F444" s="0" t="str">
        <f aca="false">IF(C444="","",IF(F443&lt;&gt;$E$1,F443+1,1))</f>
        <v/>
      </c>
      <c r="G444" s="15" t="str">
        <f aca="false">IF(F444=1,"&lt;"&amp;"Spawn"&amp;"&gt;",IF(F444=2,"&lt;"&amp;"Y"&amp;"&gt;"&amp;D444&amp;"&lt;"&amp;"/Y"&amp;"&gt;",IF(F444=3,"&lt;"&amp;"X"&amp;"&gt;"&amp;E444&amp;"&lt;"&amp;"/X"&amp;"&gt;",IF(F444=4,"&lt;"&amp;"SpawnType"&amp;"&gt;"&amp;"PLAYER"&amp;"&lt;"&amp;"/SpawnType"&amp;"&gt;",IF(F444=5,"&lt;/"&amp;"Spawn"&amp;"&gt;","")))))</f>
        <v/>
      </c>
      <c r="J444" s="0" t="str">
        <f aca="false">IFERROR(IF(IF(M443=$L$1,J443+1,J443)&lt;=$J$1,IF(M443=$L$1,J443+1,J443),""),"")</f>
        <v/>
      </c>
      <c r="K444" s="0" t="str">
        <f aca="false">VLOOKUP(J444,'Intermediate Data'!O:Q,2,0)</f>
        <v/>
      </c>
      <c r="L444" s="0" t="str">
        <f aca="false">VLOOKUP(J444,'Intermediate Data'!O:Q,3,0)</f>
        <v/>
      </c>
      <c r="M444" s="0" t="str">
        <f aca="false">IF(J444="","",IF(M443&lt;&gt;$E$1,M443+1,1))</f>
        <v/>
      </c>
      <c r="N444" s="15" t="str">
        <f aca="false">IF(M444=1,"&lt;"&amp;"Spawn"&amp;"&gt;",IF(M444=2,"&lt;"&amp;"Y"&amp;"&gt;"&amp;K444&amp;"&lt;"&amp;"/Y"&amp;"&gt;",IF(M444=3,"&lt;"&amp;"X"&amp;"&gt;"&amp;L444&amp;"&lt;"&amp;"/X"&amp;"&gt;",IF(M444=4,"&lt;"&amp;"SpawnType"&amp;"&gt;"&amp;"THRONE"&amp;"&lt;"&amp;"/SpawnType"&amp;"&gt;",IF(M444=5,"&lt;/"&amp;"Spawn"&amp;"&gt;","")))))</f>
        <v/>
      </c>
    </row>
    <row r="445" customFormat="false" ht="12.8" hidden="false" customHeight="false" outlineLevel="0" collapsed="false">
      <c r="C445" s="0" t="str">
        <f aca="false">IFERROR(IF(IF(F444=$E$1,C444+1,C444)&lt;=$C$1,IF(F444=$E$1,C444+1,C444),""),"")</f>
        <v/>
      </c>
      <c r="D445" s="0" t="str">
        <f aca="false">VLOOKUP(C445,'Intermediate Data'!K:M,2,0)</f>
        <v/>
      </c>
      <c r="E445" s="0" t="str">
        <f aca="false">VLOOKUP(C445,'Intermediate Data'!K:M,3,0)</f>
        <v/>
      </c>
      <c r="F445" s="0" t="str">
        <f aca="false">IF(C445="","",IF(F444&lt;&gt;$E$1,F444+1,1))</f>
        <v/>
      </c>
      <c r="G445" s="15" t="str">
        <f aca="false">IF(F445=1,"&lt;"&amp;"Spawn"&amp;"&gt;",IF(F445=2,"&lt;"&amp;"Y"&amp;"&gt;"&amp;D445&amp;"&lt;"&amp;"/Y"&amp;"&gt;",IF(F445=3,"&lt;"&amp;"X"&amp;"&gt;"&amp;E445&amp;"&lt;"&amp;"/X"&amp;"&gt;",IF(F445=4,"&lt;"&amp;"SpawnType"&amp;"&gt;"&amp;"PLAYER"&amp;"&lt;"&amp;"/SpawnType"&amp;"&gt;",IF(F445=5,"&lt;/"&amp;"Spawn"&amp;"&gt;","")))))</f>
        <v/>
      </c>
      <c r="J445" s="0" t="str">
        <f aca="false">IFERROR(IF(IF(M444=$L$1,J444+1,J444)&lt;=$J$1,IF(M444=$L$1,J444+1,J444),""),"")</f>
        <v/>
      </c>
      <c r="K445" s="0" t="str">
        <f aca="false">VLOOKUP(J445,'Intermediate Data'!O:Q,2,0)</f>
        <v/>
      </c>
      <c r="L445" s="0" t="str">
        <f aca="false">VLOOKUP(J445,'Intermediate Data'!O:Q,3,0)</f>
        <v/>
      </c>
      <c r="M445" s="0" t="str">
        <f aca="false">IF(J445="","",IF(M444&lt;&gt;$E$1,M444+1,1))</f>
        <v/>
      </c>
      <c r="N445" s="15" t="str">
        <f aca="false">IF(M445=1,"&lt;"&amp;"Spawn"&amp;"&gt;",IF(M445=2,"&lt;"&amp;"Y"&amp;"&gt;"&amp;K445&amp;"&lt;"&amp;"/Y"&amp;"&gt;",IF(M445=3,"&lt;"&amp;"X"&amp;"&gt;"&amp;L445&amp;"&lt;"&amp;"/X"&amp;"&gt;",IF(M445=4,"&lt;"&amp;"SpawnType"&amp;"&gt;"&amp;"THRONE"&amp;"&lt;"&amp;"/SpawnType"&amp;"&gt;",IF(M445=5,"&lt;/"&amp;"Spawn"&amp;"&gt;","")))))</f>
        <v/>
      </c>
    </row>
    <row r="446" customFormat="false" ht="12.8" hidden="false" customHeight="false" outlineLevel="0" collapsed="false">
      <c r="C446" s="0" t="str">
        <f aca="false">IFERROR(IF(IF(F445=$E$1,C445+1,C445)&lt;=$C$1,IF(F445=$E$1,C445+1,C445),""),"")</f>
        <v/>
      </c>
      <c r="D446" s="0" t="str">
        <f aca="false">VLOOKUP(C446,'Intermediate Data'!K:M,2,0)</f>
        <v/>
      </c>
      <c r="E446" s="0" t="str">
        <f aca="false">VLOOKUP(C446,'Intermediate Data'!K:M,3,0)</f>
        <v/>
      </c>
      <c r="F446" s="0" t="str">
        <f aca="false">IF(C446="","",IF(F445&lt;&gt;$E$1,F445+1,1))</f>
        <v/>
      </c>
      <c r="G446" s="15" t="str">
        <f aca="false">IF(F446=1,"&lt;"&amp;"Spawn"&amp;"&gt;",IF(F446=2,"&lt;"&amp;"Y"&amp;"&gt;"&amp;D446&amp;"&lt;"&amp;"/Y"&amp;"&gt;",IF(F446=3,"&lt;"&amp;"X"&amp;"&gt;"&amp;E446&amp;"&lt;"&amp;"/X"&amp;"&gt;",IF(F446=4,"&lt;"&amp;"SpawnType"&amp;"&gt;"&amp;"PLAYER"&amp;"&lt;"&amp;"/SpawnType"&amp;"&gt;",IF(F446=5,"&lt;/"&amp;"Spawn"&amp;"&gt;","")))))</f>
        <v/>
      </c>
      <c r="J446" s="0" t="str">
        <f aca="false">IFERROR(IF(IF(M445=$L$1,J445+1,J445)&lt;=$J$1,IF(M445=$L$1,J445+1,J445),""),"")</f>
        <v/>
      </c>
      <c r="K446" s="0" t="str">
        <f aca="false">VLOOKUP(J446,'Intermediate Data'!O:Q,2,0)</f>
        <v/>
      </c>
      <c r="L446" s="0" t="str">
        <f aca="false">VLOOKUP(J446,'Intermediate Data'!O:Q,3,0)</f>
        <v/>
      </c>
      <c r="M446" s="0" t="str">
        <f aca="false">IF(J446="","",IF(M445&lt;&gt;$E$1,M445+1,1))</f>
        <v/>
      </c>
      <c r="N446" s="15" t="str">
        <f aca="false">IF(M446=1,"&lt;"&amp;"Spawn"&amp;"&gt;",IF(M446=2,"&lt;"&amp;"Y"&amp;"&gt;"&amp;K446&amp;"&lt;"&amp;"/Y"&amp;"&gt;",IF(M446=3,"&lt;"&amp;"X"&amp;"&gt;"&amp;L446&amp;"&lt;"&amp;"/X"&amp;"&gt;",IF(M446=4,"&lt;"&amp;"SpawnType"&amp;"&gt;"&amp;"THRONE"&amp;"&lt;"&amp;"/SpawnType"&amp;"&gt;",IF(M446=5,"&lt;/"&amp;"Spawn"&amp;"&gt;","")))))</f>
        <v/>
      </c>
    </row>
    <row r="447" customFormat="false" ht="12.8" hidden="false" customHeight="false" outlineLevel="0" collapsed="false">
      <c r="C447" s="0" t="str">
        <f aca="false">IFERROR(IF(IF(F446=$E$1,C446+1,C446)&lt;=$C$1,IF(F446=$E$1,C446+1,C446),""),"")</f>
        <v/>
      </c>
      <c r="D447" s="0" t="str">
        <f aca="false">VLOOKUP(C447,'Intermediate Data'!K:M,2,0)</f>
        <v/>
      </c>
      <c r="E447" s="0" t="str">
        <f aca="false">VLOOKUP(C447,'Intermediate Data'!K:M,3,0)</f>
        <v/>
      </c>
      <c r="F447" s="0" t="str">
        <f aca="false">IF(C447="","",IF(F446&lt;&gt;$E$1,F446+1,1))</f>
        <v/>
      </c>
      <c r="G447" s="15" t="str">
        <f aca="false">IF(F447=1,"&lt;"&amp;"Spawn"&amp;"&gt;",IF(F447=2,"&lt;"&amp;"Y"&amp;"&gt;"&amp;D447&amp;"&lt;"&amp;"/Y"&amp;"&gt;",IF(F447=3,"&lt;"&amp;"X"&amp;"&gt;"&amp;E447&amp;"&lt;"&amp;"/X"&amp;"&gt;",IF(F447=4,"&lt;"&amp;"SpawnType"&amp;"&gt;"&amp;"PLAYER"&amp;"&lt;"&amp;"/SpawnType"&amp;"&gt;",IF(F447=5,"&lt;/"&amp;"Spawn"&amp;"&gt;","")))))</f>
        <v/>
      </c>
      <c r="J447" s="0" t="str">
        <f aca="false">IFERROR(IF(IF(M446=$L$1,J446+1,J446)&lt;=$J$1,IF(M446=$L$1,J446+1,J446),""),"")</f>
        <v/>
      </c>
      <c r="K447" s="0" t="str">
        <f aca="false">VLOOKUP(J447,'Intermediate Data'!O:Q,2,0)</f>
        <v/>
      </c>
      <c r="L447" s="0" t="str">
        <f aca="false">VLOOKUP(J447,'Intermediate Data'!O:Q,3,0)</f>
        <v/>
      </c>
      <c r="M447" s="0" t="str">
        <f aca="false">IF(J447="","",IF(M446&lt;&gt;$E$1,M446+1,1))</f>
        <v/>
      </c>
      <c r="N447" s="15" t="str">
        <f aca="false">IF(M447=1,"&lt;"&amp;"Spawn"&amp;"&gt;",IF(M447=2,"&lt;"&amp;"Y"&amp;"&gt;"&amp;K447&amp;"&lt;"&amp;"/Y"&amp;"&gt;",IF(M447=3,"&lt;"&amp;"X"&amp;"&gt;"&amp;L447&amp;"&lt;"&amp;"/X"&amp;"&gt;",IF(M447=4,"&lt;"&amp;"SpawnType"&amp;"&gt;"&amp;"THRONE"&amp;"&lt;"&amp;"/SpawnType"&amp;"&gt;",IF(M447=5,"&lt;/"&amp;"Spawn"&amp;"&gt;","")))))</f>
        <v/>
      </c>
    </row>
    <row r="448" customFormat="false" ht="12.8" hidden="false" customHeight="false" outlineLevel="0" collapsed="false">
      <c r="C448" s="0" t="str">
        <f aca="false">IFERROR(IF(IF(F447=$E$1,C447+1,C447)&lt;=$C$1,IF(F447=$E$1,C447+1,C447),""),"")</f>
        <v/>
      </c>
      <c r="D448" s="0" t="str">
        <f aca="false">VLOOKUP(C448,'Intermediate Data'!K:M,2,0)</f>
        <v/>
      </c>
      <c r="E448" s="0" t="str">
        <f aca="false">VLOOKUP(C448,'Intermediate Data'!K:M,3,0)</f>
        <v/>
      </c>
      <c r="F448" s="0" t="str">
        <f aca="false">IF(C448="","",IF(F447&lt;&gt;$E$1,F447+1,1))</f>
        <v/>
      </c>
      <c r="G448" s="15" t="str">
        <f aca="false">IF(F448=1,"&lt;"&amp;"Spawn"&amp;"&gt;",IF(F448=2,"&lt;"&amp;"Y"&amp;"&gt;"&amp;D448&amp;"&lt;"&amp;"/Y"&amp;"&gt;",IF(F448=3,"&lt;"&amp;"X"&amp;"&gt;"&amp;E448&amp;"&lt;"&amp;"/X"&amp;"&gt;",IF(F448=4,"&lt;"&amp;"SpawnType"&amp;"&gt;"&amp;"PLAYER"&amp;"&lt;"&amp;"/SpawnType"&amp;"&gt;",IF(F448=5,"&lt;/"&amp;"Spawn"&amp;"&gt;","")))))</f>
        <v/>
      </c>
      <c r="J448" s="0" t="str">
        <f aca="false">IFERROR(IF(IF(M447=$L$1,J447+1,J447)&lt;=$J$1,IF(M447=$L$1,J447+1,J447),""),"")</f>
        <v/>
      </c>
      <c r="K448" s="0" t="str">
        <f aca="false">VLOOKUP(J448,'Intermediate Data'!O:Q,2,0)</f>
        <v/>
      </c>
      <c r="L448" s="0" t="str">
        <f aca="false">VLOOKUP(J448,'Intermediate Data'!O:Q,3,0)</f>
        <v/>
      </c>
      <c r="M448" s="0" t="str">
        <f aca="false">IF(J448="","",IF(M447&lt;&gt;$E$1,M447+1,1))</f>
        <v/>
      </c>
      <c r="N448" s="15" t="str">
        <f aca="false">IF(M448=1,"&lt;"&amp;"Spawn"&amp;"&gt;",IF(M448=2,"&lt;"&amp;"Y"&amp;"&gt;"&amp;K448&amp;"&lt;"&amp;"/Y"&amp;"&gt;",IF(M448=3,"&lt;"&amp;"X"&amp;"&gt;"&amp;L448&amp;"&lt;"&amp;"/X"&amp;"&gt;",IF(M448=4,"&lt;"&amp;"SpawnType"&amp;"&gt;"&amp;"THRONE"&amp;"&lt;"&amp;"/SpawnType"&amp;"&gt;",IF(M448=5,"&lt;/"&amp;"Spawn"&amp;"&gt;","")))))</f>
        <v/>
      </c>
    </row>
    <row r="449" customFormat="false" ht="12.8" hidden="false" customHeight="false" outlineLevel="0" collapsed="false">
      <c r="C449" s="0" t="str">
        <f aca="false">IFERROR(IF(IF(F448=$E$1,C448+1,C448)&lt;=$C$1,IF(F448=$E$1,C448+1,C448),""),"")</f>
        <v/>
      </c>
      <c r="D449" s="0" t="str">
        <f aca="false">VLOOKUP(C449,'Intermediate Data'!K:M,2,0)</f>
        <v/>
      </c>
      <c r="E449" s="0" t="str">
        <f aca="false">VLOOKUP(C449,'Intermediate Data'!K:M,3,0)</f>
        <v/>
      </c>
      <c r="F449" s="0" t="str">
        <f aca="false">IF(C449="","",IF(F448&lt;&gt;$E$1,F448+1,1))</f>
        <v/>
      </c>
      <c r="G449" s="15" t="str">
        <f aca="false">IF(F449=1,"&lt;"&amp;"Spawn"&amp;"&gt;",IF(F449=2,"&lt;"&amp;"Y"&amp;"&gt;"&amp;D449&amp;"&lt;"&amp;"/Y"&amp;"&gt;",IF(F449=3,"&lt;"&amp;"X"&amp;"&gt;"&amp;E449&amp;"&lt;"&amp;"/X"&amp;"&gt;",IF(F449=4,"&lt;"&amp;"SpawnType"&amp;"&gt;"&amp;"PLAYER"&amp;"&lt;"&amp;"/SpawnType"&amp;"&gt;",IF(F449=5,"&lt;/"&amp;"Spawn"&amp;"&gt;","")))))</f>
        <v/>
      </c>
      <c r="J449" s="0" t="str">
        <f aca="false">IFERROR(IF(IF(M448=$L$1,J448+1,J448)&lt;=$J$1,IF(M448=$L$1,J448+1,J448),""),"")</f>
        <v/>
      </c>
      <c r="K449" s="0" t="str">
        <f aca="false">VLOOKUP(J449,'Intermediate Data'!O:Q,2,0)</f>
        <v/>
      </c>
      <c r="L449" s="0" t="str">
        <f aca="false">VLOOKUP(J449,'Intermediate Data'!O:Q,3,0)</f>
        <v/>
      </c>
      <c r="M449" s="0" t="str">
        <f aca="false">IF(J449="","",IF(M448&lt;&gt;$E$1,M448+1,1))</f>
        <v/>
      </c>
      <c r="N449" s="15" t="str">
        <f aca="false">IF(M449=1,"&lt;"&amp;"Spawn"&amp;"&gt;",IF(M449=2,"&lt;"&amp;"Y"&amp;"&gt;"&amp;K449&amp;"&lt;"&amp;"/Y"&amp;"&gt;",IF(M449=3,"&lt;"&amp;"X"&amp;"&gt;"&amp;L449&amp;"&lt;"&amp;"/X"&amp;"&gt;",IF(M449=4,"&lt;"&amp;"SpawnType"&amp;"&gt;"&amp;"THRONE"&amp;"&lt;"&amp;"/SpawnType"&amp;"&gt;",IF(M449=5,"&lt;/"&amp;"Spawn"&amp;"&gt;","")))))</f>
        <v/>
      </c>
    </row>
    <row r="450" customFormat="false" ht="12.8" hidden="false" customHeight="false" outlineLevel="0" collapsed="false">
      <c r="C450" s="0" t="str">
        <f aca="false">IFERROR(IF(IF(F449=$E$1,C449+1,C449)&lt;=$C$1,IF(F449=$E$1,C449+1,C449),""),"")</f>
        <v/>
      </c>
      <c r="D450" s="0" t="str">
        <f aca="false">VLOOKUP(C450,'Intermediate Data'!K:M,2,0)</f>
        <v/>
      </c>
      <c r="E450" s="0" t="str">
        <f aca="false">VLOOKUP(C450,'Intermediate Data'!K:M,3,0)</f>
        <v/>
      </c>
      <c r="F450" s="0" t="str">
        <f aca="false">IF(C450="","",IF(F449&lt;&gt;$E$1,F449+1,1))</f>
        <v/>
      </c>
      <c r="G450" s="15" t="str">
        <f aca="false">IF(F450=1,"&lt;"&amp;"Spawn"&amp;"&gt;",IF(F450=2,"&lt;"&amp;"Y"&amp;"&gt;"&amp;D450&amp;"&lt;"&amp;"/Y"&amp;"&gt;",IF(F450=3,"&lt;"&amp;"X"&amp;"&gt;"&amp;E450&amp;"&lt;"&amp;"/X"&amp;"&gt;",IF(F450=4,"&lt;"&amp;"SpawnType"&amp;"&gt;"&amp;"PLAYER"&amp;"&lt;"&amp;"/SpawnType"&amp;"&gt;",IF(F450=5,"&lt;/"&amp;"Spawn"&amp;"&gt;","")))))</f>
        <v/>
      </c>
      <c r="J450" s="0" t="str">
        <f aca="false">IFERROR(IF(IF(M449=$L$1,J449+1,J449)&lt;=$J$1,IF(M449=$L$1,J449+1,J449),""),"")</f>
        <v/>
      </c>
      <c r="K450" s="0" t="str">
        <f aca="false">VLOOKUP(J450,'Intermediate Data'!O:Q,2,0)</f>
        <v/>
      </c>
      <c r="L450" s="0" t="str">
        <f aca="false">VLOOKUP(J450,'Intermediate Data'!O:Q,3,0)</f>
        <v/>
      </c>
      <c r="M450" s="0" t="str">
        <f aca="false">IF(J450="","",IF(M449&lt;&gt;$E$1,M449+1,1))</f>
        <v/>
      </c>
      <c r="N450" s="15" t="str">
        <f aca="false">IF(M450=1,"&lt;"&amp;"Spawn"&amp;"&gt;",IF(M450=2,"&lt;"&amp;"Y"&amp;"&gt;"&amp;K450&amp;"&lt;"&amp;"/Y"&amp;"&gt;",IF(M450=3,"&lt;"&amp;"X"&amp;"&gt;"&amp;L450&amp;"&lt;"&amp;"/X"&amp;"&gt;",IF(M450=4,"&lt;"&amp;"SpawnType"&amp;"&gt;"&amp;"THRONE"&amp;"&lt;"&amp;"/SpawnType"&amp;"&gt;",IF(M450=5,"&lt;/"&amp;"Spawn"&amp;"&gt;","")))))</f>
        <v/>
      </c>
    </row>
    <row r="451" customFormat="false" ht="12.8" hidden="false" customHeight="false" outlineLevel="0" collapsed="false">
      <c r="C451" s="0" t="str">
        <f aca="false">IFERROR(IF(IF(F450=$E$1,C450+1,C450)&lt;=$C$1,IF(F450=$E$1,C450+1,C450),""),"")</f>
        <v/>
      </c>
      <c r="D451" s="0" t="str">
        <f aca="false">VLOOKUP(C451,'Intermediate Data'!K:M,2,0)</f>
        <v/>
      </c>
      <c r="E451" s="0" t="str">
        <f aca="false">VLOOKUP(C451,'Intermediate Data'!K:M,3,0)</f>
        <v/>
      </c>
      <c r="F451" s="0" t="str">
        <f aca="false">IF(C451="","",IF(F450&lt;&gt;$E$1,F450+1,1))</f>
        <v/>
      </c>
      <c r="G451" s="15" t="str">
        <f aca="false">IF(F451=1,"&lt;"&amp;"Spawn"&amp;"&gt;",IF(F451=2,"&lt;"&amp;"Y"&amp;"&gt;"&amp;D451&amp;"&lt;"&amp;"/Y"&amp;"&gt;",IF(F451=3,"&lt;"&amp;"X"&amp;"&gt;"&amp;E451&amp;"&lt;"&amp;"/X"&amp;"&gt;",IF(F451=4,"&lt;"&amp;"SpawnType"&amp;"&gt;"&amp;"PLAYER"&amp;"&lt;"&amp;"/SpawnType"&amp;"&gt;",IF(F451=5,"&lt;/"&amp;"Spawn"&amp;"&gt;","")))))</f>
        <v/>
      </c>
      <c r="J451" s="0" t="str">
        <f aca="false">IFERROR(IF(IF(M450=$L$1,J450+1,J450)&lt;=$J$1,IF(M450=$L$1,J450+1,J450),""),"")</f>
        <v/>
      </c>
      <c r="K451" s="0" t="str">
        <f aca="false">VLOOKUP(J451,'Intermediate Data'!O:Q,2,0)</f>
        <v/>
      </c>
      <c r="L451" s="0" t="str">
        <f aca="false">VLOOKUP(J451,'Intermediate Data'!O:Q,3,0)</f>
        <v/>
      </c>
      <c r="M451" s="0" t="str">
        <f aca="false">IF(J451="","",IF(M450&lt;&gt;$E$1,M450+1,1))</f>
        <v/>
      </c>
      <c r="N451" s="15" t="str">
        <f aca="false">IF(M451=1,"&lt;"&amp;"Spawn"&amp;"&gt;",IF(M451=2,"&lt;"&amp;"Y"&amp;"&gt;"&amp;K451&amp;"&lt;"&amp;"/Y"&amp;"&gt;",IF(M451=3,"&lt;"&amp;"X"&amp;"&gt;"&amp;L451&amp;"&lt;"&amp;"/X"&amp;"&gt;",IF(M451=4,"&lt;"&amp;"SpawnType"&amp;"&gt;"&amp;"THRONE"&amp;"&lt;"&amp;"/SpawnType"&amp;"&gt;",IF(M451=5,"&lt;/"&amp;"Spawn"&amp;"&gt;","")))))</f>
        <v/>
      </c>
    </row>
    <row r="452" customFormat="false" ht="12.8" hidden="false" customHeight="false" outlineLevel="0" collapsed="false">
      <c r="C452" s="0" t="str">
        <f aca="false">IFERROR(IF(IF(F451=$E$1,C451+1,C451)&lt;=$C$1,IF(F451=$E$1,C451+1,C451),""),"")</f>
        <v/>
      </c>
      <c r="D452" s="0" t="str">
        <f aca="false">VLOOKUP(C452,'Intermediate Data'!K:M,2,0)</f>
        <v/>
      </c>
      <c r="E452" s="0" t="str">
        <f aca="false">VLOOKUP(C452,'Intermediate Data'!K:M,3,0)</f>
        <v/>
      </c>
      <c r="F452" s="0" t="str">
        <f aca="false">IF(C452="","",IF(F451&lt;&gt;$E$1,F451+1,1))</f>
        <v/>
      </c>
      <c r="G452" s="15" t="str">
        <f aca="false">IF(F452=1,"&lt;"&amp;"Spawn"&amp;"&gt;",IF(F452=2,"&lt;"&amp;"Y"&amp;"&gt;"&amp;D452&amp;"&lt;"&amp;"/Y"&amp;"&gt;",IF(F452=3,"&lt;"&amp;"X"&amp;"&gt;"&amp;E452&amp;"&lt;"&amp;"/X"&amp;"&gt;",IF(F452=4,"&lt;"&amp;"SpawnType"&amp;"&gt;"&amp;"PLAYER"&amp;"&lt;"&amp;"/SpawnType"&amp;"&gt;",IF(F452=5,"&lt;/"&amp;"Spawn"&amp;"&gt;","")))))</f>
        <v/>
      </c>
      <c r="J452" s="0" t="str">
        <f aca="false">IFERROR(IF(IF(M451=$L$1,J451+1,J451)&lt;=$J$1,IF(M451=$L$1,J451+1,J451),""),"")</f>
        <v/>
      </c>
      <c r="K452" s="0" t="str">
        <f aca="false">VLOOKUP(J452,'Intermediate Data'!O:Q,2,0)</f>
        <v/>
      </c>
      <c r="L452" s="0" t="str">
        <f aca="false">VLOOKUP(J452,'Intermediate Data'!O:Q,3,0)</f>
        <v/>
      </c>
      <c r="M452" s="0" t="str">
        <f aca="false">IF(J452="","",IF(M451&lt;&gt;$E$1,M451+1,1))</f>
        <v/>
      </c>
      <c r="N452" s="15" t="str">
        <f aca="false">IF(M452=1,"&lt;"&amp;"Spawn"&amp;"&gt;",IF(M452=2,"&lt;"&amp;"Y"&amp;"&gt;"&amp;K452&amp;"&lt;"&amp;"/Y"&amp;"&gt;",IF(M452=3,"&lt;"&amp;"X"&amp;"&gt;"&amp;L452&amp;"&lt;"&amp;"/X"&amp;"&gt;",IF(M452=4,"&lt;"&amp;"SpawnType"&amp;"&gt;"&amp;"THRONE"&amp;"&lt;"&amp;"/SpawnType"&amp;"&gt;",IF(M452=5,"&lt;/"&amp;"Spawn"&amp;"&gt;","")))))</f>
        <v/>
      </c>
    </row>
    <row r="453" customFormat="false" ht="12.8" hidden="false" customHeight="false" outlineLevel="0" collapsed="false">
      <c r="C453" s="0" t="str">
        <f aca="false">IFERROR(IF(IF(F452=$E$1,C452+1,C452)&lt;=$C$1,IF(F452=$E$1,C452+1,C452),""),"")</f>
        <v/>
      </c>
      <c r="D453" s="0" t="str">
        <f aca="false">VLOOKUP(C453,'Intermediate Data'!K:M,2,0)</f>
        <v/>
      </c>
      <c r="E453" s="0" t="str">
        <f aca="false">VLOOKUP(C453,'Intermediate Data'!K:M,3,0)</f>
        <v/>
      </c>
      <c r="F453" s="0" t="str">
        <f aca="false">IF(C453="","",IF(F452&lt;&gt;$E$1,F452+1,1))</f>
        <v/>
      </c>
      <c r="G453" s="15" t="str">
        <f aca="false">IF(F453=1,"&lt;"&amp;"Spawn"&amp;"&gt;",IF(F453=2,"&lt;"&amp;"Y"&amp;"&gt;"&amp;D453&amp;"&lt;"&amp;"/Y"&amp;"&gt;",IF(F453=3,"&lt;"&amp;"X"&amp;"&gt;"&amp;E453&amp;"&lt;"&amp;"/X"&amp;"&gt;",IF(F453=4,"&lt;"&amp;"SpawnType"&amp;"&gt;"&amp;"PLAYER"&amp;"&lt;"&amp;"/SpawnType"&amp;"&gt;",IF(F453=5,"&lt;/"&amp;"Spawn"&amp;"&gt;","")))))</f>
        <v/>
      </c>
      <c r="J453" s="0" t="str">
        <f aca="false">IFERROR(IF(IF(M452=$L$1,J452+1,J452)&lt;=$J$1,IF(M452=$L$1,J452+1,J452),""),"")</f>
        <v/>
      </c>
      <c r="K453" s="0" t="str">
        <f aca="false">VLOOKUP(J453,'Intermediate Data'!O:Q,2,0)</f>
        <v/>
      </c>
      <c r="L453" s="0" t="str">
        <f aca="false">VLOOKUP(J453,'Intermediate Data'!O:Q,3,0)</f>
        <v/>
      </c>
      <c r="M453" s="0" t="str">
        <f aca="false">IF(J453="","",IF(M452&lt;&gt;$E$1,M452+1,1))</f>
        <v/>
      </c>
      <c r="N453" s="15" t="str">
        <f aca="false">IF(M453=1,"&lt;"&amp;"Spawn"&amp;"&gt;",IF(M453=2,"&lt;"&amp;"Y"&amp;"&gt;"&amp;K453&amp;"&lt;"&amp;"/Y"&amp;"&gt;",IF(M453=3,"&lt;"&amp;"X"&amp;"&gt;"&amp;L453&amp;"&lt;"&amp;"/X"&amp;"&gt;",IF(M453=4,"&lt;"&amp;"SpawnType"&amp;"&gt;"&amp;"THRONE"&amp;"&lt;"&amp;"/SpawnType"&amp;"&gt;",IF(M453=5,"&lt;/"&amp;"Spawn"&amp;"&gt;","")))))</f>
        <v/>
      </c>
    </row>
    <row r="454" customFormat="false" ht="12.8" hidden="false" customHeight="false" outlineLevel="0" collapsed="false">
      <c r="C454" s="0" t="str">
        <f aca="false">IFERROR(IF(IF(F453=$E$1,C453+1,C453)&lt;=$C$1,IF(F453=$E$1,C453+1,C453),""),"")</f>
        <v/>
      </c>
      <c r="D454" s="0" t="str">
        <f aca="false">VLOOKUP(C454,'Intermediate Data'!K:M,2,0)</f>
        <v/>
      </c>
      <c r="E454" s="0" t="str">
        <f aca="false">VLOOKUP(C454,'Intermediate Data'!K:M,3,0)</f>
        <v/>
      </c>
      <c r="F454" s="0" t="str">
        <f aca="false">IF(C454="","",IF(F453&lt;&gt;$E$1,F453+1,1))</f>
        <v/>
      </c>
      <c r="G454" s="15" t="str">
        <f aca="false">IF(F454=1,"&lt;"&amp;"Spawn"&amp;"&gt;",IF(F454=2,"&lt;"&amp;"Y"&amp;"&gt;"&amp;D454&amp;"&lt;"&amp;"/Y"&amp;"&gt;",IF(F454=3,"&lt;"&amp;"X"&amp;"&gt;"&amp;E454&amp;"&lt;"&amp;"/X"&amp;"&gt;",IF(F454=4,"&lt;"&amp;"SpawnType"&amp;"&gt;"&amp;"PLAYER"&amp;"&lt;"&amp;"/SpawnType"&amp;"&gt;",IF(F454=5,"&lt;/"&amp;"Spawn"&amp;"&gt;","")))))</f>
        <v/>
      </c>
      <c r="J454" s="0" t="str">
        <f aca="false">IFERROR(IF(IF(M453=$L$1,J453+1,J453)&lt;=$J$1,IF(M453=$L$1,J453+1,J453),""),"")</f>
        <v/>
      </c>
      <c r="K454" s="0" t="str">
        <f aca="false">VLOOKUP(J454,'Intermediate Data'!O:Q,2,0)</f>
        <v/>
      </c>
      <c r="L454" s="0" t="str">
        <f aca="false">VLOOKUP(J454,'Intermediate Data'!O:Q,3,0)</f>
        <v/>
      </c>
      <c r="M454" s="0" t="str">
        <f aca="false">IF(J454="","",IF(M453&lt;&gt;$E$1,M453+1,1))</f>
        <v/>
      </c>
      <c r="N454" s="15" t="str">
        <f aca="false">IF(M454=1,"&lt;"&amp;"Spawn"&amp;"&gt;",IF(M454=2,"&lt;"&amp;"Y"&amp;"&gt;"&amp;K454&amp;"&lt;"&amp;"/Y"&amp;"&gt;",IF(M454=3,"&lt;"&amp;"X"&amp;"&gt;"&amp;L454&amp;"&lt;"&amp;"/X"&amp;"&gt;",IF(M454=4,"&lt;"&amp;"SpawnType"&amp;"&gt;"&amp;"THRONE"&amp;"&lt;"&amp;"/SpawnType"&amp;"&gt;",IF(M454=5,"&lt;/"&amp;"Spawn"&amp;"&gt;","")))))</f>
        <v/>
      </c>
    </row>
    <row r="455" customFormat="false" ht="12.8" hidden="false" customHeight="false" outlineLevel="0" collapsed="false">
      <c r="C455" s="0" t="str">
        <f aca="false">IFERROR(IF(IF(F454=$E$1,C454+1,C454)&lt;=$C$1,IF(F454=$E$1,C454+1,C454),""),"")</f>
        <v/>
      </c>
      <c r="D455" s="0" t="str">
        <f aca="false">VLOOKUP(C455,'Intermediate Data'!K:M,2,0)</f>
        <v/>
      </c>
      <c r="E455" s="0" t="str">
        <f aca="false">VLOOKUP(C455,'Intermediate Data'!K:M,3,0)</f>
        <v/>
      </c>
      <c r="F455" s="0" t="str">
        <f aca="false">IF(C455="","",IF(F454&lt;&gt;$E$1,F454+1,1))</f>
        <v/>
      </c>
      <c r="G455" s="15" t="str">
        <f aca="false">IF(F455=1,"&lt;"&amp;"Spawn"&amp;"&gt;",IF(F455=2,"&lt;"&amp;"Y"&amp;"&gt;"&amp;D455&amp;"&lt;"&amp;"/Y"&amp;"&gt;",IF(F455=3,"&lt;"&amp;"X"&amp;"&gt;"&amp;E455&amp;"&lt;"&amp;"/X"&amp;"&gt;",IF(F455=4,"&lt;"&amp;"SpawnType"&amp;"&gt;"&amp;"PLAYER"&amp;"&lt;"&amp;"/SpawnType"&amp;"&gt;",IF(F455=5,"&lt;/"&amp;"Spawn"&amp;"&gt;","")))))</f>
        <v/>
      </c>
      <c r="J455" s="0" t="str">
        <f aca="false">IFERROR(IF(IF(M454=$L$1,J454+1,J454)&lt;=$J$1,IF(M454=$L$1,J454+1,J454),""),"")</f>
        <v/>
      </c>
      <c r="K455" s="0" t="str">
        <f aca="false">VLOOKUP(J455,'Intermediate Data'!O:Q,2,0)</f>
        <v/>
      </c>
      <c r="L455" s="0" t="str">
        <f aca="false">VLOOKUP(J455,'Intermediate Data'!O:Q,3,0)</f>
        <v/>
      </c>
      <c r="M455" s="0" t="str">
        <f aca="false">IF(J455="","",IF(M454&lt;&gt;$E$1,M454+1,1))</f>
        <v/>
      </c>
      <c r="N455" s="15" t="str">
        <f aca="false">IF(M455=1,"&lt;"&amp;"Spawn"&amp;"&gt;",IF(M455=2,"&lt;"&amp;"Y"&amp;"&gt;"&amp;K455&amp;"&lt;"&amp;"/Y"&amp;"&gt;",IF(M455=3,"&lt;"&amp;"X"&amp;"&gt;"&amp;L455&amp;"&lt;"&amp;"/X"&amp;"&gt;",IF(M455=4,"&lt;"&amp;"SpawnType"&amp;"&gt;"&amp;"THRONE"&amp;"&lt;"&amp;"/SpawnType"&amp;"&gt;",IF(M455=5,"&lt;/"&amp;"Spawn"&amp;"&gt;","")))))</f>
        <v/>
      </c>
    </row>
    <row r="456" customFormat="false" ht="12.8" hidden="false" customHeight="false" outlineLevel="0" collapsed="false">
      <c r="C456" s="0" t="str">
        <f aca="false">IFERROR(IF(IF(F455=$E$1,C455+1,C455)&lt;=$C$1,IF(F455=$E$1,C455+1,C455),""),"")</f>
        <v/>
      </c>
      <c r="D456" s="0" t="str">
        <f aca="false">VLOOKUP(C456,'Intermediate Data'!K:M,2,0)</f>
        <v/>
      </c>
      <c r="E456" s="0" t="str">
        <f aca="false">VLOOKUP(C456,'Intermediate Data'!K:M,3,0)</f>
        <v/>
      </c>
      <c r="F456" s="0" t="str">
        <f aca="false">IF(C456="","",IF(F455&lt;&gt;$E$1,F455+1,1))</f>
        <v/>
      </c>
      <c r="G456" s="15" t="str">
        <f aca="false">IF(F456=1,"&lt;"&amp;"Spawn"&amp;"&gt;",IF(F456=2,"&lt;"&amp;"Y"&amp;"&gt;"&amp;D456&amp;"&lt;"&amp;"/Y"&amp;"&gt;",IF(F456=3,"&lt;"&amp;"X"&amp;"&gt;"&amp;E456&amp;"&lt;"&amp;"/X"&amp;"&gt;",IF(F456=4,"&lt;"&amp;"SpawnType"&amp;"&gt;"&amp;"PLAYER"&amp;"&lt;"&amp;"/SpawnType"&amp;"&gt;",IF(F456=5,"&lt;/"&amp;"Spawn"&amp;"&gt;","")))))</f>
        <v/>
      </c>
      <c r="J456" s="0" t="str">
        <f aca="false">IFERROR(IF(IF(M455=$L$1,J455+1,J455)&lt;=$J$1,IF(M455=$L$1,J455+1,J455),""),"")</f>
        <v/>
      </c>
      <c r="K456" s="0" t="str">
        <f aca="false">VLOOKUP(J456,'Intermediate Data'!O:Q,2,0)</f>
        <v/>
      </c>
      <c r="L456" s="0" t="str">
        <f aca="false">VLOOKUP(J456,'Intermediate Data'!O:Q,3,0)</f>
        <v/>
      </c>
      <c r="M456" s="0" t="str">
        <f aca="false">IF(J456="","",IF(M455&lt;&gt;$E$1,M455+1,1))</f>
        <v/>
      </c>
      <c r="N456" s="15" t="str">
        <f aca="false">IF(M456=1,"&lt;"&amp;"Spawn"&amp;"&gt;",IF(M456=2,"&lt;"&amp;"Y"&amp;"&gt;"&amp;K456&amp;"&lt;"&amp;"/Y"&amp;"&gt;",IF(M456=3,"&lt;"&amp;"X"&amp;"&gt;"&amp;L456&amp;"&lt;"&amp;"/X"&amp;"&gt;",IF(M456=4,"&lt;"&amp;"SpawnType"&amp;"&gt;"&amp;"THRONE"&amp;"&lt;"&amp;"/SpawnType"&amp;"&gt;",IF(M456=5,"&lt;/"&amp;"Spawn"&amp;"&gt;","")))))</f>
        <v/>
      </c>
    </row>
    <row r="457" customFormat="false" ht="12.8" hidden="false" customHeight="false" outlineLevel="0" collapsed="false">
      <c r="C457" s="0" t="str">
        <f aca="false">IFERROR(IF(IF(F456=$E$1,C456+1,C456)&lt;=$C$1,IF(F456=$E$1,C456+1,C456),""),"")</f>
        <v/>
      </c>
      <c r="D457" s="0" t="str">
        <f aca="false">VLOOKUP(C457,'Intermediate Data'!K:M,2,0)</f>
        <v/>
      </c>
      <c r="E457" s="0" t="str">
        <f aca="false">VLOOKUP(C457,'Intermediate Data'!K:M,3,0)</f>
        <v/>
      </c>
      <c r="F457" s="0" t="str">
        <f aca="false">IF(C457="","",IF(F456&lt;&gt;$E$1,F456+1,1))</f>
        <v/>
      </c>
      <c r="G457" s="15" t="str">
        <f aca="false">IF(F457=1,"&lt;"&amp;"Spawn"&amp;"&gt;",IF(F457=2,"&lt;"&amp;"Y"&amp;"&gt;"&amp;D457&amp;"&lt;"&amp;"/Y"&amp;"&gt;",IF(F457=3,"&lt;"&amp;"X"&amp;"&gt;"&amp;E457&amp;"&lt;"&amp;"/X"&amp;"&gt;",IF(F457=4,"&lt;"&amp;"SpawnType"&amp;"&gt;"&amp;"PLAYER"&amp;"&lt;"&amp;"/SpawnType"&amp;"&gt;",IF(F457=5,"&lt;/"&amp;"Spawn"&amp;"&gt;","")))))</f>
        <v/>
      </c>
      <c r="J457" s="0" t="str">
        <f aca="false">IFERROR(IF(IF(M456=$L$1,J456+1,J456)&lt;=$J$1,IF(M456=$L$1,J456+1,J456),""),"")</f>
        <v/>
      </c>
      <c r="K457" s="0" t="str">
        <f aca="false">VLOOKUP(J457,'Intermediate Data'!O:Q,2,0)</f>
        <v/>
      </c>
      <c r="L457" s="0" t="str">
        <f aca="false">VLOOKUP(J457,'Intermediate Data'!O:Q,3,0)</f>
        <v/>
      </c>
      <c r="M457" s="0" t="str">
        <f aca="false">IF(J457="","",IF(M456&lt;&gt;$E$1,M456+1,1))</f>
        <v/>
      </c>
      <c r="N457" s="15" t="str">
        <f aca="false">IF(M457=1,"&lt;"&amp;"Spawn"&amp;"&gt;",IF(M457=2,"&lt;"&amp;"Y"&amp;"&gt;"&amp;K457&amp;"&lt;"&amp;"/Y"&amp;"&gt;",IF(M457=3,"&lt;"&amp;"X"&amp;"&gt;"&amp;L457&amp;"&lt;"&amp;"/X"&amp;"&gt;",IF(M457=4,"&lt;"&amp;"SpawnType"&amp;"&gt;"&amp;"THRONE"&amp;"&lt;"&amp;"/SpawnType"&amp;"&gt;",IF(M457=5,"&lt;/"&amp;"Spawn"&amp;"&gt;","")))))</f>
        <v/>
      </c>
    </row>
    <row r="458" customFormat="false" ht="12.8" hidden="false" customHeight="false" outlineLevel="0" collapsed="false">
      <c r="C458" s="0" t="str">
        <f aca="false">IFERROR(IF(IF(F457=$E$1,C457+1,C457)&lt;=$C$1,IF(F457=$E$1,C457+1,C457),""),"")</f>
        <v/>
      </c>
      <c r="D458" s="0" t="str">
        <f aca="false">VLOOKUP(C458,'Intermediate Data'!K:M,2,0)</f>
        <v/>
      </c>
      <c r="E458" s="0" t="str">
        <f aca="false">VLOOKUP(C458,'Intermediate Data'!K:M,3,0)</f>
        <v/>
      </c>
      <c r="F458" s="0" t="str">
        <f aca="false">IF(C458="","",IF(F457&lt;&gt;$E$1,F457+1,1))</f>
        <v/>
      </c>
      <c r="G458" s="15" t="str">
        <f aca="false">IF(F458=1,"&lt;"&amp;"Spawn"&amp;"&gt;",IF(F458=2,"&lt;"&amp;"Y"&amp;"&gt;"&amp;D458&amp;"&lt;"&amp;"/Y"&amp;"&gt;",IF(F458=3,"&lt;"&amp;"X"&amp;"&gt;"&amp;E458&amp;"&lt;"&amp;"/X"&amp;"&gt;",IF(F458=4,"&lt;"&amp;"SpawnType"&amp;"&gt;"&amp;"PLAYER"&amp;"&lt;"&amp;"/SpawnType"&amp;"&gt;",IF(F458=5,"&lt;/"&amp;"Spawn"&amp;"&gt;","")))))</f>
        <v/>
      </c>
      <c r="J458" s="0" t="str">
        <f aca="false">IFERROR(IF(IF(M457=$L$1,J457+1,J457)&lt;=$J$1,IF(M457=$L$1,J457+1,J457),""),"")</f>
        <v/>
      </c>
      <c r="K458" s="0" t="str">
        <f aca="false">VLOOKUP(J458,'Intermediate Data'!O:Q,2,0)</f>
        <v/>
      </c>
      <c r="L458" s="0" t="str">
        <f aca="false">VLOOKUP(J458,'Intermediate Data'!O:Q,3,0)</f>
        <v/>
      </c>
      <c r="M458" s="0" t="str">
        <f aca="false">IF(J458="","",IF(M457&lt;&gt;$E$1,M457+1,1))</f>
        <v/>
      </c>
      <c r="N458" s="15" t="str">
        <f aca="false">IF(M458=1,"&lt;"&amp;"Spawn"&amp;"&gt;",IF(M458=2,"&lt;"&amp;"Y"&amp;"&gt;"&amp;K458&amp;"&lt;"&amp;"/Y"&amp;"&gt;",IF(M458=3,"&lt;"&amp;"X"&amp;"&gt;"&amp;L458&amp;"&lt;"&amp;"/X"&amp;"&gt;",IF(M458=4,"&lt;"&amp;"SpawnType"&amp;"&gt;"&amp;"THRONE"&amp;"&lt;"&amp;"/SpawnType"&amp;"&gt;",IF(M458=5,"&lt;/"&amp;"Spawn"&amp;"&gt;","")))))</f>
        <v/>
      </c>
    </row>
    <row r="459" customFormat="false" ht="12.8" hidden="false" customHeight="false" outlineLevel="0" collapsed="false">
      <c r="C459" s="0" t="str">
        <f aca="false">IFERROR(IF(IF(F458=$E$1,C458+1,C458)&lt;=$C$1,IF(F458=$E$1,C458+1,C458),""),"")</f>
        <v/>
      </c>
      <c r="D459" s="0" t="str">
        <f aca="false">VLOOKUP(C459,'Intermediate Data'!K:M,2,0)</f>
        <v/>
      </c>
      <c r="E459" s="0" t="str">
        <f aca="false">VLOOKUP(C459,'Intermediate Data'!K:M,3,0)</f>
        <v/>
      </c>
      <c r="F459" s="0" t="str">
        <f aca="false">IF(C459="","",IF(F458&lt;&gt;$E$1,F458+1,1))</f>
        <v/>
      </c>
      <c r="G459" s="15" t="str">
        <f aca="false">IF(F459=1,"&lt;"&amp;"Spawn"&amp;"&gt;",IF(F459=2,"&lt;"&amp;"Y"&amp;"&gt;"&amp;D459&amp;"&lt;"&amp;"/Y"&amp;"&gt;",IF(F459=3,"&lt;"&amp;"X"&amp;"&gt;"&amp;E459&amp;"&lt;"&amp;"/X"&amp;"&gt;",IF(F459=4,"&lt;"&amp;"SpawnType"&amp;"&gt;"&amp;"PLAYER"&amp;"&lt;"&amp;"/SpawnType"&amp;"&gt;",IF(F459=5,"&lt;/"&amp;"Spawn"&amp;"&gt;","")))))</f>
        <v/>
      </c>
      <c r="J459" s="0" t="str">
        <f aca="false">IFERROR(IF(IF(M458=$L$1,J458+1,J458)&lt;=$J$1,IF(M458=$L$1,J458+1,J458),""),"")</f>
        <v/>
      </c>
      <c r="K459" s="0" t="str">
        <f aca="false">VLOOKUP(J459,'Intermediate Data'!O:Q,2,0)</f>
        <v/>
      </c>
      <c r="L459" s="0" t="str">
        <f aca="false">VLOOKUP(J459,'Intermediate Data'!O:Q,3,0)</f>
        <v/>
      </c>
      <c r="M459" s="0" t="str">
        <f aca="false">IF(J459="","",IF(M458&lt;&gt;$E$1,M458+1,1))</f>
        <v/>
      </c>
      <c r="N459" s="15" t="str">
        <f aca="false">IF(M459=1,"&lt;"&amp;"Spawn"&amp;"&gt;",IF(M459=2,"&lt;"&amp;"Y"&amp;"&gt;"&amp;K459&amp;"&lt;"&amp;"/Y"&amp;"&gt;",IF(M459=3,"&lt;"&amp;"X"&amp;"&gt;"&amp;L459&amp;"&lt;"&amp;"/X"&amp;"&gt;",IF(M459=4,"&lt;"&amp;"SpawnType"&amp;"&gt;"&amp;"THRONE"&amp;"&lt;"&amp;"/SpawnType"&amp;"&gt;",IF(M459=5,"&lt;/"&amp;"Spawn"&amp;"&gt;","")))))</f>
        <v/>
      </c>
    </row>
    <row r="460" customFormat="false" ht="12.8" hidden="false" customHeight="false" outlineLevel="0" collapsed="false">
      <c r="C460" s="0" t="str">
        <f aca="false">IFERROR(IF(IF(F459=$E$1,C459+1,C459)&lt;=$C$1,IF(F459=$E$1,C459+1,C459),""),"")</f>
        <v/>
      </c>
      <c r="D460" s="0" t="str">
        <f aca="false">VLOOKUP(C460,'Intermediate Data'!K:M,2,0)</f>
        <v/>
      </c>
      <c r="E460" s="0" t="str">
        <f aca="false">VLOOKUP(C460,'Intermediate Data'!K:M,3,0)</f>
        <v/>
      </c>
      <c r="F460" s="0" t="str">
        <f aca="false">IF(C460="","",IF(F459&lt;&gt;$E$1,F459+1,1))</f>
        <v/>
      </c>
      <c r="G460" s="15" t="str">
        <f aca="false">IF(F460=1,"&lt;"&amp;"Spawn"&amp;"&gt;",IF(F460=2,"&lt;"&amp;"Y"&amp;"&gt;"&amp;D460&amp;"&lt;"&amp;"/Y"&amp;"&gt;",IF(F460=3,"&lt;"&amp;"X"&amp;"&gt;"&amp;E460&amp;"&lt;"&amp;"/X"&amp;"&gt;",IF(F460=4,"&lt;"&amp;"SpawnType"&amp;"&gt;"&amp;"PLAYER"&amp;"&lt;"&amp;"/SpawnType"&amp;"&gt;",IF(F460=5,"&lt;/"&amp;"Spawn"&amp;"&gt;","")))))</f>
        <v/>
      </c>
      <c r="J460" s="0" t="str">
        <f aca="false">IFERROR(IF(IF(M459=$L$1,J459+1,J459)&lt;=$J$1,IF(M459=$L$1,J459+1,J459),""),"")</f>
        <v/>
      </c>
      <c r="K460" s="0" t="str">
        <f aca="false">VLOOKUP(J460,'Intermediate Data'!O:Q,2,0)</f>
        <v/>
      </c>
      <c r="L460" s="0" t="str">
        <f aca="false">VLOOKUP(J460,'Intermediate Data'!O:Q,3,0)</f>
        <v/>
      </c>
      <c r="M460" s="0" t="str">
        <f aca="false">IF(J460="","",IF(M459&lt;&gt;$E$1,M459+1,1))</f>
        <v/>
      </c>
      <c r="N460" s="15" t="str">
        <f aca="false">IF(M460=1,"&lt;"&amp;"Spawn"&amp;"&gt;",IF(M460=2,"&lt;"&amp;"Y"&amp;"&gt;"&amp;K460&amp;"&lt;"&amp;"/Y"&amp;"&gt;",IF(M460=3,"&lt;"&amp;"X"&amp;"&gt;"&amp;L460&amp;"&lt;"&amp;"/X"&amp;"&gt;",IF(M460=4,"&lt;"&amp;"SpawnType"&amp;"&gt;"&amp;"THRONE"&amp;"&lt;"&amp;"/SpawnType"&amp;"&gt;",IF(M460=5,"&lt;/"&amp;"Spawn"&amp;"&gt;","")))))</f>
        <v/>
      </c>
    </row>
    <row r="461" customFormat="false" ht="12.8" hidden="false" customHeight="false" outlineLevel="0" collapsed="false">
      <c r="C461" s="0" t="str">
        <f aca="false">IFERROR(IF(IF(F460=$E$1,C460+1,C460)&lt;=$C$1,IF(F460=$E$1,C460+1,C460),""),"")</f>
        <v/>
      </c>
      <c r="D461" s="0" t="str">
        <f aca="false">VLOOKUP(C461,'Intermediate Data'!K:M,2,0)</f>
        <v/>
      </c>
      <c r="E461" s="0" t="str">
        <f aca="false">VLOOKUP(C461,'Intermediate Data'!K:M,3,0)</f>
        <v/>
      </c>
      <c r="F461" s="0" t="str">
        <f aca="false">IF(C461="","",IF(F460&lt;&gt;$E$1,F460+1,1))</f>
        <v/>
      </c>
      <c r="G461" s="15" t="str">
        <f aca="false">IF(F461=1,"&lt;"&amp;"Spawn"&amp;"&gt;",IF(F461=2,"&lt;"&amp;"Y"&amp;"&gt;"&amp;D461&amp;"&lt;"&amp;"/Y"&amp;"&gt;",IF(F461=3,"&lt;"&amp;"X"&amp;"&gt;"&amp;E461&amp;"&lt;"&amp;"/X"&amp;"&gt;",IF(F461=4,"&lt;"&amp;"SpawnType"&amp;"&gt;"&amp;"PLAYER"&amp;"&lt;"&amp;"/SpawnType"&amp;"&gt;",IF(F461=5,"&lt;/"&amp;"Spawn"&amp;"&gt;","")))))</f>
        <v/>
      </c>
      <c r="J461" s="0" t="str">
        <f aca="false">IFERROR(IF(IF(M460=$L$1,J460+1,J460)&lt;=$J$1,IF(M460=$L$1,J460+1,J460),""),"")</f>
        <v/>
      </c>
      <c r="K461" s="0" t="str">
        <f aca="false">VLOOKUP(J461,'Intermediate Data'!O:Q,2,0)</f>
        <v/>
      </c>
      <c r="L461" s="0" t="str">
        <f aca="false">VLOOKUP(J461,'Intermediate Data'!O:Q,3,0)</f>
        <v/>
      </c>
      <c r="M461" s="0" t="str">
        <f aca="false">IF(J461="","",IF(M460&lt;&gt;$E$1,M460+1,1))</f>
        <v/>
      </c>
      <c r="N461" s="15" t="str">
        <f aca="false">IF(M461=1,"&lt;"&amp;"Spawn"&amp;"&gt;",IF(M461=2,"&lt;"&amp;"Y"&amp;"&gt;"&amp;K461&amp;"&lt;"&amp;"/Y"&amp;"&gt;",IF(M461=3,"&lt;"&amp;"X"&amp;"&gt;"&amp;L461&amp;"&lt;"&amp;"/X"&amp;"&gt;",IF(M461=4,"&lt;"&amp;"SpawnType"&amp;"&gt;"&amp;"THRONE"&amp;"&lt;"&amp;"/SpawnType"&amp;"&gt;",IF(M461=5,"&lt;/"&amp;"Spawn"&amp;"&gt;","")))))</f>
        <v/>
      </c>
    </row>
    <row r="462" customFormat="false" ht="12.8" hidden="false" customHeight="false" outlineLevel="0" collapsed="false">
      <c r="C462" s="0" t="str">
        <f aca="false">IFERROR(IF(IF(F461=$E$1,C461+1,C461)&lt;=$C$1,IF(F461=$E$1,C461+1,C461),""),"")</f>
        <v/>
      </c>
      <c r="D462" s="0" t="str">
        <f aca="false">VLOOKUP(C462,'Intermediate Data'!K:M,2,0)</f>
        <v/>
      </c>
      <c r="E462" s="0" t="str">
        <f aca="false">VLOOKUP(C462,'Intermediate Data'!K:M,3,0)</f>
        <v/>
      </c>
      <c r="F462" s="0" t="str">
        <f aca="false">IF(C462="","",IF(F461&lt;&gt;$E$1,F461+1,1))</f>
        <v/>
      </c>
      <c r="G462" s="15" t="str">
        <f aca="false">IF(F462=1,"&lt;"&amp;"Spawn"&amp;"&gt;",IF(F462=2,"&lt;"&amp;"Y"&amp;"&gt;"&amp;D462&amp;"&lt;"&amp;"/Y"&amp;"&gt;",IF(F462=3,"&lt;"&amp;"X"&amp;"&gt;"&amp;E462&amp;"&lt;"&amp;"/X"&amp;"&gt;",IF(F462=4,"&lt;"&amp;"SpawnType"&amp;"&gt;"&amp;"PLAYER"&amp;"&lt;"&amp;"/SpawnType"&amp;"&gt;",IF(F462=5,"&lt;/"&amp;"Spawn"&amp;"&gt;","")))))</f>
        <v/>
      </c>
      <c r="J462" s="0" t="str">
        <f aca="false">IFERROR(IF(IF(M461=$L$1,J461+1,J461)&lt;=$J$1,IF(M461=$L$1,J461+1,J461),""),"")</f>
        <v/>
      </c>
      <c r="K462" s="0" t="str">
        <f aca="false">VLOOKUP(J462,'Intermediate Data'!O:Q,2,0)</f>
        <v/>
      </c>
      <c r="L462" s="0" t="str">
        <f aca="false">VLOOKUP(J462,'Intermediate Data'!O:Q,3,0)</f>
        <v/>
      </c>
      <c r="M462" s="0" t="str">
        <f aca="false">IF(J462="","",IF(M461&lt;&gt;$E$1,M461+1,1))</f>
        <v/>
      </c>
      <c r="N462" s="15" t="str">
        <f aca="false">IF(M462=1,"&lt;"&amp;"Spawn"&amp;"&gt;",IF(M462=2,"&lt;"&amp;"Y"&amp;"&gt;"&amp;K462&amp;"&lt;"&amp;"/Y"&amp;"&gt;",IF(M462=3,"&lt;"&amp;"X"&amp;"&gt;"&amp;L462&amp;"&lt;"&amp;"/X"&amp;"&gt;",IF(M462=4,"&lt;"&amp;"SpawnType"&amp;"&gt;"&amp;"THRONE"&amp;"&lt;"&amp;"/SpawnType"&amp;"&gt;",IF(M462=5,"&lt;/"&amp;"Spawn"&amp;"&gt;","")))))</f>
        <v/>
      </c>
    </row>
    <row r="463" customFormat="false" ht="12.8" hidden="false" customHeight="false" outlineLevel="0" collapsed="false">
      <c r="C463" s="0" t="str">
        <f aca="false">IFERROR(IF(IF(F462=$E$1,C462+1,C462)&lt;=$C$1,IF(F462=$E$1,C462+1,C462),""),"")</f>
        <v/>
      </c>
      <c r="D463" s="0" t="str">
        <f aca="false">VLOOKUP(C463,'Intermediate Data'!K:M,2,0)</f>
        <v/>
      </c>
      <c r="E463" s="0" t="str">
        <f aca="false">VLOOKUP(C463,'Intermediate Data'!K:M,3,0)</f>
        <v/>
      </c>
      <c r="F463" s="0" t="str">
        <f aca="false">IF(C463="","",IF(F462&lt;&gt;$E$1,F462+1,1))</f>
        <v/>
      </c>
      <c r="G463" s="15" t="str">
        <f aca="false">IF(F463=1,"&lt;"&amp;"Spawn"&amp;"&gt;",IF(F463=2,"&lt;"&amp;"Y"&amp;"&gt;"&amp;D463&amp;"&lt;"&amp;"/Y"&amp;"&gt;",IF(F463=3,"&lt;"&amp;"X"&amp;"&gt;"&amp;E463&amp;"&lt;"&amp;"/X"&amp;"&gt;",IF(F463=4,"&lt;"&amp;"SpawnType"&amp;"&gt;"&amp;"PLAYER"&amp;"&lt;"&amp;"/SpawnType"&amp;"&gt;",IF(F463=5,"&lt;/"&amp;"Spawn"&amp;"&gt;","")))))</f>
        <v/>
      </c>
      <c r="J463" s="0" t="str">
        <f aca="false">IFERROR(IF(IF(M462=$L$1,J462+1,J462)&lt;=$J$1,IF(M462=$L$1,J462+1,J462),""),"")</f>
        <v/>
      </c>
      <c r="K463" s="0" t="str">
        <f aca="false">VLOOKUP(J463,'Intermediate Data'!O:Q,2,0)</f>
        <v/>
      </c>
      <c r="L463" s="0" t="str">
        <f aca="false">VLOOKUP(J463,'Intermediate Data'!O:Q,3,0)</f>
        <v/>
      </c>
      <c r="M463" s="0" t="str">
        <f aca="false">IF(J463="","",IF(M462&lt;&gt;$E$1,M462+1,1))</f>
        <v/>
      </c>
      <c r="N463" s="15" t="str">
        <f aca="false">IF(M463=1,"&lt;"&amp;"Spawn"&amp;"&gt;",IF(M463=2,"&lt;"&amp;"Y"&amp;"&gt;"&amp;K463&amp;"&lt;"&amp;"/Y"&amp;"&gt;",IF(M463=3,"&lt;"&amp;"X"&amp;"&gt;"&amp;L463&amp;"&lt;"&amp;"/X"&amp;"&gt;",IF(M463=4,"&lt;"&amp;"SpawnType"&amp;"&gt;"&amp;"THRONE"&amp;"&lt;"&amp;"/SpawnType"&amp;"&gt;",IF(M463=5,"&lt;/"&amp;"Spawn"&amp;"&gt;","")))))</f>
        <v/>
      </c>
    </row>
    <row r="464" customFormat="false" ht="12.8" hidden="false" customHeight="false" outlineLevel="0" collapsed="false">
      <c r="C464" s="0" t="str">
        <f aca="false">IFERROR(IF(IF(F463=$E$1,C463+1,C463)&lt;=$C$1,IF(F463=$E$1,C463+1,C463),""),"")</f>
        <v/>
      </c>
      <c r="D464" s="0" t="str">
        <f aca="false">VLOOKUP(C464,'Intermediate Data'!K:M,2,0)</f>
        <v/>
      </c>
      <c r="E464" s="0" t="str">
        <f aca="false">VLOOKUP(C464,'Intermediate Data'!K:M,3,0)</f>
        <v/>
      </c>
      <c r="F464" s="0" t="str">
        <f aca="false">IF(C464="","",IF(F463&lt;&gt;$E$1,F463+1,1))</f>
        <v/>
      </c>
      <c r="G464" s="15" t="str">
        <f aca="false">IF(F464=1,"&lt;"&amp;"Spawn"&amp;"&gt;",IF(F464=2,"&lt;"&amp;"Y"&amp;"&gt;"&amp;D464&amp;"&lt;"&amp;"/Y"&amp;"&gt;",IF(F464=3,"&lt;"&amp;"X"&amp;"&gt;"&amp;E464&amp;"&lt;"&amp;"/X"&amp;"&gt;",IF(F464=4,"&lt;"&amp;"SpawnType"&amp;"&gt;"&amp;"PLAYER"&amp;"&lt;"&amp;"/SpawnType"&amp;"&gt;",IF(F464=5,"&lt;/"&amp;"Spawn"&amp;"&gt;","")))))</f>
        <v/>
      </c>
      <c r="J464" s="0" t="str">
        <f aca="false">IFERROR(IF(IF(M463=$L$1,J463+1,J463)&lt;=$J$1,IF(M463=$L$1,J463+1,J463),""),"")</f>
        <v/>
      </c>
      <c r="K464" s="0" t="str">
        <f aca="false">VLOOKUP(J464,'Intermediate Data'!O:Q,2,0)</f>
        <v/>
      </c>
      <c r="L464" s="0" t="str">
        <f aca="false">VLOOKUP(J464,'Intermediate Data'!O:Q,3,0)</f>
        <v/>
      </c>
      <c r="M464" s="0" t="str">
        <f aca="false">IF(J464="","",IF(M463&lt;&gt;$E$1,M463+1,1))</f>
        <v/>
      </c>
      <c r="N464" s="15" t="str">
        <f aca="false">IF(M464=1,"&lt;"&amp;"Spawn"&amp;"&gt;",IF(M464=2,"&lt;"&amp;"Y"&amp;"&gt;"&amp;K464&amp;"&lt;"&amp;"/Y"&amp;"&gt;",IF(M464=3,"&lt;"&amp;"X"&amp;"&gt;"&amp;L464&amp;"&lt;"&amp;"/X"&amp;"&gt;",IF(M464=4,"&lt;"&amp;"SpawnType"&amp;"&gt;"&amp;"THRONE"&amp;"&lt;"&amp;"/SpawnType"&amp;"&gt;",IF(M464=5,"&lt;/"&amp;"Spawn"&amp;"&gt;","")))))</f>
        <v/>
      </c>
    </row>
    <row r="465" customFormat="false" ht="12.8" hidden="false" customHeight="false" outlineLevel="0" collapsed="false">
      <c r="C465" s="0" t="str">
        <f aca="false">IFERROR(IF(IF(F464=$E$1,C464+1,C464)&lt;=$C$1,IF(F464=$E$1,C464+1,C464),""),"")</f>
        <v/>
      </c>
      <c r="D465" s="0" t="str">
        <f aca="false">VLOOKUP(C465,'Intermediate Data'!K:M,2,0)</f>
        <v/>
      </c>
      <c r="E465" s="0" t="str">
        <f aca="false">VLOOKUP(C465,'Intermediate Data'!K:M,3,0)</f>
        <v/>
      </c>
      <c r="F465" s="0" t="str">
        <f aca="false">IF(C465="","",IF(F464&lt;&gt;$E$1,F464+1,1))</f>
        <v/>
      </c>
      <c r="G465" s="15" t="str">
        <f aca="false">IF(F465=1,"&lt;"&amp;"Spawn"&amp;"&gt;",IF(F465=2,"&lt;"&amp;"Y"&amp;"&gt;"&amp;D465&amp;"&lt;"&amp;"/Y"&amp;"&gt;",IF(F465=3,"&lt;"&amp;"X"&amp;"&gt;"&amp;E465&amp;"&lt;"&amp;"/X"&amp;"&gt;",IF(F465=4,"&lt;"&amp;"SpawnType"&amp;"&gt;"&amp;"PLAYER"&amp;"&lt;"&amp;"/SpawnType"&amp;"&gt;",IF(F465=5,"&lt;/"&amp;"Spawn"&amp;"&gt;","")))))</f>
        <v/>
      </c>
      <c r="J465" s="0" t="str">
        <f aca="false">IFERROR(IF(IF(M464=$L$1,J464+1,J464)&lt;=$J$1,IF(M464=$L$1,J464+1,J464),""),"")</f>
        <v/>
      </c>
      <c r="K465" s="0" t="str">
        <f aca="false">VLOOKUP(J465,'Intermediate Data'!O:Q,2,0)</f>
        <v/>
      </c>
      <c r="L465" s="0" t="str">
        <f aca="false">VLOOKUP(J465,'Intermediate Data'!O:Q,3,0)</f>
        <v/>
      </c>
      <c r="M465" s="0" t="str">
        <f aca="false">IF(J465="","",IF(M464&lt;&gt;$E$1,M464+1,1))</f>
        <v/>
      </c>
      <c r="N465" s="15" t="str">
        <f aca="false">IF(M465=1,"&lt;"&amp;"Spawn"&amp;"&gt;",IF(M465=2,"&lt;"&amp;"Y"&amp;"&gt;"&amp;K465&amp;"&lt;"&amp;"/Y"&amp;"&gt;",IF(M465=3,"&lt;"&amp;"X"&amp;"&gt;"&amp;L465&amp;"&lt;"&amp;"/X"&amp;"&gt;",IF(M465=4,"&lt;"&amp;"SpawnType"&amp;"&gt;"&amp;"THRONE"&amp;"&lt;"&amp;"/SpawnType"&amp;"&gt;",IF(M465=5,"&lt;/"&amp;"Spawn"&amp;"&gt;","")))))</f>
        <v/>
      </c>
    </row>
    <row r="466" customFormat="false" ht="12.8" hidden="false" customHeight="false" outlineLevel="0" collapsed="false">
      <c r="C466" s="0" t="str">
        <f aca="false">IFERROR(IF(IF(F465=$E$1,C465+1,C465)&lt;=$C$1,IF(F465=$E$1,C465+1,C465),""),"")</f>
        <v/>
      </c>
      <c r="D466" s="0" t="str">
        <f aca="false">VLOOKUP(C466,'Intermediate Data'!K:M,2,0)</f>
        <v/>
      </c>
      <c r="E466" s="0" t="str">
        <f aca="false">VLOOKUP(C466,'Intermediate Data'!K:M,3,0)</f>
        <v/>
      </c>
      <c r="F466" s="0" t="str">
        <f aca="false">IF(C466="","",IF(F465&lt;&gt;$E$1,F465+1,1))</f>
        <v/>
      </c>
      <c r="G466" s="15" t="str">
        <f aca="false">IF(F466=1,"&lt;"&amp;"Spawn"&amp;"&gt;",IF(F466=2,"&lt;"&amp;"Y"&amp;"&gt;"&amp;D466&amp;"&lt;"&amp;"/Y"&amp;"&gt;",IF(F466=3,"&lt;"&amp;"X"&amp;"&gt;"&amp;E466&amp;"&lt;"&amp;"/X"&amp;"&gt;",IF(F466=4,"&lt;"&amp;"SpawnType"&amp;"&gt;"&amp;"PLAYER"&amp;"&lt;"&amp;"/SpawnType"&amp;"&gt;",IF(F466=5,"&lt;/"&amp;"Spawn"&amp;"&gt;","")))))</f>
        <v/>
      </c>
      <c r="J466" s="0" t="str">
        <f aca="false">IFERROR(IF(IF(M465=$L$1,J465+1,J465)&lt;=$J$1,IF(M465=$L$1,J465+1,J465),""),"")</f>
        <v/>
      </c>
      <c r="K466" s="0" t="str">
        <f aca="false">VLOOKUP(J466,'Intermediate Data'!O:Q,2,0)</f>
        <v/>
      </c>
      <c r="L466" s="0" t="str">
        <f aca="false">VLOOKUP(J466,'Intermediate Data'!O:Q,3,0)</f>
        <v/>
      </c>
      <c r="M466" s="0" t="str">
        <f aca="false">IF(J466="","",IF(M465&lt;&gt;$E$1,M465+1,1))</f>
        <v/>
      </c>
      <c r="N466" s="15" t="str">
        <f aca="false">IF(M466=1,"&lt;"&amp;"Spawn"&amp;"&gt;",IF(M466=2,"&lt;"&amp;"Y"&amp;"&gt;"&amp;K466&amp;"&lt;"&amp;"/Y"&amp;"&gt;",IF(M466=3,"&lt;"&amp;"X"&amp;"&gt;"&amp;L466&amp;"&lt;"&amp;"/X"&amp;"&gt;",IF(M466=4,"&lt;"&amp;"SpawnType"&amp;"&gt;"&amp;"THRONE"&amp;"&lt;"&amp;"/SpawnType"&amp;"&gt;",IF(M466=5,"&lt;/"&amp;"Spawn"&amp;"&gt;","")))))</f>
        <v/>
      </c>
    </row>
    <row r="467" customFormat="false" ht="12.8" hidden="false" customHeight="false" outlineLevel="0" collapsed="false">
      <c r="C467" s="0" t="str">
        <f aca="false">IFERROR(IF(IF(F466=$E$1,C466+1,C466)&lt;=$C$1,IF(F466=$E$1,C466+1,C466),""),"")</f>
        <v/>
      </c>
      <c r="D467" s="0" t="str">
        <f aca="false">VLOOKUP(C467,'Intermediate Data'!K:M,2,0)</f>
        <v/>
      </c>
      <c r="E467" s="0" t="str">
        <f aca="false">VLOOKUP(C467,'Intermediate Data'!K:M,3,0)</f>
        <v/>
      </c>
      <c r="F467" s="0" t="str">
        <f aca="false">IF(C467="","",IF(F466&lt;&gt;$E$1,F466+1,1))</f>
        <v/>
      </c>
      <c r="G467" s="15" t="str">
        <f aca="false">IF(F467=1,"&lt;"&amp;"Spawn"&amp;"&gt;",IF(F467=2,"&lt;"&amp;"Y"&amp;"&gt;"&amp;D467&amp;"&lt;"&amp;"/Y"&amp;"&gt;",IF(F467=3,"&lt;"&amp;"X"&amp;"&gt;"&amp;E467&amp;"&lt;"&amp;"/X"&amp;"&gt;",IF(F467=4,"&lt;"&amp;"SpawnType"&amp;"&gt;"&amp;"PLAYER"&amp;"&lt;"&amp;"/SpawnType"&amp;"&gt;",IF(F467=5,"&lt;/"&amp;"Spawn"&amp;"&gt;","")))))</f>
        <v/>
      </c>
      <c r="J467" s="0" t="str">
        <f aca="false">IFERROR(IF(IF(M466=$L$1,J466+1,J466)&lt;=$J$1,IF(M466=$L$1,J466+1,J466),""),"")</f>
        <v/>
      </c>
      <c r="K467" s="0" t="str">
        <f aca="false">VLOOKUP(J467,'Intermediate Data'!O:Q,2,0)</f>
        <v/>
      </c>
      <c r="L467" s="0" t="str">
        <f aca="false">VLOOKUP(J467,'Intermediate Data'!O:Q,3,0)</f>
        <v/>
      </c>
      <c r="M467" s="0" t="str">
        <f aca="false">IF(J467="","",IF(M466&lt;&gt;$E$1,M466+1,1))</f>
        <v/>
      </c>
      <c r="N467" s="15" t="str">
        <f aca="false">IF(M467=1,"&lt;"&amp;"Spawn"&amp;"&gt;",IF(M467=2,"&lt;"&amp;"Y"&amp;"&gt;"&amp;K467&amp;"&lt;"&amp;"/Y"&amp;"&gt;",IF(M467=3,"&lt;"&amp;"X"&amp;"&gt;"&amp;L467&amp;"&lt;"&amp;"/X"&amp;"&gt;",IF(M467=4,"&lt;"&amp;"SpawnType"&amp;"&gt;"&amp;"THRONE"&amp;"&lt;"&amp;"/SpawnType"&amp;"&gt;",IF(M467=5,"&lt;/"&amp;"Spawn"&amp;"&gt;","")))))</f>
        <v/>
      </c>
    </row>
    <row r="468" customFormat="false" ht="12.8" hidden="false" customHeight="false" outlineLevel="0" collapsed="false">
      <c r="C468" s="0" t="str">
        <f aca="false">IFERROR(IF(IF(F467=$E$1,C467+1,C467)&lt;=$C$1,IF(F467=$E$1,C467+1,C467),""),"")</f>
        <v/>
      </c>
      <c r="D468" s="0" t="str">
        <f aca="false">VLOOKUP(C468,'Intermediate Data'!K:M,2,0)</f>
        <v/>
      </c>
      <c r="E468" s="0" t="str">
        <f aca="false">VLOOKUP(C468,'Intermediate Data'!K:M,3,0)</f>
        <v/>
      </c>
      <c r="F468" s="0" t="str">
        <f aca="false">IF(C468="","",IF(F467&lt;&gt;$E$1,F467+1,1))</f>
        <v/>
      </c>
      <c r="G468" s="15" t="str">
        <f aca="false">IF(F468=1,"&lt;"&amp;"Spawn"&amp;"&gt;",IF(F468=2,"&lt;"&amp;"Y"&amp;"&gt;"&amp;D468&amp;"&lt;"&amp;"/Y"&amp;"&gt;",IF(F468=3,"&lt;"&amp;"X"&amp;"&gt;"&amp;E468&amp;"&lt;"&amp;"/X"&amp;"&gt;",IF(F468=4,"&lt;"&amp;"SpawnType"&amp;"&gt;"&amp;"PLAYER"&amp;"&lt;"&amp;"/SpawnType"&amp;"&gt;",IF(F468=5,"&lt;/"&amp;"Spawn"&amp;"&gt;","")))))</f>
        <v/>
      </c>
      <c r="J468" s="0" t="str">
        <f aca="false">IFERROR(IF(IF(M467=$L$1,J467+1,J467)&lt;=$J$1,IF(M467=$L$1,J467+1,J467),""),"")</f>
        <v/>
      </c>
      <c r="K468" s="0" t="str">
        <f aca="false">VLOOKUP(J468,'Intermediate Data'!O:Q,2,0)</f>
        <v/>
      </c>
      <c r="L468" s="0" t="str">
        <f aca="false">VLOOKUP(J468,'Intermediate Data'!O:Q,3,0)</f>
        <v/>
      </c>
      <c r="M468" s="0" t="str">
        <f aca="false">IF(J468="","",IF(M467&lt;&gt;$E$1,M467+1,1))</f>
        <v/>
      </c>
      <c r="N468" s="15" t="str">
        <f aca="false">IF(M468=1,"&lt;"&amp;"Spawn"&amp;"&gt;",IF(M468=2,"&lt;"&amp;"Y"&amp;"&gt;"&amp;K468&amp;"&lt;"&amp;"/Y"&amp;"&gt;",IF(M468=3,"&lt;"&amp;"X"&amp;"&gt;"&amp;L468&amp;"&lt;"&amp;"/X"&amp;"&gt;",IF(M468=4,"&lt;"&amp;"SpawnType"&amp;"&gt;"&amp;"THRONE"&amp;"&lt;"&amp;"/SpawnType"&amp;"&gt;",IF(M468=5,"&lt;/"&amp;"Spawn"&amp;"&gt;","")))))</f>
        <v/>
      </c>
    </row>
    <row r="469" customFormat="false" ht="12.8" hidden="false" customHeight="false" outlineLevel="0" collapsed="false">
      <c r="C469" s="0" t="str">
        <f aca="false">IFERROR(IF(IF(F468=$E$1,C468+1,C468)&lt;=$C$1,IF(F468=$E$1,C468+1,C468),""),"")</f>
        <v/>
      </c>
      <c r="D469" s="0" t="str">
        <f aca="false">VLOOKUP(C469,'Intermediate Data'!K:M,2,0)</f>
        <v/>
      </c>
      <c r="E469" s="0" t="str">
        <f aca="false">VLOOKUP(C469,'Intermediate Data'!K:M,3,0)</f>
        <v/>
      </c>
      <c r="F469" s="0" t="str">
        <f aca="false">IF(C469="","",IF(F468&lt;&gt;$E$1,F468+1,1))</f>
        <v/>
      </c>
      <c r="G469" s="15" t="str">
        <f aca="false">IF(F469=1,"&lt;"&amp;"Spawn"&amp;"&gt;",IF(F469=2,"&lt;"&amp;"Y"&amp;"&gt;"&amp;D469&amp;"&lt;"&amp;"/Y"&amp;"&gt;",IF(F469=3,"&lt;"&amp;"X"&amp;"&gt;"&amp;E469&amp;"&lt;"&amp;"/X"&amp;"&gt;",IF(F469=4,"&lt;"&amp;"SpawnType"&amp;"&gt;"&amp;"PLAYER"&amp;"&lt;"&amp;"/SpawnType"&amp;"&gt;",IF(F469=5,"&lt;/"&amp;"Spawn"&amp;"&gt;","")))))</f>
        <v/>
      </c>
      <c r="J469" s="0" t="str">
        <f aca="false">IFERROR(IF(IF(M468=$L$1,J468+1,J468)&lt;=$J$1,IF(M468=$L$1,J468+1,J468),""),"")</f>
        <v/>
      </c>
      <c r="K469" s="0" t="str">
        <f aca="false">VLOOKUP(J469,'Intermediate Data'!O:Q,2,0)</f>
        <v/>
      </c>
      <c r="L469" s="0" t="str">
        <f aca="false">VLOOKUP(J469,'Intermediate Data'!O:Q,3,0)</f>
        <v/>
      </c>
      <c r="M469" s="0" t="str">
        <f aca="false">IF(J469="","",IF(M468&lt;&gt;$E$1,M468+1,1))</f>
        <v/>
      </c>
      <c r="N469" s="15" t="str">
        <f aca="false">IF(M469=1,"&lt;"&amp;"Spawn"&amp;"&gt;",IF(M469=2,"&lt;"&amp;"Y"&amp;"&gt;"&amp;K469&amp;"&lt;"&amp;"/Y"&amp;"&gt;",IF(M469=3,"&lt;"&amp;"X"&amp;"&gt;"&amp;L469&amp;"&lt;"&amp;"/X"&amp;"&gt;",IF(M469=4,"&lt;"&amp;"SpawnType"&amp;"&gt;"&amp;"THRONE"&amp;"&lt;"&amp;"/SpawnType"&amp;"&gt;",IF(M469=5,"&lt;/"&amp;"Spawn"&amp;"&gt;","")))))</f>
        <v/>
      </c>
    </row>
    <row r="470" customFormat="false" ht="12.8" hidden="false" customHeight="false" outlineLevel="0" collapsed="false">
      <c r="C470" s="0" t="str">
        <f aca="false">IFERROR(IF(IF(F469=$E$1,C469+1,C469)&lt;=$C$1,IF(F469=$E$1,C469+1,C469),""),"")</f>
        <v/>
      </c>
      <c r="D470" s="0" t="str">
        <f aca="false">VLOOKUP(C470,'Intermediate Data'!K:M,2,0)</f>
        <v/>
      </c>
      <c r="E470" s="0" t="str">
        <f aca="false">VLOOKUP(C470,'Intermediate Data'!K:M,3,0)</f>
        <v/>
      </c>
      <c r="F470" s="0" t="str">
        <f aca="false">IF(C470="","",IF(F469&lt;&gt;$E$1,F469+1,1))</f>
        <v/>
      </c>
      <c r="G470" s="15" t="str">
        <f aca="false">IF(F470=1,"&lt;"&amp;"Spawn"&amp;"&gt;",IF(F470=2,"&lt;"&amp;"Y"&amp;"&gt;"&amp;D470&amp;"&lt;"&amp;"/Y"&amp;"&gt;",IF(F470=3,"&lt;"&amp;"X"&amp;"&gt;"&amp;E470&amp;"&lt;"&amp;"/X"&amp;"&gt;",IF(F470=4,"&lt;"&amp;"SpawnType"&amp;"&gt;"&amp;"PLAYER"&amp;"&lt;"&amp;"/SpawnType"&amp;"&gt;",IF(F470=5,"&lt;/"&amp;"Spawn"&amp;"&gt;","")))))</f>
        <v/>
      </c>
      <c r="J470" s="0" t="str">
        <f aca="false">IFERROR(IF(IF(M469=$L$1,J469+1,J469)&lt;=$J$1,IF(M469=$L$1,J469+1,J469),""),"")</f>
        <v/>
      </c>
      <c r="K470" s="0" t="str">
        <f aca="false">VLOOKUP(J470,'Intermediate Data'!O:Q,2,0)</f>
        <v/>
      </c>
      <c r="L470" s="0" t="str">
        <f aca="false">VLOOKUP(J470,'Intermediate Data'!O:Q,3,0)</f>
        <v/>
      </c>
      <c r="M470" s="0" t="str">
        <f aca="false">IF(J470="","",IF(M469&lt;&gt;$E$1,M469+1,1))</f>
        <v/>
      </c>
      <c r="N470" s="15" t="str">
        <f aca="false">IF(M470=1,"&lt;"&amp;"Spawn"&amp;"&gt;",IF(M470=2,"&lt;"&amp;"Y"&amp;"&gt;"&amp;K470&amp;"&lt;"&amp;"/Y"&amp;"&gt;",IF(M470=3,"&lt;"&amp;"X"&amp;"&gt;"&amp;L470&amp;"&lt;"&amp;"/X"&amp;"&gt;",IF(M470=4,"&lt;"&amp;"SpawnType"&amp;"&gt;"&amp;"THRONE"&amp;"&lt;"&amp;"/SpawnType"&amp;"&gt;",IF(M470=5,"&lt;/"&amp;"Spawn"&amp;"&gt;","")))))</f>
        <v/>
      </c>
    </row>
    <row r="471" customFormat="false" ht="12.8" hidden="false" customHeight="false" outlineLevel="0" collapsed="false">
      <c r="C471" s="0" t="str">
        <f aca="false">IFERROR(IF(IF(F470=$E$1,C470+1,C470)&lt;=$C$1,IF(F470=$E$1,C470+1,C470),""),"")</f>
        <v/>
      </c>
      <c r="D471" s="0" t="str">
        <f aca="false">VLOOKUP(C471,'Intermediate Data'!K:M,2,0)</f>
        <v/>
      </c>
      <c r="E471" s="0" t="str">
        <f aca="false">VLOOKUP(C471,'Intermediate Data'!K:M,3,0)</f>
        <v/>
      </c>
      <c r="F471" s="0" t="str">
        <f aca="false">IF(C471="","",IF(F470&lt;&gt;$E$1,F470+1,1))</f>
        <v/>
      </c>
      <c r="G471" s="15" t="str">
        <f aca="false">IF(F471=1,"&lt;"&amp;"Spawn"&amp;"&gt;",IF(F471=2,"&lt;"&amp;"Y"&amp;"&gt;"&amp;D471&amp;"&lt;"&amp;"/Y"&amp;"&gt;",IF(F471=3,"&lt;"&amp;"X"&amp;"&gt;"&amp;E471&amp;"&lt;"&amp;"/X"&amp;"&gt;",IF(F471=4,"&lt;"&amp;"SpawnType"&amp;"&gt;"&amp;"PLAYER"&amp;"&lt;"&amp;"/SpawnType"&amp;"&gt;",IF(F471=5,"&lt;/"&amp;"Spawn"&amp;"&gt;","")))))</f>
        <v/>
      </c>
      <c r="J471" s="0" t="str">
        <f aca="false">IFERROR(IF(IF(M470=$L$1,J470+1,J470)&lt;=$J$1,IF(M470=$L$1,J470+1,J470),""),"")</f>
        <v/>
      </c>
      <c r="K471" s="0" t="str">
        <f aca="false">VLOOKUP(J471,'Intermediate Data'!O:Q,2,0)</f>
        <v/>
      </c>
      <c r="L471" s="0" t="str">
        <f aca="false">VLOOKUP(J471,'Intermediate Data'!O:Q,3,0)</f>
        <v/>
      </c>
      <c r="M471" s="0" t="str">
        <f aca="false">IF(J471="","",IF(M470&lt;&gt;$E$1,M470+1,1))</f>
        <v/>
      </c>
      <c r="N471" s="15" t="str">
        <f aca="false">IF(M471=1,"&lt;"&amp;"Spawn"&amp;"&gt;",IF(M471=2,"&lt;"&amp;"Y"&amp;"&gt;"&amp;K471&amp;"&lt;"&amp;"/Y"&amp;"&gt;",IF(M471=3,"&lt;"&amp;"X"&amp;"&gt;"&amp;L471&amp;"&lt;"&amp;"/X"&amp;"&gt;",IF(M471=4,"&lt;"&amp;"SpawnType"&amp;"&gt;"&amp;"THRONE"&amp;"&lt;"&amp;"/SpawnType"&amp;"&gt;",IF(M471=5,"&lt;/"&amp;"Spawn"&amp;"&gt;","")))))</f>
        <v/>
      </c>
    </row>
    <row r="472" customFormat="false" ht="12.8" hidden="false" customHeight="false" outlineLevel="0" collapsed="false">
      <c r="C472" s="0" t="str">
        <f aca="false">IFERROR(IF(IF(F471=$E$1,C471+1,C471)&lt;=$C$1,IF(F471=$E$1,C471+1,C471),""),"")</f>
        <v/>
      </c>
      <c r="D472" s="0" t="str">
        <f aca="false">VLOOKUP(C472,'Intermediate Data'!K:M,2,0)</f>
        <v/>
      </c>
      <c r="E472" s="0" t="str">
        <f aca="false">VLOOKUP(C472,'Intermediate Data'!K:M,3,0)</f>
        <v/>
      </c>
      <c r="F472" s="0" t="str">
        <f aca="false">IF(C472="","",IF(F471&lt;&gt;$E$1,F471+1,1))</f>
        <v/>
      </c>
      <c r="G472" s="15" t="str">
        <f aca="false">IF(F472=1,"&lt;"&amp;"Spawn"&amp;"&gt;",IF(F472=2,"&lt;"&amp;"Y"&amp;"&gt;"&amp;D472&amp;"&lt;"&amp;"/Y"&amp;"&gt;",IF(F472=3,"&lt;"&amp;"X"&amp;"&gt;"&amp;E472&amp;"&lt;"&amp;"/X"&amp;"&gt;",IF(F472=4,"&lt;"&amp;"SpawnType"&amp;"&gt;"&amp;"PLAYER"&amp;"&lt;"&amp;"/SpawnType"&amp;"&gt;",IF(F472=5,"&lt;/"&amp;"Spawn"&amp;"&gt;","")))))</f>
        <v/>
      </c>
      <c r="J472" s="0" t="str">
        <f aca="false">IFERROR(IF(IF(M471=$L$1,J471+1,J471)&lt;=$J$1,IF(M471=$L$1,J471+1,J471),""),"")</f>
        <v/>
      </c>
      <c r="K472" s="0" t="str">
        <f aca="false">VLOOKUP(J472,'Intermediate Data'!O:Q,2,0)</f>
        <v/>
      </c>
      <c r="L472" s="0" t="str">
        <f aca="false">VLOOKUP(J472,'Intermediate Data'!O:Q,3,0)</f>
        <v/>
      </c>
      <c r="M472" s="0" t="str">
        <f aca="false">IF(J472="","",IF(M471&lt;&gt;$E$1,M471+1,1))</f>
        <v/>
      </c>
      <c r="N472" s="15" t="str">
        <f aca="false">IF(M472=1,"&lt;"&amp;"Spawn"&amp;"&gt;",IF(M472=2,"&lt;"&amp;"Y"&amp;"&gt;"&amp;K472&amp;"&lt;"&amp;"/Y"&amp;"&gt;",IF(M472=3,"&lt;"&amp;"X"&amp;"&gt;"&amp;L472&amp;"&lt;"&amp;"/X"&amp;"&gt;",IF(M472=4,"&lt;"&amp;"SpawnType"&amp;"&gt;"&amp;"THRONE"&amp;"&lt;"&amp;"/SpawnType"&amp;"&gt;",IF(M472=5,"&lt;/"&amp;"Spawn"&amp;"&gt;","")))))</f>
        <v/>
      </c>
    </row>
    <row r="473" customFormat="false" ht="12.8" hidden="false" customHeight="false" outlineLevel="0" collapsed="false">
      <c r="C473" s="0" t="str">
        <f aca="false">IFERROR(IF(IF(F472=$E$1,C472+1,C472)&lt;=$C$1,IF(F472=$E$1,C472+1,C472),""),"")</f>
        <v/>
      </c>
      <c r="D473" s="0" t="str">
        <f aca="false">VLOOKUP(C473,'Intermediate Data'!K:M,2,0)</f>
        <v/>
      </c>
      <c r="E473" s="0" t="str">
        <f aca="false">VLOOKUP(C473,'Intermediate Data'!K:M,3,0)</f>
        <v/>
      </c>
      <c r="F473" s="0" t="str">
        <f aca="false">IF(C473="","",IF(F472&lt;&gt;$E$1,F472+1,1))</f>
        <v/>
      </c>
      <c r="G473" s="15" t="str">
        <f aca="false">IF(F473=1,"&lt;"&amp;"Spawn"&amp;"&gt;",IF(F473=2,"&lt;"&amp;"Y"&amp;"&gt;"&amp;D473&amp;"&lt;"&amp;"/Y"&amp;"&gt;",IF(F473=3,"&lt;"&amp;"X"&amp;"&gt;"&amp;E473&amp;"&lt;"&amp;"/X"&amp;"&gt;",IF(F473=4,"&lt;"&amp;"SpawnType"&amp;"&gt;"&amp;"PLAYER"&amp;"&lt;"&amp;"/SpawnType"&amp;"&gt;",IF(F473=5,"&lt;/"&amp;"Spawn"&amp;"&gt;","")))))</f>
        <v/>
      </c>
      <c r="J473" s="0" t="str">
        <f aca="false">IFERROR(IF(IF(M472=$L$1,J472+1,J472)&lt;=$J$1,IF(M472=$L$1,J472+1,J472),""),"")</f>
        <v/>
      </c>
      <c r="K473" s="0" t="str">
        <f aca="false">VLOOKUP(J473,'Intermediate Data'!O:Q,2,0)</f>
        <v/>
      </c>
      <c r="L473" s="0" t="str">
        <f aca="false">VLOOKUP(J473,'Intermediate Data'!O:Q,3,0)</f>
        <v/>
      </c>
      <c r="M473" s="0" t="str">
        <f aca="false">IF(J473="","",IF(M472&lt;&gt;$E$1,M472+1,1))</f>
        <v/>
      </c>
      <c r="N473" s="15" t="str">
        <f aca="false">IF(M473=1,"&lt;"&amp;"Spawn"&amp;"&gt;",IF(M473=2,"&lt;"&amp;"Y"&amp;"&gt;"&amp;K473&amp;"&lt;"&amp;"/Y"&amp;"&gt;",IF(M473=3,"&lt;"&amp;"X"&amp;"&gt;"&amp;L473&amp;"&lt;"&amp;"/X"&amp;"&gt;",IF(M473=4,"&lt;"&amp;"SpawnType"&amp;"&gt;"&amp;"THRONE"&amp;"&lt;"&amp;"/SpawnType"&amp;"&gt;",IF(M473=5,"&lt;/"&amp;"Spawn"&amp;"&gt;","")))))</f>
        <v/>
      </c>
    </row>
    <row r="474" customFormat="false" ht="12.8" hidden="false" customHeight="false" outlineLevel="0" collapsed="false">
      <c r="C474" s="0" t="str">
        <f aca="false">IFERROR(IF(IF(F473=$E$1,C473+1,C473)&lt;=$C$1,IF(F473=$E$1,C473+1,C473),""),"")</f>
        <v/>
      </c>
      <c r="D474" s="0" t="str">
        <f aca="false">VLOOKUP(C474,'Intermediate Data'!K:M,2,0)</f>
        <v/>
      </c>
      <c r="E474" s="0" t="str">
        <f aca="false">VLOOKUP(C474,'Intermediate Data'!K:M,3,0)</f>
        <v/>
      </c>
      <c r="F474" s="0" t="str">
        <f aca="false">IF(C474="","",IF(F473&lt;&gt;$E$1,F473+1,1))</f>
        <v/>
      </c>
      <c r="G474" s="15" t="str">
        <f aca="false">IF(F474=1,"&lt;"&amp;"Spawn"&amp;"&gt;",IF(F474=2,"&lt;"&amp;"Y"&amp;"&gt;"&amp;D474&amp;"&lt;"&amp;"/Y"&amp;"&gt;",IF(F474=3,"&lt;"&amp;"X"&amp;"&gt;"&amp;E474&amp;"&lt;"&amp;"/X"&amp;"&gt;",IF(F474=4,"&lt;"&amp;"SpawnType"&amp;"&gt;"&amp;"PLAYER"&amp;"&lt;"&amp;"/SpawnType"&amp;"&gt;",IF(F474=5,"&lt;/"&amp;"Spawn"&amp;"&gt;","")))))</f>
        <v/>
      </c>
      <c r="J474" s="0" t="str">
        <f aca="false">IFERROR(IF(IF(M473=$L$1,J473+1,J473)&lt;=$J$1,IF(M473=$L$1,J473+1,J473),""),"")</f>
        <v/>
      </c>
      <c r="K474" s="0" t="str">
        <f aca="false">VLOOKUP(J474,'Intermediate Data'!O:Q,2,0)</f>
        <v/>
      </c>
      <c r="L474" s="0" t="str">
        <f aca="false">VLOOKUP(J474,'Intermediate Data'!O:Q,3,0)</f>
        <v/>
      </c>
      <c r="M474" s="0" t="str">
        <f aca="false">IF(J474="","",IF(M473&lt;&gt;$E$1,M473+1,1))</f>
        <v/>
      </c>
      <c r="N474" s="15" t="str">
        <f aca="false">IF(M474=1,"&lt;"&amp;"Spawn"&amp;"&gt;",IF(M474=2,"&lt;"&amp;"Y"&amp;"&gt;"&amp;K474&amp;"&lt;"&amp;"/Y"&amp;"&gt;",IF(M474=3,"&lt;"&amp;"X"&amp;"&gt;"&amp;L474&amp;"&lt;"&amp;"/X"&amp;"&gt;",IF(M474=4,"&lt;"&amp;"SpawnType"&amp;"&gt;"&amp;"THRONE"&amp;"&lt;"&amp;"/SpawnType"&amp;"&gt;",IF(M474=5,"&lt;/"&amp;"Spawn"&amp;"&gt;","")))))</f>
        <v/>
      </c>
    </row>
    <row r="475" customFormat="false" ht="12.8" hidden="false" customHeight="false" outlineLevel="0" collapsed="false">
      <c r="C475" s="0" t="str">
        <f aca="false">IFERROR(IF(IF(F474=$E$1,C474+1,C474)&lt;=$C$1,IF(F474=$E$1,C474+1,C474),""),"")</f>
        <v/>
      </c>
      <c r="D475" s="0" t="str">
        <f aca="false">VLOOKUP(C475,'Intermediate Data'!K:M,2,0)</f>
        <v/>
      </c>
      <c r="E475" s="0" t="str">
        <f aca="false">VLOOKUP(C475,'Intermediate Data'!K:M,3,0)</f>
        <v/>
      </c>
      <c r="F475" s="0" t="str">
        <f aca="false">IF(C475="","",IF(F474&lt;&gt;$E$1,F474+1,1))</f>
        <v/>
      </c>
      <c r="G475" s="15" t="str">
        <f aca="false">IF(F475=1,"&lt;"&amp;"Spawn"&amp;"&gt;",IF(F475=2,"&lt;"&amp;"Y"&amp;"&gt;"&amp;D475&amp;"&lt;"&amp;"/Y"&amp;"&gt;",IF(F475=3,"&lt;"&amp;"X"&amp;"&gt;"&amp;E475&amp;"&lt;"&amp;"/X"&amp;"&gt;",IF(F475=4,"&lt;"&amp;"SpawnType"&amp;"&gt;"&amp;"PLAYER"&amp;"&lt;"&amp;"/SpawnType"&amp;"&gt;",IF(F475=5,"&lt;/"&amp;"Spawn"&amp;"&gt;","")))))</f>
        <v/>
      </c>
      <c r="J475" s="0" t="str">
        <f aca="false">IFERROR(IF(IF(M474=$L$1,J474+1,J474)&lt;=$J$1,IF(M474=$L$1,J474+1,J474),""),"")</f>
        <v/>
      </c>
      <c r="K475" s="0" t="str">
        <f aca="false">VLOOKUP(J475,'Intermediate Data'!O:Q,2,0)</f>
        <v/>
      </c>
      <c r="L475" s="0" t="str">
        <f aca="false">VLOOKUP(J475,'Intermediate Data'!O:Q,3,0)</f>
        <v/>
      </c>
      <c r="M475" s="0" t="str">
        <f aca="false">IF(J475="","",IF(M474&lt;&gt;$E$1,M474+1,1))</f>
        <v/>
      </c>
      <c r="N475" s="15" t="str">
        <f aca="false">IF(M475=1,"&lt;"&amp;"Spawn"&amp;"&gt;",IF(M475=2,"&lt;"&amp;"Y"&amp;"&gt;"&amp;K475&amp;"&lt;"&amp;"/Y"&amp;"&gt;",IF(M475=3,"&lt;"&amp;"X"&amp;"&gt;"&amp;L475&amp;"&lt;"&amp;"/X"&amp;"&gt;",IF(M475=4,"&lt;"&amp;"SpawnType"&amp;"&gt;"&amp;"THRONE"&amp;"&lt;"&amp;"/SpawnType"&amp;"&gt;",IF(M475=5,"&lt;/"&amp;"Spawn"&amp;"&gt;","")))))</f>
        <v/>
      </c>
    </row>
    <row r="476" customFormat="false" ht="12.8" hidden="false" customHeight="false" outlineLevel="0" collapsed="false">
      <c r="C476" s="0" t="str">
        <f aca="false">IFERROR(IF(IF(F475=$E$1,C475+1,C475)&lt;=$C$1,IF(F475=$E$1,C475+1,C475),""),"")</f>
        <v/>
      </c>
      <c r="D476" s="0" t="str">
        <f aca="false">VLOOKUP(C476,'Intermediate Data'!K:M,2,0)</f>
        <v/>
      </c>
      <c r="E476" s="0" t="str">
        <f aca="false">VLOOKUP(C476,'Intermediate Data'!K:M,3,0)</f>
        <v/>
      </c>
      <c r="F476" s="0" t="str">
        <f aca="false">IF(C476="","",IF(F475&lt;&gt;$E$1,F475+1,1))</f>
        <v/>
      </c>
      <c r="G476" s="15" t="str">
        <f aca="false">IF(F476=1,"&lt;"&amp;"Spawn"&amp;"&gt;",IF(F476=2,"&lt;"&amp;"Y"&amp;"&gt;"&amp;D476&amp;"&lt;"&amp;"/Y"&amp;"&gt;",IF(F476=3,"&lt;"&amp;"X"&amp;"&gt;"&amp;E476&amp;"&lt;"&amp;"/X"&amp;"&gt;",IF(F476=4,"&lt;"&amp;"SpawnType"&amp;"&gt;"&amp;"PLAYER"&amp;"&lt;"&amp;"/SpawnType"&amp;"&gt;",IF(F476=5,"&lt;/"&amp;"Spawn"&amp;"&gt;","")))))</f>
        <v/>
      </c>
      <c r="J476" s="0" t="str">
        <f aca="false">IFERROR(IF(IF(M475=$L$1,J475+1,J475)&lt;=$J$1,IF(M475=$L$1,J475+1,J475),""),"")</f>
        <v/>
      </c>
      <c r="K476" s="0" t="str">
        <f aca="false">VLOOKUP(J476,'Intermediate Data'!O:Q,2,0)</f>
        <v/>
      </c>
      <c r="L476" s="0" t="str">
        <f aca="false">VLOOKUP(J476,'Intermediate Data'!O:Q,3,0)</f>
        <v/>
      </c>
      <c r="M476" s="0" t="str">
        <f aca="false">IF(J476="","",IF(M475&lt;&gt;$E$1,M475+1,1))</f>
        <v/>
      </c>
      <c r="N476" s="15" t="str">
        <f aca="false">IF(M476=1,"&lt;"&amp;"Spawn"&amp;"&gt;",IF(M476=2,"&lt;"&amp;"Y"&amp;"&gt;"&amp;K476&amp;"&lt;"&amp;"/Y"&amp;"&gt;",IF(M476=3,"&lt;"&amp;"X"&amp;"&gt;"&amp;L476&amp;"&lt;"&amp;"/X"&amp;"&gt;",IF(M476=4,"&lt;"&amp;"SpawnType"&amp;"&gt;"&amp;"THRONE"&amp;"&lt;"&amp;"/SpawnType"&amp;"&gt;",IF(M476=5,"&lt;/"&amp;"Spawn"&amp;"&gt;","")))))</f>
        <v/>
      </c>
    </row>
    <row r="477" customFormat="false" ht="12.8" hidden="false" customHeight="false" outlineLevel="0" collapsed="false">
      <c r="C477" s="0" t="str">
        <f aca="false">IFERROR(IF(IF(F476=$E$1,C476+1,C476)&lt;=$C$1,IF(F476=$E$1,C476+1,C476),""),"")</f>
        <v/>
      </c>
      <c r="D477" s="0" t="str">
        <f aca="false">VLOOKUP(C477,'Intermediate Data'!K:M,2,0)</f>
        <v/>
      </c>
      <c r="E477" s="0" t="str">
        <f aca="false">VLOOKUP(C477,'Intermediate Data'!K:M,3,0)</f>
        <v/>
      </c>
      <c r="F477" s="0" t="str">
        <f aca="false">IF(C477="","",IF(F476&lt;&gt;$E$1,F476+1,1))</f>
        <v/>
      </c>
      <c r="G477" s="15" t="str">
        <f aca="false">IF(F477=1,"&lt;"&amp;"Spawn"&amp;"&gt;",IF(F477=2,"&lt;"&amp;"Y"&amp;"&gt;"&amp;D477&amp;"&lt;"&amp;"/Y"&amp;"&gt;",IF(F477=3,"&lt;"&amp;"X"&amp;"&gt;"&amp;E477&amp;"&lt;"&amp;"/X"&amp;"&gt;",IF(F477=4,"&lt;"&amp;"SpawnType"&amp;"&gt;"&amp;"PLAYER"&amp;"&lt;"&amp;"/SpawnType"&amp;"&gt;",IF(F477=5,"&lt;/"&amp;"Spawn"&amp;"&gt;","")))))</f>
        <v/>
      </c>
      <c r="J477" s="0" t="str">
        <f aca="false">IFERROR(IF(IF(M476=$L$1,J476+1,J476)&lt;=$J$1,IF(M476=$L$1,J476+1,J476),""),"")</f>
        <v/>
      </c>
      <c r="K477" s="0" t="str">
        <f aca="false">VLOOKUP(J477,'Intermediate Data'!O:Q,2,0)</f>
        <v/>
      </c>
      <c r="L477" s="0" t="str">
        <f aca="false">VLOOKUP(J477,'Intermediate Data'!O:Q,3,0)</f>
        <v/>
      </c>
      <c r="M477" s="0" t="str">
        <f aca="false">IF(J477="","",IF(M476&lt;&gt;$E$1,M476+1,1))</f>
        <v/>
      </c>
      <c r="N477" s="15" t="str">
        <f aca="false">IF(M477=1,"&lt;"&amp;"Spawn"&amp;"&gt;",IF(M477=2,"&lt;"&amp;"Y"&amp;"&gt;"&amp;K477&amp;"&lt;"&amp;"/Y"&amp;"&gt;",IF(M477=3,"&lt;"&amp;"X"&amp;"&gt;"&amp;L477&amp;"&lt;"&amp;"/X"&amp;"&gt;",IF(M477=4,"&lt;"&amp;"SpawnType"&amp;"&gt;"&amp;"THRONE"&amp;"&lt;"&amp;"/SpawnType"&amp;"&gt;",IF(M477=5,"&lt;/"&amp;"Spawn"&amp;"&gt;","")))))</f>
        <v/>
      </c>
    </row>
    <row r="478" customFormat="false" ht="12.8" hidden="false" customHeight="false" outlineLevel="0" collapsed="false">
      <c r="C478" s="0" t="str">
        <f aca="false">IFERROR(IF(IF(F477=$E$1,C477+1,C477)&lt;=$C$1,IF(F477=$E$1,C477+1,C477),""),"")</f>
        <v/>
      </c>
      <c r="D478" s="0" t="str">
        <f aca="false">VLOOKUP(C478,'Intermediate Data'!K:M,2,0)</f>
        <v/>
      </c>
      <c r="E478" s="0" t="str">
        <f aca="false">VLOOKUP(C478,'Intermediate Data'!K:M,3,0)</f>
        <v/>
      </c>
      <c r="F478" s="0" t="str">
        <f aca="false">IF(C478="","",IF(F477&lt;&gt;$E$1,F477+1,1))</f>
        <v/>
      </c>
      <c r="G478" s="15" t="str">
        <f aca="false">IF(F478=1,"&lt;"&amp;"Spawn"&amp;"&gt;",IF(F478=2,"&lt;"&amp;"Y"&amp;"&gt;"&amp;D478&amp;"&lt;"&amp;"/Y"&amp;"&gt;",IF(F478=3,"&lt;"&amp;"X"&amp;"&gt;"&amp;E478&amp;"&lt;"&amp;"/X"&amp;"&gt;",IF(F478=4,"&lt;"&amp;"SpawnType"&amp;"&gt;"&amp;"PLAYER"&amp;"&lt;"&amp;"/SpawnType"&amp;"&gt;",IF(F478=5,"&lt;/"&amp;"Spawn"&amp;"&gt;","")))))</f>
        <v/>
      </c>
      <c r="J478" s="0" t="str">
        <f aca="false">IFERROR(IF(IF(M477=$L$1,J477+1,J477)&lt;=$J$1,IF(M477=$L$1,J477+1,J477),""),"")</f>
        <v/>
      </c>
      <c r="K478" s="0" t="str">
        <f aca="false">VLOOKUP(J478,'Intermediate Data'!O:Q,2,0)</f>
        <v/>
      </c>
      <c r="L478" s="0" t="str">
        <f aca="false">VLOOKUP(J478,'Intermediate Data'!O:Q,3,0)</f>
        <v/>
      </c>
      <c r="M478" s="0" t="str">
        <f aca="false">IF(J478="","",IF(M477&lt;&gt;$E$1,M477+1,1))</f>
        <v/>
      </c>
      <c r="N478" s="15" t="str">
        <f aca="false">IF(M478=1,"&lt;"&amp;"Spawn"&amp;"&gt;",IF(M478=2,"&lt;"&amp;"Y"&amp;"&gt;"&amp;K478&amp;"&lt;"&amp;"/Y"&amp;"&gt;",IF(M478=3,"&lt;"&amp;"X"&amp;"&gt;"&amp;L478&amp;"&lt;"&amp;"/X"&amp;"&gt;",IF(M478=4,"&lt;"&amp;"SpawnType"&amp;"&gt;"&amp;"THRONE"&amp;"&lt;"&amp;"/SpawnType"&amp;"&gt;",IF(M478=5,"&lt;/"&amp;"Spawn"&amp;"&gt;","")))))</f>
        <v/>
      </c>
    </row>
    <row r="479" customFormat="false" ht="12.8" hidden="false" customHeight="false" outlineLevel="0" collapsed="false">
      <c r="C479" s="0" t="str">
        <f aca="false">IFERROR(IF(IF(F478=$E$1,C478+1,C478)&lt;=$C$1,IF(F478=$E$1,C478+1,C478),""),"")</f>
        <v/>
      </c>
      <c r="D479" s="0" t="str">
        <f aca="false">VLOOKUP(C479,'Intermediate Data'!K:M,2,0)</f>
        <v/>
      </c>
      <c r="E479" s="0" t="str">
        <f aca="false">VLOOKUP(C479,'Intermediate Data'!K:M,3,0)</f>
        <v/>
      </c>
      <c r="F479" s="0" t="str">
        <f aca="false">IF(C479="","",IF(F478&lt;&gt;$E$1,F478+1,1))</f>
        <v/>
      </c>
      <c r="G479" s="15" t="str">
        <f aca="false">IF(F479=1,"&lt;"&amp;"Spawn"&amp;"&gt;",IF(F479=2,"&lt;"&amp;"Y"&amp;"&gt;"&amp;D479&amp;"&lt;"&amp;"/Y"&amp;"&gt;",IF(F479=3,"&lt;"&amp;"X"&amp;"&gt;"&amp;E479&amp;"&lt;"&amp;"/X"&amp;"&gt;",IF(F479=4,"&lt;"&amp;"SpawnType"&amp;"&gt;"&amp;"PLAYER"&amp;"&lt;"&amp;"/SpawnType"&amp;"&gt;",IF(F479=5,"&lt;/"&amp;"Spawn"&amp;"&gt;","")))))</f>
        <v/>
      </c>
      <c r="J479" s="0" t="str">
        <f aca="false">IFERROR(IF(IF(M478=$L$1,J478+1,J478)&lt;=$J$1,IF(M478=$L$1,J478+1,J478),""),"")</f>
        <v/>
      </c>
      <c r="K479" s="0" t="str">
        <f aca="false">VLOOKUP(J479,'Intermediate Data'!O:Q,2,0)</f>
        <v/>
      </c>
      <c r="L479" s="0" t="str">
        <f aca="false">VLOOKUP(J479,'Intermediate Data'!O:Q,3,0)</f>
        <v/>
      </c>
      <c r="M479" s="0" t="str">
        <f aca="false">IF(J479="","",IF(M478&lt;&gt;$E$1,M478+1,1))</f>
        <v/>
      </c>
      <c r="N479" s="15" t="str">
        <f aca="false">IF(M479=1,"&lt;"&amp;"Spawn"&amp;"&gt;",IF(M479=2,"&lt;"&amp;"Y"&amp;"&gt;"&amp;K479&amp;"&lt;"&amp;"/Y"&amp;"&gt;",IF(M479=3,"&lt;"&amp;"X"&amp;"&gt;"&amp;L479&amp;"&lt;"&amp;"/X"&amp;"&gt;",IF(M479=4,"&lt;"&amp;"SpawnType"&amp;"&gt;"&amp;"THRONE"&amp;"&lt;"&amp;"/SpawnType"&amp;"&gt;",IF(M479=5,"&lt;/"&amp;"Spawn"&amp;"&gt;","")))))</f>
        <v/>
      </c>
    </row>
    <row r="480" customFormat="false" ht="12.8" hidden="false" customHeight="false" outlineLevel="0" collapsed="false">
      <c r="C480" s="0" t="str">
        <f aca="false">IFERROR(IF(IF(F479=$E$1,C479+1,C479)&lt;=$C$1,IF(F479=$E$1,C479+1,C479),""),"")</f>
        <v/>
      </c>
      <c r="D480" s="0" t="str">
        <f aca="false">VLOOKUP(C480,'Intermediate Data'!K:M,2,0)</f>
        <v/>
      </c>
      <c r="E480" s="0" t="str">
        <f aca="false">VLOOKUP(C480,'Intermediate Data'!K:M,3,0)</f>
        <v/>
      </c>
      <c r="F480" s="0" t="str">
        <f aca="false">IF(C480="","",IF(F479&lt;&gt;$E$1,F479+1,1))</f>
        <v/>
      </c>
      <c r="G480" s="15" t="str">
        <f aca="false">IF(F480=1,"&lt;"&amp;"Spawn"&amp;"&gt;",IF(F480=2,"&lt;"&amp;"Y"&amp;"&gt;"&amp;D480&amp;"&lt;"&amp;"/Y"&amp;"&gt;",IF(F480=3,"&lt;"&amp;"X"&amp;"&gt;"&amp;E480&amp;"&lt;"&amp;"/X"&amp;"&gt;",IF(F480=4,"&lt;"&amp;"SpawnType"&amp;"&gt;"&amp;"PLAYER"&amp;"&lt;"&amp;"/SpawnType"&amp;"&gt;",IF(F480=5,"&lt;/"&amp;"Spawn"&amp;"&gt;","")))))</f>
        <v/>
      </c>
      <c r="J480" s="0" t="str">
        <f aca="false">IFERROR(IF(IF(M479=$L$1,J479+1,J479)&lt;=$J$1,IF(M479=$L$1,J479+1,J479),""),"")</f>
        <v/>
      </c>
      <c r="K480" s="0" t="str">
        <f aca="false">VLOOKUP(J480,'Intermediate Data'!O:Q,2,0)</f>
        <v/>
      </c>
      <c r="L480" s="0" t="str">
        <f aca="false">VLOOKUP(J480,'Intermediate Data'!O:Q,3,0)</f>
        <v/>
      </c>
      <c r="M480" s="0" t="str">
        <f aca="false">IF(J480="","",IF(M479&lt;&gt;$E$1,M479+1,1))</f>
        <v/>
      </c>
      <c r="N480" s="15" t="str">
        <f aca="false">IF(M480=1,"&lt;"&amp;"Spawn"&amp;"&gt;",IF(M480=2,"&lt;"&amp;"Y"&amp;"&gt;"&amp;K480&amp;"&lt;"&amp;"/Y"&amp;"&gt;",IF(M480=3,"&lt;"&amp;"X"&amp;"&gt;"&amp;L480&amp;"&lt;"&amp;"/X"&amp;"&gt;",IF(M480=4,"&lt;"&amp;"SpawnType"&amp;"&gt;"&amp;"THRONE"&amp;"&lt;"&amp;"/SpawnType"&amp;"&gt;",IF(M480=5,"&lt;/"&amp;"Spawn"&amp;"&gt;","")))))</f>
        <v/>
      </c>
    </row>
    <row r="481" customFormat="false" ht="12.8" hidden="false" customHeight="false" outlineLevel="0" collapsed="false">
      <c r="C481" s="0" t="str">
        <f aca="false">IFERROR(IF(IF(F480=$E$1,C480+1,C480)&lt;=$C$1,IF(F480=$E$1,C480+1,C480),""),"")</f>
        <v/>
      </c>
      <c r="D481" s="0" t="str">
        <f aca="false">VLOOKUP(C481,'Intermediate Data'!K:M,2,0)</f>
        <v/>
      </c>
      <c r="E481" s="0" t="str">
        <f aca="false">VLOOKUP(C481,'Intermediate Data'!K:M,3,0)</f>
        <v/>
      </c>
      <c r="F481" s="0" t="str">
        <f aca="false">IF(C481="","",IF(F480&lt;&gt;$E$1,F480+1,1))</f>
        <v/>
      </c>
      <c r="G481" s="15" t="str">
        <f aca="false">IF(F481=1,"&lt;"&amp;"Spawn"&amp;"&gt;",IF(F481=2,"&lt;"&amp;"Y"&amp;"&gt;"&amp;D481&amp;"&lt;"&amp;"/Y"&amp;"&gt;",IF(F481=3,"&lt;"&amp;"X"&amp;"&gt;"&amp;E481&amp;"&lt;"&amp;"/X"&amp;"&gt;",IF(F481=4,"&lt;"&amp;"SpawnType"&amp;"&gt;"&amp;"PLAYER"&amp;"&lt;"&amp;"/SpawnType"&amp;"&gt;",IF(F481=5,"&lt;/"&amp;"Spawn"&amp;"&gt;","")))))</f>
        <v/>
      </c>
      <c r="J481" s="0" t="str">
        <f aca="false">IFERROR(IF(IF(M480=$L$1,J480+1,J480)&lt;=$J$1,IF(M480=$L$1,J480+1,J480),""),"")</f>
        <v/>
      </c>
      <c r="K481" s="0" t="str">
        <f aca="false">VLOOKUP(J481,'Intermediate Data'!O:Q,2,0)</f>
        <v/>
      </c>
      <c r="L481" s="0" t="str">
        <f aca="false">VLOOKUP(J481,'Intermediate Data'!O:Q,3,0)</f>
        <v/>
      </c>
      <c r="M481" s="0" t="str">
        <f aca="false">IF(J481="","",IF(M480&lt;&gt;$E$1,M480+1,1))</f>
        <v/>
      </c>
      <c r="N481" s="15" t="str">
        <f aca="false">IF(M481=1,"&lt;"&amp;"Spawn"&amp;"&gt;",IF(M481=2,"&lt;"&amp;"Y"&amp;"&gt;"&amp;K481&amp;"&lt;"&amp;"/Y"&amp;"&gt;",IF(M481=3,"&lt;"&amp;"X"&amp;"&gt;"&amp;L481&amp;"&lt;"&amp;"/X"&amp;"&gt;",IF(M481=4,"&lt;"&amp;"SpawnType"&amp;"&gt;"&amp;"THRONE"&amp;"&lt;"&amp;"/SpawnType"&amp;"&gt;",IF(M481=5,"&lt;/"&amp;"Spawn"&amp;"&gt;","")))))</f>
        <v/>
      </c>
    </row>
    <row r="482" customFormat="false" ht="12.8" hidden="false" customHeight="false" outlineLevel="0" collapsed="false">
      <c r="C482" s="0" t="str">
        <f aca="false">IFERROR(IF(IF(F481=$E$1,C481+1,C481)&lt;=$C$1,IF(F481=$E$1,C481+1,C481),""),"")</f>
        <v/>
      </c>
      <c r="D482" s="0" t="str">
        <f aca="false">VLOOKUP(C482,'Intermediate Data'!K:M,2,0)</f>
        <v/>
      </c>
      <c r="E482" s="0" t="str">
        <f aca="false">VLOOKUP(C482,'Intermediate Data'!K:M,3,0)</f>
        <v/>
      </c>
      <c r="F482" s="0" t="str">
        <f aca="false">IF(C482="","",IF(F481&lt;&gt;$E$1,F481+1,1))</f>
        <v/>
      </c>
      <c r="G482" s="15" t="str">
        <f aca="false">IF(F482=1,"&lt;"&amp;"Spawn"&amp;"&gt;",IF(F482=2,"&lt;"&amp;"Y"&amp;"&gt;"&amp;D482&amp;"&lt;"&amp;"/Y"&amp;"&gt;",IF(F482=3,"&lt;"&amp;"X"&amp;"&gt;"&amp;E482&amp;"&lt;"&amp;"/X"&amp;"&gt;",IF(F482=4,"&lt;"&amp;"SpawnType"&amp;"&gt;"&amp;"PLAYER"&amp;"&lt;"&amp;"/SpawnType"&amp;"&gt;",IF(F482=5,"&lt;/"&amp;"Spawn"&amp;"&gt;","")))))</f>
        <v/>
      </c>
      <c r="J482" s="0" t="str">
        <f aca="false">IFERROR(IF(IF(M481=$L$1,J481+1,J481)&lt;=$J$1,IF(M481=$L$1,J481+1,J481),""),"")</f>
        <v/>
      </c>
      <c r="K482" s="0" t="str">
        <f aca="false">VLOOKUP(J482,'Intermediate Data'!O:Q,2,0)</f>
        <v/>
      </c>
      <c r="L482" s="0" t="str">
        <f aca="false">VLOOKUP(J482,'Intermediate Data'!O:Q,3,0)</f>
        <v/>
      </c>
      <c r="M482" s="0" t="str">
        <f aca="false">IF(J482="","",IF(M481&lt;&gt;$E$1,M481+1,1))</f>
        <v/>
      </c>
      <c r="N482" s="15" t="str">
        <f aca="false">IF(M482=1,"&lt;"&amp;"Spawn"&amp;"&gt;",IF(M482=2,"&lt;"&amp;"Y"&amp;"&gt;"&amp;K482&amp;"&lt;"&amp;"/Y"&amp;"&gt;",IF(M482=3,"&lt;"&amp;"X"&amp;"&gt;"&amp;L482&amp;"&lt;"&amp;"/X"&amp;"&gt;",IF(M482=4,"&lt;"&amp;"SpawnType"&amp;"&gt;"&amp;"THRONE"&amp;"&lt;"&amp;"/SpawnType"&amp;"&gt;",IF(M482=5,"&lt;/"&amp;"Spawn"&amp;"&gt;","")))))</f>
        <v/>
      </c>
    </row>
    <row r="483" customFormat="false" ht="12.8" hidden="false" customHeight="false" outlineLevel="0" collapsed="false">
      <c r="C483" s="0" t="str">
        <f aca="false">IFERROR(IF(IF(F482=$E$1,C482+1,C482)&lt;=$C$1,IF(F482=$E$1,C482+1,C482),""),"")</f>
        <v/>
      </c>
      <c r="D483" s="0" t="str">
        <f aca="false">VLOOKUP(C483,'Intermediate Data'!K:M,2,0)</f>
        <v/>
      </c>
      <c r="E483" s="0" t="str">
        <f aca="false">VLOOKUP(C483,'Intermediate Data'!K:M,3,0)</f>
        <v/>
      </c>
      <c r="F483" s="0" t="str">
        <f aca="false">IF(C483="","",IF(F482&lt;&gt;$E$1,F482+1,1))</f>
        <v/>
      </c>
      <c r="G483" s="15" t="str">
        <f aca="false">IF(F483=1,"&lt;"&amp;"Spawn"&amp;"&gt;",IF(F483=2,"&lt;"&amp;"Y"&amp;"&gt;"&amp;D483&amp;"&lt;"&amp;"/Y"&amp;"&gt;",IF(F483=3,"&lt;"&amp;"X"&amp;"&gt;"&amp;E483&amp;"&lt;"&amp;"/X"&amp;"&gt;",IF(F483=4,"&lt;"&amp;"SpawnType"&amp;"&gt;"&amp;"PLAYER"&amp;"&lt;"&amp;"/SpawnType"&amp;"&gt;",IF(F483=5,"&lt;/"&amp;"Spawn"&amp;"&gt;","")))))</f>
        <v/>
      </c>
      <c r="J483" s="0" t="str">
        <f aca="false">IFERROR(IF(IF(M482=$L$1,J482+1,J482)&lt;=$J$1,IF(M482=$L$1,J482+1,J482),""),"")</f>
        <v/>
      </c>
      <c r="K483" s="0" t="str">
        <f aca="false">VLOOKUP(J483,'Intermediate Data'!O:Q,2,0)</f>
        <v/>
      </c>
      <c r="L483" s="0" t="str">
        <f aca="false">VLOOKUP(J483,'Intermediate Data'!O:Q,3,0)</f>
        <v/>
      </c>
      <c r="M483" s="0" t="str">
        <f aca="false">IF(J483="","",IF(M482&lt;&gt;$E$1,M482+1,1))</f>
        <v/>
      </c>
      <c r="N483" s="15" t="str">
        <f aca="false">IF(M483=1,"&lt;"&amp;"Spawn"&amp;"&gt;",IF(M483=2,"&lt;"&amp;"Y"&amp;"&gt;"&amp;K483&amp;"&lt;"&amp;"/Y"&amp;"&gt;",IF(M483=3,"&lt;"&amp;"X"&amp;"&gt;"&amp;L483&amp;"&lt;"&amp;"/X"&amp;"&gt;",IF(M483=4,"&lt;"&amp;"SpawnType"&amp;"&gt;"&amp;"THRONE"&amp;"&lt;"&amp;"/SpawnType"&amp;"&gt;",IF(M483=5,"&lt;/"&amp;"Spawn"&amp;"&gt;","")))))</f>
        <v/>
      </c>
    </row>
    <row r="484" customFormat="false" ht="12.8" hidden="false" customHeight="false" outlineLevel="0" collapsed="false">
      <c r="C484" s="0" t="str">
        <f aca="false">IFERROR(IF(IF(F483=$E$1,C483+1,C483)&lt;=$C$1,IF(F483=$E$1,C483+1,C483),""),"")</f>
        <v/>
      </c>
      <c r="D484" s="0" t="str">
        <f aca="false">VLOOKUP(C484,'Intermediate Data'!K:M,2,0)</f>
        <v/>
      </c>
      <c r="E484" s="0" t="str">
        <f aca="false">VLOOKUP(C484,'Intermediate Data'!K:M,3,0)</f>
        <v/>
      </c>
      <c r="F484" s="0" t="str">
        <f aca="false">IF(C484="","",IF(F483&lt;&gt;$E$1,F483+1,1))</f>
        <v/>
      </c>
      <c r="G484" s="15" t="str">
        <f aca="false">IF(F484=1,"&lt;"&amp;"Spawn"&amp;"&gt;",IF(F484=2,"&lt;"&amp;"Y"&amp;"&gt;"&amp;D484&amp;"&lt;"&amp;"/Y"&amp;"&gt;",IF(F484=3,"&lt;"&amp;"X"&amp;"&gt;"&amp;E484&amp;"&lt;"&amp;"/X"&amp;"&gt;",IF(F484=4,"&lt;"&amp;"SpawnType"&amp;"&gt;"&amp;"PLAYER"&amp;"&lt;"&amp;"/SpawnType"&amp;"&gt;",IF(F484=5,"&lt;/"&amp;"Spawn"&amp;"&gt;","")))))</f>
        <v/>
      </c>
      <c r="J484" s="0" t="str">
        <f aca="false">IFERROR(IF(IF(M483=$L$1,J483+1,J483)&lt;=$J$1,IF(M483=$L$1,J483+1,J483),""),"")</f>
        <v/>
      </c>
      <c r="K484" s="0" t="str">
        <f aca="false">VLOOKUP(J484,'Intermediate Data'!O:Q,2,0)</f>
        <v/>
      </c>
      <c r="L484" s="0" t="str">
        <f aca="false">VLOOKUP(J484,'Intermediate Data'!O:Q,3,0)</f>
        <v/>
      </c>
      <c r="M484" s="0" t="str">
        <f aca="false">IF(J484="","",IF(M483&lt;&gt;$E$1,M483+1,1))</f>
        <v/>
      </c>
      <c r="N484" s="15" t="str">
        <f aca="false">IF(M484=1,"&lt;"&amp;"Spawn"&amp;"&gt;",IF(M484=2,"&lt;"&amp;"Y"&amp;"&gt;"&amp;K484&amp;"&lt;"&amp;"/Y"&amp;"&gt;",IF(M484=3,"&lt;"&amp;"X"&amp;"&gt;"&amp;L484&amp;"&lt;"&amp;"/X"&amp;"&gt;",IF(M484=4,"&lt;"&amp;"SpawnType"&amp;"&gt;"&amp;"THRONE"&amp;"&lt;"&amp;"/SpawnType"&amp;"&gt;",IF(M484=5,"&lt;/"&amp;"Spawn"&amp;"&gt;","")))))</f>
        <v/>
      </c>
    </row>
    <row r="485" customFormat="false" ht="12.8" hidden="false" customHeight="false" outlineLevel="0" collapsed="false">
      <c r="C485" s="0" t="str">
        <f aca="false">IFERROR(IF(IF(F484=$E$1,C484+1,C484)&lt;=$C$1,IF(F484=$E$1,C484+1,C484),""),"")</f>
        <v/>
      </c>
      <c r="D485" s="0" t="str">
        <f aca="false">VLOOKUP(C485,'Intermediate Data'!K:M,2,0)</f>
        <v/>
      </c>
      <c r="E485" s="0" t="str">
        <f aca="false">VLOOKUP(C485,'Intermediate Data'!K:M,3,0)</f>
        <v/>
      </c>
      <c r="F485" s="0" t="str">
        <f aca="false">IF(C485="","",IF(F484&lt;&gt;$E$1,F484+1,1))</f>
        <v/>
      </c>
      <c r="G485" s="15" t="str">
        <f aca="false">IF(F485=1,"&lt;"&amp;"Spawn"&amp;"&gt;",IF(F485=2,"&lt;"&amp;"Y"&amp;"&gt;"&amp;D485&amp;"&lt;"&amp;"/Y"&amp;"&gt;",IF(F485=3,"&lt;"&amp;"X"&amp;"&gt;"&amp;E485&amp;"&lt;"&amp;"/X"&amp;"&gt;",IF(F485=4,"&lt;"&amp;"SpawnType"&amp;"&gt;"&amp;"PLAYER"&amp;"&lt;"&amp;"/SpawnType"&amp;"&gt;",IF(F485=5,"&lt;/"&amp;"Spawn"&amp;"&gt;","")))))</f>
        <v/>
      </c>
      <c r="J485" s="0" t="str">
        <f aca="false">IFERROR(IF(IF(M484=$L$1,J484+1,J484)&lt;=$J$1,IF(M484=$L$1,J484+1,J484),""),"")</f>
        <v/>
      </c>
      <c r="K485" s="0" t="str">
        <f aca="false">VLOOKUP(J485,'Intermediate Data'!O:Q,2,0)</f>
        <v/>
      </c>
      <c r="L485" s="0" t="str">
        <f aca="false">VLOOKUP(J485,'Intermediate Data'!O:Q,3,0)</f>
        <v/>
      </c>
      <c r="M485" s="0" t="str">
        <f aca="false">IF(J485="","",IF(M484&lt;&gt;$E$1,M484+1,1))</f>
        <v/>
      </c>
      <c r="N485" s="15" t="str">
        <f aca="false">IF(M485=1,"&lt;"&amp;"Spawn"&amp;"&gt;",IF(M485=2,"&lt;"&amp;"Y"&amp;"&gt;"&amp;K485&amp;"&lt;"&amp;"/Y"&amp;"&gt;",IF(M485=3,"&lt;"&amp;"X"&amp;"&gt;"&amp;L485&amp;"&lt;"&amp;"/X"&amp;"&gt;",IF(M485=4,"&lt;"&amp;"SpawnType"&amp;"&gt;"&amp;"THRONE"&amp;"&lt;"&amp;"/SpawnType"&amp;"&gt;",IF(M485=5,"&lt;/"&amp;"Spawn"&amp;"&gt;","")))))</f>
        <v/>
      </c>
    </row>
    <row r="486" customFormat="false" ht="12.8" hidden="false" customHeight="false" outlineLevel="0" collapsed="false">
      <c r="C486" s="0" t="str">
        <f aca="false">IFERROR(IF(IF(F485=$E$1,C485+1,C485)&lt;=$C$1,IF(F485=$E$1,C485+1,C485),""),"")</f>
        <v/>
      </c>
      <c r="D486" s="0" t="str">
        <f aca="false">VLOOKUP(C486,'Intermediate Data'!K:M,2,0)</f>
        <v/>
      </c>
      <c r="E486" s="0" t="str">
        <f aca="false">VLOOKUP(C486,'Intermediate Data'!K:M,3,0)</f>
        <v/>
      </c>
      <c r="F486" s="0" t="str">
        <f aca="false">IF(C486="","",IF(F485&lt;&gt;$E$1,F485+1,1))</f>
        <v/>
      </c>
      <c r="G486" s="15" t="str">
        <f aca="false">IF(F486=1,"&lt;"&amp;"Spawn"&amp;"&gt;",IF(F486=2,"&lt;"&amp;"Y"&amp;"&gt;"&amp;D486&amp;"&lt;"&amp;"/Y"&amp;"&gt;",IF(F486=3,"&lt;"&amp;"X"&amp;"&gt;"&amp;E486&amp;"&lt;"&amp;"/X"&amp;"&gt;",IF(F486=4,"&lt;"&amp;"SpawnType"&amp;"&gt;"&amp;"PLAYER"&amp;"&lt;"&amp;"/SpawnType"&amp;"&gt;",IF(F486=5,"&lt;/"&amp;"Spawn"&amp;"&gt;","")))))</f>
        <v/>
      </c>
      <c r="J486" s="0" t="str">
        <f aca="false">IFERROR(IF(IF(M485=$L$1,J485+1,J485)&lt;=$J$1,IF(M485=$L$1,J485+1,J485),""),"")</f>
        <v/>
      </c>
      <c r="K486" s="0" t="str">
        <f aca="false">VLOOKUP(J486,'Intermediate Data'!O:Q,2,0)</f>
        <v/>
      </c>
      <c r="L486" s="0" t="str">
        <f aca="false">VLOOKUP(J486,'Intermediate Data'!O:Q,3,0)</f>
        <v/>
      </c>
      <c r="M486" s="0" t="str">
        <f aca="false">IF(J486="","",IF(M485&lt;&gt;$E$1,M485+1,1))</f>
        <v/>
      </c>
      <c r="N486" s="15" t="str">
        <f aca="false">IF(M486=1,"&lt;"&amp;"Spawn"&amp;"&gt;",IF(M486=2,"&lt;"&amp;"Y"&amp;"&gt;"&amp;K486&amp;"&lt;"&amp;"/Y"&amp;"&gt;",IF(M486=3,"&lt;"&amp;"X"&amp;"&gt;"&amp;L486&amp;"&lt;"&amp;"/X"&amp;"&gt;",IF(M486=4,"&lt;"&amp;"SpawnType"&amp;"&gt;"&amp;"THRONE"&amp;"&lt;"&amp;"/SpawnType"&amp;"&gt;",IF(M486=5,"&lt;/"&amp;"Spawn"&amp;"&gt;","")))))</f>
        <v/>
      </c>
    </row>
    <row r="487" customFormat="false" ht="12.8" hidden="false" customHeight="false" outlineLevel="0" collapsed="false">
      <c r="C487" s="0" t="str">
        <f aca="false">IFERROR(IF(IF(F486=$E$1,C486+1,C486)&lt;=$C$1,IF(F486=$E$1,C486+1,C486),""),"")</f>
        <v/>
      </c>
      <c r="D487" s="0" t="str">
        <f aca="false">VLOOKUP(C487,'Intermediate Data'!K:M,2,0)</f>
        <v/>
      </c>
      <c r="E487" s="0" t="str">
        <f aca="false">VLOOKUP(C487,'Intermediate Data'!K:M,3,0)</f>
        <v/>
      </c>
      <c r="F487" s="0" t="str">
        <f aca="false">IF(C487="","",IF(F486&lt;&gt;$E$1,F486+1,1))</f>
        <v/>
      </c>
      <c r="G487" s="15" t="str">
        <f aca="false">IF(F487=1,"&lt;"&amp;"Spawn"&amp;"&gt;",IF(F487=2,"&lt;"&amp;"Y"&amp;"&gt;"&amp;D487&amp;"&lt;"&amp;"/Y"&amp;"&gt;",IF(F487=3,"&lt;"&amp;"X"&amp;"&gt;"&amp;E487&amp;"&lt;"&amp;"/X"&amp;"&gt;",IF(F487=4,"&lt;"&amp;"SpawnType"&amp;"&gt;"&amp;"PLAYER"&amp;"&lt;"&amp;"/SpawnType"&amp;"&gt;",IF(F487=5,"&lt;/"&amp;"Spawn"&amp;"&gt;","")))))</f>
        <v/>
      </c>
      <c r="J487" s="0" t="str">
        <f aca="false">IFERROR(IF(IF(M486=$L$1,J486+1,J486)&lt;=$J$1,IF(M486=$L$1,J486+1,J486),""),"")</f>
        <v/>
      </c>
      <c r="K487" s="0" t="str">
        <f aca="false">VLOOKUP(J487,'Intermediate Data'!O:Q,2,0)</f>
        <v/>
      </c>
      <c r="L487" s="0" t="str">
        <f aca="false">VLOOKUP(J487,'Intermediate Data'!O:Q,3,0)</f>
        <v/>
      </c>
      <c r="M487" s="0" t="str">
        <f aca="false">IF(J487="","",IF(M486&lt;&gt;$E$1,M486+1,1))</f>
        <v/>
      </c>
      <c r="N487" s="15" t="str">
        <f aca="false">IF(M487=1,"&lt;"&amp;"Spawn"&amp;"&gt;",IF(M487=2,"&lt;"&amp;"Y"&amp;"&gt;"&amp;K487&amp;"&lt;"&amp;"/Y"&amp;"&gt;",IF(M487=3,"&lt;"&amp;"X"&amp;"&gt;"&amp;L487&amp;"&lt;"&amp;"/X"&amp;"&gt;",IF(M487=4,"&lt;"&amp;"SpawnType"&amp;"&gt;"&amp;"THRONE"&amp;"&lt;"&amp;"/SpawnType"&amp;"&gt;",IF(M487=5,"&lt;/"&amp;"Spawn"&amp;"&gt;","")))))</f>
        <v/>
      </c>
    </row>
    <row r="488" customFormat="false" ht="12.8" hidden="false" customHeight="false" outlineLevel="0" collapsed="false">
      <c r="C488" s="0" t="str">
        <f aca="false">IFERROR(IF(IF(F487=$E$1,C487+1,C487)&lt;=$C$1,IF(F487=$E$1,C487+1,C487),""),"")</f>
        <v/>
      </c>
      <c r="D488" s="0" t="str">
        <f aca="false">VLOOKUP(C488,'Intermediate Data'!K:M,2,0)</f>
        <v/>
      </c>
      <c r="E488" s="0" t="str">
        <f aca="false">VLOOKUP(C488,'Intermediate Data'!K:M,3,0)</f>
        <v/>
      </c>
      <c r="F488" s="0" t="str">
        <f aca="false">IF(C488="","",IF(F487&lt;&gt;$E$1,F487+1,1))</f>
        <v/>
      </c>
      <c r="G488" s="15" t="str">
        <f aca="false">IF(F488=1,"&lt;"&amp;"Spawn"&amp;"&gt;",IF(F488=2,"&lt;"&amp;"Y"&amp;"&gt;"&amp;D488&amp;"&lt;"&amp;"/Y"&amp;"&gt;",IF(F488=3,"&lt;"&amp;"X"&amp;"&gt;"&amp;E488&amp;"&lt;"&amp;"/X"&amp;"&gt;",IF(F488=4,"&lt;"&amp;"SpawnType"&amp;"&gt;"&amp;"PLAYER"&amp;"&lt;"&amp;"/SpawnType"&amp;"&gt;",IF(F488=5,"&lt;/"&amp;"Spawn"&amp;"&gt;","")))))</f>
        <v/>
      </c>
      <c r="J488" s="0" t="str">
        <f aca="false">IFERROR(IF(IF(M487=$L$1,J487+1,J487)&lt;=$J$1,IF(M487=$L$1,J487+1,J487),""),"")</f>
        <v/>
      </c>
      <c r="K488" s="0" t="str">
        <f aca="false">VLOOKUP(J488,'Intermediate Data'!O:Q,2,0)</f>
        <v/>
      </c>
      <c r="L488" s="0" t="str">
        <f aca="false">VLOOKUP(J488,'Intermediate Data'!O:Q,3,0)</f>
        <v/>
      </c>
      <c r="M488" s="0" t="str">
        <f aca="false">IF(J488="","",IF(M487&lt;&gt;$E$1,M487+1,1))</f>
        <v/>
      </c>
      <c r="N488" s="15" t="str">
        <f aca="false">IF(M488=1,"&lt;"&amp;"Spawn"&amp;"&gt;",IF(M488=2,"&lt;"&amp;"Y"&amp;"&gt;"&amp;K488&amp;"&lt;"&amp;"/Y"&amp;"&gt;",IF(M488=3,"&lt;"&amp;"X"&amp;"&gt;"&amp;L488&amp;"&lt;"&amp;"/X"&amp;"&gt;",IF(M488=4,"&lt;"&amp;"SpawnType"&amp;"&gt;"&amp;"THRONE"&amp;"&lt;"&amp;"/SpawnType"&amp;"&gt;",IF(M488=5,"&lt;/"&amp;"Spawn"&amp;"&gt;","")))))</f>
        <v/>
      </c>
    </row>
    <row r="489" customFormat="false" ht="12.8" hidden="false" customHeight="false" outlineLevel="0" collapsed="false">
      <c r="C489" s="0" t="str">
        <f aca="false">IFERROR(IF(IF(F488=$E$1,C488+1,C488)&lt;=$C$1,IF(F488=$E$1,C488+1,C488),""),"")</f>
        <v/>
      </c>
      <c r="D489" s="0" t="str">
        <f aca="false">VLOOKUP(C489,'Intermediate Data'!K:M,2,0)</f>
        <v/>
      </c>
      <c r="E489" s="0" t="str">
        <f aca="false">VLOOKUP(C489,'Intermediate Data'!K:M,3,0)</f>
        <v/>
      </c>
      <c r="F489" s="0" t="str">
        <f aca="false">IF(C489="","",IF(F488&lt;&gt;$E$1,F488+1,1))</f>
        <v/>
      </c>
      <c r="G489" s="15" t="str">
        <f aca="false">IF(F489=1,"&lt;"&amp;"Spawn"&amp;"&gt;",IF(F489=2,"&lt;"&amp;"Y"&amp;"&gt;"&amp;D489&amp;"&lt;"&amp;"/Y"&amp;"&gt;",IF(F489=3,"&lt;"&amp;"X"&amp;"&gt;"&amp;E489&amp;"&lt;"&amp;"/X"&amp;"&gt;",IF(F489=4,"&lt;"&amp;"SpawnType"&amp;"&gt;"&amp;"PLAYER"&amp;"&lt;"&amp;"/SpawnType"&amp;"&gt;",IF(F489=5,"&lt;/"&amp;"Spawn"&amp;"&gt;","")))))</f>
        <v/>
      </c>
      <c r="J489" s="0" t="str">
        <f aca="false">IFERROR(IF(IF(M488=$L$1,J488+1,J488)&lt;=$J$1,IF(M488=$L$1,J488+1,J488),""),"")</f>
        <v/>
      </c>
      <c r="K489" s="0" t="str">
        <f aca="false">VLOOKUP(J489,'Intermediate Data'!O:Q,2,0)</f>
        <v/>
      </c>
      <c r="L489" s="0" t="str">
        <f aca="false">VLOOKUP(J489,'Intermediate Data'!O:Q,3,0)</f>
        <v/>
      </c>
      <c r="M489" s="0" t="str">
        <f aca="false">IF(J489="","",IF(M488&lt;&gt;$E$1,M488+1,1))</f>
        <v/>
      </c>
      <c r="N489" s="15" t="str">
        <f aca="false">IF(M489=1,"&lt;"&amp;"Spawn"&amp;"&gt;",IF(M489=2,"&lt;"&amp;"Y"&amp;"&gt;"&amp;K489&amp;"&lt;"&amp;"/Y"&amp;"&gt;",IF(M489=3,"&lt;"&amp;"X"&amp;"&gt;"&amp;L489&amp;"&lt;"&amp;"/X"&amp;"&gt;",IF(M489=4,"&lt;"&amp;"SpawnType"&amp;"&gt;"&amp;"THRONE"&amp;"&lt;"&amp;"/SpawnType"&amp;"&gt;",IF(M489=5,"&lt;/"&amp;"Spawn"&amp;"&gt;","")))))</f>
        <v/>
      </c>
    </row>
    <row r="490" customFormat="false" ht="12.8" hidden="false" customHeight="false" outlineLevel="0" collapsed="false">
      <c r="C490" s="0" t="str">
        <f aca="false">IFERROR(IF(IF(F489=$E$1,C489+1,C489)&lt;=$C$1,IF(F489=$E$1,C489+1,C489),""),"")</f>
        <v/>
      </c>
      <c r="D490" s="0" t="str">
        <f aca="false">VLOOKUP(C490,'Intermediate Data'!K:M,2,0)</f>
        <v/>
      </c>
      <c r="E490" s="0" t="str">
        <f aca="false">VLOOKUP(C490,'Intermediate Data'!K:M,3,0)</f>
        <v/>
      </c>
      <c r="F490" s="0" t="str">
        <f aca="false">IF(C490="","",IF(F489&lt;&gt;$E$1,F489+1,1))</f>
        <v/>
      </c>
      <c r="G490" s="15" t="str">
        <f aca="false">IF(F490=1,"&lt;"&amp;"Spawn"&amp;"&gt;",IF(F490=2,"&lt;"&amp;"Y"&amp;"&gt;"&amp;D490&amp;"&lt;"&amp;"/Y"&amp;"&gt;",IF(F490=3,"&lt;"&amp;"X"&amp;"&gt;"&amp;E490&amp;"&lt;"&amp;"/X"&amp;"&gt;",IF(F490=4,"&lt;"&amp;"SpawnType"&amp;"&gt;"&amp;"PLAYER"&amp;"&lt;"&amp;"/SpawnType"&amp;"&gt;",IF(F490=5,"&lt;/"&amp;"Spawn"&amp;"&gt;","")))))</f>
        <v/>
      </c>
      <c r="J490" s="0" t="str">
        <f aca="false">IFERROR(IF(IF(M489=$L$1,J489+1,J489)&lt;=$J$1,IF(M489=$L$1,J489+1,J489),""),"")</f>
        <v/>
      </c>
      <c r="K490" s="0" t="str">
        <f aca="false">VLOOKUP(J490,'Intermediate Data'!O:Q,2,0)</f>
        <v/>
      </c>
      <c r="L490" s="0" t="str">
        <f aca="false">VLOOKUP(J490,'Intermediate Data'!O:Q,3,0)</f>
        <v/>
      </c>
      <c r="M490" s="0" t="str">
        <f aca="false">IF(J490="","",IF(M489&lt;&gt;$E$1,M489+1,1))</f>
        <v/>
      </c>
      <c r="N490" s="15" t="str">
        <f aca="false">IF(M490=1,"&lt;"&amp;"Spawn"&amp;"&gt;",IF(M490=2,"&lt;"&amp;"Y"&amp;"&gt;"&amp;K490&amp;"&lt;"&amp;"/Y"&amp;"&gt;",IF(M490=3,"&lt;"&amp;"X"&amp;"&gt;"&amp;L490&amp;"&lt;"&amp;"/X"&amp;"&gt;",IF(M490=4,"&lt;"&amp;"SpawnType"&amp;"&gt;"&amp;"THRONE"&amp;"&lt;"&amp;"/SpawnType"&amp;"&gt;",IF(M490=5,"&lt;/"&amp;"Spawn"&amp;"&gt;","")))))</f>
        <v/>
      </c>
    </row>
    <row r="491" customFormat="false" ht="12.8" hidden="false" customHeight="false" outlineLevel="0" collapsed="false">
      <c r="C491" s="0" t="str">
        <f aca="false">IFERROR(IF(IF(F490=$E$1,C490+1,C490)&lt;=$C$1,IF(F490=$E$1,C490+1,C490),""),"")</f>
        <v/>
      </c>
      <c r="D491" s="0" t="str">
        <f aca="false">VLOOKUP(C491,'Intermediate Data'!K:M,2,0)</f>
        <v/>
      </c>
      <c r="E491" s="0" t="str">
        <f aca="false">VLOOKUP(C491,'Intermediate Data'!K:M,3,0)</f>
        <v/>
      </c>
      <c r="F491" s="0" t="str">
        <f aca="false">IF(C491="","",IF(F490&lt;&gt;$E$1,F490+1,1))</f>
        <v/>
      </c>
      <c r="G491" s="15" t="str">
        <f aca="false">IF(F491=1,"&lt;"&amp;"Spawn"&amp;"&gt;",IF(F491=2,"&lt;"&amp;"Y"&amp;"&gt;"&amp;D491&amp;"&lt;"&amp;"/Y"&amp;"&gt;",IF(F491=3,"&lt;"&amp;"X"&amp;"&gt;"&amp;E491&amp;"&lt;"&amp;"/X"&amp;"&gt;",IF(F491=4,"&lt;"&amp;"SpawnType"&amp;"&gt;"&amp;"PLAYER"&amp;"&lt;"&amp;"/SpawnType"&amp;"&gt;",IF(F491=5,"&lt;/"&amp;"Spawn"&amp;"&gt;","")))))</f>
        <v/>
      </c>
      <c r="J491" s="0" t="str">
        <f aca="false">IFERROR(IF(IF(M490=$L$1,J490+1,J490)&lt;=$J$1,IF(M490=$L$1,J490+1,J490),""),"")</f>
        <v/>
      </c>
      <c r="K491" s="0" t="str">
        <f aca="false">VLOOKUP(J491,'Intermediate Data'!O:Q,2,0)</f>
        <v/>
      </c>
      <c r="L491" s="0" t="str">
        <f aca="false">VLOOKUP(J491,'Intermediate Data'!O:Q,3,0)</f>
        <v/>
      </c>
      <c r="M491" s="0" t="str">
        <f aca="false">IF(J491="","",IF(M490&lt;&gt;$E$1,M490+1,1))</f>
        <v/>
      </c>
      <c r="N491" s="15" t="str">
        <f aca="false">IF(M491=1,"&lt;"&amp;"Spawn"&amp;"&gt;",IF(M491=2,"&lt;"&amp;"Y"&amp;"&gt;"&amp;K491&amp;"&lt;"&amp;"/Y"&amp;"&gt;",IF(M491=3,"&lt;"&amp;"X"&amp;"&gt;"&amp;L491&amp;"&lt;"&amp;"/X"&amp;"&gt;",IF(M491=4,"&lt;"&amp;"SpawnType"&amp;"&gt;"&amp;"THRONE"&amp;"&lt;"&amp;"/SpawnType"&amp;"&gt;",IF(M491=5,"&lt;/"&amp;"Spawn"&amp;"&gt;","")))))</f>
        <v/>
      </c>
    </row>
    <row r="492" customFormat="false" ht="12.8" hidden="false" customHeight="false" outlineLevel="0" collapsed="false">
      <c r="C492" s="0" t="str">
        <f aca="false">IFERROR(IF(IF(F491=$E$1,C491+1,C491)&lt;=$C$1,IF(F491=$E$1,C491+1,C491),""),"")</f>
        <v/>
      </c>
      <c r="D492" s="0" t="str">
        <f aca="false">VLOOKUP(C492,'Intermediate Data'!K:M,2,0)</f>
        <v/>
      </c>
      <c r="E492" s="0" t="str">
        <f aca="false">VLOOKUP(C492,'Intermediate Data'!K:M,3,0)</f>
        <v/>
      </c>
      <c r="F492" s="0" t="str">
        <f aca="false">IF(C492="","",IF(F491&lt;&gt;$E$1,F491+1,1))</f>
        <v/>
      </c>
      <c r="G492" s="15" t="str">
        <f aca="false">IF(F492=1,"&lt;"&amp;"Spawn"&amp;"&gt;",IF(F492=2,"&lt;"&amp;"Y"&amp;"&gt;"&amp;D492&amp;"&lt;"&amp;"/Y"&amp;"&gt;",IF(F492=3,"&lt;"&amp;"X"&amp;"&gt;"&amp;E492&amp;"&lt;"&amp;"/X"&amp;"&gt;",IF(F492=4,"&lt;"&amp;"SpawnType"&amp;"&gt;"&amp;"PLAYER"&amp;"&lt;"&amp;"/SpawnType"&amp;"&gt;",IF(F492=5,"&lt;/"&amp;"Spawn"&amp;"&gt;","")))))</f>
        <v/>
      </c>
      <c r="J492" s="0" t="str">
        <f aca="false">IFERROR(IF(IF(M491=$L$1,J491+1,J491)&lt;=$J$1,IF(M491=$L$1,J491+1,J491),""),"")</f>
        <v/>
      </c>
      <c r="K492" s="0" t="str">
        <f aca="false">VLOOKUP(J492,'Intermediate Data'!O:Q,2,0)</f>
        <v/>
      </c>
      <c r="L492" s="0" t="str">
        <f aca="false">VLOOKUP(J492,'Intermediate Data'!O:Q,3,0)</f>
        <v/>
      </c>
      <c r="M492" s="0" t="str">
        <f aca="false">IF(J492="","",IF(M491&lt;&gt;$E$1,M491+1,1))</f>
        <v/>
      </c>
      <c r="N492" s="15" t="str">
        <f aca="false">IF(M492=1,"&lt;"&amp;"Spawn"&amp;"&gt;",IF(M492=2,"&lt;"&amp;"Y"&amp;"&gt;"&amp;K492&amp;"&lt;"&amp;"/Y"&amp;"&gt;",IF(M492=3,"&lt;"&amp;"X"&amp;"&gt;"&amp;L492&amp;"&lt;"&amp;"/X"&amp;"&gt;",IF(M492=4,"&lt;"&amp;"SpawnType"&amp;"&gt;"&amp;"THRONE"&amp;"&lt;"&amp;"/SpawnType"&amp;"&gt;",IF(M492=5,"&lt;/"&amp;"Spawn"&amp;"&gt;","")))))</f>
        <v/>
      </c>
    </row>
    <row r="493" customFormat="false" ht="12.8" hidden="false" customHeight="false" outlineLevel="0" collapsed="false">
      <c r="C493" s="0" t="str">
        <f aca="false">IFERROR(IF(IF(F492=$E$1,C492+1,C492)&lt;=$C$1,IF(F492=$E$1,C492+1,C492),""),"")</f>
        <v/>
      </c>
      <c r="D493" s="0" t="str">
        <f aca="false">VLOOKUP(C493,'Intermediate Data'!K:M,2,0)</f>
        <v/>
      </c>
      <c r="E493" s="0" t="str">
        <f aca="false">VLOOKUP(C493,'Intermediate Data'!K:M,3,0)</f>
        <v/>
      </c>
      <c r="F493" s="0" t="str">
        <f aca="false">IF(C493="","",IF(F492&lt;&gt;$E$1,F492+1,1))</f>
        <v/>
      </c>
      <c r="G493" s="15" t="str">
        <f aca="false">IF(F493=1,"&lt;"&amp;"Spawn"&amp;"&gt;",IF(F493=2,"&lt;"&amp;"Y"&amp;"&gt;"&amp;D493&amp;"&lt;"&amp;"/Y"&amp;"&gt;",IF(F493=3,"&lt;"&amp;"X"&amp;"&gt;"&amp;E493&amp;"&lt;"&amp;"/X"&amp;"&gt;",IF(F493=4,"&lt;"&amp;"SpawnType"&amp;"&gt;"&amp;"PLAYER"&amp;"&lt;"&amp;"/SpawnType"&amp;"&gt;",IF(F493=5,"&lt;/"&amp;"Spawn"&amp;"&gt;","")))))</f>
        <v/>
      </c>
      <c r="J493" s="0" t="str">
        <f aca="false">IFERROR(IF(IF(M492=$L$1,J492+1,J492)&lt;=$J$1,IF(M492=$L$1,J492+1,J492),""),"")</f>
        <v/>
      </c>
      <c r="K493" s="0" t="str">
        <f aca="false">VLOOKUP(J493,'Intermediate Data'!O:Q,2,0)</f>
        <v/>
      </c>
      <c r="L493" s="0" t="str">
        <f aca="false">VLOOKUP(J493,'Intermediate Data'!O:Q,3,0)</f>
        <v/>
      </c>
      <c r="M493" s="0" t="str">
        <f aca="false">IF(J493="","",IF(M492&lt;&gt;$E$1,M492+1,1))</f>
        <v/>
      </c>
      <c r="N493" s="15" t="str">
        <f aca="false">IF(M493=1,"&lt;"&amp;"Spawn"&amp;"&gt;",IF(M493=2,"&lt;"&amp;"Y"&amp;"&gt;"&amp;K493&amp;"&lt;"&amp;"/Y"&amp;"&gt;",IF(M493=3,"&lt;"&amp;"X"&amp;"&gt;"&amp;L493&amp;"&lt;"&amp;"/X"&amp;"&gt;",IF(M493=4,"&lt;"&amp;"SpawnType"&amp;"&gt;"&amp;"THRONE"&amp;"&lt;"&amp;"/SpawnType"&amp;"&gt;",IF(M493=5,"&lt;/"&amp;"Spawn"&amp;"&gt;","")))))</f>
        <v/>
      </c>
    </row>
    <row r="494" customFormat="false" ht="12.8" hidden="false" customHeight="false" outlineLevel="0" collapsed="false">
      <c r="C494" s="0" t="str">
        <f aca="false">IFERROR(IF(IF(F493=$E$1,C493+1,C493)&lt;=$C$1,IF(F493=$E$1,C493+1,C493),""),"")</f>
        <v/>
      </c>
      <c r="D494" s="0" t="str">
        <f aca="false">VLOOKUP(C494,'Intermediate Data'!K:M,2,0)</f>
        <v/>
      </c>
      <c r="E494" s="0" t="str">
        <f aca="false">VLOOKUP(C494,'Intermediate Data'!K:M,3,0)</f>
        <v/>
      </c>
      <c r="F494" s="0" t="str">
        <f aca="false">IF(C494="","",IF(F493&lt;&gt;$E$1,F493+1,1))</f>
        <v/>
      </c>
      <c r="G494" s="15" t="str">
        <f aca="false">IF(F494=1,"&lt;"&amp;"Spawn"&amp;"&gt;",IF(F494=2,"&lt;"&amp;"Y"&amp;"&gt;"&amp;D494&amp;"&lt;"&amp;"/Y"&amp;"&gt;",IF(F494=3,"&lt;"&amp;"X"&amp;"&gt;"&amp;E494&amp;"&lt;"&amp;"/X"&amp;"&gt;",IF(F494=4,"&lt;"&amp;"SpawnType"&amp;"&gt;"&amp;"PLAYER"&amp;"&lt;"&amp;"/SpawnType"&amp;"&gt;",IF(F494=5,"&lt;/"&amp;"Spawn"&amp;"&gt;","")))))</f>
        <v/>
      </c>
      <c r="J494" s="0" t="str">
        <f aca="false">IFERROR(IF(IF(M493=$L$1,J493+1,J493)&lt;=$J$1,IF(M493=$L$1,J493+1,J493),""),"")</f>
        <v/>
      </c>
      <c r="K494" s="0" t="str">
        <f aca="false">VLOOKUP(J494,'Intermediate Data'!O:Q,2,0)</f>
        <v/>
      </c>
      <c r="L494" s="0" t="str">
        <f aca="false">VLOOKUP(J494,'Intermediate Data'!O:Q,3,0)</f>
        <v/>
      </c>
      <c r="M494" s="0" t="str">
        <f aca="false">IF(J494="","",IF(M493&lt;&gt;$E$1,M493+1,1))</f>
        <v/>
      </c>
      <c r="N494" s="15" t="str">
        <f aca="false">IF(M494=1,"&lt;"&amp;"Spawn"&amp;"&gt;",IF(M494=2,"&lt;"&amp;"Y"&amp;"&gt;"&amp;K494&amp;"&lt;"&amp;"/Y"&amp;"&gt;",IF(M494=3,"&lt;"&amp;"X"&amp;"&gt;"&amp;L494&amp;"&lt;"&amp;"/X"&amp;"&gt;",IF(M494=4,"&lt;"&amp;"SpawnType"&amp;"&gt;"&amp;"THRONE"&amp;"&lt;"&amp;"/SpawnType"&amp;"&gt;",IF(M494=5,"&lt;/"&amp;"Spawn"&amp;"&gt;","")))))</f>
        <v/>
      </c>
    </row>
    <row r="495" customFormat="false" ht="12.8" hidden="false" customHeight="false" outlineLevel="0" collapsed="false">
      <c r="C495" s="0" t="str">
        <f aca="false">IFERROR(IF(IF(F494=$E$1,C494+1,C494)&lt;=$C$1,IF(F494=$E$1,C494+1,C494),""),"")</f>
        <v/>
      </c>
      <c r="D495" s="0" t="str">
        <f aca="false">VLOOKUP(C495,'Intermediate Data'!K:M,2,0)</f>
        <v/>
      </c>
      <c r="E495" s="0" t="str">
        <f aca="false">VLOOKUP(C495,'Intermediate Data'!K:M,3,0)</f>
        <v/>
      </c>
      <c r="F495" s="0" t="str">
        <f aca="false">IF(C495="","",IF(F494&lt;&gt;$E$1,F494+1,1))</f>
        <v/>
      </c>
      <c r="G495" s="15" t="str">
        <f aca="false">IF(F495=1,"&lt;"&amp;"Spawn"&amp;"&gt;",IF(F495=2,"&lt;"&amp;"Y"&amp;"&gt;"&amp;D495&amp;"&lt;"&amp;"/Y"&amp;"&gt;",IF(F495=3,"&lt;"&amp;"X"&amp;"&gt;"&amp;E495&amp;"&lt;"&amp;"/X"&amp;"&gt;",IF(F495=4,"&lt;"&amp;"SpawnType"&amp;"&gt;"&amp;"PLAYER"&amp;"&lt;"&amp;"/SpawnType"&amp;"&gt;",IF(F495=5,"&lt;/"&amp;"Spawn"&amp;"&gt;","")))))</f>
        <v/>
      </c>
      <c r="J495" s="0" t="str">
        <f aca="false">IFERROR(IF(IF(M494=$L$1,J494+1,J494)&lt;=$J$1,IF(M494=$L$1,J494+1,J494),""),"")</f>
        <v/>
      </c>
      <c r="K495" s="0" t="str">
        <f aca="false">VLOOKUP(J495,'Intermediate Data'!O:Q,2,0)</f>
        <v/>
      </c>
      <c r="L495" s="0" t="str">
        <f aca="false">VLOOKUP(J495,'Intermediate Data'!O:Q,3,0)</f>
        <v/>
      </c>
      <c r="M495" s="0" t="str">
        <f aca="false">IF(J495="","",IF(M494&lt;&gt;$E$1,M494+1,1))</f>
        <v/>
      </c>
      <c r="N495" s="15" t="str">
        <f aca="false">IF(M495=1,"&lt;"&amp;"Spawn"&amp;"&gt;",IF(M495=2,"&lt;"&amp;"Y"&amp;"&gt;"&amp;K495&amp;"&lt;"&amp;"/Y"&amp;"&gt;",IF(M495=3,"&lt;"&amp;"X"&amp;"&gt;"&amp;L495&amp;"&lt;"&amp;"/X"&amp;"&gt;",IF(M495=4,"&lt;"&amp;"SpawnType"&amp;"&gt;"&amp;"THRONE"&amp;"&lt;"&amp;"/SpawnType"&amp;"&gt;",IF(M495=5,"&lt;/"&amp;"Spawn"&amp;"&gt;","")))))</f>
        <v/>
      </c>
    </row>
    <row r="496" customFormat="false" ht="12.8" hidden="false" customHeight="false" outlineLevel="0" collapsed="false">
      <c r="C496" s="0" t="str">
        <f aca="false">IFERROR(IF(IF(F495=$E$1,C495+1,C495)&lt;=$C$1,IF(F495=$E$1,C495+1,C495),""),"")</f>
        <v/>
      </c>
      <c r="D496" s="0" t="str">
        <f aca="false">VLOOKUP(C496,'Intermediate Data'!K:M,2,0)</f>
        <v/>
      </c>
      <c r="E496" s="0" t="str">
        <f aca="false">VLOOKUP(C496,'Intermediate Data'!K:M,3,0)</f>
        <v/>
      </c>
      <c r="F496" s="0" t="str">
        <f aca="false">IF(C496="","",IF(F495&lt;&gt;$E$1,F495+1,1))</f>
        <v/>
      </c>
      <c r="G496" s="15" t="str">
        <f aca="false">IF(F496=1,"&lt;"&amp;"Spawn"&amp;"&gt;",IF(F496=2,"&lt;"&amp;"Y"&amp;"&gt;"&amp;D496&amp;"&lt;"&amp;"/Y"&amp;"&gt;",IF(F496=3,"&lt;"&amp;"X"&amp;"&gt;"&amp;E496&amp;"&lt;"&amp;"/X"&amp;"&gt;",IF(F496=4,"&lt;"&amp;"SpawnType"&amp;"&gt;"&amp;"PLAYER"&amp;"&lt;"&amp;"/SpawnType"&amp;"&gt;",IF(F496=5,"&lt;/"&amp;"Spawn"&amp;"&gt;","")))))</f>
        <v/>
      </c>
      <c r="J496" s="0" t="str">
        <f aca="false">IFERROR(IF(IF(M495=$L$1,J495+1,J495)&lt;=$J$1,IF(M495=$L$1,J495+1,J495),""),"")</f>
        <v/>
      </c>
      <c r="K496" s="0" t="str">
        <f aca="false">VLOOKUP(J496,'Intermediate Data'!O:Q,2,0)</f>
        <v/>
      </c>
      <c r="L496" s="0" t="str">
        <f aca="false">VLOOKUP(J496,'Intermediate Data'!O:Q,3,0)</f>
        <v/>
      </c>
      <c r="M496" s="0" t="str">
        <f aca="false">IF(J496="","",IF(M495&lt;&gt;$E$1,M495+1,1))</f>
        <v/>
      </c>
      <c r="N496" s="15" t="str">
        <f aca="false">IF(M496=1,"&lt;"&amp;"Spawn"&amp;"&gt;",IF(M496=2,"&lt;"&amp;"Y"&amp;"&gt;"&amp;K496&amp;"&lt;"&amp;"/Y"&amp;"&gt;",IF(M496=3,"&lt;"&amp;"X"&amp;"&gt;"&amp;L496&amp;"&lt;"&amp;"/X"&amp;"&gt;",IF(M496=4,"&lt;"&amp;"SpawnType"&amp;"&gt;"&amp;"THRONE"&amp;"&lt;"&amp;"/SpawnType"&amp;"&gt;",IF(M496=5,"&lt;/"&amp;"Spawn"&amp;"&gt;","")))))</f>
        <v/>
      </c>
    </row>
    <row r="497" customFormat="false" ht="12.8" hidden="false" customHeight="false" outlineLevel="0" collapsed="false">
      <c r="C497" s="0" t="str">
        <f aca="false">IFERROR(IF(IF(F496=$E$1,C496+1,C496)&lt;=$C$1,IF(F496=$E$1,C496+1,C496),""),"")</f>
        <v/>
      </c>
      <c r="D497" s="0" t="str">
        <f aca="false">VLOOKUP(C497,'Intermediate Data'!K:M,2,0)</f>
        <v/>
      </c>
      <c r="E497" s="0" t="str">
        <f aca="false">VLOOKUP(C497,'Intermediate Data'!K:M,3,0)</f>
        <v/>
      </c>
      <c r="F497" s="0" t="str">
        <f aca="false">IF(C497="","",IF(F496&lt;&gt;$E$1,F496+1,1))</f>
        <v/>
      </c>
      <c r="G497" s="15" t="str">
        <f aca="false">IF(F497=1,"&lt;"&amp;"Spawn"&amp;"&gt;",IF(F497=2,"&lt;"&amp;"Y"&amp;"&gt;"&amp;D497&amp;"&lt;"&amp;"/Y"&amp;"&gt;",IF(F497=3,"&lt;"&amp;"X"&amp;"&gt;"&amp;E497&amp;"&lt;"&amp;"/X"&amp;"&gt;",IF(F497=4,"&lt;"&amp;"SpawnType"&amp;"&gt;"&amp;"PLAYER"&amp;"&lt;"&amp;"/SpawnType"&amp;"&gt;",IF(F497=5,"&lt;/"&amp;"Spawn"&amp;"&gt;","")))))</f>
        <v/>
      </c>
      <c r="J497" s="0" t="str">
        <f aca="false">IFERROR(IF(IF(M496=$L$1,J496+1,J496)&lt;=$J$1,IF(M496=$L$1,J496+1,J496),""),"")</f>
        <v/>
      </c>
      <c r="K497" s="0" t="str">
        <f aca="false">VLOOKUP(J497,'Intermediate Data'!O:Q,2,0)</f>
        <v/>
      </c>
      <c r="L497" s="0" t="str">
        <f aca="false">VLOOKUP(J497,'Intermediate Data'!O:Q,3,0)</f>
        <v/>
      </c>
      <c r="M497" s="0" t="str">
        <f aca="false">IF(J497="","",IF(M496&lt;&gt;$E$1,M496+1,1))</f>
        <v/>
      </c>
      <c r="N497" s="15" t="str">
        <f aca="false">IF(M497=1,"&lt;"&amp;"Spawn"&amp;"&gt;",IF(M497=2,"&lt;"&amp;"Y"&amp;"&gt;"&amp;K497&amp;"&lt;"&amp;"/Y"&amp;"&gt;",IF(M497=3,"&lt;"&amp;"X"&amp;"&gt;"&amp;L497&amp;"&lt;"&amp;"/X"&amp;"&gt;",IF(M497=4,"&lt;"&amp;"SpawnType"&amp;"&gt;"&amp;"THRONE"&amp;"&lt;"&amp;"/SpawnType"&amp;"&gt;",IF(M497=5,"&lt;/"&amp;"Spawn"&amp;"&gt;","")))))</f>
        <v/>
      </c>
    </row>
    <row r="498" customFormat="false" ht="12.8" hidden="false" customHeight="false" outlineLevel="0" collapsed="false">
      <c r="C498" s="0" t="str">
        <f aca="false">IFERROR(IF(IF(F497=$E$1,C497+1,C497)&lt;=$C$1,IF(F497=$E$1,C497+1,C497),""),"")</f>
        <v/>
      </c>
      <c r="D498" s="0" t="str">
        <f aca="false">VLOOKUP(C498,'Intermediate Data'!K:M,2,0)</f>
        <v/>
      </c>
      <c r="E498" s="0" t="str">
        <f aca="false">VLOOKUP(C498,'Intermediate Data'!K:M,3,0)</f>
        <v/>
      </c>
      <c r="F498" s="0" t="str">
        <f aca="false">IF(C498="","",IF(F497&lt;&gt;$E$1,F497+1,1))</f>
        <v/>
      </c>
      <c r="G498" s="15" t="str">
        <f aca="false">IF(F498=1,"&lt;"&amp;"Spawn"&amp;"&gt;",IF(F498=2,"&lt;"&amp;"Y"&amp;"&gt;"&amp;D498&amp;"&lt;"&amp;"/Y"&amp;"&gt;",IF(F498=3,"&lt;"&amp;"X"&amp;"&gt;"&amp;E498&amp;"&lt;"&amp;"/X"&amp;"&gt;",IF(F498=4,"&lt;"&amp;"SpawnType"&amp;"&gt;"&amp;"PLAYER"&amp;"&lt;"&amp;"/SpawnType"&amp;"&gt;",IF(F498=5,"&lt;/"&amp;"Spawn"&amp;"&gt;","")))))</f>
        <v/>
      </c>
      <c r="J498" s="0" t="str">
        <f aca="false">IFERROR(IF(IF(M497=$L$1,J497+1,J497)&lt;=$J$1,IF(M497=$L$1,J497+1,J497),""),"")</f>
        <v/>
      </c>
      <c r="K498" s="0" t="str">
        <f aca="false">VLOOKUP(J498,'Intermediate Data'!O:Q,2,0)</f>
        <v/>
      </c>
      <c r="L498" s="0" t="str">
        <f aca="false">VLOOKUP(J498,'Intermediate Data'!O:Q,3,0)</f>
        <v/>
      </c>
      <c r="M498" s="0" t="str">
        <f aca="false">IF(J498="","",IF(M497&lt;&gt;$E$1,M497+1,1))</f>
        <v/>
      </c>
      <c r="N498" s="15" t="str">
        <f aca="false">IF(M498=1,"&lt;"&amp;"Spawn"&amp;"&gt;",IF(M498=2,"&lt;"&amp;"Y"&amp;"&gt;"&amp;K498&amp;"&lt;"&amp;"/Y"&amp;"&gt;",IF(M498=3,"&lt;"&amp;"X"&amp;"&gt;"&amp;L498&amp;"&lt;"&amp;"/X"&amp;"&gt;",IF(M498=4,"&lt;"&amp;"SpawnType"&amp;"&gt;"&amp;"THRONE"&amp;"&lt;"&amp;"/SpawnType"&amp;"&gt;",IF(M498=5,"&lt;/"&amp;"Spawn"&amp;"&gt;","")))))</f>
        <v/>
      </c>
    </row>
    <row r="499" customFormat="false" ht="12.8" hidden="false" customHeight="false" outlineLevel="0" collapsed="false">
      <c r="C499" s="0" t="str">
        <f aca="false">IFERROR(IF(IF(F498=$E$1,C498+1,C498)&lt;=$C$1,IF(F498=$E$1,C498+1,C498),""),"")</f>
        <v/>
      </c>
      <c r="D499" s="0" t="str">
        <f aca="false">VLOOKUP(C499,'Intermediate Data'!K:M,2,0)</f>
        <v/>
      </c>
      <c r="E499" s="0" t="str">
        <f aca="false">VLOOKUP(C499,'Intermediate Data'!K:M,3,0)</f>
        <v/>
      </c>
      <c r="F499" s="0" t="str">
        <f aca="false">IF(C499="","",IF(F498&lt;&gt;$E$1,F498+1,1))</f>
        <v/>
      </c>
      <c r="G499" s="15" t="str">
        <f aca="false">IF(F499=1,"&lt;"&amp;"Spawn"&amp;"&gt;",IF(F499=2,"&lt;"&amp;"Y"&amp;"&gt;"&amp;D499&amp;"&lt;"&amp;"/Y"&amp;"&gt;",IF(F499=3,"&lt;"&amp;"X"&amp;"&gt;"&amp;E499&amp;"&lt;"&amp;"/X"&amp;"&gt;",IF(F499=4,"&lt;"&amp;"SpawnType"&amp;"&gt;"&amp;"PLAYER"&amp;"&lt;"&amp;"/SpawnType"&amp;"&gt;",IF(F499=5,"&lt;/"&amp;"Spawn"&amp;"&gt;","")))))</f>
        <v/>
      </c>
      <c r="J499" s="0" t="str">
        <f aca="false">IFERROR(IF(IF(M498=$L$1,J498+1,J498)&lt;=$J$1,IF(M498=$L$1,J498+1,J498),""),"")</f>
        <v/>
      </c>
      <c r="K499" s="0" t="str">
        <f aca="false">VLOOKUP(J499,'Intermediate Data'!O:Q,2,0)</f>
        <v/>
      </c>
      <c r="L499" s="0" t="str">
        <f aca="false">VLOOKUP(J499,'Intermediate Data'!O:Q,3,0)</f>
        <v/>
      </c>
      <c r="M499" s="0" t="str">
        <f aca="false">IF(J499="","",IF(M498&lt;&gt;$E$1,M498+1,1))</f>
        <v/>
      </c>
      <c r="N499" s="15" t="str">
        <f aca="false">IF(M499=1,"&lt;"&amp;"Spawn"&amp;"&gt;",IF(M499=2,"&lt;"&amp;"Y"&amp;"&gt;"&amp;K499&amp;"&lt;"&amp;"/Y"&amp;"&gt;",IF(M499=3,"&lt;"&amp;"X"&amp;"&gt;"&amp;L499&amp;"&lt;"&amp;"/X"&amp;"&gt;",IF(M499=4,"&lt;"&amp;"SpawnType"&amp;"&gt;"&amp;"THRONE"&amp;"&lt;"&amp;"/SpawnType"&amp;"&gt;",IF(M499=5,"&lt;/"&amp;"Spawn"&amp;"&gt;","")))))</f>
        <v/>
      </c>
    </row>
    <row r="500" customFormat="false" ht="12.8" hidden="false" customHeight="false" outlineLevel="0" collapsed="false">
      <c r="C500" s="0" t="str">
        <f aca="false">IFERROR(IF(IF(F499=$E$1,C499+1,C499)&lt;=$C$1,IF(F499=$E$1,C499+1,C499),""),"")</f>
        <v/>
      </c>
      <c r="D500" s="0" t="str">
        <f aca="false">VLOOKUP(C500,'Intermediate Data'!K:M,2,0)</f>
        <v/>
      </c>
      <c r="E500" s="0" t="str">
        <f aca="false">VLOOKUP(C500,'Intermediate Data'!K:M,3,0)</f>
        <v/>
      </c>
      <c r="F500" s="0" t="str">
        <f aca="false">IF(C500="","",IF(F499&lt;&gt;$E$1,F499+1,1))</f>
        <v/>
      </c>
      <c r="G500" s="15" t="str">
        <f aca="false">IF(F500=1,"&lt;"&amp;"Spawn"&amp;"&gt;",IF(F500=2,"&lt;"&amp;"Y"&amp;"&gt;"&amp;D500&amp;"&lt;"&amp;"/Y"&amp;"&gt;",IF(F500=3,"&lt;"&amp;"X"&amp;"&gt;"&amp;E500&amp;"&lt;"&amp;"/X"&amp;"&gt;",IF(F500=4,"&lt;"&amp;"SpawnType"&amp;"&gt;"&amp;"PLAYER"&amp;"&lt;"&amp;"/SpawnType"&amp;"&gt;",IF(F500=5,"&lt;/"&amp;"Spawn"&amp;"&gt;","")))))</f>
        <v/>
      </c>
      <c r="J500" s="0" t="str">
        <f aca="false">IFERROR(IF(IF(M499=$L$1,J499+1,J499)&lt;=$J$1,IF(M499=$L$1,J499+1,J499),""),"")</f>
        <v/>
      </c>
      <c r="K500" s="0" t="str">
        <f aca="false">VLOOKUP(J500,'Intermediate Data'!O:Q,2,0)</f>
        <v/>
      </c>
      <c r="L500" s="0" t="str">
        <f aca="false">VLOOKUP(J500,'Intermediate Data'!O:Q,3,0)</f>
        <v/>
      </c>
      <c r="M500" s="0" t="str">
        <f aca="false">IF(J500="","",IF(M499&lt;&gt;$E$1,M499+1,1))</f>
        <v/>
      </c>
      <c r="N500" s="15" t="str">
        <f aca="false">IF(M500=1,"&lt;"&amp;"Spawn"&amp;"&gt;",IF(M500=2,"&lt;"&amp;"Y"&amp;"&gt;"&amp;K500&amp;"&lt;"&amp;"/Y"&amp;"&gt;",IF(M500=3,"&lt;"&amp;"X"&amp;"&gt;"&amp;L500&amp;"&lt;"&amp;"/X"&amp;"&gt;",IF(M500=4,"&lt;"&amp;"SpawnType"&amp;"&gt;"&amp;"THRONE"&amp;"&lt;"&amp;"/SpawnType"&amp;"&gt;",IF(M500=5,"&lt;/"&amp;"Spawn"&amp;"&gt;","")))))</f>
        <v/>
      </c>
    </row>
    <row r="501" customFormat="false" ht="12.8" hidden="false" customHeight="false" outlineLevel="0" collapsed="false">
      <c r="C501" s="0" t="str">
        <f aca="false">IFERROR(IF(IF(F500=$E$1,C500+1,C500)&lt;=$C$1,IF(F500=$E$1,C500+1,C500),""),"")</f>
        <v/>
      </c>
      <c r="D501" s="0" t="str">
        <f aca="false">VLOOKUP(C501,'Intermediate Data'!K:M,2,0)</f>
        <v/>
      </c>
      <c r="E501" s="0" t="str">
        <f aca="false">VLOOKUP(C501,'Intermediate Data'!K:M,3,0)</f>
        <v/>
      </c>
      <c r="F501" s="0" t="str">
        <f aca="false">IF(C501="","",IF(F500&lt;&gt;$E$1,F500+1,1))</f>
        <v/>
      </c>
      <c r="G501" s="15" t="str">
        <f aca="false">IF(F501=1,"&lt;"&amp;"Spawn"&amp;"&gt;",IF(F501=2,"&lt;"&amp;"Y"&amp;"&gt;"&amp;D501&amp;"&lt;"&amp;"/Y"&amp;"&gt;",IF(F501=3,"&lt;"&amp;"X"&amp;"&gt;"&amp;E501&amp;"&lt;"&amp;"/X"&amp;"&gt;",IF(F501=4,"&lt;"&amp;"SpawnType"&amp;"&gt;"&amp;"PLAYER"&amp;"&lt;"&amp;"/SpawnType"&amp;"&gt;",IF(F501=5,"&lt;/"&amp;"Spawn"&amp;"&gt;","")))))</f>
        <v/>
      </c>
      <c r="J501" s="0" t="str">
        <f aca="false">IFERROR(IF(IF(M500=$L$1,J500+1,J500)&lt;=$J$1,IF(M500=$L$1,J500+1,J500),""),"")</f>
        <v/>
      </c>
      <c r="K501" s="0" t="str">
        <f aca="false">VLOOKUP(J501,'Intermediate Data'!O:Q,2,0)</f>
        <v/>
      </c>
      <c r="L501" s="0" t="str">
        <f aca="false">VLOOKUP(J501,'Intermediate Data'!O:Q,3,0)</f>
        <v/>
      </c>
      <c r="M501" s="0" t="str">
        <f aca="false">IF(J501="","",IF(M500&lt;&gt;$E$1,M500+1,1))</f>
        <v/>
      </c>
      <c r="N501" s="15" t="str">
        <f aca="false">IF(M501=1,"&lt;"&amp;"Spawn"&amp;"&gt;",IF(M501=2,"&lt;"&amp;"Y"&amp;"&gt;"&amp;K501&amp;"&lt;"&amp;"/Y"&amp;"&gt;",IF(M501=3,"&lt;"&amp;"X"&amp;"&gt;"&amp;L501&amp;"&lt;"&amp;"/X"&amp;"&gt;",IF(M501=4,"&lt;"&amp;"SpawnType"&amp;"&gt;"&amp;"THRONE"&amp;"&lt;"&amp;"/SpawnType"&amp;"&gt;",IF(M501=5,"&lt;/"&amp;"Spawn"&amp;"&gt;","")))))</f>
        <v/>
      </c>
    </row>
    <row r="502" customFormat="false" ht="12.8" hidden="false" customHeight="false" outlineLevel="0" collapsed="false">
      <c r="C502" s="0" t="str">
        <f aca="false">IFERROR(IF(IF(F501=$E$1,C501+1,C501)&lt;=$C$1,IF(F501=$E$1,C501+1,C501),""),"")</f>
        <v/>
      </c>
      <c r="D502" s="0" t="str">
        <f aca="false">VLOOKUP(C502,'Intermediate Data'!K:M,2,0)</f>
        <v/>
      </c>
      <c r="E502" s="0" t="str">
        <f aca="false">VLOOKUP(C502,'Intermediate Data'!K:M,3,0)</f>
        <v/>
      </c>
      <c r="F502" s="0" t="str">
        <f aca="false">IF(C502="","",IF(F501&lt;&gt;$E$1,F501+1,1))</f>
        <v/>
      </c>
      <c r="G502" s="15" t="str">
        <f aca="false">IF(F502=1,"&lt;"&amp;"Spawn"&amp;"&gt;",IF(F502=2,"&lt;"&amp;"Y"&amp;"&gt;"&amp;D502&amp;"&lt;"&amp;"/Y"&amp;"&gt;",IF(F502=3,"&lt;"&amp;"X"&amp;"&gt;"&amp;E502&amp;"&lt;"&amp;"/X"&amp;"&gt;",IF(F502=4,"&lt;"&amp;"SpawnType"&amp;"&gt;"&amp;"PLAYER"&amp;"&lt;"&amp;"/SpawnType"&amp;"&gt;",IF(F502=5,"&lt;/"&amp;"Spawn"&amp;"&gt;","")))))</f>
        <v/>
      </c>
      <c r="J502" s="0" t="str">
        <f aca="false">IFERROR(IF(IF(M501=$L$1,J501+1,J501)&lt;=$J$1,IF(M501=$L$1,J501+1,J501),""),"")</f>
        <v/>
      </c>
      <c r="K502" s="0" t="str">
        <f aca="false">VLOOKUP(J502,'Intermediate Data'!O:Q,2,0)</f>
        <v/>
      </c>
      <c r="L502" s="0" t="str">
        <f aca="false">VLOOKUP(J502,'Intermediate Data'!O:Q,3,0)</f>
        <v/>
      </c>
      <c r="M502" s="0" t="str">
        <f aca="false">IF(J502="","",IF(M501&lt;&gt;$E$1,M501+1,1))</f>
        <v/>
      </c>
      <c r="N502" s="15" t="str">
        <f aca="false">IF(M502=1,"&lt;"&amp;"Spawn"&amp;"&gt;",IF(M502=2,"&lt;"&amp;"Y"&amp;"&gt;"&amp;K502&amp;"&lt;"&amp;"/Y"&amp;"&gt;",IF(M502=3,"&lt;"&amp;"X"&amp;"&gt;"&amp;L502&amp;"&lt;"&amp;"/X"&amp;"&gt;",IF(M502=4,"&lt;"&amp;"SpawnType"&amp;"&gt;"&amp;"THRONE"&amp;"&lt;"&amp;"/SpawnType"&amp;"&gt;",IF(M502=5,"&lt;/"&amp;"Spawn"&amp;"&gt;","")))))</f>
        <v/>
      </c>
    </row>
    <row r="503" customFormat="false" ht="12.8" hidden="false" customHeight="false" outlineLevel="0" collapsed="false">
      <c r="C503" s="0" t="str">
        <f aca="false">IFERROR(IF(IF(F502=$E$1,C502+1,C502)&lt;=$C$1,IF(F502=$E$1,C502+1,C502),""),"")</f>
        <v/>
      </c>
      <c r="D503" s="0" t="str">
        <f aca="false">VLOOKUP(C503,'Intermediate Data'!K:M,2,0)</f>
        <v/>
      </c>
      <c r="E503" s="0" t="str">
        <f aca="false">VLOOKUP(C503,'Intermediate Data'!K:M,3,0)</f>
        <v/>
      </c>
      <c r="F503" s="0" t="str">
        <f aca="false">IF(C503="","",IF(F502&lt;&gt;$E$1,F502+1,1))</f>
        <v/>
      </c>
      <c r="G503" s="15" t="str">
        <f aca="false">IF(F503=1,"&lt;"&amp;"Spawn"&amp;"&gt;",IF(F503=2,"&lt;"&amp;"Y"&amp;"&gt;"&amp;D503&amp;"&lt;"&amp;"/Y"&amp;"&gt;",IF(F503=3,"&lt;"&amp;"X"&amp;"&gt;"&amp;E503&amp;"&lt;"&amp;"/X"&amp;"&gt;",IF(F503=4,"&lt;"&amp;"SpawnType"&amp;"&gt;"&amp;"PLAYER"&amp;"&lt;"&amp;"/SpawnType"&amp;"&gt;",IF(F503=5,"&lt;/"&amp;"Spawn"&amp;"&gt;","")))))</f>
        <v/>
      </c>
      <c r="J503" s="0" t="str">
        <f aca="false">IFERROR(IF(IF(M502=$L$1,J502+1,J502)&lt;=$J$1,IF(M502=$L$1,J502+1,J502),""),"")</f>
        <v/>
      </c>
      <c r="K503" s="0" t="str">
        <f aca="false">VLOOKUP(J503,'Intermediate Data'!O:Q,2,0)</f>
        <v/>
      </c>
      <c r="L503" s="0" t="str">
        <f aca="false">VLOOKUP(J503,'Intermediate Data'!O:Q,3,0)</f>
        <v/>
      </c>
      <c r="M503" s="0" t="str">
        <f aca="false">IF(J503="","",IF(M502&lt;&gt;$E$1,M502+1,1))</f>
        <v/>
      </c>
      <c r="N503" s="15" t="str">
        <f aca="false">IF(M503=1,"&lt;"&amp;"Spawn"&amp;"&gt;",IF(M503=2,"&lt;"&amp;"Y"&amp;"&gt;"&amp;K503&amp;"&lt;"&amp;"/Y"&amp;"&gt;",IF(M503=3,"&lt;"&amp;"X"&amp;"&gt;"&amp;L503&amp;"&lt;"&amp;"/X"&amp;"&gt;",IF(M503=4,"&lt;"&amp;"SpawnType"&amp;"&gt;"&amp;"THRONE"&amp;"&lt;"&amp;"/SpawnType"&amp;"&gt;",IF(M503=5,"&lt;/"&amp;"Spawn"&amp;"&gt;","")))))</f>
        <v/>
      </c>
    </row>
    <row r="504" customFormat="false" ht="12.8" hidden="false" customHeight="false" outlineLevel="0" collapsed="false">
      <c r="C504" s="0" t="str">
        <f aca="false">IFERROR(IF(IF(F503=$E$1,C503+1,C503)&lt;=$C$1,IF(F503=$E$1,C503+1,C503),""),"")</f>
        <v/>
      </c>
      <c r="D504" s="0" t="str">
        <f aca="false">VLOOKUP(C504,'Intermediate Data'!K:M,2,0)</f>
        <v/>
      </c>
      <c r="E504" s="0" t="str">
        <f aca="false">VLOOKUP(C504,'Intermediate Data'!K:M,3,0)</f>
        <v/>
      </c>
      <c r="F504" s="0" t="str">
        <f aca="false">IF(C504="","",IF(F503&lt;&gt;$E$1,F503+1,1))</f>
        <v/>
      </c>
      <c r="G504" s="15" t="str">
        <f aca="false">IF(F504=1,"&lt;"&amp;"Spawn"&amp;"&gt;",IF(F504=2,"&lt;"&amp;"Y"&amp;"&gt;"&amp;D504&amp;"&lt;"&amp;"/Y"&amp;"&gt;",IF(F504=3,"&lt;"&amp;"X"&amp;"&gt;"&amp;E504&amp;"&lt;"&amp;"/X"&amp;"&gt;",IF(F504=4,"&lt;"&amp;"SpawnType"&amp;"&gt;"&amp;"PLAYER"&amp;"&lt;"&amp;"/SpawnType"&amp;"&gt;",IF(F504=5,"&lt;/"&amp;"Spawn"&amp;"&gt;","")))))</f>
        <v/>
      </c>
      <c r="J504" s="0" t="str">
        <f aca="false">IFERROR(IF(IF(M503=$L$1,J503+1,J503)&lt;=$J$1,IF(M503=$L$1,J503+1,J503),""),"")</f>
        <v/>
      </c>
      <c r="K504" s="0" t="str">
        <f aca="false">VLOOKUP(J504,'Intermediate Data'!O:Q,2,0)</f>
        <v/>
      </c>
      <c r="L504" s="0" t="str">
        <f aca="false">VLOOKUP(J504,'Intermediate Data'!O:Q,3,0)</f>
        <v/>
      </c>
      <c r="M504" s="0" t="str">
        <f aca="false">IF(J504="","",IF(M503&lt;&gt;$E$1,M503+1,1))</f>
        <v/>
      </c>
      <c r="N504" s="15" t="str">
        <f aca="false">IF(M504=1,"&lt;"&amp;"Spawn"&amp;"&gt;",IF(M504=2,"&lt;"&amp;"Y"&amp;"&gt;"&amp;K504&amp;"&lt;"&amp;"/Y"&amp;"&gt;",IF(M504=3,"&lt;"&amp;"X"&amp;"&gt;"&amp;L504&amp;"&lt;"&amp;"/X"&amp;"&gt;",IF(M504=4,"&lt;"&amp;"SpawnType"&amp;"&gt;"&amp;"THRONE"&amp;"&lt;"&amp;"/SpawnType"&amp;"&gt;",IF(M504=5,"&lt;/"&amp;"Spawn"&amp;"&gt;","")))))</f>
        <v/>
      </c>
    </row>
    <row r="505" customFormat="false" ht="12.8" hidden="false" customHeight="false" outlineLevel="0" collapsed="false">
      <c r="C505" s="0" t="str">
        <f aca="false">IFERROR(IF(IF(F504=$E$1,C504+1,C504)&lt;=$C$1,IF(F504=$E$1,C504+1,C504),""),"")</f>
        <v/>
      </c>
      <c r="D505" s="0" t="str">
        <f aca="false">VLOOKUP(C505,'Intermediate Data'!K:M,2,0)</f>
        <v/>
      </c>
      <c r="E505" s="0" t="str">
        <f aca="false">VLOOKUP(C505,'Intermediate Data'!K:M,3,0)</f>
        <v/>
      </c>
      <c r="F505" s="0" t="str">
        <f aca="false">IF(C505="","",IF(F504&lt;&gt;$E$1,F504+1,1))</f>
        <v/>
      </c>
      <c r="G505" s="15" t="str">
        <f aca="false">IF(F505=1,"&lt;"&amp;"Spawn"&amp;"&gt;",IF(F505=2,"&lt;"&amp;"Y"&amp;"&gt;"&amp;D505&amp;"&lt;"&amp;"/Y"&amp;"&gt;",IF(F505=3,"&lt;"&amp;"X"&amp;"&gt;"&amp;E505&amp;"&lt;"&amp;"/X"&amp;"&gt;",IF(F505=4,"&lt;"&amp;"SpawnType"&amp;"&gt;"&amp;"PLAYER"&amp;"&lt;"&amp;"/SpawnType"&amp;"&gt;",IF(F505=5,"&lt;/"&amp;"Spawn"&amp;"&gt;","")))))</f>
        <v/>
      </c>
      <c r="J505" s="0" t="str">
        <f aca="false">IFERROR(IF(IF(M504=$L$1,J504+1,J504)&lt;=$J$1,IF(M504=$L$1,J504+1,J504),""),"")</f>
        <v/>
      </c>
      <c r="K505" s="0" t="str">
        <f aca="false">VLOOKUP(J505,'Intermediate Data'!O:Q,2,0)</f>
        <v/>
      </c>
      <c r="L505" s="0" t="str">
        <f aca="false">VLOOKUP(J505,'Intermediate Data'!O:Q,3,0)</f>
        <v/>
      </c>
      <c r="M505" s="0" t="str">
        <f aca="false">IF(J505="","",IF(M504&lt;&gt;$E$1,M504+1,1))</f>
        <v/>
      </c>
      <c r="N505" s="15" t="str">
        <f aca="false">IF(M505=1,"&lt;"&amp;"Spawn"&amp;"&gt;",IF(M505=2,"&lt;"&amp;"Y"&amp;"&gt;"&amp;K505&amp;"&lt;"&amp;"/Y"&amp;"&gt;",IF(M505=3,"&lt;"&amp;"X"&amp;"&gt;"&amp;L505&amp;"&lt;"&amp;"/X"&amp;"&gt;",IF(M505=4,"&lt;"&amp;"SpawnType"&amp;"&gt;"&amp;"THRONE"&amp;"&lt;"&amp;"/SpawnType"&amp;"&gt;",IF(M505=5,"&lt;/"&amp;"Spawn"&amp;"&gt;","")))))</f>
        <v/>
      </c>
    </row>
    <row r="506" customFormat="false" ht="12.8" hidden="false" customHeight="false" outlineLevel="0" collapsed="false">
      <c r="C506" s="0" t="str">
        <f aca="false">IFERROR(IF(IF(F505=$E$1,C505+1,C505)&lt;=$C$1,IF(F505=$E$1,C505+1,C505),""),"")</f>
        <v/>
      </c>
      <c r="D506" s="0" t="str">
        <f aca="false">VLOOKUP(C506,'Intermediate Data'!K:M,2,0)</f>
        <v/>
      </c>
      <c r="E506" s="0" t="str">
        <f aca="false">VLOOKUP(C506,'Intermediate Data'!K:M,3,0)</f>
        <v/>
      </c>
      <c r="F506" s="0" t="str">
        <f aca="false">IF(C506="","",IF(F505&lt;&gt;$E$1,F505+1,1))</f>
        <v/>
      </c>
      <c r="G506" s="15" t="str">
        <f aca="false">IF(F506=1,"&lt;"&amp;"Spawn"&amp;"&gt;",IF(F506=2,"&lt;"&amp;"Y"&amp;"&gt;"&amp;D506&amp;"&lt;"&amp;"/Y"&amp;"&gt;",IF(F506=3,"&lt;"&amp;"X"&amp;"&gt;"&amp;E506&amp;"&lt;"&amp;"/X"&amp;"&gt;",IF(F506=4,"&lt;"&amp;"SpawnType"&amp;"&gt;"&amp;"PLAYER"&amp;"&lt;"&amp;"/SpawnType"&amp;"&gt;",IF(F506=5,"&lt;/"&amp;"Spawn"&amp;"&gt;","")))))</f>
        <v/>
      </c>
      <c r="J506" s="0" t="str">
        <f aca="false">IFERROR(IF(IF(M505=$L$1,J505+1,J505)&lt;=$J$1,IF(M505=$L$1,J505+1,J505),""),"")</f>
        <v/>
      </c>
      <c r="K506" s="0" t="str">
        <f aca="false">VLOOKUP(J506,'Intermediate Data'!O:Q,2,0)</f>
        <v/>
      </c>
      <c r="L506" s="0" t="str">
        <f aca="false">VLOOKUP(J506,'Intermediate Data'!O:Q,3,0)</f>
        <v/>
      </c>
      <c r="M506" s="0" t="str">
        <f aca="false">IF(J506="","",IF(M505&lt;&gt;$E$1,M505+1,1))</f>
        <v/>
      </c>
      <c r="N506" s="15" t="str">
        <f aca="false">IF(M506=1,"&lt;"&amp;"Spawn"&amp;"&gt;",IF(M506=2,"&lt;"&amp;"Y"&amp;"&gt;"&amp;K506&amp;"&lt;"&amp;"/Y"&amp;"&gt;",IF(M506=3,"&lt;"&amp;"X"&amp;"&gt;"&amp;L506&amp;"&lt;"&amp;"/X"&amp;"&gt;",IF(M506=4,"&lt;"&amp;"SpawnType"&amp;"&gt;"&amp;"THRONE"&amp;"&lt;"&amp;"/SpawnType"&amp;"&gt;",IF(M506=5,"&lt;/"&amp;"Spawn"&amp;"&gt;","")))))</f>
        <v/>
      </c>
    </row>
    <row r="507" customFormat="false" ht="12.8" hidden="false" customHeight="false" outlineLevel="0" collapsed="false">
      <c r="C507" s="0" t="str">
        <f aca="false">IFERROR(IF(IF(F506=$E$1,C506+1,C506)&lt;=$C$1,IF(F506=$E$1,C506+1,C506),""),"")</f>
        <v/>
      </c>
      <c r="D507" s="0" t="str">
        <f aca="false">VLOOKUP(C507,'Intermediate Data'!K:M,2,0)</f>
        <v/>
      </c>
      <c r="E507" s="0" t="str">
        <f aca="false">VLOOKUP(C507,'Intermediate Data'!K:M,3,0)</f>
        <v/>
      </c>
      <c r="F507" s="0" t="str">
        <f aca="false">IF(C507="","",IF(F506&lt;&gt;$E$1,F506+1,1))</f>
        <v/>
      </c>
      <c r="G507" s="15" t="str">
        <f aca="false">IF(F507=1,"&lt;"&amp;"Spawn"&amp;"&gt;",IF(F507=2,"&lt;"&amp;"Y"&amp;"&gt;"&amp;D507&amp;"&lt;"&amp;"/Y"&amp;"&gt;",IF(F507=3,"&lt;"&amp;"X"&amp;"&gt;"&amp;E507&amp;"&lt;"&amp;"/X"&amp;"&gt;",IF(F507=4,"&lt;"&amp;"SpawnType"&amp;"&gt;"&amp;"PLAYER"&amp;"&lt;"&amp;"/SpawnType"&amp;"&gt;",IF(F507=5,"&lt;/"&amp;"Spawn"&amp;"&gt;","")))))</f>
        <v/>
      </c>
      <c r="J507" s="0" t="str">
        <f aca="false">IFERROR(IF(IF(M506=$L$1,J506+1,J506)&lt;=$J$1,IF(M506=$L$1,J506+1,J506),""),"")</f>
        <v/>
      </c>
      <c r="K507" s="0" t="str">
        <f aca="false">VLOOKUP(J507,'Intermediate Data'!O:Q,2,0)</f>
        <v/>
      </c>
      <c r="L507" s="0" t="str">
        <f aca="false">VLOOKUP(J507,'Intermediate Data'!O:Q,3,0)</f>
        <v/>
      </c>
      <c r="M507" s="0" t="str">
        <f aca="false">IF(J507="","",IF(M506&lt;&gt;$E$1,M506+1,1))</f>
        <v/>
      </c>
      <c r="N507" s="15" t="str">
        <f aca="false">IF(M507=1,"&lt;"&amp;"Spawn"&amp;"&gt;",IF(M507=2,"&lt;"&amp;"Y"&amp;"&gt;"&amp;K507&amp;"&lt;"&amp;"/Y"&amp;"&gt;",IF(M507=3,"&lt;"&amp;"X"&amp;"&gt;"&amp;L507&amp;"&lt;"&amp;"/X"&amp;"&gt;",IF(M507=4,"&lt;"&amp;"SpawnType"&amp;"&gt;"&amp;"THRONE"&amp;"&lt;"&amp;"/SpawnType"&amp;"&gt;",IF(M507=5,"&lt;/"&amp;"Spawn"&amp;"&gt;","")))))</f>
        <v/>
      </c>
    </row>
    <row r="508" customFormat="false" ht="12.8" hidden="false" customHeight="false" outlineLevel="0" collapsed="false">
      <c r="C508" s="0" t="str">
        <f aca="false">IFERROR(IF(IF(F507=$E$1,C507+1,C507)&lt;=$C$1,IF(F507=$E$1,C507+1,C507),""),"")</f>
        <v/>
      </c>
      <c r="D508" s="0" t="str">
        <f aca="false">VLOOKUP(C508,'Intermediate Data'!K:M,2,0)</f>
        <v/>
      </c>
      <c r="E508" s="0" t="str">
        <f aca="false">VLOOKUP(C508,'Intermediate Data'!K:M,3,0)</f>
        <v/>
      </c>
      <c r="F508" s="0" t="str">
        <f aca="false">IF(C508="","",IF(F507&lt;&gt;$E$1,F507+1,1))</f>
        <v/>
      </c>
      <c r="G508" s="15" t="str">
        <f aca="false">IF(F508=1,"&lt;"&amp;"Spawn"&amp;"&gt;",IF(F508=2,"&lt;"&amp;"Y"&amp;"&gt;"&amp;D508&amp;"&lt;"&amp;"/Y"&amp;"&gt;",IF(F508=3,"&lt;"&amp;"X"&amp;"&gt;"&amp;E508&amp;"&lt;"&amp;"/X"&amp;"&gt;",IF(F508=4,"&lt;"&amp;"SpawnType"&amp;"&gt;"&amp;"PLAYER"&amp;"&lt;"&amp;"/SpawnType"&amp;"&gt;",IF(F508=5,"&lt;/"&amp;"Spawn"&amp;"&gt;","")))))</f>
        <v/>
      </c>
      <c r="J508" s="0" t="str">
        <f aca="false">IFERROR(IF(IF(M507=$L$1,J507+1,J507)&lt;=$J$1,IF(M507=$L$1,J507+1,J507),""),"")</f>
        <v/>
      </c>
      <c r="K508" s="0" t="str">
        <f aca="false">VLOOKUP(J508,'Intermediate Data'!O:Q,2,0)</f>
        <v/>
      </c>
      <c r="L508" s="0" t="str">
        <f aca="false">VLOOKUP(J508,'Intermediate Data'!O:Q,3,0)</f>
        <v/>
      </c>
      <c r="M508" s="0" t="str">
        <f aca="false">IF(J508="","",IF(M507&lt;&gt;$E$1,M507+1,1))</f>
        <v/>
      </c>
      <c r="N508" s="15" t="str">
        <f aca="false">IF(M508=1,"&lt;"&amp;"Spawn"&amp;"&gt;",IF(M508=2,"&lt;"&amp;"Y"&amp;"&gt;"&amp;K508&amp;"&lt;"&amp;"/Y"&amp;"&gt;",IF(M508=3,"&lt;"&amp;"X"&amp;"&gt;"&amp;L508&amp;"&lt;"&amp;"/X"&amp;"&gt;",IF(M508=4,"&lt;"&amp;"SpawnType"&amp;"&gt;"&amp;"THRONE"&amp;"&lt;"&amp;"/SpawnType"&amp;"&gt;",IF(M508=5,"&lt;/"&amp;"Spawn"&amp;"&gt;","")))))</f>
        <v/>
      </c>
    </row>
    <row r="509" customFormat="false" ht="12.8" hidden="false" customHeight="false" outlineLevel="0" collapsed="false">
      <c r="C509" s="0" t="str">
        <f aca="false">IFERROR(IF(IF(F508=$E$1,C508+1,C508)&lt;=$C$1,IF(F508=$E$1,C508+1,C508),""),"")</f>
        <v/>
      </c>
      <c r="D509" s="0" t="str">
        <f aca="false">VLOOKUP(C509,'Intermediate Data'!K:M,2,0)</f>
        <v/>
      </c>
      <c r="E509" s="0" t="str">
        <f aca="false">VLOOKUP(C509,'Intermediate Data'!K:M,3,0)</f>
        <v/>
      </c>
      <c r="F509" s="0" t="str">
        <f aca="false">IF(C509="","",IF(F508&lt;&gt;$E$1,F508+1,1))</f>
        <v/>
      </c>
      <c r="G509" s="15" t="str">
        <f aca="false">IF(F509=1,"&lt;"&amp;"Spawn"&amp;"&gt;",IF(F509=2,"&lt;"&amp;"Y"&amp;"&gt;"&amp;D509&amp;"&lt;"&amp;"/Y"&amp;"&gt;",IF(F509=3,"&lt;"&amp;"X"&amp;"&gt;"&amp;E509&amp;"&lt;"&amp;"/X"&amp;"&gt;",IF(F509=4,"&lt;"&amp;"SpawnType"&amp;"&gt;"&amp;"PLAYER"&amp;"&lt;"&amp;"/SpawnType"&amp;"&gt;",IF(F509=5,"&lt;/"&amp;"Spawn"&amp;"&gt;","")))))</f>
        <v/>
      </c>
      <c r="J509" s="0" t="str">
        <f aca="false">IFERROR(IF(IF(M508=$L$1,J508+1,J508)&lt;=$J$1,IF(M508=$L$1,J508+1,J508),""),"")</f>
        <v/>
      </c>
      <c r="K509" s="0" t="str">
        <f aca="false">VLOOKUP(J509,'Intermediate Data'!O:Q,2,0)</f>
        <v/>
      </c>
      <c r="L509" s="0" t="str">
        <f aca="false">VLOOKUP(J509,'Intermediate Data'!O:Q,3,0)</f>
        <v/>
      </c>
      <c r="M509" s="0" t="str">
        <f aca="false">IF(J509="","",IF(M508&lt;&gt;$E$1,M508+1,1))</f>
        <v/>
      </c>
      <c r="N509" s="15" t="str">
        <f aca="false">IF(M509=1,"&lt;"&amp;"Spawn"&amp;"&gt;",IF(M509=2,"&lt;"&amp;"Y"&amp;"&gt;"&amp;K509&amp;"&lt;"&amp;"/Y"&amp;"&gt;",IF(M509=3,"&lt;"&amp;"X"&amp;"&gt;"&amp;L509&amp;"&lt;"&amp;"/X"&amp;"&gt;",IF(M509=4,"&lt;"&amp;"SpawnType"&amp;"&gt;"&amp;"THRONE"&amp;"&lt;"&amp;"/SpawnType"&amp;"&gt;",IF(M509=5,"&lt;/"&amp;"Spawn"&amp;"&gt;","")))))</f>
        <v/>
      </c>
    </row>
    <row r="510" customFormat="false" ht="12.8" hidden="false" customHeight="false" outlineLevel="0" collapsed="false">
      <c r="C510" s="0" t="str">
        <f aca="false">IFERROR(IF(IF(F509=$E$1,C509+1,C509)&lt;=$C$1,IF(F509=$E$1,C509+1,C509),""),"")</f>
        <v/>
      </c>
      <c r="D510" s="0" t="str">
        <f aca="false">VLOOKUP(C510,'Intermediate Data'!K:M,2,0)</f>
        <v/>
      </c>
      <c r="E510" s="0" t="str">
        <f aca="false">VLOOKUP(C510,'Intermediate Data'!K:M,3,0)</f>
        <v/>
      </c>
      <c r="F510" s="0" t="str">
        <f aca="false">IF(C510="","",IF(F509&lt;&gt;$E$1,F509+1,1))</f>
        <v/>
      </c>
      <c r="G510" s="15" t="str">
        <f aca="false">IF(F510=1,"&lt;"&amp;"Spawn"&amp;"&gt;",IF(F510=2,"&lt;"&amp;"Y"&amp;"&gt;"&amp;D510&amp;"&lt;"&amp;"/Y"&amp;"&gt;",IF(F510=3,"&lt;"&amp;"X"&amp;"&gt;"&amp;E510&amp;"&lt;"&amp;"/X"&amp;"&gt;",IF(F510=4,"&lt;"&amp;"SpawnType"&amp;"&gt;"&amp;"PLAYER"&amp;"&lt;"&amp;"/SpawnType"&amp;"&gt;",IF(F510=5,"&lt;/"&amp;"Spawn"&amp;"&gt;","")))))</f>
        <v/>
      </c>
      <c r="J510" s="0" t="str">
        <f aca="false">IFERROR(IF(IF(M509=$L$1,J509+1,J509)&lt;=$J$1,IF(M509=$L$1,J509+1,J509),""),"")</f>
        <v/>
      </c>
      <c r="K510" s="0" t="str">
        <f aca="false">VLOOKUP(J510,'Intermediate Data'!O:Q,2,0)</f>
        <v/>
      </c>
      <c r="L510" s="0" t="str">
        <f aca="false">VLOOKUP(J510,'Intermediate Data'!O:Q,3,0)</f>
        <v/>
      </c>
      <c r="M510" s="0" t="str">
        <f aca="false">IF(J510="","",IF(M509&lt;&gt;$E$1,M509+1,1))</f>
        <v/>
      </c>
      <c r="N510" s="15" t="str">
        <f aca="false">IF(M510=1,"&lt;"&amp;"Spawn"&amp;"&gt;",IF(M510=2,"&lt;"&amp;"Y"&amp;"&gt;"&amp;K510&amp;"&lt;"&amp;"/Y"&amp;"&gt;",IF(M510=3,"&lt;"&amp;"X"&amp;"&gt;"&amp;L510&amp;"&lt;"&amp;"/X"&amp;"&gt;",IF(M510=4,"&lt;"&amp;"SpawnType"&amp;"&gt;"&amp;"THRONE"&amp;"&lt;"&amp;"/SpawnType"&amp;"&gt;",IF(M510=5,"&lt;/"&amp;"Spawn"&amp;"&gt;","")))))</f>
        <v/>
      </c>
    </row>
    <row r="511" customFormat="false" ht="12.8" hidden="false" customHeight="false" outlineLevel="0" collapsed="false">
      <c r="C511" s="0" t="str">
        <f aca="false">IFERROR(IF(IF(F510=$E$1,C510+1,C510)&lt;=$C$1,IF(F510=$E$1,C510+1,C510),""),"")</f>
        <v/>
      </c>
      <c r="D511" s="0" t="str">
        <f aca="false">VLOOKUP(C511,'Intermediate Data'!K:M,2,0)</f>
        <v/>
      </c>
      <c r="E511" s="0" t="str">
        <f aca="false">VLOOKUP(C511,'Intermediate Data'!K:M,3,0)</f>
        <v/>
      </c>
      <c r="F511" s="0" t="str">
        <f aca="false">IF(C511="","",IF(F510&lt;&gt;$E$1,F510+1,1))</f>
        <v/>
      </c>
      <c r="G511" s="15" t="str">
        <f aca="false">IF(F511=1,"&lt;"&amp;"Spawn"&amp;"&gt;",IF(F511=2,"&lt;"&amp;"Y"&amp;"&gt;"&amp;D511&amp;"&lt;"&amp;"/Y"&amp;"&gt;",IF(F511=3,"&lt;"&amp;"X"&amp;"&gt;"&amp;E511&amp;"&lt;"&amp;"/X"&amp;"&gt;",IF(F511=4,"&lt;"&amp;"SpawnType"&amp;"&gt;"&amp;"PLAYER"&amp;"&lt;"&amp;"/SpawnType"&amp;"&gt;",IF(F511=5,"&lt;/"&amp;"Spawn"&amp;"&gt;","")))))</f>
        <v/>
      </c>
      <c r="J511" s="0" t="str">
        <f aca="false">IFERROR(IF(IF(M510=$L$1,J510+1,J510)&lt;=$J$1,IF(M510=$L$1,J510+1,J510),""),"")</f>
        <v/>
      </c>
      <c r="K511" s="0" t="str">
        <f aca="false">VLOOKUP(J511,'Intermediate Data'!O:Q,2,0)</f>
        <v/>
      </c>
      <c r="L511" s="0" t="str">
        <f aca="false">VLOOKUP(J511,'Intermediate Data'!O:Q,3,0)</f>
        <v/>
      </c>
      <c r="M511" s="0" t="str">
        <f aca="false">IF(J511="","",IF(M510&lt;&gt;$E$1,M510+1,1))</f>
        <v/>
      </c>
      <c r="N511" s="15" t="str">
        <f aca="false">IF(M511=1,"&lt;"&amp;"Spawn"&amp;"&gt;",IF(M511=2,"&lt;"&amp;"Y"&amp;"&gt;"&amp;K511&amp;"&lt;"&amp;"/Y"&amp;"&gt;",IF(M511=3,"&lt;"&amp;"X"&amp;"&gt;"&amp;L511&amp;"&lt;"&amp;"/X"&amp;"&gt;",IF(M511=4,"&lt;"&amp;"SpawnType"&amp;"&gt;"&amp;"THRONE"&amp;"&lt;"&amp;"/SpawnType"&amp;"&gt;",IF(M511=5,"&lt;/"&amp;"Spawn"&amp;"&gt;","")))))</f>
        <v/>
      </c>
    </row>
    <row r="512" customFormat="false" ht="12.8" hidden="false" customHeight="false" outlineLevel="0" collapsed="false">
      <c r="C512" s="0" t="str">
        <f aca="false">IFERROR(IF(IF(F511=$E$1,C511+1,C511)&lt;=$C$1,IF(F511=$E$1,C511+1,C511),""),"")</f>
        <v/>
      </c>
      <c r="D512" s="0" t="str">
        <f aca="false">VLOOKUP(C512,'Intermediate Data'!K:M,2,0)</f>
        <v/>
      </c>
      <c r="E512" s="0" t="str">
        <f aca="false">VLOOKUP(C512,'Intermediate Data'!K:M,3,0)</f>
        <v/>
      </c>
      <c r="F512" s="0" t="str">
        <f aca="false">IF(C512="","",IF(F511&lt;&gt;$E$1,F511+1,1))</f>
        <v/>
      </c>
      <c r="G512" s="15" t="str">
        <f aca="false">IF(F512=1,"&lt;"&amp;"Spawn"&amp;"&gt;",IF(F512=2,"&lt;"&amp;"Y"&amp;"&gt;"&amp;D512&amp;"&lt;"&amp;"/Y"&amp;"&gt;",IF(F512=3,"&lt;"&amp;"X"&amp;"&gt;"&amp;E512&amp;"&lt;"&amp;"/X"&amp;"&gt;",IF(F512=4,"&lt;"&amp;"SpawnType"&amp;"&gt;"&amp;"PLAYER"&amp;"&lt;"&amp;"/SpawnType"&amp;"&gt;",IF(F512=5,"&lt;/"&amp;"Spawn"&amp;"&gt;","")))))</f>
        <v/>
      </c>
      <c r="J512" s="0" t="str">
        <f aca="false">IFERROR(IF(IF(M511=$L$1,J511+1,J511)&lt;=$J$1,IF(M511=$L$1,J511+1,J511),""),"")</f>
        <v/>
      </c>
      <c r="K512" s="0" t="str">
        <f aca="false">VLOOKUP(J512,'Intermediate Data'!O:Q,2,0)</f>
        <v/>
      </c>
      <c r="L512" s="0" t="str">
        <f aca="false">VLOOKUP(J512,'Intermediate Data'!O:Q,3,0)</f>
        <v/>
      </c>
      <c r="M512" s="0" t="str">
        <f aca="false">IF(J512="","",IF(M511&lt;&gt;$E$1,M511+1,1))</f>
        <v/>
      </c>
      <c r="N512" s="15" t="str">
        <f aca="false">IF(M512=1,"&lt;"&amp;"Spawn"&amp;"&gt;",IF(M512=2,"&lt;"&amp;"Y"&amp;"&gt;"&amp;K512&amp;"&lt;"&amp;"/Y"&amp;"&gt;",IF(M512=3,"&lt;"&amp;"X"&amp;"&gt;"&amp;L512&amp;"&lt;"&amp;"/X"&amp;"&gt;",IF(M512=4,"&lt;"&amp;"SpawnType"&amp;"&gt;"&amp;"THRONE"&amp;"&lt;"&amp;"/SpawnType"&amp;"&gt;",IF(M512=5,"&lt;/"&amp;"Spawn"&amp;"&gt;","")))))</f>
        <v/>
      </c>
    </row>
    <row r="513" customFormat="false" ht="12.8" hidden="false" customHeight="false" outlineLevel="0" collapsed="false">
      <c r="C513" s="0" t="str">
        <f aca="false">IFERROR(IF(IF(F512=$E$1,C512+1,C512)&lt;=$C$1,IF(F512=$E$1,C512+1,C512),""),"")</f>
        <v/>
      </c>
      <c r="D513" s="0" t="str">
        <f aca="false">VLOOKUP(C513,'Intermediate Data'!K:M,2,0)</f>
        <v/>
      </c>
      <c r="E513" s="0" t="str">
        <f aca="false">VLOOKUP(C513,'Intermediate Data'!K:M,3,0)</f>
        <v/>
      </c>
      <c r="F513" s="0" t="str">
        <f aca="false">IF(C513="","",IF(F512&lt;&gt;$E$1,F512+1,1))</f>
        <v/>
      </c>
      <c r="G513" s="15" t="str">
        <f aca="false">IF(F513=1,"&lt;"&amp;"Spawn"&amp;"&gt;",IF(F513=2,"&lt;"&amp;"Y"&amp;"&gt;"&amp;D513&amp;"&lt;"&amp;"/Y"&amp;"&gt;",IF(F513=3,"&lt;"&amp;"X"&amp;"&gt;"&amp;E513&amp;"&lt;"&amp;"/X"&amp;"&gt;",IF(F513=4,"&lt;"&amp;"SpawnType"&amp;"&gt;"&amp;"PLAYER"&amp;"&lt;"&amp;"/SpawnType"&amp;"&gt;",IF(F513=5,"&lt;/"&amp;"Spawn"&amp;"&gt;","")))))</f>
        <v/>
      </c>
      <c r="J513" s="0" t="str">
        <f aca="false">IFERROR(IF(IF(M512=$L$1,J512+1,J512)&lt;=$J$1,IF(M512=$L$1,J512+1,J512),""),"")</f>
        <v/>
      </c>
      <c r="K513" s="0" t="str">
        <f aca="false">VLOOKUP(J513,'Intermediate Data'!O:Q,2,0)</f>
        <v/>
      </c>
      <c r="L513" s="0" t="str">
        <f aca="false">VLOOKUP(J513,'Intermediate Data'!O:Q,3,0)</f>
        <v/>
      </c>
      <c r="M513" s="0" t="str">
        <f aca="false">IF(J513="","",IF(M512&lt;&gt;$E$1,M512+1,1))</f>
        <v/>
      </c>
      <c r="N513" s="15" t="str">
        <f aca="false">IF(M513=1,"&lt;"&amp;"Spawn"&amp;"&gt;",IF(M513=2,"&lt;"&amp;"Y"&amp;"&gt;"&amp;K513&amp;"&lt;"&amp;"/Y"&amp;"&gt;",IF(M513=3,"&lt;"&amp;"X"&amp;"&gt;"&amp;L513&amp;"&lt;"&amp;"/X"&amp;"&gt;",IF(M513=4,"&lt;"&amp;"SpawnType"&amp;"&gt;"&amp;"THRONE"&amp;"&lt;"&amp;"/SpawnType"&amp;"&gt;",IF(M513=5,"&lt;/"&amp;"Spawn"&amp;"&gt;","")))))</f>
        <v/>
      </c>
    </row>
    <row r="514" customFormat="false" ht="12.8" hidden="false" customHeight="false" outlineLevel="0" collapsed="false">
      <c r="C514" s="0" t="str">
        <f aca="false">IFERROR(IF(IF(F513=$E$1,C513+1,C513)&lt;=$C$1,IF(F513=$E$1,C513+1,C513),""),"")</f>
        <v/>
      </c>
      <c r="D514" s="0" t="str">
        <f aca="false">VLOOKUP(C514,'Intermediate Data'!K:M,2,0)</f>
        <v/>
      </c>
      <c r="E514" s="0" t="str">
        <f aca="false">VLOOKUP(C514,'Intermediate Data'!K:M,3,0)</f>
        <v/>
      </c>
      <c r="F514" s="0" t="str">
        <f aca="false">IF(C514="","",IF(F513&lt;&gt;$E$1,F513+1,1))</f>
        <v/>
      </c>
      <c r="G514" s="15" t="str">
        <f aca="false">IF(F514=1,"&lt;"&amp;"Spawn"&amp;"&gt;",IF(F514=2,"&lt;"&amp;"Y"&amp;"&gt;"&amp;D514&amp;"&lt;"&amp;"/Y"&amp;"&gt;",IF(F514=3,"&lt;"&amp;"X"&amp;"&gt;"&amp;E514&amp;"&lt;"&amp;"/X"&amp;"&gt;",IF(F514=4,"&lt;"&amp;"SpawnType"&amp;"&gt;"&amp;"PLAYER"&amp;"&lt;"&amp;"/SpawnType"&amp;"&gt;",IF(F514=5,"&lt;/"&amp;"Spawn"&amp;"&gt;","")))))</f>
        <v/>
      </c>
      <c r="J514" s="0" t="str">
        <f aca="false">IFERROR(IF(IF(M513=$L$1,J513+1,J513)&lt;=$J$1,IF(M513=$L$1,J513+1,J513),""),"")</f>
        <v/>
      </c>
      <c r="K514" s="0" t="str">
        <f aca="false">VLOOKUP(J514,'Intermediate Data'!O:Q,2,0)</f>
        <v/>
      </c>
      <c r="L514" s="0" t="str">
        <f aca="false">VLOOKUP(J514,'Intermediate Data'!O:Q,3,0)</f>
        <v/>
      </c>
      <c r="M514" s="0" t="str">
        <f aca="false">IF(J514="","",IF(M513&lt;&gt;$E$1,M513+1,1))</f>
        <v/>
      </c>
      <c r="N514" s="15" t="str">
        <f aca="false">IF(M514=1,"&lt;"&amp;"Spawn"&amp;"&gt;",IF(M514=2,"&lt;"&amp;"Y"&amp;"&gt;"&amp;K514&amp;"&lt;"&amp;"/Y"&amp;"&gt;",IF(M514=3,"&lt;"&amp;"X"&amp;"&gt;"&amp;L514&amp;"&lt;"&amp;"/X"&amp;"&gt;",IF(M514=4,"&lt;"&amp;"SpawnType"&amp;"&gt;"&amp;"THRONE"&amp;"&lt;"&amp;"/SpawnType"&amp;"&gt;",IF(M514=5,"&lt;/"&amp;"Spawn"&amp;"&gt;","")))))</f>
        <v/>
      </c>
    </row>
    <row r="515" customFormat="false" ht="12.8" hidden="false" customHeight="false" outlineLevel="0" collapsed="false">
      <c r="C515" s="0" t="str">
        <f aca="false">IFERROR(IF(IF(F514=$E$1,C514+1,C514)&lt;=$C$1,IF(F514=$E$1,C514+1,C514),""),"")</f>
        <v/>
      </c>
      <c r="D515" s="0" t="str">
        <f aca="false">VLOOKUP(C515,'Intermediate Data'!K:M,2,0)</f>
        <v/>
      </c>
      <c r="E515" s="0" t="str">
        <f aca="false">VLOOKUP(C515,'Intermediate Data'!K:M,3,0)</f>
        <v/>
      </c>
      <c r="F515" s="0" t="str">
        <f aca="false">IF(C515="","",IF(F514&lt;&gt;$E$1,F514+1,1))</f>
        <v/>
      </c>
      <c r="G515" s="15" t="str">
        <f aca="false">IF(F515=1,"&lt;"&amp;"Spawn"&amp;"&gt;",IF(F515=2,"&lt;"&amp;"Y"&amp;"&gt;"&amp;D515&amp;"&lt;"&amp;"/Y"&amp;"&gt;",IF(F515=3,"&lt;"&amp;"X"&amp;"&gt;"&amp;E515&amp;"&lt;"&amp;"/X"&amp;"&gt;",IF(F515=4,"&lt;"&amp;"SpawnType"&amp;"&gt;"&amp;"PLAYER"&amp;"&lt;"&amp;"/SpawnType"&amp;"&gt;",IF(F515=5,"&lt;/"&amp;"Spawn"&amp;"&gt;","")))))</f>
        <v/>
      </c>
      <c r="J515" s="0" t="str">
        <f aca="false">IFERROR(IF(IF(M514=$L$1,J514+1,J514)&lt;=$J$1,IF(M514=$L$1,J514+1,J514),""),"")</f>
        <v/>
      </c>
      <c r="K515" s="0" t="str">
        <f aca="false">VLOOKUP(J515,'Intermediate Data'!O:Q,2,0)</f>
        <v/>
      </c>
      <c r="L515" s="0" t="str">
        <f aca="false">VLOOKUP(J515,'Intermediate Data'!O:Q,3,0)</f>
        <v/>
      </c>
      <c r="M515" s="0" t="str">
        <f aca="false">IF(J515="","",IF(M514&lt;&gt;$E$1,M514+1,1))</f>
        <v/>
      </c>
      <c r="N515" s="15" t="str">
        <f aca="false">IF(M515=1,"&lt;"&amp;"Spawn"&amp;"&gt;",IF(M515=2,"&lt;"&amp;"Y"&amp;"&gt;"&amp;K515&amp;"&lt;"&amp;"/Y"&amp;"&gt;",IF(M515=3,"&lt;"&amp;"X"&amp;"&gt;"&amp;L515&amp;"&lt;"&amp;"/X"&amp;"&gt;",IF(M515=4,"&lt;"&amp;"SpawnType"&amp;"&gt;"&amp;"THRONE"&amp;"&lt;"&amp;"/SpawnType"&amp;"&gt;",IF(M515=5,"&lt;/"&amp;"Spawn"&amp;"&gt;","")))))</f>
        <v/>
      </c>
    </row>
    <row r="516" customFormat="false" ht="12.8" hidden="false" customHeight="false" outlineLevel="0" collapsed="false">
      <c r="C516" s="0" t="str">
        <f aca="false">IFERROR(IF(IF(F515=$E$1,C515+1,C515)&lt;=$C$1,IF(F515=$E$1,C515+1,C515),""),"")</f>
        <v/>
      </c>
      <c r="D516" s="0" t="str">
        <f aca="false">VLOOKUP(C516,'Intermediate Data'!K:M,2,0)</f>
        <v/>
      </c>
      <c r="E516" s="0" t="str">
        <f aca="false">VLOOKUP(C516,'Intermediate Data'!K:M,3,0)</f>
        <v/>
      </c>
      <c r="F516" s="0" t="str">
        <f aca="false">IF(C516="","",IF(F515&lt;&gt;$E$1,F515+1,1))</f>
        <v/>
      </c>
      <c r="G516" s="15" t="str">
        <f aca="false">IF(F516=1,"&lt;"&amp;"Spawn"&amp;"&gt;",IF(F516=2,"&lt;"&amp;"Y"&amp;"&gt;"&amp;D516&amp;"&lt;"&amp;"/Y"&amp;"&gt;",IF(F516=3,"&lt;"&amp;"X"&amp;"&gt;"&amp;E516&amp;"&lt;"&amp;"/X"&amp;"&gt;",IF(F516=4,"&lt;"&amp;"SpawnType"&amp;"&gt;"&amp;"PLAYER"&amp;"&lt;"&amp;"/SpawnType"&amp;"&gt;",IF(F516=5,"&lt;/"&amp;"Spawn"&amp;"&gt;","")))))</f>
        <v/>
      </c>
      <c r="J516" s="0" t="str">
        <f aca="false">IFERROR(IF(IF(M515=$L$1,J515+1,J515)&lt;=$J$1,IF(M515=$L$1,J515+1,J515),""),"")</f>
        <v/>
      </c>
      <c r="K516" s="0" t="str">
        <f aca="false">VLOOKUP(J516,'Intermediate Data'!O:Q,2,0)</f>
        <v/>
      </c>
      <c r="L516" s="0" t="str">
        <f aca="false">VLOOKUP(J516,'Intermediate Data'!O:Q,3,0)</f>
        <v/>
      </c>
      <c r="M516" s="0" t="str">
        <f aca="false">IF(J516="","",IF(M515&lt;&gt;$E$1,M515+1,1))</f>
        <v/>
      </c>
      <c r="N516" s="15" t="str">
        <f aca="false">IF(M516=1,"&lt;"&amp;"Spawn"&amp;"&gt;",IF(M516=2,"&lt;"&amp;"Y"&amp;"&gt;"&amp;K516&amp;"&lt;"&amp;"/Y"&amp;"&gt;",IF(M516=3,"&lt;"&amp;"X"&amp;"&gt;"&amp;L516&amp;"&lt;"&amp;"/X"&amp;"&gt;",IF(M516=4,"&lt;"&amp;"SpawnType"&amp;"&gt;"&amp;"THRONE"&amp;"&lt;"&amp;"/SpawnType"&amp;"&gt;",IF(M516=5,"&lt;/"&amp;"Spawn"&amp;"&gt;","")))))</f>
        <v/>
      </c>
    </row>
    <row r="517" customFormat="false" ht="12.8" hidden="false" customHeight="false" outlineLevel="0" collapsed="false">
      <c r="C517" s="0" t="str">
        <f aca="false">IFERROR(IF(IF(F516=$E$1,C516+1,C516)&lt;=$C$1,IF(F516=$E$1,C516+1,C516),""),"")</f>
        <v/>
      </c>
      <c r="D517" s="0" t="str">
        <f aca="false">VLOOKUP(C517,'Intermediate Data'!K:M,2,0)</f>
        <v/>
      </c>
      <c r="E517" s="0" t="str">
        <f aca="false">VLOOKUP(C517,'Intermediate Data'!K:M,3,0)</f>
        <v/>
      </c>
      <c r="F517" s="0" t="str">
        <f aca="false">IF(C517="","",IF(F516&lt;&gt;$E$1,F516+1,1))</f>
        <v/>
      </c>
      <c r="G517" s="15" t="str">
        <f aca="false">IF(F517=1,"&lt;"&amp;"Spawn"&amp;"&gt;",IF(F517=2,"&lt;"&amp;"Y"&amp;"&gt;"&amp;D517&amp;"&lt;"&amp;"/Y"&amp;"&gt;",IF(F517=3,"&lt;"&amp;"X"&amp;"&gt;"&amp;E517&amp;"&lt;"&amp;"/X"&amp;"&gt;",IF(F517=4,"&lt;"&amp;"SpawnType"&amp;"&gt;"&amp;"PLAYER"&amp;"&lt;"&amp;"/SpawnType"&amp;"&gt;",IF(F517=5,"&lt;/"&amp;"Spawn"&amp;"&gt;","")))))</f>
        <v/>
      </c>
      <c r="J517" s="0" t="str">
        <f aca="false">IFERROR(IF(IF(M516=$L$1,J516+1,J516)&lt;=$J$1,IF(M516=$L$1,J516+1,J516),""),"")</f>
        <v/>
      </c>
      <c r="K517" s="0" t="str">
        <f aca="false">VLOOKUP(J517,'Intermediate Data'!O:Q,2,0)</f>
        <v/>
      </c>
      <c r="L517" s="0" t="str">
        <f aca="false">VLOOKUP(J517,'Intermediate Data'!O:Q,3,0)</f>
        <v/>
      </c>
      <c r="M517" s="0" t="str">
        <f aca="false">IF(J517="","",IF(M516&lt;&gt;$E$1,M516+1,1))</f>
        <v/>
      </c>
      <c r="N517" s="15" t="str">
        <f aca="false">IF(M517=1,"&lt;"&amp;"Spawn"&amp;"&gt;",IF(M517=2,"&lt;"&amp;"Y"&amp;"&gt;"&amp;K517&amp;"&lt;"&amp;"/Y"&amp;"&gt;",IF(M517=3,"&lt;"&amp;"X"&amp;"&gt;"&amp;L517&amp;"&lt;"&amp;"/X"&amp;"&gt;",IF(M517=4,"&lt;"&amp;"SpawnType"&amp;"&gt;"&amp;"THRONE"&amp;"&lt;"&amp;"/SpawnType"&amp;"&gt;",IF(M517=5,"&lt;/"&amp;"Spawn"&amp;"&gt;","")))))</f>
        <v/>
      </c>
    </row>
    <row r="518" customFormat="false" ht="12.8" hidden="false" customHeight="false" outlineLevel="0" collapsed="false">
      <c r="C518" s="0" t="str">
        <f aca="false">IFERROR(IF(IF(F517=$E$1,C517+1,C517)&lt;=$C$1,IF(F517=$E$1,C517+1,C517),""),"")</f>
        <v/>
      </c>
      <c r="D518" s="0" t="str">
        <f aca="false">VLOOKUP(C518,'Intermediate Data'!K:M,2,0)</f>
        <v/>
      </c>
      <c r="E518" s="0" t="str">
        <f aca="false">VLOOKUP(C518,'Intermediate Data'!K:M,3,0)</f>
        <v/>
      </c>
      <c r="F518" s="0" t="str">
        <f aca="false">IF(C518="","",IF(F517&lt;&gt;$E$1,F517+1,1))</f>
        <v/>
      </c>
      <c r="G518" s="15" t="str">
        <f aca="false">IF(F518=1,"&lt;"&amp;"Spawn"&amp;"&gt;",IF(F518=2,"&lt;"&amp;"Y"&amp;"&gt;"&amp;D518&amp;"&lt;"&amp;"/Y"&amp;"&gt;",IF(F518=3,"&lt;"&amp;"X"&amp;"&gt;"&amp;E518&amp;"&lt;"&amp;"/X"&amp;"&gt;",IF(F518=4,"&lt;"&amp;"SpawnType"&amp;"&gt;"&amp;"PLAYER"&amp;"&lt;"&amp;"/SpawnType"&amp;"&gt;",IF(F518=5,"&lt;/"&amp;"Spawn"&amp;"&gt;","")))))</f>
        <v/>
      </c>
      <c r="J518" s="0" t="str">
        <f aca="false">IFERROR(IF(IF(M517=$L$1,J517+1,J517)&lt;=$J$1,IF(M517=$L$1,J517+1,J517),""),"")</f>
        <v/>
      </c>
      <c r="K518" s="0" t="str">
        <f aca="false">VLOOKUP(J518,'Intermediate Data'!O:Q,2,0)</f>
        <v/>
      </c>
      <c r="L518" s="0" t="str">
        <f aca="false">VLOOKUP(J518,'Intermediate Data'!O:Q,3,0)</f>
        <v/>
      </c>
      <c r="M518" s="0" t="str">
        <f aca="false">IF(J518="","",IF(M517&lt;&gt;$E$1,M517+1,1))</f>
        <v/>
      </c>
      <c r="N518" s="15" t="str">
        <f aca="false">IF(M518=1,"&lt;"&amp;"Spawn"&amp;"&gt;",IF(M518=2,"&lt;"&amp;"Y"&amp;"&gt;"&amp;K518&amp;"&lt;"&amp;"/Y"&amp;"&gt;",IF(M518=3,"&lt;"&amp;"X"&amp;"&gt;"&amp;L518&amp;"&lt;"&amp;"/X"&amp;"&gt;",IF(M518=4,"&lt;"&amp;"SpawnType"&amp;"&gt;"&amp;"THRONE"&amp;"&lt;"&amp;"/SpawnType"&amp;"&gt;",IF(M518=5,"&lt;/"&amp;"Spawn"&amp;"&gt;","")))))</f>
        <v/>
      </c>
    </row>
    <row r="519" customFormat="false" ht="12.8" hidden="false" customHeight="false" outlineLevel="0" collapsed="false">
      <c r="C519" s="0" t="str">
        <f aca="false">IFERROR(IF(IF(F518=$E$1,C518+1,C518)&lt;=$C$1,IF(F518=$E$1,C518+1,C518),""),"")</f>
        <v/>
      </c>
      <c r="D519" s="0" t="str">
        <f aca="false">VLOOKUP(C519,'Intermediate Data'!K:M,2,0)</f>
        <v/>
      </c>
      <c r="E519" s="0" t="str">
        <f aca="false">VLOOKUP(C519,'Intermediate Data'!K:M,3,0)</f>
        <v/>
      </c>
      <c r="F519" s="0" t="str">
        <f aca="false">IF(C519="","",IF(F518&lt;&gt;$E$1,F518+1,1))</f>
        <v/>
      </c>
      <c r="G519" s="15" t="str">
        <f aca="false">IF(F519=1,"&lt;"&amp;"Spawn"&amp;"&gt;",IF(F519=2,"&lt;"&amp;"Y"&amp;"&gt;"&amp;D519&amp;"&lt;"&amp;"/Y"&amp;"&gt;",IF(F519=3,"&lt;"&amp;"X"&amp;"&gt;"&amp;E519&amp;"&lt;"&amp;"/X"&amp;"&gt;",IF(F519=4,"&lt;"&amp;"SpawnType"&amp;"&gt;"&amp;"PLAYER"&amp;"&lt;"&amp;"/SpawnType"&amp;"&gt;",IF(F519=5,"&lt;/"&amp;"Spawn"&amp;"&gt;","")))))</f>
        <v/>
      </c>
      <c r="J519" s="0" t="str">
        <f aca="false">IFERROR(IF(IF(M518=$L$1,J518+1,J518)&lt;=$J$1,IF(M518=$L$1,J518+1,J518),""),"")</f>
        <v/>
      </c>
      <c r="K519" s="0" t="str">
        <f aca="false">VLOOKUP(J519,'Intermediate Data'!O:Q,2,0)</f>
        <v/>
      </c>
      <c r="L519" s="0" t="str">
        <f aca="false">VLOOKUP(J519,'Intermediate Data'!O:Q,3,0)</f>
        <v/>
      </c>
      <c r="M519" s="0" t="str">
        <f aca="false">IF(J519="","",IF(M518&lt;&gt;$E$1,M518+1,1))</f>
        <v/>
      </c>
      <c r="N519" s="15" t="str">
        <f aca="false">IF(M519=1,"&lt;"&amp;"Spawn"&amp;"&gt;",IF(M519=2,"&lt;"&amp;"Y"&amp;"&gt;"&amp;K519&amp;"&lt;"&amp;"/Y"&amp;"&gt;",IF(M519=3,"&lt;"&amp;"X"&amp;"&gt;"&amp;L519&amp;"&lt;"&amp;"/X"&amp;"&gt;",IF(M519=4,"&lt;"&amp;"SpawnType"&amp;"&gt;"&amp;"THRONE"&amp;"&lt;"&amp;"/SpawnType"&amp;"&gt;",IF(M519=5,"&lt;/"&amp;"Spawn"&amp;"&gt;","")))))</f>
        <v/>
      </c>
    </row>
    <row r="520" customFormat="false" ht="12.8" hidden="false" customHeight="false" outlineLevel="0" collapsed="false">
      <c r="C520" s="0" t="str">
        <f aca="false">IFERROR(IF(IF(F519=$E$1,C519+1,C519)&lt;=$C$1,IF(F519=$E$1,C519+1,C519),""),"")</f>
        <v/>
      </c>
      <c r="D520" s="0" t="str">
        <f aca="false">VLOOKUP(C520,'Intermediate Data'!K:M,2,0)</f>
        <v/>
      </c>
      <c r="E520" s="0" t="str">
        <f aca="false">VLOOKUP(C520,'Intermediate Data'!K:M,3,0)</f>
        <v/>
      </c>
      <c r="F520" s="0" t="str">
        <f aca="false">IF(C520="","",IF(F519&lt;&gt;$E$1,F519+1,1))</f>
        <v/>
      </c>
      <c r="G520" s="15" t="str">
        <f aca="false">IF(F520=1,"&lt;"&amp;"Spawn"&amp;"&gt;",IF(F520=2,"&lt;"&amp;"Y"&amp;"&gt;"&amp;D520&amp;"&lt;"&amp;"/Y"&amp;"&gt;",IF(F520=3,"&lt;"&amp;"X"&amp;"&gt;"&amp;E520&amp;"&lt;"&amp;"/X"&amp;"&gt;",IF(F520=4,"&lt;"&amp;"SpawnType"&amp;"&gt;"&amp;"PLAYER"&amp;"&lt;"&amp;"/SpawnType"&amp;"&gt;",IF(F520=5,"&lt;/"&amp;"Spawn"&amp;"&gt;","")))))</f>
        <v/>
      </c>
      <c r="J520" s="0" t="str">
        <f aca="false">IFERROR(IF(IF(M519=$L$1,J519+1,J519)&lt;=$J$1,IF(M519=$L$1,J519+1,J519),""),"")</f>
        <v/>
      </c>
      <c r="K520" s="0" t="str">
        <f aca="false">VLOOKUP(J520,'Intermediate Data'!O:Q,2,0)</f>
        <v/>
      </c>
      <c r="L520" s="0" t="str">
        <f aca="false">VLOOKUP(J520,'Intermediate Data'!O:Q,3,0)</f>
        <v/>
      </c>
      <c r="M520" s="0" t="str">
        <f aca="false">IF(J520="","",IF(M519&lt;&gt;$E$1,M519+1,1))</f>
        <v/>
      </c>
      <c r="N520" s="15" t="str">
        <f aca="false">IF(M520=1,"&lt;"&amp;"Spawn"&amp;"&gt;",IF(M520=2,"&lt;"&amp;"Y"&amp;"&gt;"&amp;K520&amp;"&lt;"&amp;"/Y"&amp;"&gt;",IF(M520=3,"&lt;"&amp;"X"&amp;"&gt;"&amp;L520&amp;"&lt;"&amp;"/X"&amp;"&gt;",IF(M520=4,"&lt;"&amp;"SpawnType"&amp;"&gt;"&amp;"THRONE"&amp;"&lt;"&amp;"/SpawnType"&amp;"&gt;",IF(M520=5,"&lt;/"&amp;"Spawn"&amp;"&gt;","")))))</f>
        <v/>
      </c>
    </row>
    <row r="521" customFormat="false" ht="12.8" hidden="false" customHeight="false" outlineLevel="0" collapsed="false">
      <c r="C521" s="0" t="str">
        <f aca="false">IFERROR(IF(IF(F520=$E$1,C520+1,C520)&lt;=$C$1,IF(F520=$E$1,C520+1,C520),""),"")</f>
        <v/>
      </c>
      <c r="D521" s="0" t="str">
        <f aca="false">VLOOKUP(C521,'Intermediate Data'!K:M,2,0)</f>
        <v/>
      </c>
      <c r="E521" s="0" t="str">
        <f aca="false">VLOOKUP(C521,'Intermediate Data'!K:M,3,0)</f>
        <v/>
      </c>
      <c r="F521" s="0" t="str">
        <f aca="false">IF(C521="","",IF(F520&lt;&gt;$E$1,F520+1,1))</f>
        <v/>
      </c>
      <c r="G521" s="15" t="str">
        <f aca="false">IF(F521=1,"&lt;"&amp;"Spawn"&amp;"&gt;",IF(F521=2,"&lt;"&amp;"Y"&amp;"&gt;"&amp;D521&amp;"&lt;"&amp;"/Y"&amp;"&gt;",IF(F521=3,"&lt;"&amp;"X"&amp;"&gt;"&amp;E521&amp;"&lt;"&amp;"/X"&amp;"&gt;",IF(F521=4,"&lt;"&amp;"SpawnType"&amp;"&gt;"&amp;"PLAYER"&amp;"&lt;"&amp;"/SpawnType"&amp;"&gt;",IF(F521=5,"&lt;/"&amp;"Spawn"&amp;"&gt;","")))))</f>
        <v/>
      </c>
      <c r="J521" s="0" t="str">
        <f aca="false">IFERROR(IF(IF(M520=$L$1,J520+1,J520)&lt;=$J$1,IF(M520=$L$1,J520+1,J520),""),"")</f>
        <v/>
      </c>
      <c r="K521" s="0" t="str">
        <f aca="false">VLOOKUP(J521,'Intermediate Data'!O:Q,2,0)</f>
        <v/>
      </c>
      <c r="L521" s="0" t="str">
        <f aca="false">VLOOKUP(J521,'Intermediate Data'!O:Q,3,0)</f>
        <v/>
      </c>
      <c r="M521" s="0" t="str">
        <f aca="false">IF(J521="","",IF(M520&lt;&gt;$E$1,M520+1,1))</f>
        <v/>
      </c>
      <c r="N521" s="15" t="str">
        <f aca="false">IF(M521=1,"&lt;"&amp;"Spawn"&amp;"&gt;",IF(M521=2,"&lt;"&amp;"Y"&amp;"&gt;"&amp;K521&amp;"&lt;"&amp;"/Y"&amp;"&gt;",IF(M521=3,"&lt;"&amp;"X"&amp;"&gt;"&amp;L521&amp;"&lt;"&amp;"/X"&amp;"&gt;",IF(M521=4,"&lt;"&amp;"SpawnType"&amp;"&gt;"&amp;"THRONE"&amp;"&lt;"&amp;"/SpawnType"&amp;"&gt;",IF(M521=5,"&lt;/"&amp;"Spawn"&amp;"&gt;","")))))</f>
        <v/>
      </c>
    </row>
    <row r="522" customFormat="false" ht="12.8" hidden="false" customHeight="false" outlineLevel="0" collapsed="false">
      <c r="C522" s="0" t="str">
        <f aca="false">IFERROR(IF(IF(F521=$E$1,C521+1,C521)&lt;=$C$1,IF(F521=$E$1,C521+1,C521),""),"")</f>
        <v/>
      </c>
      <c r="D522" s="0" t="str">
        <f aca="false">VLOOKUP(C522,'Intermediate Data'!K:M,2,0)</f>
        <v/>
      </c>
      <c r="E522" s="0" t="str">
        <f aca="false">VLOOKUP(C522,'Intermediate Data'!K:M,3,0)</f>
        <v/>
      </c>
      <c r="F522" s="0" t="str">
        <f aca="false">IF(C522="","",IF(F521&lt;&gt;$E$1,F521+1,1))</f>
        <v/>
      </c>
      <c r="G522" s="15" t="str">
        <f aca="false">IF(F522=1,"&lt;"&amp;"Spawn"&amp;"&gt;",IF(F522=2,"&lt;"&amp;"Y"&amp;"&gt;"&amp;D522&amp;"&lt;"&amp;"/Y"&amp;"&gt;",IF(F522=3,"&lt;"&amp;"X"&amp;"&gt;"&amp;E522&amp;"&lt;"&amp;"/X"&amp;"&gt;",IF(F522=4,"&lt;"&amp;"SpawnType"&amp;"&gt;"&amp;"PLAYER"&amp;"&lt;"&amp;"/SpawnType"&amp;"&gt;",IF(F522=5,"&lt;/"&amp;"Spawn"&amp;"&gt;","")))))</f>
        <v/>
      </c>
      <c r="J522" s="0" t="str">
        <f aca="false">IFERROR(IF(IF(M521=$L$1,J521+1,J521)&lt;=$J$1,IF(M521=$L$1,J521+1,J521),""),"")</f>
        <v/>
      </c>
      <c r="K522" s="0" t="str">
        <f aca="false">VLOOKUP(J522,'Intermediate Data'!O:Q,2,0)</f>
        <v/>
      </c>
      <c r="L522" s="0" t="str">
        <f aca="false">VLOOKUP(J522,'Intermediate Data'!O:Q,3,0)</f>
        <v/>
      </c>
      <c r="M522" s="0" t="str">
        <f aca="false">IF(J522="","",IF(M521&lt;&gt;$E$1,M521+1,1))</f>
        <v/>
      </c>
      <c r="N522" s="15" t="str">
        <f aca="false">IF(M522=1,"&lt;"&amp;"Spawn"&amp;"&gt;",IF(M522=2,"&lt;"&amp;"Y"&amp;"&gt;"&amp;K522&amp;"&lt;"&amp;"/Y"&amp;"&gt;",IF(M522=3,"&lt;"&amp;"X"&amp;"&gt;"&amp;L522&amp;"&lt;"&amp;"/X"&amp;"&gt;",IF(M522=4,"&lt;"&amp;"SpawnType"&amp;"&gt;"&amp;"THRONE"&amp;"&lt;"&amp;"/SpawnType"&amp;"&gt;",IF(M522=5,"&lt;/"&amp;"Spawn"&amp;"&gt;","")))))</f>
        <v/>
      </c>
    </row>
    <row r="523" customFormat="false" ht="12.8" hidden="false" customHeight="false" outlineLevel="0" collapsed="false">
      <c r="C523" s="0" t="str">
        <f aca="false">IFERROR(IF(IF(F522=$E$1,C522+1,C522)&lt;=$C$1,IF(F522=$E$1,C522+1,C522),""),"")</f>
        <v/>
      </c>
      <c r="D523" s="0" t="str">
        <f aca="false">VLOOKUP(C523,'Intermediate Data'!K:M,2,0)</f>
        <v/>
      </c>
      <c r="E523" s="0" t="str">
        <f aca="false">VLOOKUP(C523,'Intermediate Data'!K:M,3,0)</f>
        <v/>
      </c>
      <c r="F523" s="0" t="str">
        <f aca="false">IF(C523="","",IF(F522&lt;&gt;$E$1,F522+1,1))</f>
        <v/>
      </c>
      <c r="G523" s="15" t="str">
        <f aca="false">IF(F523=1,"&lt;"&amp;"Spawn"&amp;"&gt;",IF(F523=2,"&lt;"&amp;"Y"&amp;"&gt;"&amp;D523&amp;"&lt;"&amp;"/Y"&amp;"&gt;",IF(F523=3,"&lt;"&amp;"X"&amp;"&gt;"&amp;E523&amp;"&lt;"&amp;"/X"&amp;"&gt;",IF(F523=4,"&lt;"&amp;"SpawnType"&amp;"&gt;"&amp;"PLAYER"&amp;"&lt;"&amp;"/SpawnType"&amp;"&gt;",IF(F523=5,"&lt;/"&amp;"Spawn"&amp;"&gt;","")))))</f>
        <v/>
      </c>
      <c r="J523" s="0" t="str">
        <f aca="false">IFERROR(IF(IF(M522=$L$1,J522+1,J522)&lt;=$J$1,IF(M522=$L$1,J522+1,J522),""),"")</f>
        <v/>
      </c>
      <c r="K523" s="0" t="str">
        <f aca="false">VLOOKUP(J523,'Intermediate Data'!O:Q,2,0)</f>
        <v/>
      </c>
      <c r="L523" s="0" t="str">
        <f aca="false">VLOOKUP(J523,'Intermediate Data'!O:Q,3,0)</f>
        <v/>
      </c>
      <c r="M523" s="0" t="str">
        <f aca="false">IF(J523="","",IF(M522&lt;&gt;$E$1,M522+1,1))</f>
        <v/>
      </c>
      <c r="N523" s="15" t="str">
        <f aca="false">IF(M523=1,"&lt;"&amp;"Spawn"&amp;"&gt;",IF(M523=2,"&lt;"&amp;"Y"&amp;"&gt;"&amp;K523&amp;"&lt;"&amp;"/Y"&amp;"&gt;",IF(M523=3,"&lt;"&amp;"X"&amp;"&gt;"&amp;L523&amp;"&lt;"&amp;"/X"&amp;"&gt;",IF(M523=4,"&lt;"&amp;"SpawnType"&amp;"&gt;"&amp;"THRONE"&amp;"&lt;"&amp;"/SpawnType"&amp;"&gt;",IF(M523=5,"&lt;/"&amp;"Spawn"&amp;"&gt;","")))))</f>
        <v/>
      </c>
    </row>
    <row r="524" customFormat="false" ht="12.8" hidden="false" customHeight="false" outlineLevel="0" collapsed="false">
      <c r="C524" s="0" t="str">
        <f aca="false">IFERROR(IF(IF(F523=$E$1,C523+1,C523)&lt;=$C$1,IF(F523=$E$1,C523+1,C523),""),"")</f>
        <v/>
      </c>
      <c r="D524" s="0" t="str">
        <f aca="false">VLOOKUP(C524,'Intermediate Data'!K:M,2,0)</f>
        <v/>
      </c>
      <c r="E524" s="0" t="str">
        <f aca="false">VLOOKUP(C524,'Intermediate Data'!K:M,3,0)</f>
        <v/>
      </c>
      <c r="F524" s="0" t="str">
        <f aca="false">IF(C524="","",IF(F523&lt;&gt;$E$1,F523+1,1))</f>
        <v/>
      </c>
      <c r="G524" s="15" t="str">
        <f aca="false">IF(F524=1,"&lt;"&amp;"Spawn"&amp;"&gt;",IF(F524=2,"&lt;"&amp;"Y"&amp;"&gt;"&amp;D524&amp;"&lt;"&amp;"/Y"&amp;"&gt;",IF(F524=3,"&lt;"&amp;"X"&amp;"&gt;"&amp;E524&amp;"&lt;"&amp;"/X"&amp;"&gt;",IF(F524=4,"&lt;"&amp;"SpawnType"&amp;"&gt;"&amp;"PLAYER"&amp;"&lt;"&amp;"/SpawnType"&amp;"&gt;",IF(F524=5,"&lt;/"&amp;"Spawn"&amp;"&gt;","")))))</f>
        <v/>
      </c>
      <c r="J524" s="0" t="str">
        <f aca="false">IFERROR(IF(IF(M523=$L$1,J523+1,J523)&lt;=$J$1,IF(M523=$L$1,J523+1,J523),""),"")</f>
        <v/>
      </c>
      <c r="K524" s="0" t="str">
        <f aca="false">VLOOKUP(J524,'Intermediate Data'!O:Q,2,0)</f>
        <v/>
      </c>
      <c r="L524" s="0" t="str">
        <f aca="false">VLOOKUP(J524,'Intermediate Data'!O:Q,3,0)</f>
        <v/>
      </c>
      <c r="M524" s="0" t="str">
        <f aca="false">IF(J524="","",IF(M523&lt;&gt;$E$1,M523+1,1))</f>
        <v/>
      </c>
      <c r="N524" s="15" t="str">
        <f aca="false">IF(M524=1,"&lt;"&amp;"Spawn"&amp;"&gt;",IF(M524=2,"&lt;"&amp;"Y"&amp;"&gt;"&amp;K524&amp;"&lt;"&amp;"/Y"&amp;"&gt;",IF(M524=3,"&lt;"&amp;"X"&amp;"&gt;"&amp;L524&amp;"&lt;"&amp;"/X"&amp;"&gt;",IF(M524=4,"&lt;"&amp;"SpawnType"&amp;"&gt;"&amp;"THRONE"&amp;"&lt;"&amp;"/SpawnType"&amp;"&gt;",IF(M524=5,"&lt;/"&amp;"Spawn"&amp;"&gt;","")))))</f>
        <v/>
      </c>
    </row>
    <row r="525" customFormat="false" ht="12.8" hidden="false" customHeight="false" outlineLevel="0" collapsed="false">
      <c r="C525" s="0" t="str">
        <f aca="false">IFERROR(IF(IF(F524=$E$1,C524+1,C524)&lt;=$C$1,IF(F524=$E$1,C524+1,C524),""),"")</f>
        <v/>
      </c>
      <c r="D525" s="0" t="str">
        <f aca="false">VLOOKUP(C525,'Intermediate Data'!K:M,2,0)</f>
        <v/>
      </c>
      <c r="E525" s="0" t="str">
        <f aca="false">VLOOKUP(C525,'Intermediate Data'!K:M,3,0)</f>
        <v/>
      </c>
      <c r="F525" s="0" t="str">
        <f aca="false">IF(C525="","",IF(F524&lt;&gt;$E$1,F524+1,1))</f>
        <v/>
      </c>
      <c r="G525" s="15" t="str">
        <f aca="false">IF(F525=1,"&lt;"&amp;"Spawn"&amp;"&gt;",IF(F525=2,"&lt;"&amp;"Y"&amp;"&gt;"&amp;D525&amp;"&lt;"&amp;"/Y"&amp;"&gt;",IF(F525=3,"&lt;"&amp;"X"&amp;"&gt;"&amp;E525&amp;"&lt;"&amp;"/X"&amp;"&gt;",IF(F525=4,"&lt;"&amp;"SpawnType"&amp;"&gt;"&amp;"PLAYER"&amp;"&lt;"&amp;"/SpawnType"&amp;"&gt;",IF(F525=5,"&lt;/"&amp;"Spawn"&amp;"&gt;","")))))</f>
        <v/>
      </c>
      <c r="J525" s="0" t="str">
        <f aca="false">IFERROR(IF(IF(M524=$L$1,J524+1,J524)&lt;=$J$1,IF(M524=$L$1,J524+1,J524),""),"")</f>
        <v/>
      </c>
      <c r="K525" s="0" t="str">
        <f aca="false">VLOOKUP(J525,'Intermediate Data'!O:Q,2,0)</f>
        <v/>
      </c>
      <c r="L525" s="0" t="str">
        <f aca="false">VLOOKUP(J525,'Intermediate Data'!O:Q,3,0)</f>
        <v/>
      </c>
      <c r="M525" s="0" t="str">
        <f aca="false">IF(J525="","",IF(M524&lt;&gt;$E$1,M524+1,1))</f>
        <v/>
      </c>
      <c r="N525" s="15" t="str">
        <f aca="false">IF(M525=1,"&lt;"&amp;"Spawn"&amp;"&gt;",IF(M525=2,"&lt;"&amp;"Y"&amp;"&gt;"&amp;K525&amp;"&lt;"&amp;"/Y"&amp;"&gt;",IF(M525=3,"&lt;"&amp;"X"&amp;"&gt;"&amp;L525&amp;"&lt;"&amp;"/X"&amp;"&gt;",IF(M525=4,"&lt;"&amp;"SpawnType"&amp;"&gt;"&amp;"THRONE"&amp;"&lt;"&amp;"/SpawnType"&amp;"&gt;",IF(M525=5,"&lt;/"&amp;"Spawn"&amp;"&gt;","")))))</f>
        <v/>
      </c>
    </row>
    <row r="526" customFormat="false" ht="12.8" hidden="false" customHeight="false" outlineLevel="0" collapsed="false">
      <c r="C526" s="0" t="str">
        <f aca="false">IFERROR(IF(IF(F525=$E$1,C525+1,C525)&lt;=$C$1,IF(F525=$E$1,C525+1,C525),""),"")</f>
        <v/>
      </c>
      <c r="D526" s="0" t="str">
        <f aca="false">VLOOKUP(C526,'Intermediate Data'!K:M,2,0)</f>
        <v/>
      </c>
      <c r="E526" s="0" t="str">
        <f aca="false">VLOOKUP(C526,'Intermediate Data'!K:M,3,0)</f>
        <v/>
      </c>
      <c r="F526" s="0" t="str">
        <f aca="false">IF(C526="","",IF(F525&lt;&gt;$E$1,F525+1,1))</f>
        <v/>
      </c>
      <c r="G526" s="15" t="str">
        <f aca="false">IF(F526=1,"&lt;"&amp;"Spawn"&amp;"&gt;",IF(F526=2,"&lt;"&amp;"Y"&amp;"&gt;"&amp;D526&amp;"&lt;"&amp;"/Y"&amp;"&gt;",IF(F526=3,"&lt;"&amp;"X"&amp;"&gt;"&amp;E526&amp;"&lt;"&amp;"/X"&amp;"&gt;",IF(F526=4,"&lt;"&amp;"SpawnType"&amp;"&gt;"&amp;"PLAYER"&amp;"&lt;"&amp;"/SpawnType"&amp;"&gt;",IF(F526=5,"&lt;/"&amp;"Spawn"&amp;"&gt;","")))))</f>
        <v/>
      </c>
      <c r="J526" s="0" t="str">
        <f aca="false">IFERROR(IF(IF(M525=$L$1,J525+1,J525)&lt;=$J$1,IF(M525=$L$1,J525+1,J525),""),"")</f>
        <v/>
      </c>
      <c r="K526" s="0" t="str">
        <f aca="false">VLOOKUP(J526,'Intermediate Data'!O:Q,2,0)</f>
        <v/>
      </c>
      <c r="L526" s="0" t="str">
        <f aca="false">VLOOKUP(J526,'Intermediate Data'!O:Q,3,0)</f>
        <v/>
      </c>
      <c r="M526" s="0" t="str">
        <f aca="false">IF(J526="","",IF(M525&lt;&gt;$E$1,M525+1,1))</f>
        <v/>
      </c>
      <c r="N526" s="15" t="str">
        <f aca="false">IF(M526=1,"&lt;"&amp;"Spawn"&amp;"&gt;",IF(M526=2,"&lt;"&amp;"Y"&amp;"&gt;"&amp;K526&amp;"&lt;"&amp;"/Y"&amp;"&gt;",IF(M526=3,"&lt;"&amp;"X"&amp;"&gt;"&amp;L526&amp;"&lt;"&amp;"/X"&amp;"&gt;",IF(M526=4,"&lt;"&amp;"SpawnType"&amp;"&gt;"&amp;"THRONE"&amp;"&lt;"&amp;"/SpawnType"&amp;"&gt;",IF(M526=5,"&lt;/"&amp;"Spawn"&amp;"&gt;","")))))</f>
        <v/>
      </c>
    </row>
    <row r="527" customFormat="false" ht="12.8" hidden="false" customHeight="false" outlineLevel="0" collapsed="false">
      <c r="C527" s="0" t="str">
        <f aca="false">IFERROR(IF(IF(F526=$E$1,C526+1,C526)&lt;=$C$1,IF(F526=$E$1,C526+1,C526),""),"")</f>
        <v/>
      </c>
      <c r="D527" s="0" t="str">
        <f aca="false">VLOOKUP(C527,'Intermediate Data'!K:M,2,0)</f>
        <v/>
      </c>
      <c r="E527" s="0" t="str">
        <f aca="false">VLOOKUP(C527,'Intermediate Data'!K:M,3,0)</f>
        <v/>
      </c>
      <c r="F527" s="0" t="str">
        <f aca="false">IF(C527="","",IF(F526&lt;&gt;$E$1,F526+1,1))</f>
        <v/>
      </c>
      <c r="G527" s="15" t="str">
        <f aca="false">IF(F527=1,"&lt;"&amp;"Spawn"&amp;"&gt;",IF(F527=2,"&lt;"&amp;"Y"&amp;"&gt;"&amp;D527&amp;"&lt;"&amp;"/Y"&amp;"&gt;",IF(F527=3,"&lt;"&amp;"X"&amp;"&gt;"&amp;E527&amp;"&lt;"&amp;"/X"&amp;"&gt;",IF(F527=4,"&lt;"&amp;"SpawnType"&amp;"&gt;"&amp;"PLAYER"&amp;"&lt;"&amp;"/SpawnType"&amp;"&gt;",IF(F527=5,"&lt;/"&amp;"Spawn"&amp;"&gt;","")))))</f>
        <v/>
      </c>
      <c r="J527" s="0" t="str">
        <f aca="false">IFERROR(IF(IF(M526=$L$1,J526+1,J526)&lt;=$J$1,IF(M526=$L$1,J526+1,J526),""),"")</f>
        <v/>
      </c>
      <c r="K527" s="0" t="str">
        <f aca="false">VLOOKUP(J527,'Intermediate Data'!O:Q,2,0)</f>
        <v/>
      </c>
      <c r="L527" s="0" t="str">
        <f aca="false">VLOOKUP(J527,'Intermediate Data'!O:Q,3,0)</f>
        <v/>
      </c>
      <c r="M527" s="0" t="str">
        <f aca="false">IF(J527="","",IF(M526&lt;&gt;$E$1,M526+1,1))</f>
        <v/>
      </c>
      <c r="N527" s="15" t="str">
        <f aca="false">IF(M527=1,"&lt;"&amp;"Spawn"&amp;"&gt;",IF(M527=2,"&lt;"&amp;"Y"&amp;"&gt;"&amp;K527&amp;"&lt;"&amp;"/Y"&amp;"&gt;",IF(M527=3,"&lt;"&amp;"X"&amp;"&gt;"&amp;L527&amp;"&lt;"&amp;"/X"&amp;"&gt;",IF(M527=4,"&lt;"&amp;"SpawnType"&amp;"&gt;"&amp;"THRONE"&amp;"&lt;"&amp;"/SpawnType"&amp;"&gt;",IF(M527=5,"&lt;/"&amp;"Spawn"&amp;"&gt;","")))))</f>
        <v/>
      </c>
    </row>
    <row r="528" customFormat="false" ht="12.8" hidden="false" customHeight="false" outlineLevel="0" collapsed="false">
      <c r="C528" s="0" t="str">
        <f aca="false">IFERROR(IF(IF(F527=$E$1,C527+1,C527)&lt;=$C$1,IF(F527=$E$1,C527+1,C527),""),"")</f>
        <v/>
      </c>
      <c r="D528" s="0" t="str">
        <f aca="false">VLOOKUP(C528,'Intermediate Data'!K:M,2,0)</f>
        <v/>
      </c>
      <c r="E528" s="0" t="str">
        <f aca="false">VLOOKUP(C528,'Intermediate Data'!K:M,3,0)</f>
        <v/>
      </c>
      <c r="F528" s="0" t="str">
        <f aca="false">IF(C528="","",IF(F527&lt;&gt;$E$1,F527+1,1))</f>
        <v/>
      </c>
      <c r="G528" s="15" t="str">
        <f aca="false">IF(F528=1,"&lt;"&amp;"Spawn"&amp;"&gt;",IF(F528=2,"&lt;"&amp;"Y"&amp;"&gt;"&amp;D528&amp;"&lt;"&amp;"/Y"&amp;"&gt;",IF(F528=3,"&lt;"&amp;"X"&amp;"&gt;"&amp;E528&amp;"&lt;"&amp;"/X"&amp;"&gt;",IF(F528=4,"&lt;"&amp;"SpawnType"&amp;"&gt;"&amp;"PLAYER"&amp;"&lt;"&amp;"/SpawnType"&amp;"&gt;",IF(F528=5,"&lt;/"&amp;"Spawn"&amp;"&gt;","")))))</f>
        <v/>
      </c>
      <c r="J528" s="0" t="str">
        <f aca="false">IFERROR(IF(IF(M527=$L$1,J527+1,J527)&lt;=$J$1,IF(M527=$L$1,J527+1,J527),""),"")</f>
        <v/>
      </c>
      <c r="K528" s="0" t="str">
        <f aca="false">VLOOKUP(J528,'Intermediate Data'!O:Q,2,0)</f>
        <v/>
      </c>
      <c r="L528" s="0" t="str">
        <f aca="false">VLOOKUP(J528,'Intermediate Data'!O:Q,3,0)</f>
        <v/>
      </c>
      <c r="M528" s="0" t="str">
        <f aca="false">IF(J528="","",IF(M527&lt;&gt;$E$1,M527+1,1))</f>
        <v/>
      </c>
      <c r="N528" s="15" t="str">
        <f aca="false">IF(M528=1,"&lt;"&amp;"Spawn"&amp;"&gt;",IF(M528=2,"&lt;"&amp;"Y"&amp;"&gt;"&amp;K528&amp;"&lt;"&amp;"/Y"&amp;"&gt;",IF(M528=3,"&lt;"&amp;"X"&amp;"&gt;"&amp;L528&amp;"&lt;"&amp;"/X"&amp;"&gt;",IF(M528=4,"&lt;"&amp;"SpawnType"&amp;"&gt;"&amp;"THRONE"&amp;"&lt;"&amp;"/SpawnType"&amp;"&gt;",IF(M528=5,"&lt;/"&amp;"Spawn"&amp;"&gt;","")))))</f>
        <v/>
      </c>
    </row>
    <row r="529" customFormat="false" ht="12.8" hidden="false" customHeight="false" outlineLevel="0" collapsed="false">
      <c r="C529" s="0" t="str">
        <f aca="false">IFERROR(IF(IF(F528=$E$1,C528+1,C528)&lt;=$C$1,IF(F528=$E$1,C528+1,C528),""),"")</f>
        <v/>
      </c>
      <c r="D529" s="0" t="str">
        <f aca="false">VLOOKUP(C529,'Intermediate Data'!K:M,2,0)</f>
        <v/>
      </c>
      <c r="E529" s="0" t="str">
        <f aca="false">VLOOKUP(C529,'Intermediate Data'!K:M,3,0)</f>
        <v/>
      </c>
      <c r="F529" s="0" t="str">
        <f aca="false">IF(C529="","",IF(F528&lt;&gt;$E$1,F528+1,1))</f>
        <v/>
      </c>
      <c r="G529" s="15" t="str">
        <f aca="false">IF(F529=1,"&lt;"&amp;"Spawn"&amp;"&gt;",IF(F529=2,"&lt;"&amp;"Y"&amp;"&gt;"&amp;D529&amp;"&lt;"&amp;"/Y"&amp;"&gt;",IF(F529=3,"&lt;"&amp;"X"&amp;"&gt;"&amp;E529&amp;"&lt;"&amp;"/X"&amp;"&gt;",IF(F529=4,"&lt;"&amp;"SpawnType"&amp;"&gt;"&amp;"PLAYER"&amp;"&lt;"&amp;"/SpawnType"&amp;"&gt;",IF(F529=5,"&lt;/"&amp;"Spawn"&amp;"&gt;","")))))</f>
        <v/>
      </c>
      <c r="J529" s="0" t="str">
        <f aca="false">IFERROR(IF(IF(M528=$L$1,J528+1,J528)&lt;=$J$1,IF(M528=$L$1,J528+1,J528),""),"")</f>
        <v/>
      </c>
      <c r="K529" s="0" t="str">
        <f aca="false">VLOOKUP(J529,'Intermediate Data'!O:Q,2,0)</f>
        <v/>
      </c>
      <c r="L529" s="0" t="str">
        <f aca="false">VLOOKUP(J529,'Intermediate Data'!O:Q,3,0)</f>
        <v/>
      </c>
      <c r="M529" s="0" t="str">
        <f aca="false">IF(J529="","",IF(M528&lt;&gt;$E$1,M528+1,1))</f>
        <v/>
      </c>
      <c r="N529" s="15" t="str">
        <f aca="false">IF(M529=1,"&lt;"&amp;"Spawn"&amp;"&gt;",IF(M529=2,"&lt;"&amp;"Y"&amp;"&gt;"&amp;K529&amp;"&lt;"&amp;"/Y"&amp;"&gt;",IF(M529=3,"&lt;"&amp;"X"&amp;"&gt;"&amp;L529&amp;"&lt;"&amp;"/X"&amp;"&gt;",IF(M529=4,"&lt;"&amp;"SpawnType"&amp;"&gt;"&amp;"THRONE"&amp;"&lt;"&amp;"/SpawnType"&amp;"&gt;",IF(M529=5,"&lt;/"&amp;"Spawn"&amp;"&gt;","")))))</f>
        <v/>
      </c>
    </row>
    <row r="530" customFormat="false" ht="12.8" hidden="false" customHeight="false" outlineLevel="0" collapsed="false">
      <c r="C530" s="0" t="str">
        <f aca="false">IFERROR(IF(IF(F529=$E$1,C529+1,C529)&lt;=$C$1,IF(F529=$E$1,C529+1,C529),""),"")</f>
        <v/>
      </c>
      <c r="D530" s="0" t="str">
        <f aca="false">VLOOKUP(C530,'Intermediate Data'!K:M,2,0)</f>
        <v/>
      </c>
      <c r="E530" s="0" t="str">
        <f aca="false">VLOOKUP(C530,'Intermediate Data'!K:M,3,0)</f>
        <v/>
      </c>
      <c r="F530" s="0" t="str">
        <f aca="false">IF(C530="","",IF(F529&lt;&gt;$E$1,F529+1,1))</f>
        <v/>
      </c>
      <c r="G530" s="15" t="str">
        <f aca="false">IF(F530=1,"&lt;"&amp;"Spawn"&amp;"&gt;",IF(F530=2,"&lt;"&amp;"Y"&amp;"&gt;"&amp;D530&amp;"&lt;"&amp;"/Y"&amp;"&gt;",IF(F530=3,"&lt;"&amp;"X"&amp;"&gt;"&amp;E530&amp;"&lt;"&amp;"/X"&amp;"&gt;",IF(F530=4,"&lt;"&amp;"SpawnType"&amp;"&gt;"&amp;"PLAYER"&amp;"&lt;"&amp;"/SpawnType"&amp;"&gt;",IF(F530=5,"&lt;/"&amp;"Spawn"&amp;"&gt;","")))))</f>
        <v/>
      </c>
      <c r="J530" s="0" t="str">
        <f aca="false">IFERROR(IF(IF(M529=$L$1,J529+1,J529)&lt;=$J$1,IF(M529=$L$1,J529+1,J529),""),"")</f>
        <v/>
      </c>
      <c r="K530" s="0" t="str">
        <f aca="false">VLOOKUP(J530,'Intermediate Data'!O:Q,2,0)</f>
        <v/>
      </c>
      <c r="L530" s="0" t="str">
        <f aca="false">VLOOKUP(J530,'Intermediate Data'!O:Q,3,0)</f>
        <v/>
      </c>
      <c r="M530" s="0" t="str">
        <f aca="false">IF(J530="","",IF(M529&lt;&gt;$E$1,M529+1,1))</f>
        <v/>
      </c>
      <c r="N530" s="15" t="str">
        <f aca="false">IF(M530=1,"&lt;"&amp;"Spawn"&amp;"&gt;",IF(M530=2,"&lt;"&amp;"Y"&amp;"&gt;"&amp;K530&amp;"&lt;"&amp;"/Y"&amp;"&gt;",IF(M530=3,"&lt;"&amp;"X"&amp;"&gt;"&amp;L530&amp;"&lt;"&amp;"/X"&amp;"&gt;",IF(M530=4,"&lt;"&amp;"SpawnType"&amp;"&gt;"&amp;"THRONE"&amp;"&lt;"&amp;"/SpawnType"&amp;"&gt;",IF(M530=5,"&lt;/"&amp;"Spawn"&amp;"&gt;","")))))</f>
        <v/>
      </c>
    </row>
    <row r="531" customFormat="false" ht="12.8" hidden="false" customHeight="false" outlineLevel="0" collapsed="false">
      <c r="C531" s="0" t="str">
        <f aca="false">IFERROR(IF(IF(F530=$E$1,C530+1,C530)&lt;=$C$1,IF(F530=$E$1,C530+1,C530),""),"")</f>
        <v/>
      </c>
      <c r="D531" s="0" t="str">
        <f aca="false">VLOOKUP(C531,'Intermediate Data'!K:M,2,0)</f>
        <v/>
      </c>
      <c r="E531" s="0" t="str">
        <f aca="false">VLOOKUP(C531,'Intermediate Data'!K:M,3,0)</f>
        <v/>
      </c>
      <c r="F531" s="0" t="str">
        <f aca="false">IF(C531="","",IF(F530&lt;&gt;$E$1,F530+1,1))</f>
        <v/>
      </c>
      <c r="G531" s="15" t="str">
        <f aca="false">IF(F531=1,"&lt;"&amp;"Spawn"&amp;"&gt;",IF(F531=2,"&lt;"&amp;"Y"&amp;"&gt;"&amp;D531&amp;"&lt;"&amp;"/Y"&amp;"&gt;",IF(F531=3,"&lt;"&amp;"X"&amp;"&gt;"&amp;E531&amp;"&lt;"&amp;"/X"&amp;"&gt;",IF(F531=4,"&lt;"&amp;"SpawnType"&amp;"&gt;"&amp;"PLAYER"&amp;"&lt;"&amp;"/SpawnType"&amp;"&gt;",IF(F531=5,"&lt;/"&amp;"Spawn"&amp;"&gt;","")))))</f>
        <v/>
      </c>
      <c r="J531" s="0" t="str">
        <f aca="false">IFERROR(IF(IF(M530=$L$1,J530+1,J530)&lt;=$J$1,IF(M530=$L$1,J530+1,J530),""),"")</f>
        <v/>
      </c>
      <c r="K531" s="0" t="str">
        <f aca="false">VLOOKUP(J531,'Intermediate Data'!O:Q,2,0)</f>
        <v/>
      </c>
      <c r="L531" s="0" t="str">
        <f aca="false">VLOOKUP(J531,'Intermediate Data'!O:Q,3,0)</f>
        <v/>
      </c>
      <c r="M531" s="0" t="str">
        <f aca="false">IF(J531="","",IF(M530&lt;&gt;$E$1,M530+1,1))</f>
        <v/>
      </c>
      <c r="N531" s="15" t="str">
        <f aca="false">IF(M531=1,"&lt;"&amp;"Spawn"&amp;"&gt;",IF(M531=2,"&lt;"&amp;"Y"&amp;"&gt;"&amp;K531&amp;"&lt;"&amp;"/Y"&amp;"&gt;",IF(M531=3,"&lt;"&amp;"X"&amp;"&gt;"&amp;L531&amp;"&lt;"&amp;"/X"&amp;"&gt;",IF(M531=4,"&lt;"&amp;"SpawnType"&amp;"&gt;"&amp;"THRONE"&amp;"&lt;"&amp;"/SpawnType"&amp;"&gt;",IF(M531=5,"&lt;/"&amp;"Spawn"&amp;"&gt;","")))))</f>
        <v/>
      </c>
    </row>
    <row r="532" customFormat="false" ht="12.8" hidden="false" customHeight="false" outlineLevel="0" collapsed="false">
      <c r="C532" s="0" t="str">
        <f aca="false">IFERROR(IF(IF(F531=$E$1,C531+1,C531)&lt;=$C$1,IF(F531=$E$1,C531+1,C531),""),"")</f>
        <v/>
      </c>
      <c r="D532" s="0" t="str">
        <f aca="false">VLOOKUP(C532,'Intermediate Data'!K:M,2,0)</f>
        <v/>
      </c>
      <c r="E532" s="0" t="str">
        <f aca="false">VLOOKUP(C532,'Intermediate Data'!K:M,3,0)</f>
        <v/>
      </c>
      <c r="F532" s="0" t="str">
        <f aca="false">IF(C532="","",IF(F531&lt;&gt;$E$1,F531+1,1))</f>
        <v/>
      </c>
      <c r="G532" s="15" t="str">
        <f aca="false">IF(F532=1,"&lt;"&amp;"Spawn"&amp;"&gt;",IF(F532=2,"&lt;"&amp;"Y"&amp;"&gt;"&amp;D532&amp;"&lt;"&amp;"/Y"&amp;"&gt;",IF(F532=3,"&lt;"&amp;"X"&amp;"&gt;"&amp;E532&amp;"&lt;"&amp;"/X"&amp;"&gt;",IF(F532=4,"&lt;"&amp;"SpawnType"&amp;"&gt;"&amp;"PLAYER"&amp;"&lt;"&amp;"/SpawnType"&amp;"&gt;",IF(F532=5,"&lt;/"&amp;"Spawn"&amp;"&gt;","")))))</f>
        <v/>
      </c>
      <c r="J532" s="0" t="str">
        <f aca="false">IFERROR(IF(IF(M531=$L$1,J531+1,J531)&lt;=$J$1,IF(M531=$L$1,J531+1,J531),""),"")</f>
        <v/>
      </c>
      <c r="K532" s="0" t="str">
        <f aca="false">VLOOKUP(J532,'Intermediate Data'!O:Q,2,0)</f>
        <v/>
      </c>
      <c r="L532" s="0" t="str">
        <f aca="false">VLOOKUP(J532,'Intermediate Data'!O:Q,3,0)</f>
        <v/>
      </c>
      <c r="M532" s="0" t="str">
        <f aca="false">IF(J532="","",IF(M531&lt;&gt;$E$1,M531+1,1))</f>
        <v/>
      </c>
      <c r="N532" s="15" t="str">
        <f aca="false">IF(M532=1,"&lt;"&amp;"Spawn"&amp;"&gt;",IF(M532=2,"&lt;"&amp;"Y"&amp;"&gt;"&amp;K532&amp;"&lt;"&amp;"/Y"&amp;"&gt;",IF(M532=3,"&lt;"&amp;"X"&amp;"&gt;"&amp;L532&amp;"&lt;"&amp;"/X"&amp;"&gt;",IF(M532=4,"&lt;"&amp;"SpawnType"&amp;"&gt;"&amp;"THRONE"&amp;"&lt;"&amp;"/SpawnType"&amp;"&gt;",IF(M532=5,"&lt;/"&amp;"Spawn"&amp;"&gt;","")))))</f>
        <v/>
      </c>
    </row>
    <row r="533" customFormat="false" ht="12.8" hidden="false" customHeight="false" outlineLevel="0" collapsed="false">
      <c r="C533" s="0" t="str">
        <f aca="false">IFERROR(IF(IF(F532=$E$1,C532+1,C532)&lt;=$C$1,IF(F532=$E$1,C532+1,C532),""),"")</f>
        <v/>
      </c>
      <c r="D533" s="0" t="str">
        <f aca="false">VLOOKUP(C533,'Intermediate Data'!K:M,2,0)</f>
        <v/>
      </c>
      <c r="E533" s="0" t="str">
        <f aca="false">VLOOKUP(C533,'Intermediate Data'!K:M,3,0)</f>
        <v/>
      </c>
      <c r="F533" s="0" t="str">
        <f aca="false">IF(C533="","",IF(F532&lt;&gt;$E$1,F532+1,1))</f>
        <v/>
      </c>
      <c r="G533" s="15" t="str">
        <f aca="false">IF(F533=1,"&lt;"&amp;"Spawn"&amp;"&gt;",IF(F533=2,"&lt;"&amp;"Y"&amp;"&gt;"&amp;D533&amp;"&lt;"&amp;"/Y"&amp;"&gt;",IF(F533=3,"&lt;"&amp;"X"&amp;"&gt;"&amp;E533&amp;"&lt;"&amp;"/X"&amp;"&gt;",IF(F533=4,"&lt;"&amp;"SpawnType"&amp;"&gt;"&amp;"PLAYER"&amp;"&lt;"&amp;"/SpawnType"&amp;"&gt;",IF(F533=5,"&lt;/"&amp;"Spawn"&amp;"&gt;","")))))</f>
        <v/>
      </c>
      <c r="J533" s="0" t="str">
        <f aca="false">IFERROR(IF(IF(M532=$L$1,J532+1,J532)&lt;=$J$1,IF(M532=$L$1,J532+1,J532),""),"")</f>
        <v/>
      </c>
      <c r="K533" s="0" t="str">
        <f aca="false">VLOOKUP(J533,'Intermediate Data'!O:Q,2,0)</f>
        <v/>
      </c>
      <c r="L533" s="0" t="str">
        <f aca="false">VLOOKUP(J533,'Intermediate Data'!O:Q,3,0)</f>
        <v/>
      </c>
      <c r="M533" s="0" t="str">
        <f aca="false">IF(J533="","",IF(M532&lt;&gt;$E$1,M532+1,1))</f>
        <v/>
      </c>
      <c r="N533" s="15" t="str">
        <f aca="false">IF(M533=1,"&lt;"&amp;"Spawn"&amp;"&gt;",IF(M533=2,"&lt;"&amp;"Y"&amp;"&gt;"&amp;K533&amp;"&lt;"&amp;"/Y"&amp;"&gt;",IF(M533=3,"&lt;"&amp;"X"&amp;"&gt;"&amp;L533&amp;"&lt;"&amp;"/X"&amp;"&gt;",IF(M533=4,"&lt;"&amp;"SpawnType"&amp;"&gt;"&amp;"THRONE"&amp;"&lt;"&amp;"/SpawnType"&amp;"&gt;",IF(M533=5,"&lt;/"&amp;"Spawn"&amp;"&gt;","")))))</f>
        <v/>
      </c>
    </row>
    <row r="534" customFormat="false" ht="12.8" hidden="false" customHeight="false" outlineLevel="0" collapsed="false">
      <c r="C534" s="0" t="str">
        <f aca="false">IFERROR(IF(IF(F533=$E$1,C533+1,C533)&lt;=$C$1,IF(F533=$E$1,C533+1,C533),""),"")</f>
        <v/>
      </c>
      <c r="D534" s="0" t="str">
        <f aca="false">VLOOKUP(C534,'Intermediate Data'!K:M,2,0)</f>
        <v/>
      </c>
      <c r="E534" s="0" t="str">
        <f aca="false">VLOOKUP(C534,'Intermediate Data'!K:M,3,0)</f>
        <v/>
      </c>
      <c r="F534" s="0" t="str">
        <f aca="false">IF(C534="","",IF(F533&lt;&gt;$E$1,F533+1,1))</f>
        <v/>
      </c>
      <c r="G534" s="15" t="str">
        <f aca="false">IF(F534=1,"&lt;"&amp;"Spawn"&amp;"&gt;",IF(F534=2,"&lt;"&amp;"Y"&amp;"&gt;"&amp;D534&amp;"&lt;"&amp;"/Y"&amp;"&gt;",IF(F534=3,"&lt;"&amp;"X"&amp;"&gt;"&amp;E534&amp;"&lt;"&amp;"/X"&amp;"&gt;",IF(F534=4,"&lt;"&amp;"SpawnType"&amp;"&gt;"&amp;"PLAYER"&amp;"&lt;"&amp;"/SpawnType"&amp;"&gt;",IF(F534=5,"&lt;/"&amp;"Spawn"&amp;"&gt;","")))))</f>
        <v/>
      </c>
      <c r="J534" s="0" t="str">
        <f aca="false">IFERROR(IF(IF(M533=$L$1,J533+1,J533)&lt;=$J$1,IF(M533=$L$1,J533+1,J533),""),"")</f>
        <v/>
      </c>
      <c r="K534" s="0" t="str">
        <f aca="false">VLOOKUP(J534,'Intermediate Data'!O:Q,2,0)</f>
        <v/>
      </c>
      <c r="L534" s="0" t="str">
        <f aca="false">VLOOKUP(J534,'Intermediate Data'!O:Q,3,0)</f>
        <v/>
      </c>
      <c r="M534" s="0" t="str">
        <f aca="false">IF(J534="","",IF(M533&lt;&gt;$E$1,M533+1,1))</f>
        <v/>
      </c>
      <c r="N534" s="15" t="str">
        <f aca="false">IF(M534=1,"&lt;"&amp;"Spawn"&amp;"&gt;",IF(M534=2,"&lt;"&amp;"Y"&amp;"&gt;"&amp;K534&amp;"&lt;"&amp;"/Y"&amp;"&gt;",IF(M534=3,"&lt;"&amp;"X"&amp;"&gt;"&amp;L534&amp;"&lt;"&amp;"/X"&amp;"&gt;",IF(M534=4,"&lt;"&amp;"SpawnType"&amp;"&gt;"&amp;"THRONE"&amp;"&lt;"&amp;"/SpawnType"&amp;"&gt;",IF(M534=5,"&lt;/"&amp;"Spawn"&amp;"&gt;","")))))</f>
        <v/>
      </c>
    </row>
    <row r="535" customFormat="false" ht="12.8" hidden="false" customHeight="false" outlineLevel="0" collapsed="false">
      <c r="C535" s="0" t="str">
        <f aca="false">IFERROR(IF(IF(F534=$E$1,C534+1,C534)&lt;=$C$1,IF(F534=$E$1,C534+1,C534),""),"")</f>
        <v/>
      </c>
      <c r="D535" s="0" t="str">
        <f aca="false">VLOOKUP(C535,'Intermediate Data'!K:M,2,0)</f>
        <v/>
      </c>
      <c r="E535" s="0" t="str">
        <f aca="false">VLOOKUP(C535,'Intermediate Data'!K:M,3,0)</f>
        <v/>
      </c>
      <c r="F535" s="0" t="str">
        <f aca="false">IF(C535="","",IF(F534&lt;&gt;$E$1,F534+1,1))</f>
        <v/>
      </c>
      <c r="G535" s="15" t="str">
        <f aca="false">IF(F535=1,"&lt;"&amp;"Spawn"&amp;"&gt;",IF(F535=2,"&lt;"&amp;"Y"&amp;"&gt;"&amp;D535&amp;"&lt;"&amp;"/Y"&amp;"&gt;",IF(F535=3,"&lt;"&amp;"X"&amp;"&gt;"&amp;E535&amp;"&lt;"&amp;"/X"&amp;"&gt;",IF(F535=4,"&lt;"&amp;"SpawnType"&amp;"&gt;"&amp;"PLAYER"&amp;"&lt;"&amp;"/SpawnType"&amp;"&gt;",IF(F535=5,"&lt;/"&amp;"Spawn"&amp;"&gt;","")))))</f>
        <v/>
      </c>
      <c r="J535" s="0" t="str">
        <f aca="false">IFERROR(IF(IF(M534=$L$1,J534+1,J534)&lt;=$J$1,IF(M534=$L$1,J534+1,J534),""),"")</f>
        <v/>
      </c>
      <c r="K535" s="0" t="str">
        <f aca="false">VLOOKUP(J535,'Intermediate Data'!O:Q,2,0)</f>
        <v/>
      </c>
      <c r="L535" s="0" t="str">
        <f aca="false">VLOOKUP(J535,'Intermediate Data'!O:Q,3,0)</f>
        <v/>
      </c>
      <c r="M535" s="0" t="str">
        <f aca="false">IF(J535="","",IF(M534&lt;&gt;$E$1,M534+1,1))</f>
        <v/>
      </c>
      <c r="N535" s="15" t="str">
        <f aca="false">IF(M535=1,"&lt;"&amp;"Spawn"&amp;"&gt;",IF(M535=2,"&lt;"&amp;"Y"&amp;"&gt;"&amp;K535&amp;"&lt;"&amp;"/Y"&amp;"&gt;",IF(M535=3,"&lt;"&amp;"X"&amp;"&gt;"&amp;L535&amp;"&lt;"&amp;"/X"&amp;"&gt;",IF(M535=4,"&lt;"&amp;"SpawnType"&amp;"&gt;"&amp;"THRONE"&amp;"&lt;"&amp;"/SpawnType"&amp;"&gt;",IF(M535=5,"&lt;/"&amp;"Spawn"&amp;"&gt;","")))))</f>
        <v/>
      </c>
    </row>
    <row r="536" customFormat="false" ht="12.8" hidden="false" customHeight="false" outlineLevel="0" collapsed="false">
      <c r="C536" s="0" t="str">
        <f aca="false">IFERROR(IF(IF(F535=$E$1,C535+1,C535)&lt;=$C$1,IF(F535=$E$1,C535+1,C535),""),"")</f>
        <v/>
      </c>
      <c r="D536" s="0" t="str">
        <f aca="false">VLOOKUP(C536,'Intermediate Data'!K:M,2,0)</f>
        <v/>
      </c>
      <c r="E536" s="0" t="str">
        <f aca="false">VLOOKUP(C536,'Intermediate Data'!K:M,3,0)</f>
        <v/>
      </c>
      <c r="F536" s="0" t="str">
        <f aca="false">IF(C536="","",IF(F535&lt;&gt;$E$1,F535+1,1))</f>
        <v/>
      </c>
      <c r="G536" s="15" t="str">
        <f aca="false">IF(F536=1,"&lt;"&amp;"Spawn"&amp;"&gt;",IF(F536=2,"&lt;"&amp;"Y"&amp;"&gt;"&amp;D536&amp;"&lt;"&amp;"/Y"&amp;"&gt;",IF(F536=3,"&lt;"&amp;"X"&amp;"&gt;"&amp;E536&amp;"&lt;"&amp;"/X"&amp;"&gt;",IF(F536=4,"&lt;"&amp;"SpawnType"&amp;"&gt;"&amp;"PLAYER"&amp;"&lt;"&amp;"/SpawnType"&amp;"&gt;",IF(F536=5,"&lt;/"&amp;"Spawn"&amp;"&gt;","")))))</f>
        <v/>
      </c>
      <c r="J536" s="0" t="str">
        <f aca="false">IFERROR(IF(IF(M535=$L$1,J535+1,J535)&lt;=$J$1,IF(M535=$L$1,J535+1,J535),""),"")</f>
        <v/>
      </c>
      <c r="K536" s="0" t="str">
        <f aca="false">VLOOKUP(J536,'Intermediate Data'!O:Q,2,0)</f>
        <v/>
      </c>
      <c r="L536" s="0" t="str">
        <f aca="false">VLOOKUP(J536,'Intermediate Data'!O:Q,3,0)</f>
        <v/>
      </c>
      <c r="M536" s="0" t="str">
        <f aca="false">IF(J536="","",IF(M535&lt;&gt;$E$1,M535+1,1))</f>
        <v/>
      </c>
      <c r="N536" s="15" t="str">
        <f aca="false">IF(M536=1,"&lt;"&amp;"Spawn"&amp;"&gt;",IF(M536=2,"&lt;"&amp;"Y"&amp;"&gt;"&amp;K536&amp;"&lt;"&amp;"/Y"&amp;"&gt;",IF(M536=3,"&lt;"&amp;"X"&amp;"&gt;"&amp;L536&amp;"&lt;"&amp;"/X"&amp;"&gt;",IF(M536=4,"&lt;"&amp;"SpawnType"&amp;"&gt;"&amp;"THRONE"&amp;"&lt;"&amp;"/SpawnType"&amp;"&gt;",IF(M536=5,"&lt;/"&amp;"Spawn"&amp;"&gt;","")))))</f>
        <v/>
      </c>
    </row>
    <row r="537" customFormat="false" ht="12.8" hidden="false" customHeight="false" outlineLevel="0" collapsed="false">
      <c r="C537" s="0" t="str">
        <f aca="false">IFERROR(IF(IF(F536=$E$1,C536+1,C536)&lt;=$C$1,IF(F536=$E$1,C536+1,C536),""),"")</f>
        <v/>
      </c>
      <c r="D537" s="0" t="str">
        <f aca="false">VLOOKUP(C537,'Intermediate Data'!K:M,2,0)</f>
        <v/>
      </c>
      <c r="E537" s="0" t="str">
        <f aca="false">VLOOKUP(C537,'Intermediate Data'!K:M,3,0)</f>
        <v/>
      </c>
      <c r="F537" s="0" t="str">
        <f aca="false">IF(C537="","",IF(F536&lt;&gt;$E$1,F536+1,1))</f>
        <v/>
      </c>
      <c r="G537" s="15" t="str">
        <f aca="false">IF(F537=1,"&lt;"&amp;"Spawn"&amp;"&gt;",IF(F537=2,"&lt;"&amp;"Y"&amp;"&gt;"&amp;D537&amp;"&lt;"&amp;"/Y"&amp;"&gt;",IF(F537=3,"&lt;"&amp;"X"&amp;"&gt;"&amp;E537&amp;"&lt;"&amp;"/X"&amp;"&gt;",IF(F537=4,"&lt;"&amp;"SpawnType"&amp;"&gt;"&amp;"PLAYER"&amp;"&lt;"&amp;"/SpawnType"&amp;"&gt;",IF(F537=5,"&lt;/"&amp;"Spawn"&amp;"&gt;","")))))</f>
        <v/>
      </c>
      <c r="J537" s="0" t="str">
        <f aca="false">IFERROR(IF(IF(M536=$L$1,J536+1,J536)&lt;=$J$1,IF(M536=$L$1,J536+1,J536),""),"")</f>
        <v/>
      </c>
      <c r="K537" s="0" t="str">
        <f aca="false">VLOOKUP(J537,'Intermediate Data'!O:Q,2,0)</f>
        <v/>
      </c>
      <c r="L537" s="0" t="str">
        <f aca="false">VLOOKUP(J537,'Intermediate Data'!O:Q,3,0)</f>
        <v/>
      </c>
      <c r="M537" s="0" t="str">
        <f aca="false">IF(J537="","",IF(M536&lt;&gt;$E$1,M536+1,1))</f>
        <v/>
      </c>
      <c r="N537" s="15" t="str">
        <f aca="false">IF(M537=1,"&lt;"&amp;"Spawn"&amp;"&gt;",IF(M537=2,"&lt;"&amp;"Y"&amp;"&gt;"&amp;K537&amp;"&lt;"&amp;"/Y"&amp;"&gt;",IF(M537=3,"&lt;"&amp;"X"&amp;"&gt;"&amp;L537&amp;"&lt;"&amp;"/X"&amp;"&gt;",IF(M537=4,"&lt;"&amp;"SpawnType"&amp;"&gt;"&amp;"THRONE"&amp;"&lt;"&amp;"/SpawnType"&amp;"&gt;",IF(M537=5,"&lt;/"&amp;"Spawn"&amp;"&gt;","")))))</f>
        <v/>
      </c>
    </row>
    <row r="538" customFormat="false" ht="12.8" hidden="false" customHeight="false" outlineLevel="0" collapsed="false">
      <c r="C538" s="0" t="str">
        <f aca="false">IFERROR(IF(IF(F537=$E$1,C537+1,C537)&lt;=$C$1,IF(F537=$E$1,C537+1,C537),""),"")</f>
        <v/>
      </c>
      <c r="D538" s="0" t="str">
        <f aca="false">VLOOKUP(C538,'Intermediate Data'!K:M,2,0)</f>
        <v/>
      </c>
      <c r="E538" s="0" t="str">
        <f aca="false">VLOOKUP(C538,'Intermediate Data'!K:M,3,0)</f>
        <v/>
      </c>
      <c r="F538" s="0" t="str">
        <f aca="false">IF(C538="","",IF(F537&lt;&gt;$E$1,F537+1,1))</f>
        <v/>
      </c>
      <c r="G538" s="15" t="str">
        <f aca="false">IF(F538=1,"&lt;"&amp;"Spawn"&amp;"&gt;",IF(F538=2,"&lt;"&amp;"Y"&amp;"&gt;"&amp;D538&amp;"&lt;"&amp;"/Y"&amp;"&gt;",IF(F538=3,"&lt;"&amp;"X"&amp;"&gt;"&amp;E538&amp;"&lt;"&amp;"/X"&amp;"&gt;",IF(F538=4,"&lt;"&amp;"SpawnType"&amp;"&gt;"&amp;"PLAYER"&amp;"&lt;"&amp;"/SpawnType"&amp;"&gt;",IF(F538=5,"&lt;/"&amp;"Spawn"&amp;"&gt;","")))))</f>
        <v/>
      </c>
      <c r="J538" s="0" t="str">
        <f aca="false">IFERROR(IF(IF(M537=$L$1,J537+1,J537)&lt;=$J$1,IF(M537=$L$1,J537+1,J537),""),"")</f>
        <v/>
      </c>
      <c r="K538" s="0" t="str">
        <f aca="false">VLOOKUP(J538,'Intermediate Data'!O:Q,2,0)</f>
        <v/>
      </c>
      <c r="L538" s="0" t="str">
        <f aca="false">VLOOKUP(J538,'Intermediate Data'!O:Q,3,0)</f>
        <v/>
      </c>
      <c r="M538" s="0" t="str">
        <f aca="false">IF(J538="","",IF(M537&lt;&gt;$E$1,M537+1,1))</f>
        <v/>
      </c>
      <c r="N538" s="15" t="str">
        <f aca="false">IF(M538=1,"&lt;"&amp;"Spawn"&amp;"&gt;",IF(M538=2,"&lt;"&amp;"Y"&amp;"&gt;"&amp;K538&amp;"&lt;"&amp;"/Y"&amp;"&gt;",IF(M538=3,"&lt;"&amp;"X"&amp;"&gt;"&amp;L538&amp;"&lt;"&amp;"/X"&amp;"&gt;",IF(M538=4,"&lt;"&amp;"SpawnType"&amp;"&gt;"&amp;"THRONE"&amp;"&lt;"&amp;"/SpawnType"&amp;"&gt;",IF(M538=5,"&lt;/"&amp;"Spawn"&amp;"&gt;","")))))</f>
        <v/>
      </c>
    </row>
    <row r="539" customFormat="false" ht="12.8" hidden="false" customHeight="false" outlineLevel="0" collapsed="false">
      <c r="C539" s="0" t="str">
        <f aca="false">IFERROR(IF(IF(F538=$E$1,C538+1,C538)&lt;=$C$1,IF(F538=$E$1,C538+1,C538),""),"")</f>
        <v/>
      </c>
      <c r="D539" s="0" t="str">
        <f aca="false">VLOOKUP(C539,'Intermediate Data'!K:M,2,0)</f>
        <v/>
      </c>
      <c r="E539" s="0" t="str">
        <f aca="false">VLOOKUP(C539,'Intermediate Data'!K:M,3,0)</f>
        <v/>
      </c>
      <c r="F539" s="0" t="str">
        <f aca="false">IF(C539="","",IF(F538&lt;&gt;$E$1,F538+1,1))</f>
        <v/>
      </c>
      <c r="G539" s="15" t="str">
        <f aca="false">IF(F539=1,"&lt;"&amp;"Spawn"&amp;"&gt;",IF(F539=2,"&lt;"&amp;"Y"&amp;"&gt;"&amp;D539&amp;"&lt;"&amp;"/Y"&amp;"&gt;",IF(F539=3,"&lt;"&amp;"X"&amp;"&gt;"&amp;E539&amp;"&lt;"&amp;"/X"&amp;"&gt;",IF(F539=4,"&lt;"&amp;"SpawnType"&amp;"&gt;"&amp;"PLAYER"&amp;"&lt;"&amp;"/SpawnType"&amp;"&gt;",IF(F539=5,"&lt;/"&amp;"Spawn"&amp;"&gt;","")))))</f>
        <v/>
      </c>
      <c r="J539" s="0" t="str">
        <f aca="false">IFERROR(IF(IF(M538=$L$1,J538+1,J538)&lt;=$J$1,IF(M538=$L$1,J538+1,J538),""),"")</f>
        <v/>
      </c>
      <c r="K539" s="0" t="str">
        <f aca="false">VLOOKUP(J539,'Intermediate Data'!O:Q,2,0)</f>
        <v/>
      </c>
      <c r="L539" s="0" t="str">
        <f aca="false">VLOOKUP(J539,'Intermediate Data'!O:Q,3,0)</f>
        <v/>
      </c>
      <c r="M539" s="0" t="str">
        <f aca="false">IF(J539="","",IF(M538&lt;&gt;$E$1,M538+1,1))</f>
        <v/>
      </c>
      <c r="N539" s="15" t="str">
        <f aca="false">IF(M539=1,"&lt;"&amp;"Spawn"&amp;"&gt;",IF(M539=2,"&lt;"&amp;"Y"&amp;"&gt;"&amp;K539&amp;"&lt;"&amp;"/Y"&amp;"&gt;",IF(M539=3,"&lt;"&amp;"X"&amp;"&gt;"&amp;L539&amp;"&lt;"&amp;"/X"&amp;"&gt;",IF(M539=4,"&lt;"&amp;"SpawnType"&amp;"&gt;"&amp;"THRONE"&amp;"&lt;"&amp;"/SpawnType"&amp;"&gt;",IF(M539=5,"&lt;/"&amp;"Spawn"&amp;"&gt;","")))))</f>
        <v/>
      </c>
    </row>
    <row r="540" customFormat="false" ht="12.8" hidden="false" customHeight="false" outlineLevel="0" collapsed="false">
      <c r="C540" s="0" t="str">
        <f aca="false">IFERROR(IF(IF(F539=$E$1,C539+1,C539)&lt;=$C$1,IF(F539=$E$1,C539+1,C539),""),"")</f>
        <v/>
      </c>
      <c r="D540" s="0" t="str">
        <f aca="false">VLOOKUP(C540,'Intermediate Data'!K:M,2,0)</f>
        <v/>
      </c>
      <c r="E540" s="0" t="str">
        <f aca="false">VLOOKUP(C540,'Intermediate Data'!K:M,3,0)</f>
        <v/>
      </c>
      <c r="F540" s="0" t="str">
        <f aca="false">IF(C540="","",IF(F539&lt;&gt;$E$1,F539+1,1))</f>
        <v/>
      </c>
      <c r="G540" s="15" t="str">
        <f aca="false">IF(F540=1,"&lt;"&amp;"Spawn"&amp;"&gt;",IF(F540=2,"&lt;"&amp;"Y"&amp;"&gt;"&amp;D540&amp;"&lt;"&amp;"/Y"&amp;"&gt;",IF(F540=3,"&lt;"&amp;"X"&amp;"&gt;"&amp;E540&amp;"&lt;"&amp;"/X"&amp;"&gt;",IF(F540=4,"&lt;"&amp;"SpawnType"&amp;"&gt;"&amp;"PLAYER"&amp;"&lt;"&amp;"/SpawnType"&amp;"&gt;",IF(F540=5,"&lt;/"&amp;"Spawn"&amp;"&gt;","")))))</f>
        <v/>
      </c>
      <c r="J540" s="0" t="str">
        <f aca="false">IFERROR(IF(IF(M539=$L$1,J539+1,J539)&lt;=$J$1,IF(M539=$L$1,J539+1,J539),""),"")</f>
        <v/>
      </c>
      <c r="K540" s="0" t="str">
        <f aca="false">VLOOKUP(J540,'Intermediate Data'!O:Q,2,0)</f>
        <v/>
      </c>
      <c r="L540" s="0" t="str">
        <f aca="false">VLOOKUP(J540,'Intermediate Data'!O:Q,3,0)</f>
        <v/>
      </c>
      <c r="M540" s="0" t="str">
        <f aca="false">IF(J540="","",IF(M539&lt;&gt;$E$1,M539+1,1))</f>
        <v/>
      </c>
      <c r="N540" s="15" t="str">
        <f aca="false">IF(M540=1,"&lt;"&amp;"Spawn"&amp;"&gt;",IF(M540=2,"&lt;"&amp;"Y"&amp;"&gt;"&amp;K540&amp;"&lt;"&amp;"/Y"&amp;"&gt;",IF(M540=3,"&lt;"&amp;"X"&amp;"&gt;"&amp;L540&amp;"&lt;"&amp;"/X"&amp;"&gt;",IF(M540=4,"&lt;"&amp;"SpawnType"&amp;"&gt;"&amp;"THRONE"&amp;"&lt;"&amp;"/SpawnType"&amp;"&gt;",IF(M540=5,"&lt;/"&amp;"Spawn"&amp;"&gt;","")))))</f>
        <v/>
      </c>
    </row>
    <row r="541" customFormat="false" ht="12.8" hidden="false" customHeight="false" outlineLevel="0" collapsed="false">
      <c r="C541" s="0" t="str">
        <f aca="false">IFERROR(IF(IF(F540=$E$1,C540+1,C540)&lt;=$C$1,IF(F540=$E$1,C540+1,C540),""),"")</f>
        <v/>
      </c>
      <c r="D541" s="0" t="str">
        <f aca="false">VLOOKUP(C541,'Intermediate Data'!K:M,2,0)</f>
        <v/>
      </c>
      <c r="E541" s="0" t="str">
        <f aca="false">VLOOKUP(C541,'Intermediate Data'!K:M,3,0)</f>
        <v/>
      </c>
      <c r="F541" s="0" t="str">
        <f aca="false">IF(C541="","",IF(F540&lt;&gt;$E$1,F540+1,1))</f>
        <v/>
      </c>
      <c r="G541" s="15" t="str">
        <f aca="false">IF(F541=1,"&lt;"&amp;"Spawn"&amp;"&gt;",IF(F541=2,"&lt;"&amp;"Y"&amp;"&gt;"&amp;D541&amp;"&lt;"&amp;"/Y"&amp;"&gt;",IF(F541=3,"&lt;"&amp;"X"&amp;"&gt;"&amp;E541&amp;"&lt;"&amp;"/X"&amp;"&gt;",IF(F541=4,"&lt;"&amp;"SpawnType"&amp;"&gt;"&amp;"PLAYER"&amp;"&lt;"&amp;"/SpawnType"&amp;"&gt;",IF(F541=5,"&lt;/"&amp;"Spawn"&amp;"&gt;","")))))</f>
        <v/>
      </c>
      <c r="J541" s="0" t="str">
        <f aca="false">IFERROR(IF(IF(M540=$L$1,J540+1,J540)&lt;=$J$1,IF(M540=$L$1,J540+1,J540),""),"")</f>
        <v/>
      </c>
      <c r="K541" s="0" t="str">
        <f aca="false">VLOOKUP(J541,'Intermediate Data'!O:Q,2,0)</f>
        <v/>
      </c>
      <c r="L541" s="0" t="str">
        <f aca="false">VLOOKUP(J541,'Intermediate Data'!O:Q,3,0)</f>
        <v/>
      </c>
      <c r="M541" s="0" t="str">
        <f aca="false">IF(J541="","",IF(M540&lt;&gt;$E$1,M540+1,1))</f>
        <v/>
      </c>
      <c r="N541" s="15" t="str">
        <f aca="false">IF(M541=1,"&lt;"&amp;"Spawn"&amp;"&gt;",IF(M541=2,"&lt;"&amp;"Y"&amp;"&gt;"&amp;K541&amp;"&lt;"&amp;"/Y"&amp;"&gt;",IF(M541=3,"&lt;"&amp;"X"&amp;"&gt;"&amp;L541&amp;"&lt;"&amp;"/X"&amp;"&gt;",IF(M541=4,"&lt;"&amp;"SpawnType"&amp;"&gt;"&amp;"THRONE"&amp;"&lt;"&amp;"/SpawnType"&amp;"&gt;",IF(M541=5,"&lt;/"&amp;"Spawn"&amp;"&gt;","")))))</f>
        <v/>
      </c>
    </row>
    <row r="542" customFormat="false" ht="12.8" hidden="false" customHeight="false" outlineLevel="0" collapsed="false">
      <c r="C542" s="0" t="str">
        <f aca="false">IFERROR(IF(IF(F541=$E$1,C541+1,C541)&lt;=$C$1,IF(F541=$E$1,C541+1,C541),""),"")</f>
        <v/>
      </c>
      <c r="D542" s="0" t="str">
        <f aca="false">VLOOKUP(C542,'Intermediate Data'!K:M,2,0)</f>
        <v/>
      </c>
      <c r="E542" s="0" t="str">
        <f aca="false">VLOOKUP(C542,'Intermediate Data'!K:M,3,0)</f>
        <v/>
      </c>
      <c r="F542" s="0" t="str">
        <f aca="false">IF(C542="","",IF(F541&lt;&gt;$E$1,F541+1,1))</f>
        <v/>
      </c>
      <c r="G542" s="15" t="str">
        <f aca="false">IF(F542=1,"&lt;"&amp;"Spawn"&amp;"&gt;",IF(F542=2,"&lt;"&amp;"Y"&amp;"&gt;"&amp;D542&amp;"&lt;"&amp;"/Y"&amp;"&gt;",IF(F542=3,"&lt;"&amp;"X"&amp;"&gt;"&amp;E542&amp;"&lt;"&amp;"/X"&amp;"&gt;",IF(F542=4,"&lt;"&amp;"SpawnType"&amp;"&gt;"&amp;"PLAYER"&amp;"&lt;"&amp;"/SpawnType"&amp;"&gt;",IF(F542=5,"&lt;/"&amp;"Spawn"&amp;"&gt;","")))))</f>
        <v/>
      </c>
      <c r="J542" s="0" t="str">
        <f aca="false">IFERROR(IF(IF(M541=$L$1,J541+1,J541)&lt;=$J$1,IF(M541=$L$1,J541+1,J541),""),"")</f>
        <v/>
      </c>
      <c r="K542" s="0" t="str">
        <f aca="false">VLOOKUP(J542,'Intermediate Data'!O:Q,2,0)</f>
        <v/>
      </c>
      <c r="L542" s="0" t="str">
        <f aca="false">VLOOKUP(J542,'Intermediate Data'!O:Q,3,0)</f>
        <v/>
      </c>
      <c r="M542" s="0" t="str">
        <f aca="false">IF(J542="","",IF(M541&lt;&gt;$E$1,M541+1,1))</f>
        <v/>
      </c>
      <c r="N542" s="15" t="str">
        <f aca="false">IF(M542=1,"&lt;"&amp;"Spawn"&amp;"&gt;",IF(M542=2,"&lt;"&amp;"Y"&amp;"&gt;"&amp;K542&amp;"&lt;"&amp;"/Y"&amp;"&gt;",IF(M542=3,"&lt;"&amp;"X"&amp;"&gt;"&amp;L542&amp;"&lt;"&amp;"/X"&amp;"&gt;",IF(M542=4,"&lt;"&amp;"SpawnType"&amp;"&gt;"&amp;"THRONE"&amp;"&lt;"&amp;"/SpawnType"&amp;"&gt;",IF(M542=5,"&lt;/"&amp;"Spawn"&amp;"&gt;","")))))</f>
        <v/>
      </c>
    </row>
    <row r="543" customFormat="false" ht="12.8" hidden="false" customHeight="false" outlineLevel="0" collapsed="false">
      <c r="C543" s="0" t="str">
        <f aca="false">IFERROR(IF(IF(F542=$E$1,C542+1,C542)&lt;=$C$1,IF(F542=$E$1,C542+1,C542),""),"")</f>
        <v/>
      </c>
      <c r="D543" s="0" t="str">
        <f aca="false">VLOOKUP(C543,'Intermediate Data'!K:M,2,0)</f>
        <v/>
      </c>
      <c r="E543" s="0" t="str">
        <f aca="false">VLOOKUP(C543,'Intermediate Data'!K:M,3,0)</f>
        <v/>
      </c>
      <c r="F543" s="0" t="str">
        <f aca="false">IF(C543="","",IF(F542&lt;&gt;$E$1,F542+1,1))</f>
        <v/>
      </c>
      <c r="G543" s="15" t="str">
        <f aca="false">IF(F543=1,"&lt;"&amp;"Spawn"&amp;"&gt;",IF(F543=2,"&lt;"&amp;"Y"&amp;"&gt;"&amp;D543&amp;"&lt;"&amp;"/Y"&amp;"&gt;",IF(F543=3,"&lt;"&amp;"X"&amp;"&gt;"&amp;E543&amp;"&lt;"&amp;"/X"&amp;"&gt;",IF(F543=4,"&lt;"&amp;"SpawnType"&amp;"&gt;"&amp;"PLAYER"&amp;"&lt;"&amp;"/SpawnType"&amp;"&gt;",IF(F543=5,"&lt;/"&amp;"Spawn"&amp;"&gt;","")))))</f>
        <v/>
      </c>
      <c r="J543" s="0" t="str">
        <f aca="false">IFERROR(IF(IF(M542=$L$1,J542+1,J542)&lt;=$J$1,IF(M542=$L$1,J542+1,J542),""),"")</f>
        <v/>
      </c>
      <c r="K543" s="0" t="str">
        <f aca="false">VLOOKUP(J543,'Intermediate Data'!O:Q,2,0)</f>
        <v/>
      </c>
      <c r="L543" s="0" t="str">
        <f aca="false">VLOOKUP(J543,'Intermediate Data'!O:Q,3,0)</f>
        <v/>
      </c>
      <c r="M543" s="0" t="str">
        <f aca="false">IF(J543="","",IF(M542&lt;&gt;$E$1,M542+1,1))</f>
        <v/>
      </c>
      <c r="N543" s="15" t="str">
        <f aca="false">IF(M543=1,"&lt;"&amp;"Spawn"&amp;"&gt;",IF(M543=2,"&lt;"&amp;"Y"&amp;"&gt;"&amp;K543&amp;"&lt;"&amp;"/Y"&amp;"&gt;",IF(M543=3,"&lt;"&amp;"X"&amp;"&gt;"&amp;L543&amp;"&lt;"&amp;"/X"&amp;"&gt;",IF(M543=4,"&lt;"&amp;"SpawnType"&amp;"&gt;"&amp;"THRONE"&amp;"&lt;"&amp;"/SpawnType"&amp;"&gt;",IF(M543=5,"&lt;/"&amp;"Spawn"&amp;"&gt;","")))))</f>
        <v/>
      </c>
    </row>
    <row r="544" customFormat="false" ht="12.8" hidden="false" customHeight="false" outlineLevel="0" collapsed="false">
      <c r="C544" s="0" t="str">
        <f aca="false">IFERROR(IF(IF(F543=$E$1,C543+1,C543)&lt;=$C$1,IF(F543=$E$1,C543+1,C543),""),"")</f>
        <v/>
      </c>
      <c r="D544" s="0" t="str">
        <f aca="false">VLOOKUP(C544,'Intermediate Data'!K:M,2,0)</f>
        <v/>
      </c>
      <c r="E544" s="0" t="str">
        <f aca="false">VLOOKUP(C544,'Intermediate Data'!K:M,3,0)</f>
        <v/>
      </c>
      <c r="F544" s="0" t="str">
        <f aca="false">IF(C544="","",IF(F543&lt;&gt;$E$1,F543+1,1))</f>
        <v/>
      </c>
      <c r="G544" s="15" t="str">
        <f aca="false">IF(F544=1,"&lt;"&amp;"Spawn"&amp;"&gt;",IF(F544=2,"&lt;"&amp;"Y"&amp;"&gt;"&amp;D544&amp;"&lt;"&amp;"/Y"&amp;"&gt;",IF(F544=3,"&lt;"&amp;"X"&amp;"&gt;"&amp;E544&amp;"&lt;"&amp;"/X"&amp;"&gt;",IF(F544=4,"&lt;"&amp;"SpawnType"&amp;"&gt;"&amp;"PLAYER"&amp;"&lt;"&amp;"/SpawnType"&amp;"&gt;",IF(F544=5,"&lt;/"&amp;"Spawn"&amp;"&gt;","")))))</f>
        <v/>
      </c>
      <c r="J544" s="0" t="str">
        <f aca="false">IFERROR(IF(IF(M543=$L$1,J543+1,J543)&lt;=$J$1,IF(M543=$L$1,J543+1,J543),""),"")</f>
        <v/>
      </c>
      <c r="K544" s="0" t="str">
        <f aca="false">VLOOKUP(J544,'Intermediate Data'!O:Q,2,0)</f>
        <v/>
      </c>
      <c r="L544" s="0" t="str">
        <f aca="false">VLOOKUP(J544,'Intermediate Data'!O:Q,3,0)</f>
        <v/>
      </c>
      <c r="M544" s="0" t="str">
        <f aca="false">IF(J544="","",IF(M543&lt;&gt;$E$1,M543+1,1))</f>
        <v/>
      </c>
      <c r="N544" s="15" t="str">
        <f aca="false">IF(M544=1,"&lt;"&amp;"Spawn"&amp;"&gt;",IF(M544=2,"&lt;"&amp;"Y"&amp;"&gt;"&amp;K544&amp;"&lt;"&amp;"/Y"&amp;"&gt;",IF(M544=3,"&lt;"&amp;"X"&amp;"&gt;"&amp;L544&amp;"&lt;"&amp;"/X"&amp;"&gt;",IF(M544=4,"&lt;"&amp;"SpawnType"&amp;"&gt;"&amp;"THRONE"&amp;"&lt;"&amp;"/SpawnType"&amp;"&gt;",IF(M544=5,"&lt;/"&amp;"Spawn"&amp;"&gt;","")))))</f>
        <v/>
      </c>
    </row>
    <row r="545" customFormat="false" ht="12.8" hidden="false" customHeight="false" outlineLevel="0" collapsed="false">
      <c r="C545" s="0" t="str">
        <f aca="false">IFERROR(IF(IF(F544=$E$1,C544+1,C544)&lt;=$C$1,IF(F544=$E$1,C544+1,C544),""),"")</f>
        <v/>
      </c>
      <c r="D545" s="0" t="str">
        <f aca="false">VLOOKUP(C545,'Intermediate Data'!K:M,2,0)</f>
        <v/>
      </c>
      <c r="E545" s="0" t="str">
        <f aca="false">VLOOKUP(C545,'Intermediate Data'!K:M,3,0)</f>
        <v/>
      </c>
      <c r="F545" s="0" t="str">
        <f aca="false">IF(C545="","",IF(F544&lt;&gt;$E$1,F544+1,1))</f>
        <v/>
      </c>
      <c r="G545" s="15" t="str">
        <f aca="false">IF(F545=1,"&lt;"&amp;"Spawn"&amp;"&gt;",IF(F545=2,"&lt;"&amp;"Y"&amp;"&gt;"&amp;D545&amp;"&lt;"&amp;"/Y"&amp;"&gt;",IF(F545=3,"&lt;"&amp;"X"&amp;"&gt;"&amp;E545&amp;"&lt;"&amp;"/X"&amp;"&gt;",IF(F545=4,"&lt;"&amp;"SpawnType"&amp;"&gt;"&amp;"PLAYER"&amp;"&lt;"&amp;"/SpawnType"&amp;"&gt;",IF(F545=5,"&lt;/"&amp;"Spawn"&amp;"&gt;","")))))</f>
        <v/>
      </c>
      <c r="J545" s="0" t="str">
        <f aca="false">IFERROR(IF(IF(M544=$L$1,J544+1,J544)&lt;=$J$1,IF(M544=$L$1,J544+1,J544),""),"")</f>
        <v/>
      </c>
      <c r="K545" s="0" t="str">
        <f aca="false">VLOOKUP(J545,'Intermediate Data'!O:Q,2,0)</f>
        <v/>
      </c>
      <c r="L545" s="0" t="str">
        <f aca="false">VLOOKUP(J545,'Intermediate Data'!O:Q,3,0)</f>
        <v/>
      </c>
      <c r="M545" s="0" t="str">
        <f aca="false">IF(J545="","",IF(M544&lt;&gt;$E$1,M544+1,1))</f>
        <v/>
      </c>
      <c r="N545" s="15" t="str">
        <f aca="false">IF(M545=1,"&lt;"&amp;"Spawn"&amp;"&gt;",IF(M545=2,"&lt;"&amp;"Y"&amp;"&gt;"&amp;K545&amp;"&lt;"&amp;"/Y"&amp;"&gt;",IF(M545=3,"&lt;"&amp;"X"&amp;"&gt;"&amp;L545&amp;"&lt;"&amp;"/X"&amp;"&gt;",IF(M545=4,"&lt;"&amp;"SpawnType"&amp;"&gt;"&amp;"THRONE"&amp;"&lt;"&amp;"/SpawnType"&amp;"&gt;",IF(M545=5,"&lt;/"&amp;"Spawn"&amp;"&gt;","")))))</f>
        <v/>
      </c>
    </row>
    <row r="546" customFormat="false" ht="12.8" hidden="false" customHeight="false" outlineLevel="0" collapsed="false">
      <c r="C546" s="0" t="str">
        <f aca="false">IFERROR(IF(IF(F545=$E$1,C545+1,C545)&lt;=$C$1,IF(F545=$E$1,C545+1,C545),""),"")</f>
        <v/>
      </c>
      <c r="D546" s="0" t="str">
        <f aca="false">VLOOKUP(C546,'Intermediate Data'!K:M,2,0)</f>
        <v/>
      </c>
      <c r="E546" s="0" t="str">
        <f aca="false">VLOOKUP(C546,'Intermediate Data'!K:M,3,0)</f>
        <v/>
      </c>
      <c r="F546" s="0" t="str">
        <f aca="false">IF(C546="","",IF(F545&lt;&gt;$E$1,F545+1,1))</f>
        <v/>
      </c>
      <c r="G546" s="15" t="str">
        <f aca="false">IF(F546=1,"&lt;"&amp;"Spawn"&amp;"&gt;",IF(F546=2,"&lt;"&amp;"Y"&amp;"&gt;"&amp;D546&amp;"&lt;"&amp;"/Y"&amp;"&gt;",IF(F546=3,"&lt;"&amp;"X"&amp;"&gt;"&amp;E546&amp;"&lt;"&amp;"/X"&amp;"&gt;",IF(F546=4,"&lt;"&amp;"SpawnType"&amp;"&gt;"&amp;"PLAYER"&amp;"&lt;"&amp;"/SpawnType"&amp;"&gt;",IF(F546=5,"&lt;/"&amp;"Spawn"&amp;"&gt;","")))))</f>
        <v/>
      </c>
      <c r="J546" s="0" t="str">
        <f aca="false">IFERROR(IF(IF(M545=$L$1,J545+1,J545)&lt;=$J$1,IF(M545=$L$1,J545+1,J545),""),"")</f>
        <v/>
      </c>
      <c r="K546" s="0" t="str">
        <f aca="false">VLOOKUP(J546,'Intermediate Data'!O:Q,2,0)</f>
        <v/>
      </c>
      <c r="L546" s="0" t="str">
        <f aca="false">VLOOKUP(J546,'Intermediate Data'!O:Q,3,0)</f>
        <v/>
      </c>
      <c r="M546" s="0" t="str">
        <f aca="false">IF(J546="","",IF(M545&lt;&gt;$E$1,M545+1,1))</f>
        <v/>
      </c>
      <c r="N546" s="15" t="str">
        <f aca="false">IF(M546=1,"&lt;"&amp;"Spawn"&amp;"&gt;",IF(M546=2,"&lt;"&amp;"Y"&amp;"&gt;"&amp;K546&amp;"&lt;"&amp;"/Y"&amp;"&gt;",IF(M546=3,"&lt;"&amp;"X"&amp;"&gt;"&amp;L546&amp;"&lt;"&amp;"/X"&amp;"&gt;",IF(M546=4,"&lt;"&amp;"SpawnType"&amp;"&gt;"&amp;"THRONE"&amp;"&lt;"&amp;"/SpawnType"&amp;"&gt;",IF(M546=5,"&lt;/"&amp;"Spawn"&amp;"&gt;","")))))</f>
        <v/>
      </c>
    </row>
    <row r="547" customFormat="false" ht="12.8" hidden="false" customHeight="false" outlineLevel="0" collapsed="false">
      <c r="C547" s="0" t="str">
        <f aca="false">IFERROR(IF(IF(F546=$E$1,C546+1,C546)&lt;=$C$1,IF(F546=$E$1,C546+1,C546),""),"")</f>
        <v/>
      </c>
      <c r="D547" s="0" t="str">
        <f aca="false">VLOOKUP(C547,'Intermediate Data'!K:M,2,0)</f>
        <v/>
      </c>
      <c r="E547" s="0" t="str">
        <f aca="false">VLOOKUP(C547,'Intermediate Data'!K:M,3,0)</f>
        <v/>
      </c>
      <c r="F547" s="0" t="str">
        <f aca="false">IF(C547="","",IF(F546&lt;&gt;$E$1,F546+1,1))</f>
        <v/>
      </c>
      <c r="G547" s="15" t="str">
        <f aca="false">IF(F547=1,"&lt;"&amp;"Spawn"&amp;"&gt;",IF(F547=2,"&lt;"&amp;"Y"&amp;"&gt;"&amp;D547&amp;"&lt;"&amp;"/Y"&amp;"&gt;",IF(F547=3,"&lt;"&amp;"X"&amp;"&gt;"&amp;E547&amp;"&lt;"&amp;"/X"&amp;"&gt;",IF(F547=4,"&lt;"&amp;"SpawnType"&amp;"&gt;"&amp;"PLAYER"&amp;"&lt;"&amp;"/SpawnType"&amp;"&gt;",IF(F547=5,"&lt;/"&amp;"Spawn"&amp;"&gt;","")))))</f>
        <v/>
      </c>
      <c r="J547" s="0" t="str">
        <f aca="false">IFERROR(IF(IF(M546=$L$1,J546+1,J546)&lt;=$J$1,IF(M546=$L$1,J546+1,J546),""),"")</f>
        <v/>
      </c>
      <c r="K547" s="0" t="str">
        <f aca="false">VLOOKUP(J547,'Intermediate Data'!O:Q,2,0)</f>
        <v/>
      </c>
      <c r="L547" s="0" t="str">
        <f aca="false">VLOOKUP(J547,'Intermediate Data'!O:Q,3,0)</f>
        <v/>
      </c>
      <c r="M547" s="0" t="str">
        <f aca="false">IF(J547="","",IF(M546&lt;&gt;$E$1,M546+1,1))</f>
        <v/>
      </c>
      <c r="N547" s="15" t="str">
        <f aca="false">IF(M547=1,"&lt;"&amp;"Spawn"&amp;"&gt;",IF(M547=2,"&lt;"&amp;"Y"&amp;"&gt;"&amp;K547&amp;"&lt;"&amp;"/Y"&amp;"&gt;",IF(M547=3,"&lt;"&amp;"X"&amp;"&gt;"&amp;L547&amp;"&lt;"&amp;"/X"&amp;"&gt;",IF(M547=4,"&lt;"&amp;"SpawnType"&amp;"&gt;"&amp;"THRONE"&amp;"&lt;"&amp;"/SpawnType"&amp;"&gt;",IF(M547=5,"&lt;/"&amp;"Spawn"&amp;"&gt;","")))))</f>
        <v/>
      </c>
    </row>
    <row r="548" customFormat="false" ht="12.8" hidden="false" customHeight="false" outlineLevel="0" collapsed="false">
      <c r="C548" s="0" t="str">
        <f aca="false">IFERROR(IF(IF(F547=$E$1,C547+1,C547)&lt;=$C$1,IF(F547=$E$1,C547+1,C547),""),"")</f>
        <v/>
      </c>
      <c r="D548" s="0" t="str">
        <f aca="false">VLOOKUP(C548,'Intermediate Data'!K:M,2,0)</f>
        <v/>
      </c>
      <c r="E548" s="0" t="str">
        <f aca="false">VLOOKUP(C548,'Intermediate Data'!K:M,3,0)</f>
        <v/>
      </c>
      <c r="F548" s="0" t="str">
        <f aca="false">IF(C548="","",IF(F547&lt;&gt;$E$1,F547+1,1))</f>
        <v/>
      </c>
      <c r="G548" s="15" t="str">
        <f aca="false">IF(F548=1,"&lt;"&amp;"Spawn"&amp;"&gt;",IF(F548=2,"&lt;"&amp;"Y"&amp;"&gt;"&amp;D548&amp;"&lt;"&amp;"/Y"&amp;"&gt;",IF(F548=3,"&lt;"&amp;"X"&amp;"&gt;"&amp;E548&amp;"&lt;"&amp;"/X"&amp;"&gt;",IF(F548=4,"&lt;"&amp;"SpawnType"&amp;"&gt;"&amp;"PLAYER"&amp;"&lt;"&amp;"/SpawnType"&amp;"&gt;",IF(F548=5,"&lt;/"&amp;"Spawn"&amp;"&gt;","")))))</f>
        <v/>
      </c>
      <c r="J548" s="0" t="str">
        <f aca="false">IFERROR(IF(IF(M547=$L$1,J547+1,J547)&lt;=$J$1,IF(M547=$L$1,J547+1,J547),""),"")</f>
        <v/>
      </c>
      <c r="K548" s="0" t="str">
        <f aca="false">VLOOKUP(J548,'Intermediate Data'!O:Q,2,0)</f>
        <v/>
      </c>
      <c r="L548" s="0" t="str">
        <f aca="false">VLOOKUP(J548,'Intermediate Data'!O:Q,3,0)</f>
        <v/>
      </c>
      <c r="M548" s="0" t="str">
        <f aca="false">IF(J548="","",IF(M547&lt;&gt;$E$1,M547+1,1))</f>
        <v/>
      </c>
      <c r="N548" s="15" t="str">
        <f aca="false">IF(M548=1,"&lt;"&amp;"Spawn"&amp;"&gt;",IF(M548=2,"&lt;"&amp;"Y"&amp;"&gt;"&amp;K548&amp;"&lt;"&amp;"/Y"&amp;"&gt;",IF(M548=3,"&lt;"&amp;"X"&amp;"&gt;"&amp;L548&amp;"&lt;"&amp;"/X"&amp;"&gt;",IF(M548=4,"&lt;"&amp;"SpawnType"&amp;"&gt;"&amp;"THRONE"&amp;"&lt;"&amp;"/SpawnType"&amp;"&gt;",IF(M548=5,"&lt;/"&amp;"Spawn"&amp;"&gt;","")))))</f>
        <v/>
      </c>
    </row>
    <row r="549" customFormat="false" ht="12.8" hidden="false" customHeight="false" outlineLevel="0" collapsed="false">
      <c r="C549" s="0" t="str">
        <f aca="false">IFERROR(IF(IF(F548=$E$1,C548+1,C548)&lt;=$C$1,IF(F548=$E$1,C548+1,C548),""),"")</f>
        <v/>
      </c>
      <c r="D549" s="0" t="str">
        <f aca="false">VLOOKUP(C549,'Intermediate Data'!K:M,2,0)</f>
        <v/>
      </c>
      <c r="E549" s="0" t="str">
        <f aca="false">VLOOKUP(C549,'Intermediate Data'!K:M,3,0)</f>
        <v/>
      </c>
      <c r="F549" s="0" t="str">
        <f aca="false">IF(C549="","",IF(F548&lt;&gt;$E$1,F548+1,1))</f>
        <v/>
      </c>
      <c r="G549" s="15" t="str">
        <f aca="false">IF(F549=1,"&lt;"&amp;"Spawn"&amp;"&gt;",IF(F549=2,"&lt;"&amp;"Y"&amp;"&gt;"&amp;D549&amp;"&lt;"&amp;"/Y"&amp;"&gt;",IF(F549=3,"&lt;"&amp;"X"&amp;"&gt;"&amp;E549&amp;"&lt;"&amp;"/X"&amp;"&gt;",IF(F549=4,"&lt;"&amp;"SpawnType"&amp;"&gt;"&amp;"PLAYER"&amp;"&lt;"&amp;"/SpawnType"&amp;"&gt;",IF(F549=5,"&lt;/"&amp;"Spawn"&amp;"&gt;","")))))</f>
        <v/>
      </c>
      <c r="J549" s="0" t="str">
        <f aca="false">IFERROR(IF(IF(M548=$L$1,J548+1,J548)&lt;=$J$1,IF(M548=$L$1,J548+1,J548),""),"")</f>
        <v/>
      </c>
      <c r="K549" s="0" t="str">
        <f aca="false">VLOOKUP(J549,'Intermediate Data'!O:Q,2,0)</f>
        <v/>
      </c>
      <c r="L549" s="0" t="str">
        <f aca="false">VLOOKUP(J549,'Intermediate Data'!O:Q,3,0)</f>
        <v/>
      </c>
      <c r="M549" s="0" t="str">
        <f aca="false">IF(J549="","",IF(M548&lt;&gt;$E$1,M548+1,1))</f>
        <v/>
      </c>
      <c r="N549" s="15" t="str">
        <f aca="false">IF(M549=1,"&lt;"&amp;"Spawn"&amp;"&gt;",IF(M549=2,"&lt;"&amp;"Y"&amp;"&gt;"&amp;K549&amp;"&lt;"&amp;"/Y"&amp;"&gt;",IF(M549=3,"&lt;"&amp;"X"&amp;"&gt;"&amp;L549&amp;"&lt;"&amp;"/X"&amp;"&gt;",IF(M549=4,"&lt;"&amp;"SpawnType"&amp;"&gt;"&amp;"THRONE"&amp;"&lt;"&amp;"/SpawnType"&amp;"&gt;",IF(M549=5,"&lt;/"&amp;"Spawn"&amp;"&gt;","")))))</f>
        <v/>
      </c>
    </row>
    <row r="550" customFormat="false" ht="12.8" hidden="false" customHeight="false" outlineLevel="0" collapsed="false">
      <c r="C550" s="0" t="str">
        <f aca="false">IFERROR(IF(IF(F549=$E$1,C549+1,C549)&lt;=$C$1,IF(F549=$E$1,C549+1,C549),""),"")</f>
        <v/>
      </c>
      <c r="D550" s="0" t="str">
        <f aca="false">VLOOKUP(C550,'Intermediate Data'!K:M,2,0)</f>
        <v/>
      </c>
      <c r="E550" s="0" t="str">
        <f aca="false">VLOOKUP(C550,'Intermediate Data'!K:M,3,0)</f>
        <v/>
      </c>
      <c r="F550" s="0" t="str">
        <f aca="false">IF(C550="","",IF(F549&lt;&gt;$E$1,F549+1,1))</f>
        <v/>
      </c>
      <c r="G550" s="15" t="str">
        <f aca="false">IF(F550=1,"&lt;"&amp;"Spawn"&amp;"&gt;",IF(F550=2,"&lt;"&amp;"Y"&amp;"&gt;"&amp;D550&amp;"&lt;"&amp;"/Y"&amp;"&gt;",IF(F550=3,"&lt;"&amp;"X"&amp;"&gt;"&amp;E550&amp;"&lt;"&amp;"/X"&amp;"&gt;",IF(F550=4,"&lt;"&amp;"SpawnType"&amp;"&gt;"&amp;"PLAYER"&amp;"&lt;"&amp;"/SpawnType"&amp;"&gt;",IF(F550=5,"&lt;/"&amp;"Spawn"&amp;"&gt;","")))))</f>
        <v/>
      </c>
      <c r="J550" s="0" t="str">
        <f aca="false">IFERROR(IF(IF(M549=$L$1,J549+1,J549)&lt;=$J$1,IF(M549=$L$1,J549+1,J549),""),"")</f>
        <v/>
      </c>
      <c r="K550" s="0" t="str">
        <f aca="false">VLOOKUP(J550,'Intermediate Data'!O:Q,2,0)</f>
        <v/>
      </c>
      <c r="L550" s="0" t="str">
        <f aca="false">VLOOKUP(J550,'Intermediate Data'!O:Q,3,0)</f>
        <v/>
      </c>
      <c r="M550" s="0" t="str">
        <f aca="false">IF(J550="","",IF(M549&lt;&gt;$E$1,M549+1,1))</f>
        <v/>
      </c>
      <c r="N550" s="15" t="str">
        <f aca="false">IF(M550=1,"&lt;"&amp;"Spawn"&amp;"&gt;",IF(M550=2,"&lt;"&amp;"Y"&amp;"&gt;"&amp;K550&amp;"&lt;"&amp;"/Y"&amp;"&gt;",IF(M550=3,"&lt;"&amp;"X"&amp;"&gt;"&amp;L550&amp;"&lt;"&amp;"/X"&amp;"&gt;",IF(M550=4,"&lt;"&amp;"SpawnType"&amp;"&gt;"&amp;"THRONE"&amp;"&lt;"&amp;"/SpawnType"&amp;"&gt;",IF(M550=5,"&lt;/"&amp;"Spawn"&amp;"&gt;","")))))</f>
        <v/>
      </c>
    </row>
    <row r="551" customFormat="false" ht="12.8" hidden="false" customHeight="false" outlineLevel="0" collapsed="false">
      <c r="C551" s="0" t="str">
        <f aca="false">IFERROR(IF(IF(F550=$E$1,C550+1,C550)&lt;=$C$1,IF(F550=$E$1,C550+1,C550),""),"")</f>
        <v/>
      </c>
      <c r="D551" s="0" t="str">
        <f aca="false">VLOOKUP(C551,'Intermediate Data'!K:M,2,0)</f>
        <v/>
      </c>
      <c r="E551" s="0" t="str">
        <f aca="false">VLOOKUP(C551,'Intermediate Data'!K:M,3,0)</f>
        <v/>
      </c>
      <c r="F551" s="0" t="str">
        <f aca="false">IF(C551="","",IF(F550&lt;&gt;$E$1,F550+1,1))</f>
        <v/>
      </c>
      <c r="G551" s="15" t="str">
        <f aca="false">IF(F551=1,"&lt;"&amp;"Spawn"&amp;"&gt;",IF(F551=2,"&lt;"&amp;"Y"&amp;"&gt;"&amp;D551&amp;"&lt;"&amp;"/Y"&amp;"&gt;",IF(F551=3,"&lt;"&amp;"X"&amp;"&gt;"&amp;E551&amp;"&lt;"&amp;"/X"&amp;"&gt;",IF(F551=4,"&lt;"&amp;"SpawnType"&amp;"&gt;"&amp;"PLAYER"&amp;"&lt;"&amp;"/SpawnType"&amp;"&gt;",IF(F551=5,"&lt;/"&amp;"Spawn"&amp;"&gt;","")))))</f>
        <v/>
      </c>
      <c r="J551" s="0" t="str">
        <f aca="false">IFERROR(IF(IF(M550=$L$1,J550+1,J550)&lt;=$J$1,IF(M550=$L$1,J550+1,J550),""),"")</f>
        <v/>
      </c>
      <c r="K551" s="0" t="str">
        <f aca="false">VLOOKUP(J551,'Intermediate Data'!O:Q,2,0)</f>
        <v/>
      </c>
      <c r="L551" s="0" t="str">
        <f aca="false">VLOOKUP(J551,'Intermediate Data'!O:Q,3,0)</f>
        <v/>
      </c>
      <c r="M551" s="0" t="str">
        <f aca="false">IF(J551="","",IF(M550&lt;&gt;$E$1,M550+1,1))</f>
        <v/>
      </c>
      <c r="N551" s="15" t="str">
        <f aca="false">IF(M551=1,"&lt;"&amp;"Spawn"&amp;"&gt;",IF(M551=2,"&lt;"&amp;"Y"&amp;"&gt;"&amp;K551&amp;"&lt;"&amp;"/Y"&amp;"&gt;",IF(M551=3,"&lt;"&amp;"X"&amp;"&gt;"&amp;L551&amp;"&lt;"&amp;"/X"&amp;"&gt;",IF(M551=4,"&lt;"&amp;"SpawnType"&amp;"&gt;"&amp;"THRONE"&amp;"&lt;"&amp;"/SpawnType"&amp;"&gt;",IF(M551=5,"&lt;/"&amp;"Spawn"&amp;"&gt;","")))))</f>
        <v/>
      </c>
    </row>
    <row r="552" customFormat="false" ht="12.8" hidden="false" customHeight="false" outlineLevel="0" collapsed="false">
      <c r="C552" s="0" t="str">
        <f aca="false">IFERROR(IF(IF(F551=$E$1,C551+1,C551)&lt;=$C$1,IF(F551=$E$1,C551+1,C551),""),"")</f>
        <v/>
      </c>
      <c r="D552" s="0" t="str">
        <f aca="false">VLOOKUP(C552,'Intermediate Data'!K:M,2,0)</f>
        <v/>
      </c>
      <c r="E552" s="0" t="str">
        <f aca="false">VLOOKUP(C552,'Intermediate Data'!K:M,3,0)</f>
        <v/>
      </c>
      <c r="F552" s="0" t="str">
        <f aca="false">IF(C552="","",IF(F551&lt;&gt;$E$1,F551+1,1))</f>
        <v/>
      </c>
      <c r="G552" s="15" t="str">
        <f aca="false">IF(F552=1,"&lt;"&amp;"Spawn"&amp;"&gt;",IF(F552=2,"&lt;"&amp;"Y"&amp;"&gt;"&amp;D552&amp;"&lt;"&amp;"/Y"&amp;"&gt;",IF(F552=3,"&lt;"&amp;"X"&amp;"&gt;"&amp;E552&amp;"&lt;"&amp;"/X"&amp;"&gt;",IF(F552=4,"&lt;"&amp;"SpawnType"&amp;"&gt;"&amp;"PLAYER"&amp;"&lt;"&amp;"/SpawnType"&amp;"&gt;",IF(F552=5,"&lt;/"&amp;"Spawn"&amp;"&gt;","")))))</f>
        <v/>
      </c>
      <c r="J552" s="0" t="str">
        <f aca="false">IFERROR(IF(IF(M551=$L$1,J551+1,J551)&lt;=$J$1,IF(M551=$L$1,J551+1,J551),""),"")</f>
        <v/>
      </c>
      <c r="K552" s="0" t="str">
        <f aca="false">VLOOKUP(J552,'Intermediate Data'!O:Q,2,0)</f>
        <v/>
      </c>
      <c r="L552" s="0" t="str">
        <f aca="false">VLOOKUP(J552,'Intermediate Data'!O:Q,3,0)</f>
        <v/>
      </c>
      <c r="M552" s="0" t="str">
        <f aca="false">IF(J552="","",IF(M551&lt;&gt;$E$1,M551+1,1))</f>
        <v/>
      </c>
      <c r="N552" s="15" t="str">
        <f aca="false">IF(M552=1,"&lt;"&amp;"Spawn"&amp;"&gt;",IF(M552=2,"&lt;"&amp;"Y"&amp;"&gt;"&amp;K552&amp;"&lt;"&amp;"/Y"&amp;"&gt;",IF(M552=3,"&lt;"&amp;"X"&amp;"&gt;"&amp;L552&amp;"&lt;"&amp;"/X"&amp;"&gt;",IF(M552=4,"&lt;"&amp;"SpawnType"&amp;"&gt;"&amp;"THRONE"&amp;"&lt;"&amp;"/SpawnType"&amp;"&gt;",IF(M552=5,"&lt;/"&amp;"Spawn"&amp;"&gt;","")))))</f>
        <v/>
      </c>
    </row>
    <row r="553" customFormat="false" ht="12.8" hidden="false" customHeight="false" outlineLevel="0" collapsed="false">
      <c r="C553" s="0" t="str">
        <f aca="false">IFERROR(IF(IF(F552=$E$1,C552+1,C552)&lt;=$C$1,IF(F552=$E$1,C552+1,C552),""),"")</f>
        <v/>
      </c>
      <c r="D553" s="0" t="str">
        <f aca="false">VLOOKUP(C553,'Intermediate Data'!K:M,2,0)</f>
        <v/>
      </c>
      <c r="E553" s="0" t="str">
        <f aca="false">VLOOKUP(C553,'Intermediate Data'!K:M,3,0)</f>
        <v/>
      </c>
      <c r="F553" s="0" t="str">
        <f aca="false">IF(C553="","",IF(F552&lt;&gt;$E$1,F552+1,1))</f>
        <v/>
      </c>
      <c r="G553" s="15" t="str">
        <f aca="false">IF(F553=1,"&lt;"&amp;"Spawn"&amp;"&gt;",IF(F553=2,"&lt;"&amp;"Y"&amp;"&gt;"&amp;D553&amp;"&lt;"&amp;"/Y"&amp;"&gt;",IF(F553=3,"&lt;"&amp;"X"&amp;"&gt;"&amp;E553&amp;"&lt;"&amp;"/X"&amp;"&gt;",IF(F553=4,"&lt;"&amp;"SpawnType"&amp;"&gt;"&amp;"PLAYER"&amp;"&lt;"&amp;"/SpawnType"&amp;"&gt;",IF(F553=5,"&lt;/"&amp;"Spawn"&amp;"&gt;","")))))</f>
        <v/>
      </c>
      <c r="J553" s="0" t="str">
        <f aca="false">IFERROR(IF(IF(M552=$L$1,J552+1,J552)&lt;=$J$1,IF(M552=$L$1,J552+1,J552),""),"")</f>
        <v/>
      </c>
      <c r="K553" s="0" t="str">
        <f aca="false">VLOOKUP(J553,'Intermediate Data'!O:Q,2,0)</f>
        <v/>
      </c>
      <c r="L553" s="0" t="str">
        <f aca="false">VLOOKUP(J553,'Intermediate Data'!O:Q,3,0)</f>
        <v/>
      </c>
      <c r="M553" s="0" t="str">
        <f aca="false">IF(J553="","",IF(M552&lt;&gt;$E$1,M552+1,1))</f>
        <v/>
      </c>
      <c r="N553" s="15" t="str">
        <f aca="false">IF(M553=1,"&lt;"&amp;"Spawn"&amp;"&gt;",IF(M553=2,"&lt;"&amp;"Y"&amp;"&gt;"&amp;K553&amp;"&lt;"&amp;"/Y"&amp;"&gt;",IF(M553=3,"&lt;"&amp;"X"&amp;"&gt;"&amp;L553&amp;"&lt;"&amp;"/X"&amp;"&gt;",IF(M553=4,"&lt;"&amp;"SpawnType"&amp;"&gt;"&amp;"THRONE"&amp;"&lt;"&amp;"/SpawnType"&amp;"&gt;",IF(M553=5,"&lt;/"&amp;"Spawn"&amp;"&gt;","")))))</f>
        <v/>
      </c>
    </row>
    <row r="554" customFormat="false" ht="12.8" hidden="false" customHeight="false" outlineLevel="0" collapsed="false">
      <c r="C554" s="0" t="str">
        <f aca="false">IFERROR(IF(IF(F553=$E$1,C553+1,C553)&lt;=$C$1,IF(F553=$E$1,C553+1,C553),""),"")</f>
        <v/>
      </c>
      <c r="D554" s="0" t="str">
        <f aca="false">VLOOKUP(C554,'Intermediate Data'!K:M,2,0)</f>
        <v/>
      </c>
      <c r="E554" s="0" t="str">
        <f aca="false">VLOOKUP(C554,'Intermediate Data'!K:M,3,0)</f>
        <v/>
      </c>
      <c r="F554" s="0" t="str">
        <f aca="false">IF(C554="","",IF(F553&lt;&gt;$E$1,F553+1,1))</f>
        <v/>
      </c>
      <c r="G554" s="15" t="str">
        <f aca="false">IF(F554=1,"&lt;"&amp;"Spawn"&amp;"&gt;",IF(F554=2,"&lt;"&amp;"Y"&amp;"&gt;"&amp;D554&amp;"&lt;"&amp;"/Y"&amp;"&gt;",IF(F554=3,"&lt;"&amp;"X"&amp;"&gt;"&amp;E554&amp;"&lt;"&amp;"/X"&amp;"&gt;",IF(F554=4,"&lt;"&amp;"SpawnType"&amp;"&gt;"&amp;"PLAYER"&amp;"&lt;"&amp;"/SpawnType"&amp;"&gt;",IF(F554=5,"&lt;/"&amp;"Spawn"&amp;"&gt;","")))))</f>
        <v/>
      </c>
      <c r="J554" s="0" t="str">
        <f aca="false">IFERROR(IF(IF(M553=$L$1,J553+1,J553)&lt;=$J$1,IF(M553=$L$1,J553+1,J553),""),"")</f>
        <v/>
      </c>
      <c r="K554" s="0" t="str">
        <f aca="false">VLOOKUP(J554,'Intermediate Data'!O:Q,2,0)</f>
        <v/>
      </c>
      <c r="L554" s="0" t="str">
        <f aca="false">VLOOKUP(J554,'Intermediate Data'!O:Q,3,0)</f>
        <v/>
      </c>
      <c r="M554" s="0" t="str">
        <f aca="false">IF(J554="","",IF(M553&lt;&gt;$E$1,M553+1,1))</f>
        <v/>
      </c>
      <c r="N554" s="15" t="str">
        <f aca="false">IF(M554=1,"&lt;"&amp;"Spawn"&amp;"&gt;",IF(M554=2,"&lt;"&amp;"Y"&amp;"&gt;"&amp;K554&amp;"&lt;"&amp;"/Y"&amp;"&gt;",IF(M554=3,"&lt;"&amp;"X"&amp;"&gt;"&amp;L554&amp;"&lt;"&amp;"/X"&amp;"&gt;",IF(M554=4,"&lt;"&amp;"SpawnType"&amp;"&gt;"&amp;"THRONE"&amp;"&lt;"&amp;"/SpawnType"&amp;"&gt;",IF(M554=5,"&lt;/"&amp;"Spawn"&amp;"&gt;","")))))</f>
        <v/>
      </c>
    </row>
    <row r="555" customFormat="false" ht="12.8" hidden="false" customHeight="false" outlineLevel="0" collapsed="false">
      <c r="C555" s="0" t="str">
        <f aca="false">IFERROR(IF(IF(F554=$E$1,C554+1,C554)&lt;=$C$1,IF(F554=$E$1,C554+1,C554),""),"")</f>
        <v/>
      </c>
      <c r="D555" s="0" t="str">
        <f aca="false">VLOOKUP(C555,'Intermediate Data'!K:M,2,0)</f>
        <v/>
      </c>
      <c r="E555" s="0" t="str">
        <f aca="false">VLOOKUP(C555,'Intermediate Data'!K:M,3,0)</f>
        <v/>
      </c>
      <c r="F555" s="0" t="str">
        <f aca="false">IF(C555="","",IF(F554&lt;&gt;$E$1,F554+1,1))</f>
        <v/>
      </c>
      <c r="G555" s="15" t="str">
        <f aca="false">IF(F555=1,"&lt;"&amp;"Spawn"&amp;"&gt;",IF(F555=2,"&lt;"&amp;"Y"&amp;"&gt;"&amp;D555&amp;"&lt;"&amp;"/Y"&amp;"&gt;",IF(F555=3,"&lt;"&amp;"X"&amp;"&gt;"&amp;E555&amp;"&lt;"&amp;"/X"&amp;"&gt;",IF(F555=4,"&lt;"&amp;"SpawnType"&amp;"&gt;"&amp;"PLAYER"&amp;"&lt;"&amp;"/SpawnType"&amp;"&gt;",IF(F555=5,"&lt;/"&amp;"Spawn"&amp;"&gt;","")))))</f>
        <v/>
      </c>
      <c r="J555" s="0" t="str">
        <f aca="false">IFERROR(IF(IF(M554=$L$1,J554+1,J554)&lt;=$J$1,IF(M554=$L$1,J554+1,J554),""),"")</f>
        <v/>
      </c>
      <c r="K555" s="0" t="str">
        <f aca="false">VLOOKUP(J555,'Intermediate Data'!O:Q,2,0)</f>
        <v/>
      </c>
      <c r="L555" s="0" t="str">
        <f aca="false">VLOOKUP(J555,'Intermediate Data'!O:Q,3,0)</f>
        <v/>
      </c>
      <c r="M555" s="0" t="str">
        <f aca="false">IF(J555="","",IF(M554&lt;&gt;$E$1,M554+1,1))</f>
        <v/>
      </c>
      <c r="N555" s="15" t="str">
        <f aca="false">IF(M555=1,"&lt;"&amp;"Spawn"&amp;"&gt;",IF(M555=2,"&lt;"&amp;"Y"&amp;"&gt;"&amp;K555&amp;"&lt;"&amp;"/Y"&amp;"&gt;",IF(M555=3,"&lt;"&amp;"X"&amp;"&gt;"&amp;L555&amp;"&lt;"&amp;"/X"&amp;"&gt;",IF(M555=4,"&lt;"&amp;"SpawnType"&amp;"&gt;"&amp;"THRONE"&amp;"&lt;"&amp;"/SpawnType"&amp;"&gt;",IF(M555=5,"&lt;/"&amp;"Spawn"&amp;"&gt;","")))))</f>
        <v/>
      </c>
    </row>
    <row r="556" customFormat="false" ht="12.8" hidden="false" customHeight="false" outlineLevel="0" collapsed="false">
      <c r="C556" s="0" t="str">
        <f aca="false">IFERROR(IF(IF(F555=$E$1,C555+1,C555)&lt;=$C$1,IF(F555=$E$1,C555+1,C555),""),"")</f>
        <v/>
      </c>
      <c r="D556" s="0" t="str">
        <f aca="false">VLOOKUP(C556,'Intermediate Data'!K:M,2,0)</f>
        <v/>
      </c>
      <c r="E556" s="0" t="str">
        <f aca="false">VLOOKUP(C556,'Intermediate Data'!K:M,3,0)</f>
        <v/>
      </c>
      <c r="F556" s="0" t="str">
        <f aca="false">IF(C556="","",IF(F555&lt;&gt;$E$1,F555+1,1))</f>
        <v/>
      </c>
      <c r="G556" s="15" t="str">
        <f aca="false">IF(F556=1,"&lt;"&amp;"Spawn"&amp;"&gt;",IF(F556=2,"&lt;"&amp;"Y"&amp;"&gt;"&amp;D556&amp;"&lt;"&amp;"/Y"&amp;"&gt;",IF(F556=3,"&lt;"&amp;"X"&amp;"&gt;"&amp;E556&amp;"&lt;"&amp;"/X"&amp;"&gt;",IF(F556=4,"&lt;"&amp;"SpawnType"&amp;"&gt;"&amp;"PLAYER"&amp;"&lt;"&amp;"/SpawnType"&amp;"&gt;",IF(F556=5,"&lt;/"&amp;"Spawn"&amp;"&gt;","")))))</f>
        <v/>
      </c>
      <c r="J556" s="0" t="str">
        <f aca="false">IFERROR(IF(IF(M555=$L$1,J555+1,J555)&lt;=$J$1,IF(M555=$L$1,J555+1,J555),""),"")</f>
        <v/>
      </c>
      <c r="K556" s="0" t="str">
        <f aca="false">VLOOKUP(J556,'Intermediate Data'!O:Q,2,0)</f>
        <v/>
      </c>
      <c r="L556" s="0" t="str">
        <f aca="false">VLOOKUP(J556,'Intermediate Data'!O:Q,3,0)</f>
        <v/>
      </c>
      <c r="M556" s="0" t="str">
        <f aca="false">IF(J556="","",IF(M555&lt;&gt;$E$1,M555+1,1))</f>
        <v/>
      </c>
      <c r="N556" s="15" t="str">
        <f aca="false">IF(M556=1,"&lt;"&amp;"Spawn"&amp;"&gt;",IF(M556=2,"&lt;"&amp;"Y"&amp;"&gt;"&amp;K556&amp;"&lt;"&amp;"/Y"&amp;"&gt;",IF(M556=3,"&lt;"&amp;"X"&amp;"&gt;"&amp;L556&amp;"&lt;"&amp;"/X"&amp;"&gt;",IF(M556=4,"&lt;"&amp;"SpawnType"&amp;"&gt;"&amp;"THRONE"&amp;"&lt;"&amp;"/SpawnType"&amp;"&gt;",IF(M556=5,"&lt;/"&amp;"Spawn"&amp;"&gt;","")))))</f>
        <v/>
      </c>
    </row>
    <row r="557" customFormat="false" ht="12.8" hidden="false" customHeight="false" outlineLevel="0" collapsed="false">
      <c r="C557" s="0" t="str">
        <f aca="false">IFERROR(IF(IF(F556=$E$1,C556+1,C556)&lt;=$C$1,IF(F556=$E$1,C556+1,C556),""),"")</f>
        <v/>
      </c>
      <c r="D557" s="0" t="str">
        <f aca="false">VLOOKUP(C557,'Intermediate Data'!K:M,2,0)</f>
        <v/>
      </c>
      <c r="E557" s="0" t="str">
        <f aca="false">VLOOKUP(C557,'Intermediate Data'!K:M,3,0)</f>
        <v/>
      </c>
      <c r="F557" s="0" t="str">
        <f aca="false">IF(C557="","",IF(F556&lt;&gt;$E$1,F556+1,1))</f>
        <v/>
      </c>
      <c r="G557" s="15" t="str">
        <f aca="false">IF(F557=1,"&lt;"&amp;"Spawn"&amp;"&gt;",IF(F557=2,"&lt;"&amp;"Y"&amp;"&gt;"&amp;D557&amp;"&lt;"&amp;"/Y"&amp;"&gt;",IF(F557=3,"&lt;"&amp;"X"&amp;"&gt;"&amp;E557&amp;"&lt;"&amp;"/X"&amp;"&gt;",IF(F557=4,"&lt;"&amp;"SpawnType"&amp;"&gt;"&amp;"PLAYER"&amp;"&lt;"&amp;"/SpawnType"&amp;"&gt;",IF(F557=5,"&lt;/"&amp;"Spawn"&amp;"&gt;","")))))</f>
        <v/>
      </c>
      <c r="J557" s="0" t="str">
        <f aca="false">IFERROR(IF(IF(M556=$L$1,J556+1,J556)&lt;=$J$1,IF(M556=$L$1,J556+1,J556),""),"")</f>
        <v/>
      </c>
      <c r="K557" s="0" t="str">
        <f aca="false">VLOOKUP(J557,'Intermediate Data'!O:Q,2,0)</f>
        <v/>
      </c>
      <c r="L557" s="0" t="str">
        <f aca="false">VLOOKUP(J557,'Intermediate Data'!O:Q,3,0)</f>
        <v/>
      </c>
      <c r="M557" s="0" t="str">
        <f aca="false">IF(J557="","",IF(M556&lt;&gt;$E$1,M556+1,1))</f>
        <v/>
      </c>
      <c r="N557" s="15" t="str">
        <f aca="false">IF(M557=1,"&lt;"&amp;"Spawn"&amp;"&gt;",IF(M557=2,"&lt;"&amp;"Y"&amp;"&gt;"&amp;K557&amp;"&lt;"&amp;"/Y"&amp;"&gt;",IF(M557=3,"&lt;"&amp;"X"&amp;"&gt;"&amp;L557&amp;"&lt;"&amp;"/X"&amp;"&gt;",IF(M557=4,"&lt;"&amp;"SpawnType"&amp;"&gt;"&amp;"THRONE"&amp;"&lt;"&amp;"/SpawnType"&amp;"&gt;",IF(M557=5,"&lt;/"&amp;"Spawn"&amp;"&gt;","")))))</f>
        <v/>
      </c>
    </row>
    <row r="558" customFormat="false" ht="12.8" hidden="false" customHeight="false" outlineLevel="0" collapsed="false">
      <c r="C558" s="0" t="str">
        <f aca="false">IFERROR(IF(IF(F557=$E$1,C557+1,C557)&lt;=$C$1,IF(F557=$E$1,C557+1,C557),""),"")</f>
        <v/>
      </c>
      <c r="D558" s="0" t="str">
        <f aca="false">VLOOKUP(C558,'Intermediate Data'!K:M,2,0)</f>
        <v/>
      </c>
      <c r="E558" s="0" t="str">
        <f aca="false">VLOOKUP(C558,'Intermediate Data'!K:M,3,0)</f>
        <v/>
      </c>
      <c r="F558" s="0" t="str">
        <f aca="false">IF(C558="","",IF(F557&lt;&gt;$E$1,F557+1,1))</f>
        <v/>
      </c>
      <c r="G558" s="15" t="str">
        <f aca="false">IF(F558=1,"&lt;"&amp;"Spawn"&amp;"&gt;",IF(F558=2,"&lt;"&amp;"Y"&amp;"&gt;"&amp;D558&amp;"&lt;"&amp;"/Y"&amp;"&gt;",IF(F558=3,"&lt;"&amp;"X"&amp;"&gt;"&amp;E558&amp;"&lt;"&amp;"/X"&amp;"&gt;",IF(F558=4,"&lt;"&amp;"SpawnType"&amp;"&gt;"&amp;"PLAYER"&amp;"&lt;"&amp;"/SpawnType"&amp;"&gt;",IF(F558=5,"&lt;/"&amp;"Spawn"&amp;"&gt;","")))))</f>
        <v/>
      </c>
      <c r="J558" s="0" t="str">
        <f aca="false">IFERROR(IF(IF(M557=$L$1,J557+1,J557)&lt;=$J$1,IF(M557=$L$1,J557+1,J557),""),"")</f>
        <v/>
      </c>
      <c r="K558" s="0" t="str">
        <f aca="false">VLOOKUP(J558,'Intermediate Data'!O:Q,2,0)</f>
        <v/>
      </c>
      <c r="L558" s="0" t="str">
        <f aca="false">VLOOKUP(J558,'Intermediate Data'!O:Q,3,0)</f>
        <v/>
      </c>
      <c r="M558" s="0" t="str">
        <f aca="false">IF(J558="","",IF(M557&lt;&gt;$E$1,M557+1,1))</f>
        <v/>
      </c>
      <c r="N558" s="15" t="str">
        <f aca="false">IF(M558=1,"&lt;"&amp;"Spawn"&amp;"&gt;",IF(M558=2,"&lt;"&amp;"Y"&amp;"&gt;"&amp;K558&amp;"&lt;"&amp;"/Y"&amp;"&gt;",IF(M558=3,"&lt;"&amp;"X"&amp;"&gt;"&amp;L558&amp;"&lt;"&amp;"/X"&amp;"&gt;",IF(M558=4,"&lt;"&amp;"SpawnType"&amp;"&gt;"&amp;"THRONE"&amp;"&lt;"&amp;"/SpawnType"&amp;"&gt;",IF(M558=5,"&lt;/"&amp;"Spawn"&amp;"&gt;","")))))</f>
        <v/>
      </c>
    </row>
    <row r="559" customFormat="false" ht="12.8" hidden="false" customHeight="false" outlineLevel="0" collapsed="false">
      <c r="C559" s="0" t="str">
        <f aca="false">IFERROR(IF(IF(F558=$E$1,C558+1,C558)&lt;=$C$1,IF(F558=$E$1,C558+1,C558),""),"")</f>
        <v/>
      </c>
      <c r="D559" s="0" t="str">
        <f aca="false">VLOOKUP(C559,'Intermediate Data'!K:M,2,0)</f>
        <v/>
      </c>
      <c r="E559" s="0" t="str">
        <f aca="false">VLOOKUP(C559,'Intermediate Data'!K:M,3,0)</f>
        <v/>
      </c>
      <c r="F559" s="0" t="str">
        <f aca="false">IF(C559="","",IF(F558&lt;&gt;$E$1,F558+1,1))</f>
        <v/>
      </c>
      <c r="G559" s="15" t="str">
        <f aca="false">IF(F559=1,"&lt;"&amp;"Spawn"&amp;"&gt;",IF(F559=2,"&lt;"&amp;"Y"&amp;"&gt;"&amp;D559&amp;"&lt;"&amp;"/Y"&amp;"&gt;",IF(F559=3,"&lt;"&amp;"X"&amp;"&gt;"&amp;E559&amp;"&lt;"&amp;"/X"&amp;"&gt;",IF(F559=4,"&lt;"&amp;"SpawnType"&amp;"&gt;"&amp;"PLAYER"&amp;"&lt;"&amp;"/SpawnType"&amp;"&gt;",IF(F559=5,"&lt;/"&amp;"Spawn"&amp;"&gt;","")))))</f>
        <v/>
      </c>
      <c r="J559" s="0" t="str">
        <f aca="false">IFERROR(IF(IF(M558=$L$1,J558+1,J558)&lt;=$J$1,IF(M558=$L$1,J558+1,J558),""),"")</f>
        <v/>
      </c>
      <c r="K559" s="0" t="str">
        <f aca="false">VLOOKUP(J559,'Intermediate Data'!O:Q,2,0)</f>
        <v/>
      </c>
      <c r="L559" s="0" t="str">
        <f aca="false">VLOOKUP(J559,'Intermediate Data'!O:Q,3,0)</f>
        <v/>
      </c>
      <c r="M559" s="0" t="str">
        <f aca="false">IF(J559="","",IF(M558&lt;&gt;$E$1,M558+1,1))</f>
        <v/>
      </c>
      <c r="N559" s="15" t="str">
        <f aca="false">IF(M559=1,"&lt;"&amp;"Spawn"&amp;"&gt;",IF(M559=2,"&lt;"&amp;"Y"&amp;"&gt;"&amp;K559&amp;"&lt;"&amp;"/Y"&amp;"&gt;",IF(M559=3,"&lt;"&amp;"X"&amp;"&gt;"&amp;L559&amp;"&lt;"&amp;"/X"&amp;"&gt;",IF(M559=4,"&lt;"&amp;"SpawnType"&amp;"&gt;"&amp;"THRONE"&amp;"&lt;"&amp;"/SpawnType"&amp;"&gt;",IF(M559=5,"&lt;/"&amp;"Spawn"&amp;"&gt;","")))))</f>
        <v/>
      </c>
    </row>
    <row r="560" customFormat="false" ht="12.8" hidden="false" customHeight="false" outlineLevel="0" collapsed="false">
      <c r="C560" s="0" t="str">
        <f aca="false">IFERROR(IF(IF(F559=$E$1,C559+1,C559)&lt;=$C$1,IF(F559=$E$1,C559+1,C559),""),"")</f>
        <v/>
      </c>
      <c r="D560" s="0" t="str">
        <f aca="false">VLOOKUP(C560,'Intermediate Data'!K:M,2,0)</f>
        <v/>
      </c>
      <c r="E560" s="0" t="str">
        <f aca="false">VLOOKUP(C560,'Intermediate Data'!K:M,3,0)</f>
        <v/>
      </c>
      <c r="F560" s="0" t="str">
        <f aca="false">IF(C560="","",IF(F559&lt;&gt;$E$1,F559+1,1))</f>
        <v/>
      </c>
      <c r="G560" s="15" t="str">
        <f aca="false">IF(F560=1,"&lt;"&amp;"Spawn"&amp;"&gt;",IF(F560=2,"&lt;"&amp;"Y"&amp;"&gt;"&amp;D560&amp;"&lt;"&amp;"/Y"&amp;"&gt;",IF(F560=3,"&lt;"&amp;"X"&amp;"&gt;"&amp;E560&amp;"&lt;"&amp;"/X"&amp;"&gt;",IF(F560=4,"&lt;"&amp;"SpawnType"&amp;"&gt;"&amp;"PLAYER"&amp;"&lt;"&amp;"/SpawnType"&amp;"&gt;",IF(F560=5,"&lt;/"&amp;"Spawn"&amp;"&gt;","")))))</f>
        <v/>
      </c>
      <c r="J560" s="0" t="str">
        <f aca="false">IFERROR(IF(IF(M559=$L$1,J559+1,J559)&lt;=$J$1,IF(M559=$L$1,J559+1,J559),""),"")</f>
        <v/>
      </c>
      <c r="K560" s="0" t="str">
        <f aca="false">VLOOKUP(J560,'Intermediate Data'!O:Q,2,0)</f>
        <v/>
      </c>
      <c r="L560" s="0" t="str">
        <f aca="false">VLOOKUP(J560,'Intermediate Data'!O:Q,3,0)</f>
        <v/>
      </c>
      <c r="M560" s="0" t="str">
        <f aca="false">IF(J560="","",IF(M559&lt;&gt;$E$1,M559+1,1))</f>
        <v/>
      </c>
      <c r="N560" s="15" t="str">
        <f aca="false">IF(M560=1,"&lt;"&amp;"Spawn"&amp;"&gt;",IF(M560=2,"&lt;"&amp;"Y"&amp;"&gt;"&amp;K560&amp;"&lt;"&amp;"/Y"&amp;"&gt;",IF(M560=3,"&lt;"&amp;"X"&amp;"&gt;"&amp;L560&amp;"&lt;"&amp;"/X"&amp;"&gt;",IF(M560=4,"&lt;"&amp;"SpawnType"&amp;"&gt;"&amp;"THRONE"&amp;"&lt;"&amp;"/SpawnType"&amp;"&gt;",IF(M560=5,"&lt;/"&amp;"Spawn"&amp;"&gt;","")))))</f>
        <v/>
      </c>
    </row>
    <row r="561" customFormat="false" ht="12.8" hidden="false" customHeight="false" outlineLevel="0" collapsed="false">
      <c r="C561" s="0" t="str">
        <f aca="false">IFERROR(IF(IF(F560=$E$1,C560+1,C560)&lt;=$C$1,IF(F560=$E$1,C560+1,C560),""),"")</f>
        <v/>
      </c>
      <c r="D561" s="0" t="str">
        <f aca="false">VLOOKUP(C561,'Intermediate Data'!K:M,2,0)</f>
        <v/>
      </c>
      <c r="E561" s="0" t="str">
        <f aca="false">VLOOKUP(C561,'Intermediate Data'!K:M,3,0)</f>
        <v/>
      </c>
      <c r="F561" s="0" t="str">
        <f aca="false">IF(C561="","",IF(F560&lt;&gt;$E$1,F560+1,1))</f>
        <v/>
      </c>
      <c r="G561" s="15" t="str">
        <f aca="false">IF(F561=1,"&lt;"&amp;"Spawn"&amp;"&gt;",IF(F561=2,"&lt;"&amp;"Y"&amp;"&gt;"&amp;D561&amp;"&lt;"&amp;"/Y"&amp;"&gt;",IF(F561=3,"&lt;"&amp;"X"&amp;"&gt;"&amp;E561&amp;"&lt;"&amp;"/X"&amp;"&gt;",IF(F561=4,"&lt;"&amp;"SpawnType"&amp;"&gt;"&amp;"PLAYER"&amp;"&lt;"&amp;"/SpawnType"&amp;"&gt;",IF(F561=5,"&lt;/"&amp;"Spawn"&amp;"&gt;","")))))</f>
        <v/>
      </c>
      <c r="J561" s="0" t="str">
        <f aca="false">IFERROR(IF(IF(M560=$L$1,J560+1,J560)&lt;=$J$1,IF(M560=$L$1,J560+1,J560),""),"")</f>
        <v/>
      </c>
      <c r="K561" s="0" t="str">
        <f aca="false">VLOOKUP(J561,'Intermediate Data'!O:Q,2,0)</f>
        <v/>
      </c>
      <c r="L561" s="0" t="str">
        <f aca="false">VLOOKUP(J561,'Intermediate Data'!O:Q,3,0)</f>
        <v/>
      </c>
      <c r="M561" s="0" t="str">
        <f aca="false">IF(J561="","",IF(M560&lt;&gt;$E$1,M560+1,1))</f>
        <v/>
      </c>
      <c r="N561" s="15" t="str">
        <f aca="false">IF(M561=1,"&lt;"&amp;"Spawn"&amp;"&gt;",IF(M561=2,"&lt;"&amp;"Y"&amp;"&gt;"&amp;K561&amp;"&lt;"&amp;"/Y"&amp;"&gt;",IF(M561=3,"&lt;"&amp;"X"&amp;"&gt;"&amp;L561&amp;"&lt;"&amp;"/X"&amp;"&gt;",IF(M561=4,"&lt;"&amp;"SpawnType"&amp;"&gt;"&amp;"THRONE"&amp;"&lt;"&amp;"/SpawnType"&amp;"&gt;",IF(M561=5,"&lt;/"&amp;"Spawn"&amp;"&gt;","")))))</f>
        <v/>
      </c>
    </row>
    <row r="562" customFormat="false" ht="12.8" hidden="false" customHeight="false" outlineLevel="0" collapsed="false">
      <c r="C562" s="0" t="str">
        <f aca="false">IFERROR(IF(IF(F561=$E$1,C561+1,C561)&lt;=$C$1,IF(F561=$E$1,C561+1,C561),""),"")</f>
        <v/>
      </c>
      <c r="D562" s="0" t="str">
        <f aca="false">VLOOKUP(C562,'Intermediate Data'!K:M,2,0)</f>
        <v/>
      </c>
      <c r="E562" s="0" t="str">
        <f aca="false">VLOOKUP(C562,'Intermediate Data'!K:M,3,0)</f>
        <v/>
      </c>
      <c r="F562" s="0" t="str">
        <f aca="false">IF(C562="","",IF(F561&lt;&gt;$E$1,F561+1,1))</f>
        <v/>
      </c>
      <c r="G562" s="15" t="str">
        <f aca="false">IF(F562=1,"&lt;"&amp;"Spawn"&amp;"&gt;",IF(F562=2,"&lt;"&amp;"Y"&amp;"&gt;"&amp;D562&amp;"&lt;"&amp;"/Y"&amp;"&gt;",IF(F562=3,"&lt;"&amp;"X"&amp;"&gt;"&amp;E562&amp;"&lt;"&amp;"/X"&amp;"&gt;",IF(F562=4,"&lt;"&amp;"SpawnType"&amp;"&gt;"&amp;"PLAYER"&amp;"&lt;"&amp;"/SpawnType"&amp;"&gt;",IF(F562=5,"&lt;/"&amp;"Spawn"&amp;"&gt;","")))))</f>
        <v/>
      </c>
      <c r="J562" s="0" t="str">
        <f aca="false">IFERROR(IF(IF(M561=$L$1,J561+1,J561)&lt;=$J$1,IF(M561=$L$1,J561+1,J561),""),"")</f>
        <v/>
      </c>
      <c r="K562" s="0" t="str">
        <f aca="false">VLOOKUP(J562,'Intermediate Data'!O:Q,2,0)</f>
        <v/>
      </c>
      <c r="L562" s="0" t="str">
        <f aca="false">VLOOKUP(J562,'Intermediate Data'!O:Q,3,0)</f>
        <v/>
      </c>
      <c r="M562" s="0" t="str">
        <f aca="false">IF(J562="","",IF(M561&lt;&gt;$E$1,M561+1,1))</f>
        <v/>
      </c>
      <c r="N562" s="15" t="str">
        <f aca="false">IF(M562=1,"&lt;"&amp;"Spawn"&amp;"&gt;",IF(M562=2,"&lt;"&amp;"Y"&amp;"&gt;"&amp;K562&amp;"&lt;"&amp;"/Y"&amp;"&gt;",IF(M562=3,"&lt;"&amp;"X"&amp;"&gt;"&amp;L562&amp;"&lt;"&amp;"/X"&amp;"&gt;",IF(M562=4,"&lt;"&amp;"SpawnType"&amp;"&gt;"&amp;"THRONE"&amp;"&lt;"&amp;"/SpawnType"&amp;"&gt;",IF(M562=5,"&lt;/"&amp;"Spawn"&amp;"&gt;","")))))</f>
        <v/>
      </c>
    </row>
    <row r="563" customFormat="false" ht="12.8" hidden="false" customHeight="false" outlineLevel="0" collapsed="false">
      <c r="C563" s="0" t="str">
        <f aca="false">IFERROR(IF(IF(F562=$E$1,C562+1,C562)&lt;=$C$1,IF(F562=$E$1,C562+1,C562),""),"")</f>
        <v/>
      </c>
      <c r="D563" s="0" t="str">
        <f aca="false">VLOOKUP(C563,'Intermediate Data'!K:M,2,0)</f>
        <v/>
      </c>
      <c r="E563" s="0" t="str">
        <f aca="false">VLOOKUP(C563,'Intermediate Data'!K:M,3,0)</f>
        <v/>
      </c>
      <c r="F563" s="0" t="str">
        <f aca="false">IF(C563="","",IF(F562&lt;&gt;$E$1,F562+1,1))</f>
        <v/>
      </c>
      <c r="G563" s="15" t="str">
        <f aca="false">IF(F563=1,"&lt;"&amp;"Spawn"&amp;"&gt;",IF(F563=2,"&lt;"&amp;"Y"&amp;"&gt;"&amp;D563&amp;"&lt;"&amp;"/Y"&amp;"&gt;",IF(F563=3,"&lt;"&amp;"X"&amp;"&gt;"&amp;E563&amp;"&lt;"&amp;"/X"&amp;"&gt;",IF(F563=4,"&lt;"&amp;"SpawnType"&amp;"&gt;"&amp;"PLAYER"&amp;"&lt;"&amp;"/SpawnType"&amp;"&gt;",IF(F563=5,"&lt;/"&amp;"Spawn"&amp;"&gt;","")))))</f>
        <v/>
      </c>
      <c r="J563" s="0" t="str">
        <f aca="false">IFERROR(IF(IF(M562=$L$1,J562+1,J562)&lt;=$J$1,IF(M562=$L$1,J562+1,J562),""),"")</f>
        <v/>
      </c>
      <c r="K563" s="0" t="str">
        <f aca="false">VLOOKUP(J563,'Intermediate Data'!O:Q,2,0)</f>
        <v/>
      </c>
      <c r="L563" s="0" t="str">
        <f aca="false">VLOOKUP(J563,'Intermediate Data'!O:Q,3,0)</f>
        <v/>
      </c>
      <c r="M563" s="0" t="str">
        <f aca="false">IF(J563="","",IF(M562&lt;&gt;$E$1,M562+1,1))</f>
        <v/>
      </c>
      <c r="N563" s="15" t="str">
        <f aca="false">IF(M563=1,"&lt;"&amp;"Spawn"&amp;"&gt;",IF(M563=2,"&lt;"&amp;"Y"&amp;"&gt;"&amp;K563&amp;"&lt;"&amp;"/Y"&amp;"&gt;",IF(M563=3,"&lt;"&amp;"X"&amp;"&gt;"&amp;L563&amp;"&lt;"&amp;"/X"&amp;"&gt;",IF(M563=4,"&lt;"&amp;"SpawnType"&amp;"&gt;"&amp;"THRONE"&amp;"&lt;"&amp;"/SpawnType"&amp;"&gt;",IF(M563=5,"&lt;/"&amp;"Spawn"&amp;"&gt;","")))))</f>
        <v/>
      </c>
    </row>
    <row r="564" customFormat="false" ht="12.8" hidden="false" customHeight="false" outlineLevel="0" collapsed="false">
      <c r="C564" s="0" t="str">
        <f aca="false">IFERROR(IF(IF(F563=$E$1,C563+1,C563)&lt;=$C$1,IF(F563=$E$1,C563+1,C563),""),"")</f>
        <v/>
      </c>
      <c r="D564" s="0" t="str">
        <f aca="false">VLOOKUP(C564,'Intermediate Data'!K:M,2,0)</f>
        <v/>
      </c>
      <c r="E564" s="0" t="str">
        <f aca="false">VLOOKUP(C564,'Intermediate Data'!K:M,3,0)</f>
        <v/>
      </c>
      <c r="F564" s="0" t="str">
        <f aca="false">IF(C564="","",IF(F563&lt;&gt;$E$1,F563+1,1))</f>
        <v/>
      </c>
      <c r="G564" s="15" t="str">
        <f aca="false">IF(F564=1,"&lt;"&amp;"Spawn"&amp;"&gt;",IF(F564=2,"&lt;"&amp;"Y"&amp;"&gt;"&amp;D564&amp;"&lt;"&amp;"/Y"&amp;"&gt;",IF(F564=3,"&lt;"&amp;"X"&amp;"&gt;"&amp;E564&amp;"&lt;"&amp;"/X"&amp;"&gt;",IF(F564=4,"&lt;"&amp;"SpawnType"&amp;"&gt;"&amp;"PLAYER"&amp;"&lt;"&amp;"/SpawnType"&amp;"&gt;",IF(F564=5,"&lt;/"&amp;"Spawn"&amp;"&gt;","")))))</f>
        <v/>
      </c>
      <c r="J564" s="0" t="str">
        <f aca="false">IFERROR(IF(IF(M563=$L$1,J563+1,J563)&lt;=$J$1,IF(M563=$L$1,J563+1,J563),""),"")</f>
        <v/>
      </c>
      <c r="K564" s="0" t="str">
        <f aca="false">VLOOKUP(J564,'Intermediate Data'!O:Q,2,0)</f>
        <v/>
      </c>
      <c r="L564" s="0" t="str">
        <f aca="false">VLOOKUP(J564,'Intermediate Data'!O:Q,3,0)</f>
        <v/>
      </c>
      <c r="M564" s="0" t="str">
        <f aca="false">IF(J564="","",IF(M563&lt;&gt;$E$1,M563+1,1))</f>
        <v/>
      </c>
      <c r="N564" s="15" t="str">
        <f aca="false">IF(M564=1,"&lt;"&amp;"Spawn"&amp;"&gt;",IF(M564=2,"&lt;"&amp;"Y"&amp;"&gt;"&amp;K564&amp;"&lt;"&amp;"/Y"&amp;"&gt;",IF(M564=3,"&lt;"&amp;"X"&amp;"&gt;"&amp;L564&amp;"&lt;"&amp;"/X"&amp;"&gt;",IF(M564=4,"&lt;"&amp;"SpawnType"&amp;"&gt;"&amp;"THRONE"&amp;"&lt;"&amp;"/SpawnType"&amp;"&gt;",IF(M564=5,"&lt;/"&amp;"Spawn"&amp;"&gt;","")))))</f>
        <v/>
      </c>
    </row>
    <row r="565" customFormat="false" ht="12.8" hidden="false" customHeight="false" outlineLevel="0" collapsed="false">
      <c r="C565" s="0" t="str">
        <f aca="false">IFERROR(IF(IF(F564=$E$1,C564+1,C564)&lt;=$C$1,IF(F564=$E$1,C564+1,C564),""),"")</f>
        <v/>
      </c>
      <c r="D565" s="0" t="str">
        <f aca="false">VLOOKUP(C565,'Intermediate Data'!K:M,2,0)</f>
        <v/>
      </c>
      <c r="E565" s="0" t="str">
        <f aca="false">VLOOKUP(C565,'Intermediate Data'!K:M,3,0)</f>
        <v/>
      </c>
      <c r="F565" s="0" t="str">
        <f aca="false">IF(C565="","",IF(F564&lt;&gt;$E$1,F564+1,1))</f>
        <v/>
      </c>
      <c r="G565" s="15" t="str">
        <f aca="false">IF(F565=1,"&lt;"&amp;"Spawn"&amp;"&gt;",IF(F565=2,"&lt;"&amp;"Y"&amp;"&gt;"&amp;D565&amp;"&lt;"&amp;"/Y"&amp;"&gt;",IF(F565=3,"&lt;"&amp;"X"&amp;"&gt;"&amp;E565&amp;"&lt;"&amp;"/X"&amp;"&gt;",IF(F565=4,"&lt;"&amp;"SpawnType"&amp;"&gt;"&amp;"PLAYER"&amp;"&lt;"&amp;"/SpawnType"&amp;"&gt;",IF(F565=5,"&lt;/"&amp;"Spawn"&amp;"&gt;","")))))</f>
        <v/>
      </c>
      <c r="J565" s="0" t="str">
        <f aca="false">IFERROR(IF(IF(M564=$L$1,J564+1,J564)&lt;=$J$1,IF(M564=$L$1,J564+1,J564),""),"")</f>
        <v/>
      </c>
      <c r="K565" s="0" t="str">
        <f aca="false">VLOOKUP(J565,'Intermediate Data'!O:Q,2,0)</f>
        <v/>
      </c>
      <c r="L565" s="0" t="str">
        <f aca="false">VLOOKUP(J565,'Intermediate Data'!O:Q,3,0)</f>
        <v/>
      </c>
      <c r="M565" s="0" t="str">
        <f aca="false">IF(J565="","",IF(M564&lt;&gt;$E$1,M564+1,1))</f>
        <v/>
      </c>
      <c r="N565" s="15" t="str">
        <f aca="false">IF(M565=1,"&lt;"&amp;"Spawn"&amp;"&gt;",IF(M565=2,"&lt;"&amp;"Y"&amp;"&gt;"&amp;K565&amp;"&lt;"&amp;"/Y"&amp;"&gt;",IF(M565=3,"&lt;"&amp;"X"&amp;"&gt;"&amp;L565&amp;"&lt;"&amp;"/X"&amp;"&gt;",IF(M565=4,"&lt;"&amp;"SpawnType"&amp;"&gt;"&amp;"THRONE"&amp;"&lt;"&amp;"/SpawnType"&amp;"&gt;",IF(M565=5,"&lt;/"&amp;"Spawn"&amp;"&gt;","")))))</f>
        <v/>
      </c>
    </row>
    <row r="566" customFormat="false" ht="12.8" hidden="false" customHeight="false" outlineLevel="0" collapsed="false">
      <c r="C566" s="0" t="str">
        <f aca="false">IFERROR(IF(IF(F565=$E$1,C565+1,C565)&lt;=$C$1,IF(F565=$E$1,C565+1,C565),""),"")</f>
        <v/>
      </c>
      <c r="D566" s="0" t="str">
        <f aca="false">VLOOKUP(C566,'Intermediate Data'!K:M,2,0)</f>
        <v/>
      </c>
      <c r="E566" s="0" t="str">
        <f aca="false">VLOOKUP(C566,'Intermediate Data'!K:M,3,0)</f>
        <v/>
      </c>
      <c r="F566" s="0" t="str">
        <f aca="false">IF(C566="","",IF(F565&lt;&gt;$E$1,F565+1,1))</f>
        <v/>
      </c>
      <c r="G566" s="15" t="str">
        <f aca="false">IF(F566=1,"&lt;"&amp;"Spawn"&amp;"&gt;",IF(F566=2,"&lt;"&amp;"Y"&amp;"&gt;"&amp;D566&amp;"&lt;"&amp;"/Y"&amp;"&gt;",IF(F566=3,"&lt;"&amp;"X"&amp;"&gt;"&amp;E566&amp;"&lt;"&amp;"/X"&amp;"&gt;",IF(F566=4,"&lt;"&amp;"SpawnType"&amp;"&gt;"&amp;"PLAYER"&amp;"&lt;"&amp;"/SpawnType"&amp;"&gt;",IF(F566=5,"&lt;/"&amp;"Spawn"&amp;"&gt;","")))))</f>
        <v/>
      </c>
      <c r="J566" s="0" t="str">
        <f aca="false">IFERROR(IF(IF(M565=$L$1,J565+1,J565)&lt;=$J$1,IF(M565=$L$1,J565+1,J565),""),"")</f>
        <v/>
      </c>
      <c r="K566" s="0" t="str">
        <f aca="false">VLOOKUP(J566,'Intermediate Data'!O:Q,2,0)</f>
        <v/>
      </c>
      <c r="L566" s="0" t="str">
        <f aca="false">VLOOKUP(J566,'Intermediate Data'!O:Q,3,0)</f>
        <v/>
      </c>
      <c r="M566" s="0" t="str">
        <f aca="false">IF(J566="","",IF(M565&lt;&gt;$E$1,M565+1,1))</f>
        <v/>
      </c>
      <c r="N566" s="15" t="str">
        <f aca="false">IF(M566=1,"&lt;"&amp;"Spawn"&amp;"&gt;",IF(M566=2,"&lt;"&amp;"Y"&amp;"&gt;"&amp;K566&amp;"&lt;"&amp;"/Y"&amp;"&gt;",IF(M566=3,"&lt;"&amp;"X"&amp;"&gt;"&amp;L566&amp;"&lt;"&amp;"/X"&amp;"&gt;",IF(M566=4,"&lt;"&amp;"SpawnType"&amp;"&gt;"&amp;"THRONE"&amp;"&lt;"&amp;"/SpawnType"&amp;"&gt;",IF(M566=5,"&lt;/"&amp;"Spawn"&amp;"&gt;","")))))</f>
        <v/>
      </c>
    </row>
    <row r="567" customFormat="false" ht="12.8" hidden="false" customHeight="false" outlineLevel="0" collapsed="false">
      <c r="C567" s="0" t="str">
        <f aca="false">IFERROR(IF(IF(F566=$E$1,C566+1,C566)&lt;=$C$1,IF(F566=$E$1,C566+1,C566),""),"")</f>
        <v/>
      </c>
      <c r="D567" s="0" t="str">
        <f aca="false">VLOOKUP(C567,'Intermediate Data'!K:M,2,0)</f>
        <v/>
      </c>
      <c r="E567" s="0" t="str">
        <f aca="false">VLOOKUP(C567,'Intermediate Data'!K:M,3,0)</f>
        <v/>
      </c>
      <c r="F567" s="0" t="str">
        <f aca="false">IF(C567="","",IF(F566&lt;&gt;$E$1,F566+1,1))</f>
        <v/>
      </c>
      <c r="G567" s="15" t="str">
        <f aca="false">IF(F567=1,"&lt;"&amp;"Spawn"&amp;"&gt;",IF(F567=2,"&lt;"&amp;"Y"&amp;"&gt;"&amp;D567&amp;"&lt;"&amp;"/Y"&amp;"&gt;",IF(F567=3,"&lt;"&amp;"X"&amp;"&gt;"&amp;E567&amp;"&lt;"&amp;"/X"&amp;"&gt;",IF(F567=4,"&lt;"&amp;"SpawnType"&amp;"&gt;"&amp;"PLAYER"&amp;"&lt;"&amp;"/SpawnType"&amp;"&gt;",IF(F567=5,"&lt;/"&amp;"Spawn"&amp;"&gt;","")))))</f>
        <v/>
      </c>
      <c r="J567" s="0" t="str">
        <f aca="false">IFERROR(IF(IF(M566=$L$1,J566+1,J566)&lt;=$J$1,IF(M566=$L$1,J566+1,J566),""),"")</f>
        <v/>
      </c>
      <c r="K567" s="0" t="str">
        <f aca="false">VLOOKUP(J567,'Intermediate Data'!O:Q,2,0)</f>
        <v/>
      </c>
      <c r="L567" s="0" t="str">
        <f aca="false">VLOOKUP(J567,'Intermediate Data'!O:Q,3,0)</f>
        <v/>
      </c>
      <c r="M567" s="0" t="str">
        <f aca="false">IF(J567="","",IF(M566&lt;&gt;$E$1,M566+1,1))</f>
        <v/>
      </c>
      <c r="N567" s="15" t="str">
        <f aca="false">IF(M567=1,"&lt;"&amp;"Spawn"&amp;"&gt;",IF(M567=2,"&lt;"&amp;"Y"&amp;"&gt;"&amp;K567&amp;"&lt;"&amp;"/Y"&amp;"&gt;",IF(M567=3,"&lt;"&amp;"X"&amp;"&gt;"&amp;L567&amp;"&lt;"&amp;"/X"&amp;"&gt;",IF(M567=4,"&lt;"&amp;"SpawnType"&amp;"&gt;"&amp;"THRONE"&amp;"&lt;"&amp;"/SpawnType"&amp;"&gt;",IF(M567=5,"&lt;/"&amp;"Spawn"&amp;"&gt;","")))))</f>
        <v/>
      </c>
    </row>
    <row r="568" customFormat="false" ht="12.8" hidden="false" customHeight="false" outlineLevel="0" collapsed="false">
      <c r="C568" s="0" t="str">
        <f aca="false">IFERROR(IF(IF(F567=$E$1,C567+1,C567)&lt;=$C$1,IF(F567=$E$1,C567+1,C567),""),"")</f>
        <v/>
      </c>
      <c r="D568" s="0" t="str">
        <f aca="false">VLOOKUP(C568,'Intermediate Data'!K:M,2,0)</f>
        <v/>
      </c>
      <c r="E568" s="0" t="str">
        <f aca="false">VLOOKUP(C568,'Intermediate Data'!K:M,3,0)</f>
        <v/>
      </c>
      <c r="F568" s="0" t="str">
        <f aca="false">IF(C568="","",IF(F567&lt;&gt;$E$1,F567+1,1))</f>
        <v/>
      </c>
      <c r="G568" s="15" t="str">
        <f aca="false">IF(F568=1,"&lt;"&amp;"Spawn"&amp;"&gt;",IF(F568=2,"&lt;"&amp;"Y"&amp;"&gt;"&amp;D568&amp;"&lt;"&amp;"/Y"&amp;"&gt;",IF(F568=3,"&lt;"&amp;"X"&amp;"&gt;"&amp;E568&amp;"&lt;"&amp;"/X"&amp;"&gt;",IF(F568=4,"&lt;"&amp;"SpawnType"&amp;"&gt;"&amp;"PLAYER"&amp;"&lt;"&amp;"/SpawnType"&amp;"&gt;",IF(F568=5,"&lt;/"&amp;"Spawn"&amp;"&gt;","")))))</f>
        <v/>
      </c>
      <c r="J568" s="0" t="str">
        <f aca="false">IFERROR(IF(IF(M567=$L$1,J567+1,J567)&lt;=$J$1,IF(M567=$L$1,J567+1,J567),""),"")</f>
        <v/>
      </c>
      <c r="K568" s="0" t="str">
        <f aca="false">VLOOKUP(J568,'Intermediate Data'!O:Q,2,0)</f>
        <v/>
      </c>
      <c r="L568" s="0" t="str">
        <f aca="false">VLOOKUP(J568,'Intermediate Data'!O:Q,3,0)</f>
        <v/>
      </c>
      <c r="M568" s="0" t="str">
        <f aca="false">IF(J568="","",IF(M567&lt;&gt;$E$1,M567+1,1))</f>
        <v/>
      </c>
      <c r="N568" s="15" t="str">
        <f aca="false">IF(M568=1,"&lt;"&amp;"Spawn"&amp;"&gt;",IF(M568=2,"&lt;"&amp;"Y"&amp;"&gt;"&amp;K568&amp;"&lt;"&amp;"/Y"&amp;"&gt;",IF(M568=3,"&lt;"&amp;"X"&amp;"&gt;"&amp;L568&amp;"&lt;"&amp;"/X"&amp;"&gt;",IF(M568=4,"&lt;"&amp;"SpawnType"&amp;"&gt;"&amp;"THRONE"&amp;"&lt;"&amp;"/SpawnType"&amp;"&gt;",IF(M568=5,"&lt;/"&amp;"Spawn"&amp;"&gt;","")))))</f>
        <v/>
      </c>
    </row>
    <row r="569" customFormat="false" ht="12.8" hidden="false" customHeight="false" outlineLevel="0" collapsed="false">
      <c r="C569" s="0" t="str">
        <f aca="false">IFERROR(IF(IF(F568=$E$1,C568+1,C568)&lt;=$C$1,IF(F568=$E$1,C568+1,C568),""),"")</f>
        <v/>
      </c>
      <c r="D569" s="0" t="str">
        <f aca="false">VLOOKUP(C569,'Intermediate Data'!K:M,2,0)</f>
        <v/>
      </c>
      <c r="E569" s="0" t="str">
        <f aca="false">VLOOKUP(C569,'Intermediate Data'!K:M,3,0)</f>
        <v/>
      </c>
      <c r="F569" s="0" t="str">
        <f aca="false">IF(C569="","",IF(F568&lt;&gt;$E$1,F568+1,1))</f>
        <v/>
      </c>
      <c r="G569" s="15" t="str">
        <f aca="false">IF(F569=1,"&lt;"&amp;"Spawn"&amp;"&gt;",IF(F569=2,"&lt;"&amp;"Y"&amp;"&gt;"&amp;D569&amp;"&lt;"&amp;"/Y"&amp;"&gt;",IF(F569=3,"&lt;"&amp;"X"&amp;"&gt;"&amp;E569&amp;"&lt;"&amp;"/X"&amp;"&gt;",IF(F569=4,"&lt;"&amp;"SpawnType"&amp;"&gt;"&amp;"PLAYER"&amp;"&lt;"&amp;"/SpawnType"&amp;"&gt;",IF(F569=5,"&lt;/"&amp;"Spawn"&amp;"&gt;","")))))</f>
        <v/>
      </c>
      <c r="J569" s="0" t="str">
        <f aca="false">IFERROR(IF(IF(M568=$L$1,J568+1,J568)&lt;=$J$1,IF(M568=$L$1,J568+1,J568),""),"")</f>
        <v/>
      </c>
      <c r="K569" s="0" t="str">
        <f aca="false">VLOOKUP(J569,'Intermediate Data'!O:Q,2,0)</f>
        <v/>
      </c>
      <c r="L569" s="0" t="str">
        <f aca="false">VLOOKUP(J569,'Intermediate Data'!O:Q,3,0)</f>
        <v/>
      </c>
      <c r="M569" s="0" t="str">
        <f aca="false">IF(J569="","",IF(M568&lt;&gt;$E$1,M568+1,1))</f>
        <v/>
      </c>
      <c r="N569" s="15" t="str">
        <f aca="false">IF(M569=1,"&lt;"&amp;"Spawn"&amp;"&gt;",IF(M569=2,"&lt;"&amp;"Y"&amp;"&gt;"&amp;K569&amp;"&lt;"&amp;"/Y"&amp;"&gt;",IF(M569=3,"&lt;"&amp;"X"&amp;"&gt;"&amp;L569&amp;"&lt;"&amp;"/X"&amp;"&gt;",IF(M569=4,"&lt;"&amp;"SpawnType"&amp;"&gt;"&amp;"THRONE"&amp;"&lt;"&amp;"/SpawnType"&amp;"&gt;",IF(M569=5,"&lt;/"&amp;"Spawn"&amp;"&gt;","")))))</f>
        <v/>
      </c>
    </row>
    <row r="570" customFormat="false" ht="12.8" hidden="false" customHeight="false" outlineLevel="0" collapsed="false">
      <c r="C570" s="0" t="str">
        <f aca="false">IFERROR(IF(IF(F569=$E$1,C569+1,C569)&lt;=$C$1,IF(F569=$E$1,C569+1,C569),""),"")</f>
        <v/>
      </c>
      <c r="D570" s="0" t="str">
        <f aca="false">VLOOKUP(C570,'Intermediate Data'!K:M,2,0)</f>
        <v/>
      </c>
      <c r="E570" s="0" t="str">
        <f aca="false">VLOOKUP(C570,'Intermediate Data'!K:M,3,0)</f>
        <v/>
      </c>
      <c r="F570" s="0" t="str">
        <f aca="false">IF(C570="","",IF(F569&lt;&gt;$E$1,F569+1,1))</f>
        <v/>
      </c>
      <c r="G570" s="15" t="str">
        <f aca="false">IF(F570=1,"&lt;"&amp;"Spawn"&amp;"&gt;",IF(F570=2,"&lt;"&amp;"Y"&amp;"&gt;"&amp;D570&amp;"&lt;"&amp;"/Y"&amp;"&gt;",IF(F570=3,"&lt;"&amp;"X"&amp;"&gt;"&amp;E570&amp;"&lt;"&amp;"/X"&amp;"&gt;",IF(F570=4,"&lt;"&amp;"SpawnType"&amp;"&gt;"&amp;"PLAYER"&amp;"&lt;"&amp;"/SpawnType"&amp;"&gt;",IF(F570=5,"&lt;/"&amp;"Spawn"&amp;"&gt;","")))))</f>
        <v/>
      </c>
      <c r="J570" s="0" t="str">
        <f aca="false">IFERROR(IF(IF(M569=$L$1,J569+1,J569)&lt;=$J$1,IF(M569=$L$1,J569+1,J569),""),"")</f>
        <v/>
      </c>
      <c r="K570" s="0" t="str">
        <f aca="false">VLOOKUP(J570,'Intermediate Data'!O:Q,2,0)</f>
        <v/>
      </c>
      <c r="L570" s="0" t="str">
        <f aca="false">VLOOKUP(J570,'Intermediate Data'!O:Q,3,0)</f>
        <v/>
      </c>
      <c r="M570" s="0" t="str">
        <f aca="false">IF(J570="","",IF(M569&lt;&gt;$E$1,M569+1,1))</f>
        <v/>
      </c>
      <c r="N570" s="15" t="str">
        <f aca="false">IF(M570=1,"&lt;"&amp;"Spawn"&amp;"&gt;",IF(M570=2,"&lt;"&amp;"Y"&amp;"&gt;"&amp;K570&amp;"&lt;"&amp;"/Y"&amp;"&gt;",IF(M570=3,"&lt;"&amp;"X"&amp;"&gt;"&amp;L570&amp;"&lt;"&amp;"/X"&amp;"&gt;",IF(M570=4,"&lt;"&amp;"SpawnType"&amp;"&gt;"&amp;"THRONE"&amp;"&lt;"&amp;"/SpawnType"&amp;"&gt;",IF(M570=5,"&lt;/"&amp;"Spawn"&amp;"&gt;","")))))</f>
        <v/>
      </c>
    </row>
    <row r="571" customFormat="false" ht="12.8" hidden="false" customHeight="false" outlineLevel="0" collapsed="false">
      <c r="C571" s="0" t="str">
        <f aca="false">IFERROR(IF(IF(F570=$E$1,C570+1,C570)&lt;=$C$1,IF(F570=$E$1,C570+1,C570),""),"")</f>
        <v/>
      </c>
      <c r="D571" s="0" t="str">
        <f aca="false">VLOOKUP(C571,'Intermediate Data'!K:M,2,0)</f>
        <v/>
      </c>
      <c r="E571" s="0" t="str">
        <f aca="false">VLOOKUP(C571,'Intermediate Data'!K:M,3,0)</f>
        <v/>
      </c>
      <c r="F571" s="0" t="str">
        <f aca="false">IF(C571="","",IF(F570&lt;&gt;$E$1,F570+1,1))</f>
        <v/>
      </c>
      <c r="G571" s="15" t="str">
        <f aca="false">IF(F571=1,"&lt;"&amp;"Spawn"&amp;"&gt;",IF(F571=2,"&lt;"&amp;"Y"&amp;"&gt;"&amp;D571&amp;"&lt;"&amp;"/Y"&amp;"&gt;",IF(F571=3,"&lt;"&amp;"X"&amp;"&gt;"&amp;E571&amp;"&lt;"&amp;"/X"&amp;"&gt;",IF(F571=4,"&lt;"&amp;"SpawnType"&amp;"&gt;"&amp;"PLAYER"&amp;"&lt;"&amp;"/SpawnType"&amp;"&gt;",IF(F571=5,"&lt;/"&amp;"Spawn"&amp;"&gt;","")))))</f>
        <v/>
      </c>
      <c r="J571" s="0" t="str">
        <f aca="false">IFERROR(IF(IF(M570=$L$1,J570+1,J570)&lt;=$J$1,IF(M570=$L$1,J570+1,J570),""),"")</f>
        <v/>
      </c>
      <c r="K571" s="0" t="str">
        <f aca="false">VLOOKUP(J571,'Intermediate Data'!O:Q,2,0)</f>
        <v/>
      </c>
      <c r="L571" s="0" t="str">
        <f aca="false">VLOOKUP(J571,'Intermediate Data'!O:Q,3,0)</f>
        <v/>
      </c>
      <c r="M571" s="0" t="str">
        <f aca="false">IF(J571="","",IF(M570&lt;&gt;$E$1,M570+1,1))</f>
        <v/>
      </c>
      <c r="N571" s="15" t="str">
        <f aca="false">IF(M571=1,"&lt;"&amp;"Spawn"&amp;"&gt;",IF(M571=2,"&lt;"&amp;"Y"&amp;"&gt;"&amp;K571&amp;"&lt;"&amp;"/Y"&amp;"&gt;",IF(M571=3,"&lt;"&amp;"X"&amp;"&gt;"&amp;L571&amp;"&lt;"&amp;"/X"&amp;"&gt;",IF(M571=4,"&lt;"&amp;"SpawnType"&amp;"&gt;"&amp;"THRONE"&amp;"&lt;"&amp;"/SpawnType"&amp;"&gt;",IF(M571=5,"&lt;/"&amp;"Spawn"&amp;"&gt;","")))))</f>
        <v/>
      </c>
    </row>
    <row r="572" customFormat="false" ht="12.8" hidden="false" customHeight="false" outlineLevel="0" collapsed="false">
      <c r="C572" s="0" t="str">
        <f aca="false">IFERROR(IF(IF(F571=$E$1,C571+1,C571)&lt;=$C$1,IF(F571=$E$1,C571+1,C571),""),"")</f>
        <v/>
      </c>
      <c r="D572" s="0" t="str">
        <f aca="false">VLOOKUP(C572,'Intermediate Data'!K:M,2,0)</f>
        <v/>
      </c>
      <c r="E572" s="0" t="str">
        <f aca="false">VLOOKUP(C572,'Intermediate Data'!K:M,3,0)</f>
        <v/>
      </c>
      <c r="F572" s="0" t="str">
        <f aca="false">IF(C572="","",IF(F571&lt;&gt;$E$1,F571+1,1))</f>
        <v/>
      </c>
      <c r="G572" s="15" t="str">
        <f aca="false">IF(F572=1,"&lt;"&amp;"Spawn"&amp;"&gt;",IF(F572=2,"&lt;"&amp;"Y"&amp;"&gt;"&amp;D572&amp;"&lt;"&amp;"/Y"&amp;"&gt;",IF(F572=3,"&lt;"&amp;"X"&amp;"&gt;"&amp;E572&amp;"&lt;"&amp;"/X"&amp;"&gt;",IF(F572=4,"&lt;"&amp;"SpawnType"&amp;"&gt;"&amp;"PLAYER"&amp;"&lt;"&amp;"/SpawnType"&amp;"&gt;",IF(F572=5,"&lt;/"&amp;"Spawn"&amp;"&gt;","")))))</f>
        <v/>
      </c>
      <c r="J572" s="0" t="str">
        <f aca="false">IFERROR(IF(IF(M571=$L$1,J571+1,J571)&lt;=$J$1,IF(M571=$L$1,J571+1,J571),""),"")</f>
        <v/>
      </c>
      <c r="K572" s="0" t="str">
        <f aca="false">VLOOKUP(J572,'Intermediate Data'!O:Q,2,0)</f>
        <v/>
      </c>
      <c r="L572" s="0" t="str">
        <f aca="false">VLOOKUP(J572,'Intermediate Data'!O:Q,3,0)</f>
        <v/>
      </c>
      <c r="M572" s="0" t="str">
        <f aca="false">IF(J572="","",IF(M571&lt;&gt;$E$1,M571+1,1))</f>
        <v/>
      </c>
      <c r="N572" s="15" t="str">
        <f aca="false">IF(M572=1,"&lt;"&amp;"Spawn"&amp;"&gt;",IF(M572=2,"&lt;"&amp;"Y"&amp;"&gt;"&amp;K572&amp;"&lt;"&amp;"/Y"&amp;"&gt;",IF(M572=3,"&lt;"&amp;"X"&amp;"&gt;"&amp;L572&amp;"&lt;"&amp;"/X"&amp;"&gt;",IF(M572=4,"&lt;"&amp;"SpawnType"&amp;"&gt;"&amp;"THRONE"&amp;"&lt;"&amp;"/SpawnType"&amp;"&gt;",IF(M572=5,"&lt;/"&amp;"Spawn"&amp;"&gt;","")))))</f>
        <v/>
      </c>
    </row>
    <row r="573" customFormat="false" ht="12.8" hidden="false" customHeight="false" outlineLevel="0" collapsed="false">
      <c r="C573" s="0" t="str">
        <f aca="false">IFERROR(IF(IF(F572=$E$1,C572+1,C572)&lt;=$C$1,IF(F572=$E$1,C572+1,C572),""),"")</f>
        <v/>
      </c>
      <c r="D573" s="0" t="str">
        <f aca="false">VLOOKUP(C573,'Intermediate Data'!K:M,2,0)</f>
        <v/>
      </c>
      <c r="E573" s="0" t="str">
        <f aca="false">VLOOKUP(C573,'Intermediate Data'!K:M,3,0)</f>
        <v/>
      </c>
      <c r="F573" s="0" t="str">
        <f aca="false">IF(C573="","",IF(F572&lt;&gt;$E$1,F572+1,1))</f>
        <v/>
      </c>
      <c r="G573" s="15" t="str">
        <f aca="false">IF(F573=1,"&lt;"&amp;"Spawn"&amp;"&gt;",IF(F573=2,"&lt;"&amp;"Y"&amp;"&gt;"&amp;D573&amp;"&lt;"&amp;"/Y"&amp;"&gt;",IF(F573=3,"&lt;"&amp;"X"&amp;"&gt;"&amp;E573&amp;"&lt;"&amp;"/X"&amp;"&gt;",IF(F573=4,"&lt;"&amp;"SpawnType"&amp;"&gt;"&amp;"PLAYER"&amp;"&lt;"&amp;"/SpawnType"&amp;"&gt;",IF(F573=5,"&lt;/"&amp;"Spawn"&amp;"&gt;","")))))</f>
        <v/>
      </c>
      <c r="J573" s="0" t="str">
        <f aca="false">IFERROR(IF(IF(M572=$L$1,J572+1,J572)&lt;=$J$1,IF(M572=$L$1,J572+1,J572),""),"")</f>
        <v/>
      </c>
      <c r="K573" s="0" t="str">
        <f aca="false">VLOOKUP(J573,'Intermediate Data'!O:Q,2,0)</f>
        <v/>
      </c>
      <c r="L573" s="0" t="str">
        <f aca="false">VLOOKUP(J573,'Intermediate Data'!O:Q,3,0)</f>
        <v/>
      </c>
      <c r="M573" s="0" t="str">
        <f aca="false">IF(J573="","",IF(M572&lt;&gt;$E$1,M572+1,1))</f>
        <v/>
      </c>
      <c r="N573" s="15" t="str">
        <f aca="false">IF(M573=1,"&lt;"&amp;"Spawn"&amp;"&gt;",IF(M573=2,"&lt;"&amp;"Y"&amp;"&gt;"&amp;K573&amp;"&lt;"&amp;"/Y"&amp;"&gt;",IF(M573=3,"&lt;"&amp;"X"&amp;"&gt;"&amp;L573&amp;"&lt;"&amp;"/X"&amp;"&gt;",IF(M573=4,"&lt;"&amp;"SpawnType"&amp;"&gt;"&amp;"THRONE"&amp;"&lt;"&amp;"/SpawnType"&amp;"&gt;",IF(M573=5,"&lt;/"&amp;"Spawn"&amp;"&gt;","")))))</f>
        <v/>
      </c>
    </row>
    <row r="574" customFormat="false" ht="12.8" hidden="false" customHeight="false" outlineLevel="0" collapsed="false">
      <c r="C574" s="0" t="str">
        <f aca="false">IFERROR(IF(IF(F573=$E$1,C573+1,C573)&lt;=$C$1,IF(F573=$E$1,C573+1,C573),""),"")</f>
        <v/>
      </c>
      <c r="D574" s="0" t="str">
        <f aca="false">VLOOKUP(C574,'Intermediate Data'!K:M,2,0)</f>
        <v/>
      </c>
      <c r="E574" s="0" t="str">
        <f aca="false">VLOOKUP(C574,'Intermediate Data'!K:M,3,0)</f>
        <v/>
      </c>
      <c r="F574" s="0" t="str">
        <f aca="false">IF(C574="","",IF(F573&lt;&gt;$E$1,F573+1,1))</f>
        <v/>
      </c>
      <c r="G574" s="15" t="str">
        <f aca="false">IF(F574=1,"&lt;"&amp;"Spawn"&amp;"&gt;",IF(F574=2,"&lt;"&amp;"Y"&amp;"&gt;"&amp;D574&amp;"&lt;"&amp;"/Y"&amp;"&gt;",IF(F574=3,"&lt;"&amp;"X"&amp;"&gt;"&amp;E574&amp;"&lt;"&amp;"/X"&amp;"&gt;",IF(F574=4,"&lt;"&amp;"SpawnType"&amp;"&gt;"&amp;"PLAYER"&amp;"&lt;"&amp;"/SpawnType"&amp;"&gt;",IF(F574=5,"&lt;/"&amp;"Spawn"&amp;"&gt;","")))))</f>
        <v/>
      </c>
      <c r="J574" s="0" t="str">
        <f aca="false">IFERROR(IF(IF(M573=$L$1,J573+1,J573)&lt;=$J$1,IF(M573=$L$1,J573+1,J573),""),"")</f>
        <v/>
      </c>
      <c r="K574" s="0" t="str">
        <f aca="false">VLOOKUP(J574,'Intermediate Data'!O:Q,2,0)</f>
        <v/>
      </c>
      <c r="L574" s="0" t="str">
        <f aca="false">VLOOKUP(J574,'Intermediate Data'!O:Q,3,0)</f>
        <v/>
      </c>
      <c r="M574" s="0" t="str">
        <f aca="false">IF(J574="","",IF(M573&lt;&gt;$E$1,M573+1,1))</f>
        <v/>
      </c>
      <c r="N574" s="15" t="str">
        <f aca="false">IF(M574=1,"&lt;"&amp;"Spawn"&amp;"&gt;",IF(M574=2,"&lt;"&amp;"Y"&amp;"&gt;"&amp;K574&amp;"&lt;"&amp;"/Y"&amp;"&gt;",IF(M574=3,"&lt;"&amp;"X"&amp;"&gt;"&amp;L574&amp;"&lt;"&amp;"/X"&amp;"&gt;",IF(M574=4,"&lt;"&amp;"SpawnType"&amp;"&gt;"&amp;"THRONE"&amp;"&lt;"&amp;"/SpawnType"&amp;"&gt;",IF(M574=5,"&lt;/"&amp;"Spawn"&amp;"&gt;","")))))</f>
        <v/>
      </c>
    </row>
    <row r="575" customFormat="false" ht="12.8" hidden="false" customHeight="false" outlineLevel="0" collapsed="false">
      <c r="C575" s="0" t="str">
        <f aca="false">IFERROR(IF(IF(F574=$E$1,C574+1,C574)&lt;=$C$1,IF(F574=$E$1,C574+1,C574),""),"")</f>
        <v/>
      </c>
      <c r="D575" s="0" t="str">
        <f aca="false">VLOOKUP(C575,'Intermediate Data'!K:M,2,0)</f>
        <v/>
      </c>
      <c r="E575" s="0" t="str">
        <f aca="false">VLOOKUP(C575,'Intermediate Data'!K:M,3,0)</f>
        <v/>
      </c>
      <c r="F575" s="0" t="str">
        <f aca="false">IF(C575="","",IF(F574&lt;&gt;$E$1,F574+1,1))</f>
        <v/>
      </c>
      <c r="G575" s="15" t="str">
        <f aca="false">IF(F575=1,"&lt;"&amp;"Spawn"&amp;"&gt;",IF(F575=2,"&lt;"&amp;"Y"&amp;"&gt;"&amp;D575&amp;"&lt;"&amp;"/Y"&amp;"&gt;",IF(F575=3,"&lt;"&amp;"X"&amp;"&gt;"&amp;E575&amp;"&lt;"&amp;"/X"&amp;"&gt;",IF(F575=4,"&lt;"&amp;"SpawnType"&amp;"&gt;"&amp;"PLAYER"&amp;"&lt;"&amp;"/SpawnType"&amp;"&gt;",IF(F575=5,"&lt;/"&amp;"Spawn"&amp;"&gt;","")))))</f>
        <v/>
      </c>
      <c r="J575" s="0" t="str">
        <f aca="false">IFERROR(IF(IF(M574=$L$1,J574+1,J574)&lt;=$J$1,IF(M574=$L$1,J574+1,J574),""),"")</f>
        <v/>
      </c>
      <c r="K575" s="0" t="str">
        <f aca="false">VLOOKUP(J575,'Intermediate Data'!O:Q,2,0)</f>
        <v/>
      </c>
      <c r="L575" s="0" t="str">
        <f aca="false">VLOOKUP(J575,'Intermediate Data'!O:Q,3,0)</f>
        <v/>
      </c>
      <c r="M575" s="0" t="str">
        <f aca="false">IF(J575="","",IF(M574&lt;&gt;$E$1,M574+1,1))</f>
        <v/>
      </c>
      <c r="N575" s="15" t="str">
        <f aca="false">IF(M575=1,"&lt;"&amp;"Spawn"&amp;"&gt;",IF(M575=2,"&lt;"&amp;"Y"&amp;"&gt;"&amp;K575&amp;"&lt;"&amp;"/Y"&amp;"&gt;",IF(M575=3,"&lt;"&amp;"X"&amp;"&gt;"&amp;L575&amp;"&lt;"&amp;"/X"&amp;"&gt;",IF(M575=4,"&lt;"&amp;"SpawnType"&amp;"&gt;"&amp;"THRONE"&amp;"&lt;"&amp;"/SpawnType"&amp;"&gt;",IF(M575=5,"&lt;/"&amp;"Spawn"&amp;"&gt;","")))))</f>
        <v/>
      </c>
    </row>
    <row r="576" customFormat="false" ht="12.8" hidden="false" customHeight="false" outlineLevel="0" collapsed="false">
      <c r="C576" s="0" t="str">
        <f aca="false">IFERROR(IF(IF(F575=$E$1,C575+1,C575)&lt;=$C$1,IF(F575=$E$1,C575+1,C575),""),"")</f>
        <v/>
      </c>
      <c r="D576" s="0" t="str">
        <f aca="false">VLOOKUP(C576,'Intermediate Data'!K:M,2,0)</f>
        <v/>
      </c>
      <c r="E576" s="0" t="str">
        <f aca="false">VLOOKUP(C576,'Intermediate Data'!K:M,3,0)</f>
        <v/>
      </c>
      <c r="F576" s="0" t="str">
        <f aca="false">IF(C576="","",IF(F575&lt;&gt;$E$1,F575+1,1))</f>
        <v/>
      </c>
      <c r="G576" s="15" t="str">
        <f aca="false">IF(F576=1,"&lt;"&amp;"Spawn"&amp;"&gt;",IF(F576=2,"&lt;"&amp;"Y"&amp;"&gt;"&amp;D576&amp;"&lt;"&amp;"/Y"&amp;"&gt;",IF(F576=3,"&lt;"&amp;"X"&amp;"&gt;"&amp;E576&amp;"&lt;"&amp;"/X"&amp;"&gt;",IF(F576=4,"&lt;"&amp;"SpawnType"&amp;"&gt;"&amp;"PLAYER"&amp;"&lt;"&amp;"/SpawnType"&amp;"&gt;",IF(F576=5,"&lt;/"&amp;"Spawn"&amp;"&gt;","")))))</f>
        <v/>
      </c>
      <c r="J576" s="0" t="str">
        <f aca="false">IFERROR(IF(IF(M575=$L$1,J575+1,J575)&lt;=$J$1,IF(M575=$L$1,J575+1,J575),""),"")</f>
        <v/>
      </c>
      <c r="K576" s="0" t="str">
        <f aca="false">VLOOKUP(J576,'Intermediate Data'!O:Q,2,0)</f>
        <v/>
      </c>
      <c r="L576" s="0" t="str">
        <f aca="false">VLOOKUP(J576,'Intermediate Data'!O:Q,3,0)</f>
        <v/>
      </c>
      <c r="M576" s="0" t="str">
        <f aca="false">IF(J576="","",IF(M575&lt;&gt;$E$1,M575+1,1))</f>
        <v/>
      </c>
      <c r="N576" s="15" t="str">
        <f aca="false">IF(M576=1,"&lt;"&amp;"Spawn"&amp;"&gt;",IF(M576=2,"&lt;"&amp;"Y"&amp;"&gt;"&amp;K576&amp;"&lt;"&amp;"/Y"&amp;"&gt;",IF(M576=3,"&lt;"&amp;"X"&amp;"&gt;"&amp;L576&amp;"&lt;"&amp;"/X"&amp;"&gt;",IF(M576=4,"&lt;"&amp;"SpawnType"&amp;"&gt;"&amp;"THRONE"&amp;"&lt;"&amp;"/SpawnType"&amp;"&gt;",IF(M576=5,"&lt;/"&amp;"Spawn"&amp;"&gt;","")))))</f>
        <v/>
      </c>
    </row>
    <row r="577" customFormat="false" ht="12.8" hidden="false" customHeight="false" outlineLevel="0" collapsed="false">
      <c r="C577" s="0" t="str">
        <f aca="false">IFERROR(IF(IF(F576=$E$1,C576+1,C576)&lt;=$C$1,IF(F576=$E$1,C576+1,C576),""),"")</f>
        <v/>
      </c>
      <c r="D577" s="0" t="str">
        <f aca="false">VLOOKUP(C577,'Intermediate Data'!K:M,2,0)</f>
        <v/>
      </c>
      <c r="E577" s="0" t="str">
        <f aca="false">VLOOKUP(C577,'Intermediate Data'!K:M,3,0)</f>
        <v/>
      </c>
      <c r="F577" s="0" t="str">
        <f aca="false">IF(C577="","",IF(F576&lt;&gt;$E$1,F576+1,1))</f>
        <v/>
      </c>
      <c r="G577" s="15" t="str">
        <f aca="false">IF(F577=1,"&lt;"&amp;"Spawn"&amp;"&gt;",IF(F577=2,"&lt;"&amp;"Y"&amp;"&gt;"&amp;D577&amp;"&lt;"&amp;"/Y"&amp;"&gt;",IF(F577=3,"&lt;"&amp;"X"&amp;"&gt;"&amp;E577&amp;"&lt;"&amp;"/X"&amp;"&gt;",IF(F577=4,"&lt;"&amp;"SpawnType"&amp;"&gt;"&amp;"PLAYER"&amp;"&lt;"&amp;"/SpawnType"&amp;"&gt;",IF(F577=5,"&lt;/"&amp;"Spawn"&amp;"&gt;","")))))</f>
        <v/>
      </c>
      <c r="J577" s="0" t="str">
        <f aca="false">IFERROR(IF(IF(M576=$L$1,J576+1,J576)&lt;=$J$1,IF(M576=$L$1,J576+1,J576),""),"")</f>
        <v/>
      </c>
      <c r="K577" s="0" t="str">
        <f aca="false">VLOOKUP(J577,'Intermediate Data'!O:Q,2,0)</f>
        <v/>
      </c>
      <c r="L577" s="0" t="str">
        <f aca="false">VLOOKUP(J577,'Intermediate Data'!O:Q,3,0)</f>
        <v/>
      </c>
      <c r="M577" s="0" t="str">
        <f aca="false">IF(J577="","",IF(M576&lt;&gt;$E$1,M576+1,1))</f>
        <v/>
      </c>
      <c r="N577" s="15" t="str">
        <f aca="false">IF(M577=1,"&lt;"&amp;"Spawn"&amp;"&gt;",IF(M577=2,"&lt;"&amp;"Y"&amp;"&gt;"&amp;K577&amp;"&lt;"&amp;"/Y"&amp;"&gt;",IF(M577=3,"&lt;"&amp;"X"&amp;"&gt;"&amp;L577&amp;"&lt;"&amp;"/X"&amp;"&gt;",IF(M577=4,"&lt;"&amp;"SpawnType"&amp;"&gt;"&amp;"THRONE"&amp;"&lt;"&amp;"/SpawnType"&amp;"&gt;",IF(M577=5,"&lt;/"&amp;"Spawn"&amp;"&gt;","")))))</f>
        <v/>
      </c>
    </row>
    <row r="578" customFormat="false" ht="12.8" hidden="false" customHeight="false" outlineLevel="0" collapsed="false">
      <c r="C578" s="0" t="str">
        <f aca="false">IFERROR(IF(IF(F577=$E$1,C577+1,C577)&lt;=$C$1,IF(F577=$E$1,C577+1,C577),""),"")</f>
        <v/>
      </c>
      <c r="D578" s="0" t="str">
        <f aca="false">VLOOKUP(C578,'Intermediate Data'!K:M,2,0)</f>
        <v/>
      </c>
      <c r="E578" s="0" t="str">
        <f aca="false">VLOOKUP(C578,'Intermediate Data'!K:M,3,0)</f>
        <v/>
      </c>
      <c r="F578" s="0" t="str">
        <f aca="false">IF(C578="","",IF(F577&lt;&gt;$E$1,F577+1,1))</f>
        <v/>
      </c>
      <c r="G578" s="15" t="str">
        <f aca="false">IF(F578=1,"&lt;"&amp;"Spawn"&amp;"&gt;",IF(F578=2,"&lt;"&amp;"Y"&amp;"&gt;"&amp;D578&amp;"&lt;"&amp;"/Y"&amp;"&gt;",IF(F578=3,"&lt;"&amp;"X"&amp;"&gt;"&amp;E578&amp;"&lt;"&amp;"/X"&amp;"&gt;",IF(F578=4,"&lt;"&amp;"SpawnType"&amp;"&gt;"&amp;"PLAYER"&amp;"&lt;"&amp;"/SpawnType"&amp;"&gt;",IF(F578=5,"&lt;/"&amp;"Spawn"&amp;"&gt;","")))))</f>
        <v/>
      </c>
      <c r="J578" s="0" t="str">
        <f aca="false">IFERROR(IF(IF(M577=$L$1,J577+1,J577)&lt;=$J$1,IF(M577=$L$1,J577+1,J577),""),"")</f>
        <v/>
      </c>
      <c r="K578" s="0" t="str">
        <f aca="false">VLOOKUP(J578,'Intermediate Data'!O:Q,2,0)</f>
        <v/>
      </c>
      <c r="L578" s="0" t="str">
        <f aca="false">VLOOKUP(J578,'Intermediate Data'!O:Q,3,0)</f>
        <v/>
      </c>
      <c r="M578" s="0" t="str">
        <f aca="false">IF(J578="","",IF(M577&lt;&gt;$E$1,M577+1,1))</f>
        <v/>
      </c>
      <c r="N578" s="15" t="str">
        <f aca="false">IF(M578=1,"&lt;"&amp;"Spawn"&amp;"&gt;",IF(M578=2,"&lt;"&amp;"Y"&amp;"&gt;"&amp;K578&amp;"&lt;"&amp;"/Y"&amp;"&gt;",IF(M578=3,"&lt;"&amp;"X"&amp;"&gt;"&amp;L578&amp;"&lt;"&amp;"/X"&amp;"&gt;",IF(M578=4,"&lt;"&amp;"SpawnType"&amp;"&gt;"&amp;"THRONE"&amp;"&lt;"&amp;"/SpawnType"&amp;"&gt;",IF(M578=5,"&lt;/"&amp;"Spawn"&amp;"&gt;","")))))</f>
        <v/>
      </c>
    </row>
    <row r="579" customFormat="false" ht="12.8" hidden="false" customHeight="false" outlineLevel="0" collapsed="false">
      <c r="C579" s="0" t="str">
        <f aca="false">IFERROR(IF(IF(F578=$E$1,C578+1,C578)&lt;=$C$1,IF(F578=$E$1,C578+1,C578),""),"")</f>
        <v/>
      </c>
      <c r="D579" s="0" t="str">
        <f aca="false">VLOOKUP(C579,'Intermediate Data'!K:M,2,0)</f>
        <v/>
      </c>
      <c r="E579" s="0" t="str">
        <f aca="false">VLOOKUP(C579,'Intermediate Data'!K:M,3,0)</f>
        <v/>
      </c>
      <c r="F579" s="0" t="str">
        <f aca="false">IF(C579="","",IF(F578&lt;&gt;$E$1,F578+1,1))</f>
        <v/>
      </c>
      <c r="G579" s="15" t="str">
        <f aca="false">IF(F579=1,"&lt;"&amp;"Spawn"&amp;"&gt;",IF(F579=2,"&lt;"&amp;"Y"&amp;"&gt;"&amp;D579&amp;"&lt;"&amp;"/Y"&amp;"&gt;",IF(F579=3,"&lt;"&amp;"X"&amp;"&gt;"&amp;E579&amp;"&lt;"&amp;"/X"&amp;"&gt;",IF(F579=4,"&lt;"&amp;"SpawnType"&amp;"&gt;"&amp;"PLAYER"&amp;"&lt;"&amp;"/SpawnType"&amp;"&gt;",IF(F579=5,"&lt;/"&amp;"Spawn"&amp;"&gt;","")))))</f>
        <v/>
      </c>
      <c r="J579" s="0" t="str">
        <f aca="false">IFERROR(IF(IF(M578=$L$1,J578+1,J578)&lt;=$J$1,IF(M578=$L$1,J578+1,J578),""),"")</f>
        <v/>
      </c>
      <c r="K579" s="0" t="str">
        <f aca="false">VLOOKUP(J579,'Intermediate Data'!O:Q,2,0)</f>
        <v/>
      </c>
      <c r="L579" s="0" t="str">
        <f aca="false">VLOOKUP(J579,'Intermediate Data'!O:Q,3,0)</f>
        <v/>
      </c>
      <c r="M579" s="0" t="str">
        <f aca="false">IF(J579="","",IF(M578&lt;&gt;$E$1,M578+1,1))</f>
        <v/>
      </c>
      <c r="N579" s="15" t="str">
        <f aca="false">IF(M579=1,"&lt;"&amp;"Spawn"&amp;"&gt;",IF(M579=2,"&lt;"&amp;"Y"&amp;"&gt;"&amp;K579&amp;"&lt;"&amp;"/Y"&amp;"&gt;",IF(M579=3,"&lt;"&amp;"X"&amp;"&gt;"&amp;L579&amp;"&lt;"&amp;"/X"&amp;"&gt;",IF(M579=4,"&lt;"&amp;"SpawnType"&amp;"&gt;"&amp;"THRONE"&amp;"&lt;"&amp;"/SpawnType"&amp;"&gt;",IF(M579=5,"&lt;/"&amp;"Spawn"&amp;"&gt;","")))))</f>
        <v/>
      </c>
    </row>
    <row r="580" customFormat="false" ht="12.8" hidden="false" customHeight="false" outlineLevel="0" collapsed="false">
      <c r="C580" s="0" t="str">
        <f aca="false">IFERROR(IF(IF(F579=$E$1,C579+1,C579)&lt;=$C$1,IF(F579=$E$1,C579+1,C579),""),"")</f>
        <v/>
      </c>
      <c r="D580" s="0" t="str">
        <f aca="false">VLOOKUP(C580,'Intermediate Data'!K:M,2,0)</f>
        <v/>
      </c>
      <c r="E580" s="0" t="str">
        <f aca="false">VLOOKUP(C580,'Intermediate Data'!K:M,3,0)</f>
        <v/>
      </c>
      <c r="F580" s="0" t="str">
        <f aca="false">IF(C580="","",IF(F579&lt;&gt;$E$1,F579+1,1))</f>
        <v/>
      </c>
      <c r="G580" s="15" t="str">
        <f aca="false">IF(F580=1,"&lt;"&amp;"Spawn"&amp;"&gt;",IF(F580=2,"&lt;"&amp;"Y"&amp;"&gt;"&amp;D580&amp;"&lt;"&amp;"/Y"&amp;"&gt;",IF(F580=3,"&lt;"&amp;"X"&amp;"&gt;"&amp;E580&amp;"&lt;"&amp;"/X"&amp;"&gt;",IF(F580=4,"&lt;"&amp;"SpawnType"&amp;"&gt;"&amp;"PLAYER"&amp;"&lt;"&amp;"/SpawnType"&amp;"&gt;",IF(F580=5,"&lt;/"&amp;"Spawn"&amp;"&gt;","")))))</f>
        <v/>
      </c>
      <c r="J580" s="0" t="str">
        <f aca="false">IFERROR(IF(IF(M579=$L$1,J579+1,J579)&lt;=$J$1,IF(M579=$L$1,J579+1,J579),""),"")</f>
        <v/>
      </c>
      <c r="K580" s="0" t="str">
        <f aca="false">VLOOKUP(J580,'Intermediate Data'!O:Q,2,0)</f>
        <v/>
      </c>
      <c r="L580" s="0" t="str">
        <f aca="false">VLOOKUP(J580,'Intermediate Data'!O:Q,3,0)</f>
        <v/>
      </c>
      <c r="M580" s="0" t="str">
        <f aca="false">IF(J580="","",IF(M579&lt;&gt;$E$1,M579+1,1))</f>
        <v/>
      </c>
      <c r="N580" s="15" t="str">
        <f aca="false">IF(M580=1,"&lt;"&amp;"Spawn"&amp;"&gt;",IF(M580=2,"&lt;"&amp;"Y"&amp;"&gt;"&amp;K580&amp;"&lt;"&amp;"/Y"&amp;"&gt;",IF(M580=3,"&lt;"&amp;"X"&amp;"&gt;"&amp;L580&amp;"&lt;"&amp;"/X"&amp;"&gt;",IF(M580=4,"&lt;"&amp;"SpawnType"&amp;"&gt;"&amp;"THRONE"&amp;"&lt;"&amp;"/SpawnType"&amp;"&gt;",IF(M580=5,"&lt;/"&amp;"Spawn"&amp;"&gt;","")))))</f>
        <v/>
      </c>
    </row>
    <row r="581" customFormat="false" ht="12.8" hidden="false" customHeight="false" outlineLevel="0" collapsed="false">
      <c r="C581" s="0" t="str">
        <f aca="false">IFERROR(IF(IF(F580=$E$1,C580+1,C580)&lt;=$C$1,IF(F580=$E$1,C580+1,C580),""),"")</f>
        <v/>
      </c>
      <c r="D581" s="0" t="str">
        <f aca="false">VLOOKUP(C581,'Intermediate Data'!K:M,2,0)</f>
        <v/>
      </c>
      <c r="E581" s="0" t="str">
        <f aca="false">VLOOKUP(C581,'Intermediate Data'!K:M,3,0)</f>
        <v/>
      </c>
      <c r="F581" s="0" t="str">
        <f aca="false">IF(C581="","",IF(F580&lt;&gt;$E$1,F580+1,1))</f>
        <v/>
      </c>
      <c r="G581" s="15" t="str">
        <f aca="false">IF(F581=1,"&lt;"&amp;"Spawn"&amp;"&gt;",IF(F581=2,"&lt;"&amp;"Y"&amp;"&gt;"&amp;D581&amp;"&lt;"&amp;"/Y"&amp;"&gt;",IF(F581=3,"&lt;"&amp;"X"&amp;"&gt;"&amp;E581&amp;"&lt;"&amp;"/X"&amp;"&gt;",IF(F581=4,"&lt;"&amp;"SpawnType"&amp;"&gt;"&amp;"PLAYER"&amp;"&lt;"&amp;"/SpawnType"&amp;"&gt;",IF(F581=5,"&lt;/"&amp;"Spawn"&amp;"&gt;","")))))</f>
        <v/>
      </c>
      <c r="J581" s="0" t="str">
        <f aca="false">IFERROR(IF(IF(M580=$L$1,J580+1,J580)&lt;=$J$1,IF(M580=$L$1,J580+1,J580),""),"")</f>
        <v/>
      </c>
      <c r="K581" s="0" t="str">
        <f aca="false">VLOOKUP(J581,'Intermediate Data'!O:Q,2,0)</f>
        <v/>
      </c>
      <c r="L581" s="0" t="str">
        <f aca="false">VLOOKUP(J581,'Intermediate Data'!O:Q,3,0)</f>
        <v/>
      </c>
      <c r="M581" s="0" t="str">
        <f aca="false">IF(J581="","",IF(M580&lt;&gt;$E$1,M580+1,1))</f>
        <v/>
      </c>
      <c r="N581" s="15" t="str">
        <f aca="false">IF(M581=1,"&lt;"&amp;"Spawn"&amp;"&gt;",IF(M581=2,"&lt;"&amp;"Y"&amp;"&gt;"&amp;K581&amp;"&lt;"&amp;"/Y"&amp;"&gt;",IF(M581=3,"&lt;"&amp;"X"&amp;"&gt;"&amp;L581&amp;"&lt;"&amp;"/X"&amp;"&gt;",IF(M581=4,"&lt;"&amp;"SpawnType"&amp;"&gt;"&amp;"THRONE"&amp;"&lt;"&amp;"/SpawnType"&amp;"&gt;",IF(M581=5,"&lt;/"&amp;"Spawn"&amp;"&gt;","")))))</f>
        <v/>
      </c>
    </row>
    <row r="582" customFormat="false" ht="12.8" hidden="false" customHeight="false" outlineLevel="0" collapsed="false">
      <c r="C582" s="0" t="str">
        <f aca="false">IFERROR(IF(IF(F581=$E$1,C581+1,C581)&lt;=$C$1,IF(F581=$E$1,C581+1,C581),""),"")</f>
        <v/>
      </c>
      <c r="D582" s="0" t="str">
        <f aca="false">VLOOKUP(C582,'Intermediate Data'!K:M,2,0)</f>
        <v/>
      </c>
      <c r="E582" s="0" t="str">
        <f aca="false">VLOOKUP(C582,'Intermediate Data'!K:M,3,0)</f>
        <v/>
      </c>
      <c r="F582" s="0" t="str">
        <f aca="false">IF(C582="","",IF(F581&lt;&gt;$E$1,F581+1,1))</f>
        <v/>
      </c>
      <c r="G582" s="15" t="str">
        <f aca="false">IF(F582=1,"&lt;"&amp;"Spawn"&amp;"&gt;",IF(F582=2,"&lt;"&amp;"Y"&amp;"&gt;"&amp;D582&amp;"&lt;"&amp;"/Y"&amp;"&gt;",IF(F582=3,"&lt;"&amp;"X"&amp;"&gt;"&amp;E582&amp;"&lt;"&amp;"/X"&amp;"&gt;",IF(F582=4,"&lt;"&amp;"SpawnType"&amp;"&gt;"&amp;"PLAYER"&amp;"&lt;"&amp;"/SpawnType"&amp;"&gt;",IF(F582=5,"&lt;/"&amp;"Spawn"&amp;"&gt;","")))))</f>
        <v/>
      </c>
      <c r="J582" s="0" t="str">
        <f aca="false">IFERROR(IF(IF(M581=$L$1,J581+1,J581)&lt;=$J$1,IF(M581=$L$1,J581+1,J581),""),"")</f>
        <v/>
      </c>
      <c r="K582" s="0" t="str">
        <f aca="false">VLOOKUP(J582,'Intermediate Data'!O:Q,2,0)</f>
        <v/>
      </c>
      <c r="L582" s="0" t="str">
        <f aca="false">VLOOKUP(J582,'Intermediate Data'!O:Q,3,0)</f>
        <v/>
      </c>
      <c r="M582" s="0" t="str">
        <f aca="false">IF(J582="","",IF(M581&lt;&gt;$E$1,M581+1,1))</f>
        <v/>
      </c>
      <c r="N582" s="15" t="str">
        <f aca="false">IF(M582=1,"&lt;"&amp;"Spawn"&amp;"&gt;",IF(M582=2,"&lt;"&amp;"Y"&amp;"&gt;"&amp;K582&amp;"&lt;"&amp;"/Y"&amp;"&gt;",IF(M582=3,"&lt;"&amp;"X"&amp;"&gt;"&amp;L582&amp;"&lt;"&amp;"/X"&amp;"&gt;",IF(M582=4,"&lt;"&amp;"SpawnType"&amp;"&gt;"&amp;"THRONE"&amp;"&lt;"&amp;"/SpawnType"&amp;"&gt;",IF(M582=5,"&lt;/"&amp;"Spawn"&amp;"&gt;","")))))</f>
        <v/>
      </c>
    </row>
    <row r="583" customFormat="false" ht="12.8" hidden="false" customHeight="false" outlineLevel="0" collapsed="false">
      <c r="C583" s="0" t="str">
        <f aca="false">IFERROR(IF(IF(F582=$E$1,C582+1,C582)&lt;=$C$1,IF(F582=$E$1,C582+1,C582),""),"")</f>
        <v/>
      </c>
      <c r="D583" s="0" t="str">
        <f aca="false">VLOOKUP(C583,'Intermediate Data'!K:M,2,0)</f>
        <v/>
      </c>
      <c r="E583" s="0" t="str">
        <f aca="false">VLOOKUP(C583,'Intermediate Data'!K:M,3,0)</f>
        <v/>
      </c>
      <c r="F583" s="0" t="str">
        <f aca="false">IF(C583="","",IF(F582&lt;&gt;$E$1,F582+1,1))</f>
        <v/>
      </c>
      <c r="G583" s="15" t="str">
        <f aca="false">IF(F583=1,"&lt;"&amp;"Spawn"&amp;"&gt;",IF(F583=2,"&lt;"&amp;"Y"&amp;"&gt;"&amp;D583&amp;"&lt;"&amp;"/Y"&amp;"&gt;",IF(F583=3,"&lt;"&amp;"X"&amp;"&gt;"&amp;E583&amp;"&lt;"&amp;"/X"&amp;"&gt;",IF(F583=4,"&lt;"&amp;"SpawnType"&amp;"&gt;"&amp;"PLAYER"&amp;"&lt;"&amp;"/SpawnType"&amp;"&gt;",IF(F583=5,"&lt;/"&amp;"Spawn"&amp;"&gt;","")))))</f>
        <v/>
      </c>
      <c r="J583" s="0" t="str">
        <f aca="false">IFERROR(IF(IF(M582=$L$1,J582+1,J582)&lt;=$J$1,IF(M582=$L$1,J582+1,J582),""),"")</f>
        <v/>
      </c>
      <c r="K583" s="0" t="str">
        <f aca="false">VLOOKUP(J583,'Intermediate Data'!O:Q,2,0)</f>
        <v/>
      </c>
      <c r="L583" s="0" t="str">
        <f aca="false">VLOOKUP(J583,'Intermediate Data'!O:Q,3,0)</f>
        <v/>
      </c>
      <c r="M583" s="0" t="str">
        <f aca="false">IF(J583="","",IF(M582&lt;&gt;$E$1,M582+1,1))</f>
        <v/>
      </c>
      <c r="N583" s="15" t="str">
        <f aca="false">IF(M583=1,"&lt;"&amp;"Spawn"&amp;"&gt;",IF(M583=2,"&lt;"&amp;"Y"&amp;"&gt;"&amp;K583&amp;"&lt;"&amp;"/Y"&amp;"&gt;",IF(M583=3,"&lt;"&amp;"X"&amp;"&gt;"&amp;L583&amp;"&lt;"&amp;"/X"&amp;"&gt;",IF(M583=4,"&lt;"&amp;"SpawnType"&amp;"&gt;"&amp;"THRONE"&amp;"&lt;"&amp;"/SpawnType"&amp;"&gt;",IF(M583=5,"&lt;/"&amp;"Spawn"&amp;"&gt;","")))))</f>
        <v/>
      </c>
    </row>
    <row r="584" customFormat="false" ht="12.8" hidden="false" customHeight="false" outlineLevel="0" collapsed="false">
      <c r="C584" s="0" t="str">
        <f aca="false">IFERROR(IF(IF(F583=$E$1,C583+1,C583)&lt;=$C$1,IF(F583=$E$1,C583+1,C583),""),"")</f>
        <v/>
      </c>
      <c r="D584" s="0" t="str">
        <f aca="false">VLOOKUP(C584,'Intermediate Data'!K:M,2,0)</f>
        <v/>
      </c>
      <c r="E584" s="0" t="str">
        <f aca="false">VLOOKUP(C584,'Intermediate Data'!K:M,3,0)</f>
        <v/>
      </c>
      <c r="F584" s="0" t="str">
        <f aca="false">IF(C584="","",IF(F583&lt;&gt;$E$1,F583+1,1))</f>
        <v/>
      </c>
      <c r="G584" s="15" t="str">
        <f aca="false">IF(F584=1,"&lt;"&amp;"Spawn"&amp;"&gt;",IF(F584=2,"&lt;"&amp;"Y"&amp;"&gt;"&amp;D584&amp;"&lt;"&amp;"/Y"&amp;"&gt;",IF(F584=3,"&lt;"&amp;"X"&amp;"&gt;"&amp;E584&amp;"&lt;"&amp;"/X"&amp;"&gt;",IF(F584=4,"&lt;"&amp;"SpawnType"&amp;"&gt;"&amp;"PLAYER"&amp;"&lt;"&amp;"/SpawnType"&amp;"&gt;",IF(F584=5,"&lt;/"&amp;"Spawn"&amp;"&gt;","")))))</f>
        <v/>
      </c>
      <c r="J584" s="0" t="str">
        <f aca="false">IFERROR(IF(IF(M583=$L$1,J583+1,J583)&lt;=$J$1,IF(M583=$L$1,J583+1,J583),""),"")</f>
        <v/>
      </c>
      <c r="K584" s="0" t="str">
        <f aca="false">VLOOKUP(J584,'Intermediate Data'!O:Q,2,0)</f>
        <v/>
      </c>
      <c r="L584" s="0" t="str">
        <f aca="false">VLOOKUP(J584,'Intermediate Data'!O:Q,3,0)</f>
        <v/>
      </c>
      <c r="M584" s="0" t="str">
        <f aca="false">IF(J584="","",IF(M583&lt;&gt;$E$1,M583+1,1))</f>
        <v/>
      </c>
      <c r="N584" s="15" t="str">
        <f aca="false">IF(M584=1,"&lt;"&amp;"Spawn"&amp;"&gt;",IF(M584=2,"&lt;"&amp;"Y"&amp;"&gt;"&amp;K584&amp;"&lt;"&amp;"/Y"&amp;"&gt;",IF(M584=3,"&lt;"&amp;"X"&amp;"&gt;"&amp;L584&amp;"&lt;"&amp;"/X"&amp;"&gt;",IF(M584=4,"&lt;"&amp;"SpawnType"&amp;"&gt;"&amp;"THRONE"&amp;"&lt;"&amp;"/SpawnType"&amp;"&gt;",IF(M584=5,"&lt;/"&amp;"Spawn"&amp;"&gt;","")))))</f>
        <v/>
      </c>
    </row>
    <row r="585" customFormat="false" ht="12.8" hidden="false" customHeight="false" outlineLevel="0" collapsed="false">
      <c r="C585" s="0" t="str">
        <f aca="false">IFERROR(IF(IF(F584=$E$1,C584+1,C584)&lt;=$C$1,IF(F584=$E$1,C584+1,C584),""),"")</f>
        <v/>
      </c>
      <c r="D585" s="0" t="str">
        <f aca="false">VLOOKUP(C585,'Intermediate Data'!K:M,2,0)</f>
        <v/>
      </c>
      <c r="E585" s="0" t="str">
        <f aca="false">VLOOKUP(C585,'Intermediate Data'!K:M,3,0)</f>
        <v/>
      </c>
      <c r="F585" s="0" t="str">
        <f aca="false">IF(C585="","",IF(F584&lt;&gt;$E$1,F584+1,1))</f>
        <v/>
      </c>
      <c r="G585" s="15" t="str">
        <f aca="false">IF(F585=1,"&lt;"&amp;"Spawn"&amp;"&gt;",IF(F585=2,"&lt;"&amp;"Y"&amp;"&gt;"&amp;D585&amp;"&lt;"&amp;"/Y"&amp;"&gt;",IF(F585=3,"&lt;"&amp;"X"&amp;"&gt;"&amp;E585&amp;"&lt;"&amp;"/X"&amp;"&gt;",IF(F585=4,"&lt;"&amp;"SpawnType"&amp;"&gt;"&amp;"PLAYER"&amp;"&lt;"&amp;"/SpawnType"&amp;"&gt;",IF(F585=5,"&lt;/"&amp;"Spawn"&amp;"&gt;","")))))</f>
        <v/>
      </c>
      <c r="J585" s="0" t="str">
        <f aca="false">IFERROR(IF(IF(M584=$L$1,J584+1,J584)&lt;=$J$1,IF(M584=$L$1,J584+1,J584),""),"")</f>
        <v/>
      </c>
      <c r="K585" s="0" t="str">
        <f aca="false">VLOOKUP(J585,'Intermediate Data'!O:Q,2,0)</f>
        <v/>
      </c>
      <c r="L585" s="0" t="str">
        <f aca="false">VLOOKUP(J585,'Intermediate Data'!O:Q,3,0)</f>
        <v/>
      </c>
      <c r="M585" s="0" t="str">
        <f aca="false">IF(J585="","",IF(M584&lt;&gt;$E$1,M584+1,1))</f>
        <v/>
      </c>
      <c r="N585" s="15" t="str">
        <f aca="false">IF(M585=1,"&lt;"&amp;"Spawn"&amp;"&gt;",IF(M585=2,"&lt;"&amp;"Y"&amp;"&gt;"&amp;K585&amp;"&lt;"&amp;"/Y"&amp;"&gt;",IF(M585=3,"&lt;"&amp;"X"&amp;"&gt;"&amp;L585&amp;"&lt;"&amp;"/X"&amp;"&gt;",IF(M585=4,"&lt;"&amp;"SpawnType"&amp;"&gt;"&amp;"THRONE"&amp;"&lt;"&amp;"/SpawnType"&amp;"&gt;",IF(M585=5,"&lt;/"&amp;"Spawn"&amp;"&gt;","")))))</f>
        <v/>
      </c>
    </row>
    <row r="586" customFormat="false" ht="12.8" hidden="false" customHeight="false" outlineLevel="0" collapsed="false">
      <c r="C586" s="0" t="str">
        <f aca="false">IFERROR(IF(IF(F585=$E$1,C585+1,C585)&lt;=$C$1,IF(F585=$E$1,C585+1,C585),""),"")</f>
        <v/>
      </c>
      <c r="D586" s="0" t="str">
        <f aca="false">VLOOKUP(C586,'Intermediate Data'!K:M,2,0)</f>
        <v/>
      </c>
      <c r="E586" s="0" t="str">
        <f aca="false">VLOOKUP(C586,'Intermediate Data'!K:M,3,0)</f>
        <v/>
      </c>
      <c r="F586" s="0" t="str">
        <f aca="false">IF(C586="","",IF(F585&lt;&gt;$E$1,F585+1,1))</f>
        <v/>
      </c>
      <c r="G586" s="15" t="str">
        <f aca="false">IF(F586=1,"&lt;"&amp;"Spawn"&amp;"&gt;",IF(F586=2,"&lt;"&amp;"Y"&amp;"&gt;"&amp;D586&amp;"&lt;"&amp;"/Y"&amp;"&gt;",IF(F586=3,"&lt;"&amp;"X"&amp;"&gt;"&amp;E586&amp;"&lt;"&amp;"/X"&amp;"&gt;",IF(F586=4,"&lt;"&amp;"SpawnType"&amp;"&gt;"&amp;"PLAYER"&amp;"&lt;"&amp;"/SpawnType"&amp;"&gt;",IF(F586=5,"&lt;/"&amp;"Spawn"&amp;"&gt;","")))))</f>
        <v/>
      </c>
      <c r="J586" s="0" t="str">
        <f aca="false">IFERROR(IF(IF(M585=$L$1,J585+1,J585)&lt;=$J$1,IF(M585=$L$1,J585+1,J585),""),"")</f>
        <v/>
      </c>
      <c r="K586" s="0" t="str">
        <f aca="false">VLOOKUP(J586,'Intermediate Data'!O:Q,2,0)</f>
        <v/>
      </c>
      <c r="L586" s="0" t="str">
        <f aca="false">VLOOKUP(J586,'Intermediate Data'!O:Q,3,0)</f>
        <v/>
      </c>
      <c r="M586" s="0" t="str">
        <f aca="false">IF(J586="","",IF(M585&lt;&gt;$E$1,M585+1,1))</f>
        <v/>
      </c>
      <c r="N586" s="15" t="str">
        <f aca="false">IF(M586=1,"&lt;"&amp;"Spawn"&amp;"&gt;",IF(M586=2,"&lt;"&amp;"Y"&amp;"&gt;"&amp;K586&amp;"&lt;"&amp;"/Y"&amp;"&gt;",IF(M586=3,"&lt;"&amp;"X"&amp;"&gt;"&amp;L586&amp;"&lt;"&amp;"/X"&amp;"&gt;",IF(M586=4,"&lt;"&amp;"SpawnType"&amp;"&gt;"&amp;"THRONE"&amp;"&lt;"&amp;"/SpawnType"&amp;"&gt;",IF(M586=5,"&lt;/"&amp;"Spawn"&amp;"&gt;","")))))</f>
        <v/>
      </c>
    </row>
    <row r="587" customFormat="false" ht="12.8" hidden="false" customHeight="false" outlineLevel="0" collapsed="false">
      <c r="C587" s="0" t="str">
        <f aca="false">IFERROR(IF(IF(F586=$E$1,C586+1,C586)&lt;=$C$1,IF(F586=$E$1,C586+1,C586),""),"")</f>
        <v/>
      </c>
      <c r="D587" s="0" t="str">
        <f aca="false">VLOOKUP(C587,'Intermediate Data'!K:M,2,0)</f>
        <v/>
      </c>
      <c r="E587" s="0" t="str">
        <f aca="false">VLOOKUP(C587,'Intermediate Data'!K:M,3,0)</f>
        <v/>
      </c>
      <c r="F587" s="0" t="str">
        <f aca="false">IF(C587="","",IF(F586&lt;&gt;$E$1,F586+1,1))</f>
        <v/>
      </c>
      <c r="G587" s="15" t="str">
        <f aca="false">IF(F587=1,"&lt;"&amp;"Spawn"&amp;"&gt;",IF(F587=2,"&lt;"&amp;"Y"&amp;"&gt;"&amp;D587&amp;"&lt;"&amp;"/Y"&amp;"&gt;",IF(F587=3,"&lt;"&amp;"X"&amp;"&gt;"&amp;E587&amp;"&lt;"&amp;"/X"&amp;"&gt;",IF(F587=4,"&lt;"&amp;"SpawnType"&amp;"&gt;"&amp;"PLAYER"&amp;"&lt;"&amp;"/SpawnType"&amp;"&gt;",IF(F587=5,"&lt;/"&amp;"Spawn"&amp;"&gt;","")))))</f>
        <v/>
      </c>
      <c r="J587" s="0" t="str">
        <f aca="false">IFERROR(IF(IF(M586=$L$1,J586+1,J586)&lt;=$J$1,IF(M586=$L$1,J586+1,J586),""),"")</f>
        <v/>
      </c>
      <c r="K587" s="0" t="str">
        <f aca="false">VLOOKUP(J587,'Intermediate Data'!O:Q,2,0)</f>
        <v/>
      </c>
      <c r="L587" s="0" t="str">
        <f aca="false">VLOOKUP(J587,'Intermediate Data'!O:Q,3,0)</f>
        <v/>
      </c>
      <c r="M587" s="0" t="str">
        <f aca="false">IF(J587="","",IF(M586&lt;&gt;$E$1,M586+1,1))</f>
        <v/>
      </c>
      <c r="N587" s="15" t="str">
        <f aca="false">IF(M587=1,"&lt;"&amp;"Spawn"&amp;"&gt;",IF(M587=2,"&lt;"&amp;"Y"&amp;"&gt;"&amp;K587&amp;"&lt;"&amp;"/Y"&amp;"&gt;",IF(M587=3,"&lt;"&amp;"X"&amp;"&gt;"&amp;L587&amp;"&lt;"&amp;"/X"&amp;"&gt;",IF(M587=4,"&lt;"&amp;"SpawnType"&amp;"&gt;"&amp;"THRONE"&amp;"&lt;"&amp;"/SpawnType"&amp;"&gt;",IF(M587=5,"&lt;/"&amp;"Spawn"&amp;"&gt;","")))))</f>
        <v/>
      </c>
    </row>
    <row r="588" customFormat="false" ht="12.8" hidden="false" customHeight="false" outlineLevel="0" collapsed="false">
      <c r="C588" s="0" t="str">
        <f aca="false">IFERROR(IF(IF(F587=$E$1,C587+1,C587)&lt;=$C$1,IF(F587=$E$1,C587+1,C587),""),"")</f>
        <v/>
      </c>
      <c r="D588" s="0" t="str">
        <f aca="false">VLOOKUP(C588,'Intermediate Data'!K:M,2,0)</f>
        <v/>
      </c>
      <c r="E588" s="0" t="str">
        <f aca="false">VLOOKUP(C588,'Intermediate Data'!K:M,3,0)</f>
        <v/>
      </c>
      <c r="F588" s="0" t="str">
        <f aca="false">IF(C588="","",IF(F587&lt;&gt;$E$1,F587+1,1))</f>
        <v/>
      </c>
      <c r="G588" s="15" t="str">
        <f aca="false">IF(F588=1,"&lt;"&amp;"Spawn"&amp;"&gt;",IF(F588=2,"&lt;"&amp;"Y"&amp;"&gt;"&amp;D588&amp;"&lt;"&amp;"/Y"&amp;"&gt;",IF(F588=3,"&lt;"&amp;"X"&amp;"&gt;"&amp;E588&amp;"&lt;"&amp;"/X"&amp;"&gt;",IF(F588=4,"&lt;"&amp;"SpawnType"&amp;"&gt;"&amp;"PLAYER"&amp;"&lt;"&amp;"/SpawnType"&amp;"&gt;",IF(F588=5,"&lt;/"&amp;"Spawn"&amp;"&gt;","")))))</f>
        <v/>
      </c>
      <c r="J588" s="0" t="str">
        <f aca="false">IFERROR(IF(IF(M587=$L$1,J587+1,J587)&lt;=$J$1,IF(M587=$L$1,J587+1,J587),""),"")</f>
        <v/>
      </c>
      <c r="K588" s="0" t="str">
        <f aca="false">VLOOKUP(J588,'Intermediate Data'!O:Q,2,0)</f>
        <v/>
      </c>
      <c r="L588" s="0" t="str">
        <f aca="false">VLOOKUP(J588,'Intermediate Data'!O:Q,3,0)</f>
        <v/>
      </c>
      <c r="M588" s="0" t="str">
        <f aca="false">IF(J588="","",IF(M587&lt;&gt;$E$1,M587+1,1))</f>
        <v/>
      </c>
      <c r="N588" s="15" t="str">
        <f aca="false">IF(M588=1,"&lt;"&amp;"Spawn"&amp;"&gt;",IF(M588=2,"&lt;"&amp;"Y"&amp;"&gt;"&amp;K588&amp;"&lt;"&amp;"/Y"&amp;"&gt;",IF(M588=3,"&lt;"&amp;"X"&amp;"&gt;"&amp;L588&amp;"&lt;"&amp;"/X"&amp;"&gt;",IF(M588=4,"&lt;"&amp;"SpawnType"&amp;"&gt;"&amp;"THRONE"&amp;"&lt;"&amp;"/SpawnType"&amp;"&gt;",IF(M588=5,"&lt;/"&amp;"Spawn"&amp;"&gt;","")))))</f>
        <v/>
      </c>
    </row>
    <row r="589" customFormat="false" ht="12.8" hidden="false" customHeight="false" outlineLevel="0" collapsed="false">
      <c r="C589" s="0" t="str">
        <f aca="false">IFERROR(IF(IF(F588=$E$1,C588+1,C588)&lt;=$C$1,IF(F588=$E$1,C588+1,C588),""),"")</f>
        <v/>
      </c>
      <c r="D589" s="0" t="str">
        <f aca="false">VLOOKUP(C589,'Intermediate Data'!K:M,2,0)</f>
        <v/>
      </c>
      <c r="E589" s="0" t="str">
        <f aca="false">VLOOKUP(C589,'Intermediate Data'!K:M,3,0)</f>
        <v/>
      </c>
      <c r="F589" s="0" t="str">
        <f aca="false">IF(C589="","",IF(F588&lt;&gt;$E$1,F588+1,1))</f>
        <v/>
      </c>
      <c r="G589" s="15" t="str">
        <f aca="false">IF(F589=1,"&lt;"&amp;"Spawn"&amp;"&gt;",IF(F589=2,"&lt;"&amp;"Y"&amp;"&gt;"&amp;D589&amp;"&lt;"&amp;"/Y"&amp;"&gt;",IF(F589=3,"&lt;"&amp;"X"&amp;"&gt;"&amp;E589&amp;"&lt;"&amp;"/X"&amp;"&gt;",IF(F589=4,"&lt;"&amp;"SpawnType"&amp;"&gt;"&amp;"PLAYER"&amp;"&lt;"&amp;"/SpawnType"&amp;"&gt;",IF(F589=5,"&lt;/"&amp;"Spawn"&amp;"&gt;","")))))</f>
        <v/>
      </c>
      <c r="J589" s="0" t="str">
        <f aca="false">IFERROR(IF(IF(M588=$L$1,J588+1,J588)&lt;=$J$1,IF(M588=$L$1,J588+1,J588),""),"")</f>
        <v/>
      </c>
      <c r="K589" s="0" t="str">
        <f aca="false">VLOOKUP(J589,'Intermediate Data'!O:Q,2,0)</f>
        <v/>
      </c>
      <c r="L589" s="0" t="str">
        <f aca="false">VLOOKUP(J589,'Intermediate Data'!O:Q,3,0)</f>
        <v/>
      </c>
      <c r="M589" s="0" t="str">
        <f aca="false">IF(J589="","",IF(M588&lt;&gt;$E$1,M588+1,1))</f>
        <v/>
      </c>
      <c r="N589" s="15" t="str">
        <f aca="false">IF(M589=1,"&lt;"&amp;"Spawn"&amp;"&gt;",IF(M589=2,"&lt;"&amp;"Y"&amp;"&gt;"&amp;K589&amp;"&lt;"&amp;"/Y"&amp;"&gt;",IF(M589=3,"&lt;"&amp;"X"&amp;"&gt;"&amp;L589&amp;"&lt;"&amp;"/X"&amp;"&gt;",IF(M589=4,"&lt;"&amp;"SpawnType"&amp;"&gt;"&amp;"THRONE"&amp;"&lt;"&amp;"/SpawnType"&amp;"&gt;",IF(M589=5,"&lt;/"&amp;"Spawn"&amp;"&gt;","")))))</f>
        <v/>
      </c>
    </row>
    <row r="590" customFormat="false" ht="12.8" hidden="false" customHeight="false" outlineLevel="0" collapsed="false">
      <c r="C590" s="0" t="str">
        <f aca="false">IFERROR(IF(IF(F589=$E$1,C589+1,C589)&lt;=$C$1,IF(F589=$E$1,C589+1,C589),""),"")</f>
        <v/>
      </c>
      <c r="D590" s="0" t="str">
        <f aca="false">VLOOKUP(C590,'Intermediate Data'!K:M,2,0)</f>
        <v/>
      </c>
      <c r="E590" s="0" t="str">
        <f aca="false">VLOOKUP(C590,'Intermediate Data'!K:M,3,0)</f>
        <v/>
      </c>
      <c r="F590" s="0" t="str">
        <f aca="false">IF(C590="","",IF(F589&lt;&gt;$E$1,F589+1,1))</f>
        <v/>
      </c>
      <c r="G590" s="15" t="str">
        <f aca="false">IF(F590=1,"&lt;"&amp;"Spawn"&amp;"&gt;",IF(F590=2,"&lt;"&amp;"Y"&amp;"&gt;"&amp;D590&amp;"&lt;"&amp;"/Y"&amp;"&gt;",IF(F590=3,"&lt;"&amp;"X"&amp;"&gt;"&amp;E590&amp;"&lt;"&amp;"/X"&amp;"&gt;",IF(F590=4,"&lt;"&amp;"SpawnType"&amp;"&gt;"&amp;"PLAYER"&amp;"&lt;"&amp;"/SpawnType"&amp;"&gt;",IF(F590=5,"&lt;/"&amp;"Spawn"&amp;"&gt;","")))))</f>
        <v/>
      </c>
      <c r="J590" s="0" t="str">
        <f aca="false">IFERROR(IF(IF(M589=$L$1,J589+1,J589)&lt;=$J$1,IF(M589=$L$1,J589+1,J589),""),"")</f>
        <v/>
      </c>
      <c r="K590" s="0" t="str">
        <f aca="false">VLOOKUP(J590,'Intermediate Data'!O:Q,2,0)</f>
        <v/>
      </c>
      <c r="L590" s="0" t="str">
        <f aca="false">VLOOKUP(J590,'Intermediate Data'!O:Q,3,0)</f>
        <v/>
      </c>
      <c r="M590" s="0" t="str">
        <f aca="false">IF(J590="","",IF(M589&lt;&gt;$E$1,M589+1,1))</f>
        <v/>
      </c>
      <c r="N590" s="15" t="str">
        <f aca="false">IF(M590=1,"&lt;"&amp;"Spawn"&amp;"&gt;",IF(M590=2,"&lt;"&amp;"Y"&amp;"&gt;"&amp;K590&amp;"&lt;"&amp;"/Y"&amp;"&gt;",IF(M590=3,"&lt;"&amp;"X"&amp;"&gt;"&amp;L590&amp;"&lt;"&amp;"/X"&amp;"&gt;",IF(M590=4,"&lt;"&amp;"SpawnType"&amp;"&gt;"&amp;"THRONE"&amp;"&lt;"&amp;"/SpawnType"&amp;"&gt;",IF(M590=5,"&lt;/"&amp;"Spawn"&amp;"&gt;","")))))</f>
        <v/>
      </c>
    </row>
    <row r="591" customFormat="false" ht="12.8" hidden="false" customHeight="false" outlineLevel="0" collapsed="false">
      <c r="C591" s="0" t="str">
        <f aca="false">IFERROR(IF(IF(F590=$E$1,C590+1,C590)&lt;=$C$1,IF(F590=$E$1,C590+1,C590),""),"")</f>
        <v/>
      </c>
      <c r="D591" s="0" t="str">
        <f aca="false">VLOOKUP(C591,'Intermediate Data'!K:M,2,0)</f>
        <v/>
      </c>
      <c r="E591" s="0" t="str">
        <f aca="false">VLOOKUP(C591,'Intermediate Data'!K:M,3,0)</f>
        <v/>
      </c>
      <c r="F591" s="0" t="str">
        <f aca="false">IF(C591="","",IF(F590&lt;&gt;$E$1,F590+1,1))</f>
        <v/>
      </c>
      <c r="G591" s="15" t="str">
        <f aca="false">IF(F591=1,"&lt;"&amp;"Spawn"&amp;"&gt;",IF(F591=2,"&lt;"&amp;"Y"&amp;"&gt;"&amp;D591&amp;"&lt;"&amp;"/Y"&amp;"&gt;",IF(F591=3,"&lt;"&amp;"X"&amp;"&gt;"&amp;E591&amp;"&lt;"&amp;"/X"&amp;"&gt;",IF(F591=4,"&lt;"&amp;"SpawnType"&amp;"&gt;"&amp;"PLAYER"&amp;"&lt;"&amp;"/SpawnType"&amp;"&gt;",IF(F591=5,"&lt;/"&amp;"Spawn"&amp;"&gt;","")))))</f>
        <v/>
      </c>
      <c r="J591" s="0" t="str">
        <f aca="false">IFERROR(IF(IF(M590=$L$1,J590+1,J590)&lt;=$J$1,IF(M590=$L$1,J590+1,J590),""),"")</f>
        <v/>
      </c>
      <c r="K591" s="0" t="str">
        <f aca="false">VLOOKUP(J591,'Intermediate Data'!O:Q,2,0)</f>
        <v/>
      </c>
      <c r="L591" s="0" t="str">
        <f aca="false">VLOOKUP(J591,'Intermediate Data'!O:Q,3,0)</f>
        <v/>
      </c>
      <c r="M591" s="0" t="str">
        <f aca="false">IF(J591="","",IF(M590&lt;&gt;$E$1,M590+1,1))</f>
        <v/>
      </c>
      <c r="N591" s="15" t="str">
        <f aca="false">IF(M591=1,"&lt;"&amp;"Spawn"&amp;"&gt;",IF(M591=2,"&lt;"&amp;"Y"&amp;"&gt;"&amp;K591&amp;"&lt;"&amp;"/Y"&amp;"&gt;",IF(M591=3,"&lt;"&amp;"X"&amp;"&gt;"&amp;L591&amp;"&lt;"&amp;"/X"&amp;"&gt;",IF(M591=4,"&lt;"&amp;"SpawnType"&amp;"&gt;"&amp;"THRONE"&amp;"&lt;"&amp;"/SpawnType"&amp;"&gt;",IF(M591=5,"&lt;/"&amp;"Spawn"&amp;"&gt;","")))))</f>
        <v/>
      </c>
    </row>
    <row r="592" customFormat="false" ht="12.8" hidden="false" customHeight="false" outlineLevel="0" collapsed="false">
      <c r="C592" s="0" t="str">
        <f aca="false">IFERROR(IF(IF(F591=$E$1,C591+1,C591)&lt;=$C$1,IF(F591=$E$1,C591+1,C591),""),"")</f>
        <v/>
      </c>
      <c r="D592" s="0" t="str">
        <f aca="false">VLOOKUP(C592,'Intermediate Data'!K:M,2,0)</f>
        <v/>
      </c>
      <c r="E592" s="0" t="str">
        <f aca="false">VLOOKUP(C592,'Intermediate Data'!K:M,3,0)</f>
        <v/>
      </c>
      <c r="F592" s="0" t="str">
        <f aca="false">IF(C592="","",IF(F591&lt;&gt;$E$1,F591+1,1))</f>
        <v/>
      </c>
      <c r="G592" s="15" t="str">
        <f aca="false">IF(F592=1,"&lt;"&amp;"Spawn"&amp;"&gt;",IF(F592=2,"&lt;"&amp;"Y"&amp;"&gt;"&amp;D592&amp;"&lt;"&amp;"/Y"&amp;"&gt;",IF(F592=3,"&lt;"&amp;"X"&amp;"&gt;"&amp;E592&amp;"&lt;"&amp;"/X"&amp;"&gt;",IF(F592=4,"&lt;"&amp;"SpawnType"&amp;"&gt;"&amp;"PLAYER"&amp;"&lt;"&amp;"/SpawnType"&amp;"&gt;",IF(F592=5,"&lt;/"&amp;"Spawn"&amp;"&gt;","")))))</f>
        <v/>
      </c>
      <c r="J592" s="0" t="str">
        <f aca="false">IFERROR(IF(IF(M591=$L$1,J591+1,J591)&lt;=$J$1,IF(M591=$L$1,J591+1,J591),""),"")</f>
        <v/>
      </c>
      <c r="K592" s="0" t="str">
        <f aca="false">VLOOKUP(J592,'Intermediate Data'!O:Q,2,0)</f>
        <v/>
      </c>
      <c r="L592" s="0" t="str">
        <f aca="false">VLOOKUP(J592,'Intermediate Data'!O:Q,3,0)</f>
        <v/>
      </c>
      <c r="M592" s="0" t="str">
        <f aca="false">IF(J592="","",IF(M591&lt;&gt;$E$1,M591+1,1))</f>
        <v/>
      </c>
      <c r="N592" s="15" t="str">
        <f aca="false">IF(M592=1,"&lt;"&amp;"Spawn"&amp;"&gt;",IF(M592=2,"&lt;"&amp;"Y"&amp;"&gt;"&amp;K592&amp;"&lt;"&amp;"/Y"&amp;"&gt;",IF(M592=3,"&lt;"&amp;"X"&amp;"&gt;"&amp;L592&amp;"&lt;"&amp;"/X"&amp;"&gt;",IF(M592=4,"&lt;"&amp;"SpawnType"&amp;"&gt;"&amp;"THRONE"&amp;"&lt;"&amp;"/SpawnType"&amp;"&gt;",IF(M592=5,"&lt;/"&amp;"Spawn"&amp;"&gt;","")))))</f>
        <v/>
      </c>
    </row>
    <row r="593" customFormat="false" ht="12.8" hidden="false" customHeight="false" outlineLevel="0" collapsed="false">
      <c r="C593" s="0" t="str">
        <f aca="false">IFERROR(IF(IF(F592=$E$1,C592+1,C592)&lt;=$C$1,IF(F592=$E$1,C592+1,C592),""),"")</f>
        <v/>
      </c>
      <c r="D593" s="0" t="str">
        <f aca="false">VLOOKUP(C593,'Intermediate Data'!K:M,2,0)</f>
        <v/>
      </c>
      <c r="E593" s="0" t="str">
        <f aca="false">VLOOKUP(C593,'Intermediate Data'!K:M,3,0)</f>
        <v/>
      </c>
      <c r="F593" s="0" t="str">
        <f aca="false">IF(C593="","",IF(F592&lt;&gt;$E$1,F592+1,1))</f>
        <v/>
      </c>
      <c r="G593" s="15" t="str">
        <f aca="false">IF(F593=1,"&lt;"&amp;"Spawn"&amp;"&gt;",IF(F593=2,"&lt;"&amp;"Y"&amp;"&gt;"&amp;D593&amp;"&lt;"&amp;"/Y"&amp;"&gt;",IF(F593=3,"&lt;"&amp;"X"&amp;"&gt;"&amp;E593&amp;"&lt;"&amp;"/X"&amp;"&gt;",IF(F593=4,"&lt;"&amp;"SpawnType"&amp;"&gt;"&amp;"PLAYER"&amp;"&lt;"&amp;"/SpawnType"&amp;"&gt;",IF(F593=5,"&lt;/"&amp;"Spawn"&amp;"&gt;","")))))</f>
        <v/>
      </c>
      <c r="J593" s="0" t="str">
        <f aca="false">IFERROR(IF(IF(M592=$L$1,J592+1,J592)&lt;=$J$1,IF(M592=$L$1,J592+1,J592),""),"")</f>
        <v/>
      </c>
      <c r="K593" s="0" t="str">
        <f aca="false">VLOOKUP(J593,'Intermediate Data'!O:Q,2,0)</f>
        <v/>
      </c>
      <c r="L593" s="0" t="str">
        <f aca="false">VLOOKUP(J593,'Intermediate Data'!O:Q,3,0)</f>
        <v/>
      </c>
      <c r="M593" s="0" t="str">
        <f aca="false">IF(J593="","",IF(M592&lt;&gt;$E$1,M592+1,1))</f>
        <v/>
      </c>
      <c r="N593" s="15" t="str">
        <f aca="false">IF(M593=1,"&lt;"&amp;"Spawn"&amp;"&gt;",IF(M593=2,"&lt;"&amp;"Y"&amp;"&gt;"&amp;K593&amp;"&lt;"&amp;"/Y"&amp;"&gt;",IF(M593=3,"&lt;"&amp;"X"&amp;"&gt;"&amp;L593&amp;"&lt;"&amp;"/X"&amp;"&gt;",IF(M593=4,"&lt;"&amp;"SpawnType"&amp;"&gt;"&amp;"THRONE"&amp;"&lt;"&amp;"/SpawnType"&amp;"&gt;",IF(M593=5,"&lt;/"&amp;"Spawn"&amp;"&gt;","")))))</f>
        <v/>
      </c>
    </row>
    <row r="594" customFormat="false" ht="12.8" hidden="false" customHeight="false" outlineLevel="0" collapsed="false">
      <c r="C594" s="0" t="str">
        <f aca="false">IFERROR(IF(IF(F593=$E$1,C593+1,C593)&lt;=$C$1,IF(F593=$E$1,C593+1,C593),""),"")</f>
        <v/>
      </c>
      <c r="D594" s="0" t="str">
        <f aca="false">VLOOKUP(C594,'Intermediate Data'!K:M,2,0)</f>
        <v/>
      </c>
      <c r="E594" s="0" t="str">
        <f aca="false">VLOOKUP(C594,'Intermediate Data'!K:M,3,0)</f>
        <v/>
      </c>
      <c r="F594" s="0" t="str">
        <f aca="false">IF(C594="","",IF(F593&lt;&gt;$E$1,F593+1,1))</f>
        <v/>
      </c>
      <c r="G594" s="15" t="str">
        <f aca="false">IF(F594=1,"&lt;"&amp;"Spawn"&amp;"&gt;",IF(F594=2,"&lt;"&amp;"Y"&amp;"&gt;"&amp;D594&amp;"&lt;"&amp;"/Y"&amp;"&gt;",IF(F594=3,"&lt;"&amp;"X"&amp;"&gt;"&amp;E594&amp;"&lt;"&amp;"/X"&amp;"&gt;",IF(F594=4,"&lt;"&amp;"SpawnType"&amp;"&gt;"&amp;"PLAYER"&amp;"&lt;"&amp;"/SpawnType"&amp;"&gt;",IF(F594=5,"&lt;/"&amp;"Spawn"&amp;"&gt;","")))))</f>
        <v/>
      </c>
      <c r="J594" s="0" t="str">
        <f aca="false">IFERROR(IF(IF(M593=$L$1,J593+1,J593)&lt;=$J$1,IF(M593=$L$1,J593+1,J593),""),"")</f>
        <v/>
      </c>
      <c r="K594" s="0" t="str">
        <f aca="false">VLOOKUP(J594,'Intermediate Data'!O:Q,2,0)</f>
        <v/>
      </c>
      <c r="L594" s="0" t="str">
        <f aca="false">VLOOKUP(J594,'Intermediate Data'!O:Q,3,0)</f>
        <v/>
      </c>
      <c r="M594" s="0" t="str">
        <f aca="false">IF(J594="","",IF(M593&lt;&gt;$E$1,M593+1,1))</f>
        <v/>
      </c>
      <c r="N594" s="15" t="str">
        <f aca="false">IF(M594=1,"&lt;"&amp;"Spawn"&amp;"&gt;",IF(M594=2,"&lt;"&amp;"Y"&amp;"&gt;"&amp;K594&amp;"&lt;"&amp;"/Y"&amp;"&gt;",IF(M594=3,"&lt;"&amp;"X"&amp;"&gt;"&amp;L594&amp;"&lt;"&amp;"/X"&amp;"&gt;",IF(M594=4,"&lt;"&amp;"SpawnType"&amp;"&gt;"&amp;"THRONE"&amp;"&lt;"&amp;"/SpawnType"&amp;"&gt;",IF(M594=5,"&lt;/"&amp;"Spawn"&amp;"&gt;","")))))</f>
        <v/>
      </c>
    </row>
    <row r="595" customFormat="false" ht="12.8" hidden="false" customHeight="false" outlineLevel="0" collapsed="false">
      <c r="C595" s="0" t="str">
        <f aca="false">IFERROR(IF(IF(F594=$E$1,C594+1,C594)&lt;=$C$1,IF(F594=$E$1,C594+1,C594),""),"")</f>
        <v/>
      </c>
      <c r="D595" s="0" t="str">
        <f aca="false">VLOOKUP(C595,'Intermediate Data'!K:M,2,0)</f>
        <v/>
      </c>
      <c r="E595" s="0" t="str">
        <f aca="false">VLOOKUP(C595,'Intermediate Data'!K:M,3,0)</f>
        <v/>
      </c>
      <c r="F595" s="0" t="str">
        <f aca="false">IF(C595="","",IF(F594&lt;&gt;$E$1,F594+1,1))</f>
        <v/>
      </c>
      <c r="G595" s="15" t="str">
        <f aca="false">IF(F595=1,"&lt;"&amp;"Spawn"&amp;"&gt;",IF(F595=2,"&lt;"&amp;"Y"&amp;"&gt;"&amp;D595&amp;"&lt;"&amp;"/Y"&amp;"&gt;",IF(F595=3,"&lt;"&amp;"X"&amp;"&gt;"&amp;E595&amp;"&lt;"&amp;"/X"&amp;"&gt;",IF(F595=4,"&lt;"&amp;"SpawnType"&amp;"&gt;"&amp;"PLAYER"&amp;"&lt;"&amp;"/SpawnType"&amp;"&gt;",IF(F595=5,"&lt;/"&amp;"Spawn"&amp;"&gt;","")))))</f>
        <v/>
      </c>
      <c r="J595" s="0" t="str">
        <f aca="false">IFERROR(IF(IF(M594=$L$1,J594+1,J594)&lt;=$J$1,IF(M594=$L$1,J594+1,J594),""),"")</f>
        <v/>
      </c>
      <c r="K595" s="0" t="str">
        <f aca="false">VLOOKUP(J595,'Intermediate Data'!O:Q,2,0)</f>
        <v/>
      </c>
      <c r="L595" s="0" t="str">
        <f aca="false">VLOOKUP(J595,'Intermediate Data'!O:Q,3,0)</f>
        <v/>
      </c>
      <c r="M595" s="0" t="str">
        <f aca="false">IF(J595="","",IF(M594&lt;&gt;$E$1,M594+1,1))</f>
        <v/>
      </c>
      <c r="N595" s="15" t="str">
        <f aca="false">IF(M595=1,"&lt;"&amp;"Spawn"&amp;"&gt;",IF(M595=2,"&lt;"&amp;"Y"&amp;"&gt;"&amp;K595&amp;"&lt;"&amp;"/Y"&amp;"&gt;",IF(M595=3,"&lt;"&amp;"X"&amp;"&gt;"&amp;L595&amp;"&lt;"&amp;"/X"&amp;"&gt;",IF(M595=4,"&lt;"&amp;"SpawnType"&amp;"&gt;"&amp;"THRONE"&amp;"&lt;"&amp;"/SpawnType"&amp;"&gt;",IF(M595=5,"&lt;/"&amp;"Spawn"&amp;"&gt;","")))))</f>
        <v/>
      </c>
    </row>
    <row r="596" customFormat="false" ht="12.8" hidden="false" customHeight="false" outlineLevel="0" collapsed="false">
      <c r="C596" s="0" t="str">
        <f aca="false">IFERROR(IF(IF(F595=$E$1,C595+1,C595)&lt;=$C$1,IF(F595=$E$1,C595+1,C595),""),"")</f>
        <v/>
      </c>
      <c r="D596" s="0" t="str">
        <f aca="false">VLOOKUP(C596,'Intermediate Data'!K:M,2,0)</f>
        <v/>
      </c>
      <c r="E596" s="0" t="str">
        <f aca="false">VLOOKUP(C596,'Intermediate Data'!K:M,3,0)</f>
        <v/>
      </c>
      <c r="F596" s="0" t="str">
        <f aca="false">IF(C596="","",IF(F595&lt;&gt;$E$1,F595+1,1))</f>
        <v/>
      </c>
      <c r="G596" s="15" t="str">
        <f aca="false">IF(F596=1,"&lt;"&amp;"Spawn"&amp;"&gt;",IF(F596=2,"&lt;"&amp;"Y"&amp;"&gt;"&amp;D596&amp;"&lt;"&amp;"/Y"&amp;"&gt;",IF(F596=3,"&lt;"&amp;"X"&amp;"&gt;"&amp;E596&amp;"&lt;"&amp;"/X"&amp;"&gt;",IF(F596=4,"&lt;"&amp;"SpawnType"&amp;"&gt;"&amp;"PLAYER"&amp;"&lt;"&amp;"/SpawnType"&amp;"&gt;",IF(F596=5,"&lt;/"&amp;"Spawn"&amp;"&gt;","")))))</f>
        <v/>
      </c>
      <c r="J596" s="0" t="str">
        <f aca="false">IFERROR(IF(IF(M595=$L$1,J595+1,J595)&lt;=$J$1,IF(M595=$L$1,J595+1,J595),""),"")</f>
        <v/>
      </c>
      <c r="K596" s="0" t="str">
        <f aca="false">VLOOKUP(J596,'Intermediate Data'!O:Q,2,0)</f>
        <v/>
      </c>
      <c r="L596" s="0" t="str">
        <f aca="false">VLOOKUP(J596,'Intermediate Data'!O:Q,3,0)</f>
        <v/>
      </c>
      <c r="M596" s="0" t="str">
        <f aca="false">IF(J596="","",IF(M595&lt;&gt;$E$1,M595+1,1))</f>
        <v/>
      </c>
      <c r="N596" s="15" t="str">
        <f aca="false">IF(M596=1,"&lt;"&amp;"Spawn"&amp;"&gt;",IF(M596=2,"&lt;"&amp;"Y"&amp;"&gt;"&amp;K596&amp;"&lt;"&amp;"/Y"&amp;"&gt;",IF(M596=3,"&lt;"&amp;"X"&amp;"&gt;"&amp;L596&amp;"&lt;"&amp;"/X"&amp;"&gt;",IF(M596=4,"&lt;"&amp;"SpawnType"&amp;"&gt;"&amp;"THRONE"&amp;"&lt;"&amp;"/SpawnType"&amp;"&gt;",IF(M596=5,"&lt;/"&amp;"Spawn"&amp;"&gt;","")))))</f>
        <v/>
      </c>
    </row>
    <row r="597" customFormat="false" ht="12.8" hidden="false" customHeight="false" outlineLevel="0" collapsed="false">
      <c r="C597" s="0" t="str">
        <f aca="false">IFERROR(IF(IF(F596=$E$1,C596+1,C596)&lt;=$C$1,IF(F596=$E$1,C596+1,C596),""),"")</f>
        <v/>
      </c>
      <c r="D597" s="0" t="str">
        <f aca="false">VLOOKUP(C597,'Intermediate Data'!K:M,2,0)</f>
        <v/>
      </c>
      <c r="E597" s="0" t="str">
        <f aca="false">VLOOKUP(C597,'Intermediate Data'!K:M,3,0)</f>
        <v/>
      </c>
      <c r="F597" s="0" t="str">
        <f aca="false">IF(C597="","",IF(F596&lt;&gt;$E$1,F596+1,1))</f>
        <v/>
      </c>
      <c r="G597" s="15" t="str">
        <f aca="false">IF(F597=1,"&lt;"&amp;"Spawn"&amp;"&gt;",IF(F597=2,"&lt;"&amp;"Y"&amp;"&gt;"&amp;D597&amp;"&lt;"&amp;"/Y"&amp;"&gt;",IF(F597=3,"&lt;"&amp;"X"&amp;"&gt;"&amp;E597&amp;"&lt;"&amp;"/X"&amp;"&gt;",IF(F597=4,"&lt;"&amp;"SpawnType"&amp;"&gt;"&amp;"PLAYER"&amp;"&lt;"&amp;"/SpawnType"&amp;"&gt;",IF(F597=5,"&lt;/"&amp;"Spawn"&amp;"&gt;","")))))</f>
        <v/>
      </c>
      <c r="J597" s="0" t="str">
        <f aca="false">IFERROR(IF(IF(M596=$L$1,J596+1,J596)&lt;=$J$1,IF(M596=$L$1,J596+1,J596),""),"")</f>
        <v/>
      </c>
      <c r="K597" s="0" t="str">
        <f aca="false">VLOOKUP(J597,'Intermediate Data'!O:Q,2,0)</f>
        <v/>
      </c>
      <c r="L597" s="0" t="str">
        <f aca="false">VLOOKUP(J597,'Intermediate Data'!O:Q,3,0)</f>
        <v/>
      </c>
      <c r="M597" s="0" t="str">
        <f aca="false">IF(J597="","",IF(M596&lt;&gt;$E$1,M596+1,1))</f>
        <v/>
      </c>
      <c r="N597" s="15" t="str">
        <f aca="false">IF(M597=1,"&lt;"&amp;"Spawn"&amp;"&gt;",IF(M597=2,"&lt;"&amp;"Y"&amp;"&gt;"&amp;K597&amp;"&lt;"&amp;"/Y"&amp;"&gt;",IF(M597=3,"&lt;"&amp;"X"&amp;"&gt;"&amp;L597&amp;"&lt;"&amp;"/X"&amp;"&gt;",IF(M597=4,"&lt;"&amp;"SpawnType"&amp;"&gt;"&amp;"THRONE"&amp;"&lt;"&amp;"/SpawnType"&amp;"&gt;",IF(M597=5,"&lt;/"&amp;"Spawn"&amp;"&gt;","")))))</f>
        <v/>
      </c>
    </row>
    <row r="598" customFormat="false" ht="12.8" hidden="false" customHeight="false" outlineLevel="0" collapsed="false">
      <c r="C598" s="0" t="str">
        <f aca="false">IFERROR(IF(IF(F597=$E$1,C597+1,C597)&lt;=$C$1,IF(F597=$E$1,C597+1,C597),""),"")</f>
        <v/>
      </c>
      <c r="D598" s="0" t="str">
        <f aca="false">VLOOKUP(C598,'Intermediate Data'!K:M,2,0)</f>
        <v/>
      </c>
      <c r="E598" s="0" t="str">
        <f aca="false">VLOOKUP(C598,'Intermediate Data'!K:M,3,0)</f>
        <v/>
      </c>
      <c r="F598" s="0" t="str">
        <f aca="false">IF(C598="","",IF(F597&lt;&gt;$E$1,F597+1,1))</f>
        <v/>
      </c>
      <c r="G598" s="15" t="str">
        <f aca="false">IF(F598=1,"&lt;"&amp;"Spawn"&amp;"&gt;",IF(F598=2,"&lt;"&amp;"Y"&amp;"&gt;"&amp;D598&amp;"&lt;"&amp;"/Y"&amp;"&gt;",IF(F598=3,"&lt;"&amp;"X"&amp;"&gt;"&amp;E598&amp;"&lt;"&amp;"/X"&amp;"&gt;",IF(F598=4,"&lt;"&amp;"SpawnType"&amp;"&gt;"&amp;"PLAYER"&amp;"&lt;"&amp;"/SpawnType"&amp;"&gt;",IF(F598=5,"&lt;/"&amp;"Spawn"&amp;"&gt;","")))))</f>
        <v/>
      </c>
      <c r="J598" s="0" t="str">
        <f aca="false">IFERROR(IF(IF(M597=$L$1,J597+1,J597)&lt;=$J$1,IF(M597=$L$1,J597+1,J597),""),"")</f>
        <v/>
      </c>
      <c r="K598" s="0" t="str">
        <f aca="false">VLOOKUP(J598,'Intermediate Data'!O:Q,2,0)</f>
        <v/>
      </c>
      <c r="L598" s="0" t="str">
        <f aca="false">VLOOKUP(J598,'Intermediate Data'!O:Q,3,0)</f>
        <v/>
      </c>
      <c r="M598" s="0" t="str">
        <f aca="false">IF(J598="","",IF(M597&lt;&gt;$E$1,M597+1,1))</f>
        <v/>
      </c>
      <c r="N598" s="15" t="str">
        <f aca="false">IF(M598=1,"&lt;"&amp;"Spawn"&amp;"&gt;",IF(M598=2,"&lt;"&amp;"Y"&amp;"&gt;"&amp;K598&amp;"&lt;"&amp;"/Y"&amp;"&gt;",IF(M598=3,"&lt;"&amp;"X"&amp;"&gt;"&amp;L598&amp;"&lt;"&amp;"/X"&amp;"&gt;",IF(M598=4,"&lt;"&amp;"SpawnType"&amp;"&gt;"&amp;"THRONE"&amp;"&lt;"&amp;"/SpawnType"&amp;"&gt;",IF(M598=5,"&lt;/"&amp;"Spawn"&amp;"&gt;","")))))</f>
        <v/>
      </c>
    </row>
    <row r="599" customFormat="false" ht="12.8" hidden="false" customHeight="false" outlineLevel="0" collapsed="false">
      <c r="C599" s="0" t="str">
        <f aca="false">IFERROR(IF(IF(F598=$E$1,C598+1,C598)&lt;=$C$1,IF(F598=$E$1,C598+1,C598),""),"")</f>
        <v/>
      </c>
      <c r="D599" s="0" t="str">
        <f aca="false">VLOOKUP(C599,'Intermediate Data'!K:M,2,0)</f>
        <v/>
      </c>
      <c r="E599" s="0" t="str">
        <f aca="false">VLOOKUP(C599,'Intermediate Data'!K:M,3,0)</f>
        <v/>
      </c>
      <c r="F599" s="0" t="str">
        <f aca="false">IF(C599="","",IF(F598&lt;&gt;$E$1,F598+1,1))</f>
        <v/>
      </c>
      <c r="G599" s="15" t="str">
        <f aca="false">IF(F599=1,"&lt;"&amp;"Spawn"&amp;"&gt;",IF(F599=2,"&lt;"&amp;"Y"&amp;"&gt;"&amp;D599&amp;"&lt;"&amp;"/Y"&amp;"&gt;",IF(F599=3,"&lt;"&amp;"X"&amp;"&gt;"&amp;E599&amp;"&lt;"&amp;"/X"&amp;"&gt;",IF(F599=4,"&lt;"&amp;"SpawnType"&amp;"&gt;"&amp;"PLAYER"&amp;"&lt;"&amp;"/SpawnType"&amp;"&gt;",IF(F599=5,"&lt;/"&amp;"Spawn"&amp;"&gt;","")))))</f>
        <v/>
      </c>
      <c r="J599" s="0" t="str">
        <f aca="false">IFERROR(IF(IF(M598=$L$1,J598+1,J598)&lt;=$J$1,IF(M598=$L$1,J598+1,J598),""),"")</f>
        <v/>
      </c>
      <c r="K599" s="0" t="str">
        <f aca="false">VLOOKUP(J599,'Intermediate Data'!O:Q,2,0)</f>
        <v/>
      </c>
      <c r="L599" s="0" t="str">
        <f aca="false">VLOOKUP(J599,'Intermediate Data'!O:Q,3,0)</f>
        <v/>
      </c>
      <c r="M599" s="0" t="str">
        <f aca="false">IF(J599="","",IF(M598&lt;&gt;$E$1,M598+1,1))</f>
        <v/>
      </c>
      <c r="N599" s="15" t="str">
        <f aca="false">IF(M599=1,"&lt;"&amp;"Spawn"&amp;"&gt;",IF(M599=2,"&lt;"&amp;"Y"&amp;"&gt;"&amp;K599&amp;"&lt;"&amp;"/Y"&amp;"&gt;",IF(M599=3,"&lt;"&amp;"X"&amp;"&gt;"&amp;L599&amp;"&lt;"&amp;"/X"&amp;"&gt;",IF(M599=4,"&lt;"&amp;"SpawnType"&amp;"&gt;"&amp;"THRONE"&amp;"&lt;"&amp;"/SpawnType"&amp;"&gt;",IF(M599=5,"&lt;/"&amp;"Spawn"&amp;"&gt;","")))))</f>
        <v/>
      </c>
    </row>
    <row r="600" customFormat="false" ht="12.8" hidden="false" customHeight="false" outlineLevel="0" collapsed="false">
      <c r="C600" s="0" t="str">
        <f aca="false">IFERROR(IF(IF(F599=$E$1,C599+1,C599)&lt;=$C$1,IF(F599=$E$1,C599+1,C599),""),"")</f>
        <v/>
      </c>
      <c r="D600" s="0" t="str">
        <f aca="false">VLOOKUP(C600,'Intermediate Data'!K:M,2,0)</f>
        <v/>
      </c>
      <c r="E600" s="0" t="str">
        <f aca="false">VLOOKUP(C600,'Intermediate Data'!K:M,3,0)</f>
        <v/>
      </c>
      <c r="F600" s="0" t="str">
        <f aca="false">IF(C600="","",IF(F599&lt;&gt;$E$1,F599+1,1))</f>
        <v/>
      </c>
      <c r="G600" s="15" t="str">
        <f aca="false">IF(F600=1,"&lt;"&amp;"Spawn"&amp;"&gt;",IF(F600=2,"&lt;"&amp;"Y"&amp;"&gt;"&amp;D600&amp;"&lt;"&amp;"/Y"&amp;"&gt;",IF(F600=3,"&lt;"&amp;"X"&amp;"&gt;"&amp;E600&amp;"&lt;"&amp;"/X"&amp;"&gt;",IF(F600=4,"&lt;"&amp;"SpawnType"&amp;"&gt;"&amp;"PLAYER"&amp;"&lt;"&amp;"/SpawnType"&amp;"&gt;",IF(F600=5,"&lt;/"&amp;"Spawn"&amp;"&gt;","")))))</f>
        <v/>
      </c>
      <c r="J600" s="0" t="str">
        <f aca="false">IFERROR(IF(IF(M599=$L$1,J599+1,J599)&lt;=$J$1,IF(M599=$L$1,J599+1,J599),""),"")</f>
        <v/>
      </c>
      <c r="K600" s="0" t="str">
        <f aca="false">VLOOKUP(J600,'Intermediate Data'!O:Q,2,0)</f>
        <v/>
      </c>
      <c r="L600" s="0" t="str">
        <f aca="false">VLOOKUP(J600,'Intermediate Data'!O:Q,3,0)</f>
        <v/>
      </c>
      <c r="M600" s="0" t="str">
        <f aca="false">IF(J600="","",IF(M599&lt;&gt;$E$1,M599+1,1))</f>
        <v/>
      </c>
      <c r="N600" s="15" t="str">
        <f aca="false">IF(M600=1,"&lt;"&amp;"Spawn"&amp;"&gt;",IF(M600=2,"&lt;"&amp;"Y"&amp;"&gt;"&amp;K600&amp;"&lt;"&amp;"/Y"&amp;"&gt;",IF(M600=3,"&lt;"&amp;"X"&amp;"&gt;"&amp;L600&amp;"&lt;"&amp;"/X"&amp;"&gt;",IF(M600=4,"&lt;"&amp;"SpawnType"&amp;"&gt;"&amp;"THRONE"&amp;"&lt;"&amp;"/SpawnType"&amp;"&gt;",IF(M600=5,"&lt;/"&amp;"Spawn"&amp;"&gt;","")))))</f>
        <v/>
      </c>
    </row>
    <row r="601" customFormat="false" ht="12.8" hidden="false" customHeight="false" outlineLevel="0" collapsed="false">
      <c r="C601" s="0" t="str">
        <f aca="false">IFERROR(IF(IF(F600=$E$1,C600+1,C600)&lt;=$C$1,IF(F600=$E$1,C600+1,C600),""),"")</f>
        <v/>
      </c>
      <c r="D601" s="0" t="str">
        <f aca="false">VLOOKUP(C601,'Intermediate Data'!K:M,2,0)</f>
        <v/>
      </c>
      <c r="E601" s="0" t="str">
        <f aca="false">VLOOKUP(C601,'Intermediate Data'!K:M,3,0)</f>
        <v/>
      </c>
      <c r="F601" s="0" t="str">
        <f aca="false">IF(C601="","",IF(F600&lt;&gt;$E$1,F600+1,1))</f>
        <v/>
      </c>
      <c r="G601" s="15" t="str">
        <f aca="false">IF(F601=1,"&lt;"&amp;"Spawn"&amp;"&gt;",IF(F601=2,"&lt;"&amp;"Y"&amp;"&gt;"&amp;D601&amp;"&lt;"&amp;"/Y"&amp;"&gt;",IF(F601=3,"&lt;"&amp;"X"&amp;"&gt;"&amp;E601&amp;"&lt;"&amp;"/X"&amp;"&gt;",IF(F601=4,"&lt;"&amp;"SpawnType"&amp;"&gt;"&amp;"PLAYER"&amp;"&lt;"&amp;"/SpawnType"&amp;"&gt;",IF(F601=5,"&lt;/"&amp;"Spawn"&amp;"&gt;","")))))</f>
        <v/>
      </c>
      <c r="J601" s="0" t="str">
        <f aca="false">IFERROR(IF(IF(M600=$L$1,J600+1,J600)&lt;=$J$1,IF(M600=$L$1,J600+1,J600),""),"")</f>
        <v/>
      </c>
      <c r="K601" s="0" t="str">
        <f aca="false">VLOOKUP(J601,'Intermediate Data'!O:Q,2,0)</f>
        <v/>
      </c>
      <c r="L601" s="0" t="str">
        <f aca="false">VLOOKUP(J601,'Intermediate Data'!O:Q,3,0)</f>
        <v/>
      </c>
      <c r="M601" s="0" t="str">
        <f aca="false">IF(J601="","",IF(M600&lt;&gt;$E$1,M600+1,1))</f>
        <v/>
      </c>
      <c r="N601" s="15" t="str">
        <f aca="false">IF(M601=1,"&lt;"&amp;"Spawn"&amp;"&gt;",IF(M601=2,"&lt;"&amp;"Y"&amp;"&gt;"&amp;K601&amp;"&lt;"&amp;"/Y"&amp;"&gt;",IF(M601=3,"&lt;"&amp;"X"&amp;"&gt;"&amp;L601&amp;"&lt;"&amp;"/X"&amp;"&gt;",IF(M601=4,"&lt;"&amp;"SpawnType"&amp;"&gt;"&amp;"THRONE"&amp;"&lt;"&amp;"/SpawnType"&amp;"&gt;",IF(M601=5,"&lt;/"&amp;"Spawn"&amp;"&gt;","")))))</f>
        <v/>
      </c>
    </row>
    <row r="602" customFormat="false" ht="12.8" hidden="false" customHeight="false" outlineLevel="0" collapsed="false">
      <c r="C602" s="0" t="str">
        <f aca="false">IFERROR(IF(IF(F601=$E$1,C601+1,C601)&lt;=$C$1,IF(F601=$E$1,C601+1,C601),""),"")</f>
        <v/>
      </c>
      <c r="D602" s="0" t="str">
        <f aca="false">VLOOKUP(C602,'Intermediate Data'!K:M,2,0)</f>
        <v/>
      </c>
      <c r="E602" s="0" t="str">
        <f aca="false">VLOOKUP(C602,'Intermediate Data'!K:M,3,0)</f>
        <v/>
      </c>
      <c r="F602" s="0" t="str">
        <f aca="false">IF(C602="","",IF(F601&lt;&gt;$E$1,F601+1,1))</f>
        <v/>
      </c>
      <c r="G602" s="15" t="str">
        <f aca="false">IF(F602=1,"&lt;"&amp;"Spawn"&amp;"&gt;",IF(F602=2,"&lt;"&amp;"Y"&amp;"&gt;"&amp;D602&amp;"&lt;"&amp;"/Y"&amp;"&gt;",IF(F602=3,"&lt;"&amp;"X"&amp;"&gt;"&amp;E602&amp;"&lt;"&amp;"/X"&amp;"&gt;",IF(F602=4,"&lt;"&amp;"SpawnType"&amp;"&gt;"&amp;"PLAYER"&amp;"&lt;"&amp;"/SpawnType"&amp;"&gt;",IF(F602=5,"&lt;/"&amp;"Spawn"&amp;"&gt;","")))))</f>
        <v/>
      </c>
      <c r="J602" s="0" t="str">
        <f aca="false">IFERROR(IF(IF(M601=$L$1,J601+1,J601)&lt;=$J$1,IF(M601=$L$1,J601+1,J601),""),"")</f>
        <v/>
      </c>
      <c r="K602" s="0" t="str">
        <f aca="false">VLOOKUP(J602,'Intermediate Data'!O:Q,2,0)</f>
        <v/>
      </c>
      <c r="L602" s="0" t="str">
        <f aca="false">VLOOKUP(J602,'Intermediate Data'!O:Q,3,0)</f>
        <v/>
      </c>
      <c r="M602" s="0" t="str">
        <f aca="false">IF(J602="","",IF(M601&lt;&gt;$E$1,M601+1,1))</f>
        <v/>
      </c>
      <c r="N602" s="15" t="str">
        <f aca="false">IF(M602=1,"&lt;"&amp;"Spawn"&amp;"&gt;",IF(M602=2,"&lt;"&amp;"Y"&amp;"&gt;"&amp;K602&amp;"&lt;"&amp;"/Y"&amp;"&gt;",IF(M602=3,"&lt;"&amp;"X"&amp;"&gt;"&amp;L602&amp;"&lt;"&amp;"/X"&amp;"&gt;",IF(M602=4,"&lt;"&amp;"SpawnType"&amp;"&gt;"&amp;"THRONE"&amp;"&lt;"&amp;"/SpawnType"&amp;"&gt;",IF(M602=5,"&lt;/"&amp;"Spawn"&amp;"&gt;","")))))</f>
        <v/>
      </c>
    </row>
    <row r="603" customFormat="false" ht="12.8" hidden="false" customHeight="false" outlineLevel="0" collapsed="false">
      <c r="C603" s="0" t="str">
        <f aca="false">IFERROR(IF(IF(F602=$E$1,C602+1,C602)&lt;=$C$1,IF(F602=$E$1,C602+1,C602),""),"")</f>
        <v/>
      </c>
      <c r="D603" s="0" t="str">
        <f aca="false">VLOOKUP(C603,'Intermediate Data'!K:M,2,0)</f>
        <v/>
      </c>
      <c r="E603" s="0" t="str">
        <f aca="false">VLOOKUP(C603,'Intermediate Data'!K:M,3,0)</f>
        <v/>
      </c>
      <c r="F603" s="0" t="str">
        <f aca="false">IF(C603="","",IF(F602&lt;&gt;$E$1,F602+1,1))</f>
        <v/>
      </c>
      <c r="G603" s="15" t="str">
        <f aca="false">IF(F603=1,"&lt;"&amp;"Spawn"&amp;"&gt;",IF(F603=2,"&lt;"&amp;"Y"&amp;"&gt;"&amp;D603&amp;"&lt;"&amp;"/Y"&amp;"&gt;",IF(F603=3,"&lt;"&amp;"X"&amp;"&gt;"&amp;E603&amp;"&lt;"&amp;"/X"&amp;"&gt;",IF(F603=4,"&lt;"&amp;"SpawnType"&amp;"&gt;"&amp;"PLAYER"&amp;"&lt;"&amp;"/SpawnType"&amp;"&gt;",IF(F603=5,"&lt;/"&amp;"Spawn"&amp;"&gt;","")))))</f>
        <v/>
      </c>
      <c r="J603" s="0" t="str">
        <f aca="false">IFERROR(IF(IF(M602=$L$1,J602+1,J602)&lt;=$J$1,IF(M602=$L$1,J602+1,J602),""),"")</f>
        <v/>
      </c>
      <c r="K603" s="0" t="str">
        <f aca="false">VLOOKUP(J603,'Intermediate Data'!O:Q,2,0)</f>
        <v/>
      </c>
      <c r="L603" s="0" t="str">
        <f aca="false">VLOOKUP(J603,'Intermediate Data'!O:Q,3,0)</f>
        <v/>
      </c>
      <c r="M603" s="0" t="str">
        <f aca="false">IF(J603="","",IF(M602&lt;&gt;$E$1,M602+1,1))</f>
        <v/>
      </c>
      <c r="N603" s="15" t="str">
        <f aca="false">IF(M603=1,"&lt;"&amp;"Spawn"&amp;"&gt;",IF(M603=2,"&lt;"&amp;"Y"&amp;"&gt;"&amp;K603&amp;"&lt;"&amp;"/Y"&amp;"&gt;",IF(M603=3,"&lt;"&amp;"X"&amp;"&gt;"&amp;L603&amp;"&lt;"&amp;"/X"&amp;"&gt;",IF(M603=4,"&lt;"&amp;"SpawnType"&amp;"&gt;"&amp;"THRONE"&amp;"&lt;"&amp;"/SpawnType"&amp;"&gt;",IF(M603=5,"&lt;/"&amp;"Spawn"&amp;"&gt;","")))))</f>
        <v/>
      </c>
    </row>
    <row r="604" customFormat="false" ht="12.8" hidden="false" customHeight="false" outlineLevel="0" collapsed="false">
      <c r="C604" s="0" t="str">
        <f aca="false">IFERROR(IF(IF(F603=$E$1,C603+1,C603)&lt;=$C$1,IF(F603=$E$1,C603+1,C603),""),"")</f>
        <v/>
      </c>
      <c r="D604" s="0" t="str">
        <f aca="false">VLOOKUP(C604,'Intermediate Data'!K:M,2,0)</f>
        <v/>
      </c>
      <c r="E604" s="0" t="str">
        <f aca="false">VLOOKUP(C604,'Intermediate Data'!K:M,3,0)</f>
        <v/>
      </c>
      <c r="F604" s="0" t="str">
        <f aca="false">IF(C604="","",IF(F603&lt;&gt;$E$1,F603+1,1))</f>
        <v/>
      </c>
      <c r="G604" s="15" t="str">
        <f aca="false">IF(F604=1,"&lt;"&amp;"Spawn"&amp;"&gt;",IF(F604=2,"&lt;"&amp;"Y"&amp;"&gt;"&amp;D604&amp;"&lt;"&amp;"/Y"&amp;"&gt;",IF(F604=3,"&lt;"&amp;"X"&amp;"&gt;"&amp;E604&amp;"&lt;"&amp;"/X"&amp;"&gt;",IF(F604=4,"&lt;"&amp;"SpawnType"&amp;"&gt;"&amp;"PLAYER"&amp;"&lt;"&amp;"/SpawnType"&amp;"&gt;",IF(F604=5,"&lt;/"&amp;"Spawn"&amp;"&gt;","")))))</f>
        <v/>
      </c>
      <c r="J604" s="0" t="str">
        <f aca="false">IFERROR(IF(IF(M603=$L$1,J603+1,J603)&lt;=$J$1,IF(M603=$L$1,J603+1,J603),""),"")</f>
        <v/>
      </c>
      <c r="K604" s="0" t="str">
        <f aca="false">VLOOKUP(J604,'Intermediate Data'!O:Q,2,0)</f>
        <v/>
      </c>
      <c r="L604" s="0" t="str">
        <f aca="false">VLOOKUP(J604,'Intermediate Data'!O:Q,3,0)</f>
        <v/>
      </c>
      <c r="M604" s="0" t="str">
        <f aca="false">IF(J604="","",IF(M603&lt;&gt;$E$1,M603+1,1))</f>
        <v/>
      </c>
      <c r="N604" s="15" t="str">
        <f aca="false">IF(M604=1,"&lt;"&amp;"Spawn"&amp;"&gt;",IF(M604=2,"&lt;"&amp;"Y"&amp;"&gt;"&amp;K604&amp;"&lt;"&amp;"/Y"&amp;"&gt;",IF(M604=3,"&lt;"&amp;"X"&amp;"&gt;"&amp;L604&amp;"&lt;"&amp;"/X"&amp;"&gt;",IF(M604=4,"&lt;"&amp;"SpawnType"&amp;"&gt;"&amp;"THRONE"&amp;"&lt;"&amp;"/SpawnType"&amp;"&gt;",IF(M604=5,"&lt;/"&amp;"Spawn"&amp;"&gt;","")))))</f>
        <v/>
      </c>
    </row>
    <row r="605" customFormat="false" ht="12.8" hidden="false" customHeight="false" outlineLevel="0" collapsed="false">
      <c r="C605" s="0" t="str">
        <f aca="false">IFERROR(IF(IF(F604=$E$1,C604+1,C604)&lt;=$C$1,IF(F604=$E$1,C604+1,C604),""),"")</f>
        <v/>
      </c>
      <c r="D605" s="0" t="str">
        <f aca="false">VLOOKUP(C605,'Intermediate Data'!K:M,2,0)</f>
        <v/>
      </c>
      <c r="E605" s="0" t="str">
        <f aca="false">VLOOKUP(C605,'Intermediate Data'!K:M,3,0)</f>
        <v/>
      </c>
      <c r="F605" s="0" t="str">
        <f aca="false">IF(C605="","",IF(F604&lt;&gt;$E$1,F604+1,1))</f>
        <v/>
      </c>
      <c r="G605" s="15" t="str">
        <f aca="false">IF(F605=1,"&lt;"&amp;"Spawn"&amp;"&gt;",IF(F605=2,"&lt;"&amp;"Y"&amp;"&gt;"&amp;D605&amp;"&lt;"&amp;"/Y"&amp;"&gt;",IF(F605=3,"&lt;"&amp;"X"&amp;"&gt;"&amp;E605&amp;"&lt;"&amp;"/X"&amp;"&gt;",IF(F605=4,"&lt;"&amp;"SpawnType"&amp;"&gt;"&amp;"PLAYER"&amp;"&lt;"&amp;"/SpawnType"&amp;"&gt;",IF(F605=5,"&lt;/"&amp;"Spawn"&amp;"&gt;","")))))</f>
        <v/>
      </c>
      <c r="J605" s="0" t="str">
        <f aca="false">IFERROR(IF(IF(M604=$L$1,J604+1,J604)&lt;=$J$1,IF(M604=$L$1,J604+1,J604),""),"")</f>
        <v/>
      </c>
      <c r="K605" s="0" t="str">
        <f aca="false">VLOOKUP(J605,'Intermediate Data'!O:Q,2,0)</f>
        <v/>
      </c>
      <c r="L605" s="0" t="str">
        <f aca="false">VLOOKUP(J605,'Intermediate Data'!O:Q,3,0)</f>
        <v/>
      </c>
      <c r="M605" s="0" t="str">
        <f aca="false">IF(J605="","",IF(M604&lt;&gt;$E$1,M604+1,1))</f>
        <v/>
      </c>
      <c r="N605" s="15" t="str">
        <f aca="false">IF(M605=1,"&lt;"&amp;"Spawn"&amp;"&gt;",IF(M605=2,"&lt;"&amp;"Y"&amp;"&gt;"&amp;K605&amp;"&lt;"&amp;"/Y"&amp;"&gt;",IF(M605=3,"&lt;"&amp;"X"&amp;"&gt;"&amp;L605&amp;"&lt;"&amp;"/X"&amp;"&gt;",IF(M605=4,"&lt;"&amp;"SpawnType"&amp;"&gt;"&amp;"THRONE"&amp;"&lt;"&amp;"/SpawnType"&amp;"&gt;",IF(M605=5,"&lt;/"&amp;"Spawn"&amp;"&gt;","")))))</f>
        <v/>
      </c>
    </row>
    <row r="606" customFormat="false" ht="12.8" hidden="false" customHeight="false" outlineLevel="0" collapsed="false">
      <c r="C606" s="0" t="str">
        <f aca="false">IFERROR(IF(IF(F605=$E$1,C605+1,C605)&lt;=$C$1,IF(F605=$E$1,C605+1,C605),""),"")</f>
        <v/>
      </c>
      <c r="D606" s="0" t="str">
        <f aca="false">VLOOKUP(C606,'Intermediate Data'!K:M,2,0)</f>
        <v/>
      </c>
      <c r="E606" s="0" t="str">
        <f aca="false">VLOOKUP(C606,'Intermediate Data'!K:M,3,0)</f>
        <v/>
      </c>
      <c r="F606" s="0" t="str">
        <f aca="false">IF(C606="","",IF(F605&lt;&gt;$E$1,F605+1,1))</f>
        <v/>
      </c>
      <c r="G606" s="15" t="str">
        <f aca="false">IF(F606=1,"&lt;"&amp;"Spawn"&amp;"&gt;",IF(F606=2,"&lt;"&amp;"Y"&amp;"&gt;"&amp;D606&amp;"&lt;"&amp;"/Y"&amp;"&gt;",IF(F606=3,"&lt;"&amp;"X"&amp;"&gt;"&amp;E606&amp;"&lt;"&amp;"/X"&amp;"&gt;",IF(F606=4,"&lt;"&amp;"SpawnType"&amp;"&gt;"&amp;"PLAYER"&amp;"&lt;"&amp;"/SpawnType"&amp;"&gt;",IF(F606=5,"&lt;/"&amp;"Spawn"&amp;"&gt;","")))))</f>
        <v/>
      </c>
      <c r="J606" s="0" t="str">
        <f aca="false">IFERROR(IF(IF(M605=$L$1,J605+1,J605)&lt;=$J$1,IF(M605=$L$1,J605+1,J605),""),"")</f>
        <v/>
      </c>
      <c r="K606" s="0" t="str">
        <f aca="false">VLOOKUP(J606,'Intermediate Data'!O:Q,2,0)</f>
        <v/>
      </c>
      <c r="L606" s="0" t="str">
        <f aca="false">VLOOKUP(J606,'Intermediate Data'!O:Q,3,0)</f>
        <v/>
      </c>
      <c r="M606" s="0" t="str">
        <f aca="false">IF(J606="","",IF(M605&lt;&gt;$E$1,M605+1,1))</f>
        <v/>
      </c>
      <c r="N606" s="15" t="str">
        <f aca="false">IF(M606=1,"&lt;"&amp;"Spawn"&amp;"&gt;",IF(M606=2,"&lt;"&amp;"Y"&amp;"&gt;"&amp;K606&amp;"&lt;"&amp;"/Y"&amp;"&gt;",IF(M606=3,"&lt;"&amp;"X"&amp;"&gt;"&amp;L606&amp;"&lt;"&amp;"/X"&amp;"&gt;",IF(M606=4,"&lt;"&amp;"SpawnType"&amp;"&gt;"&amp;"THRONE"&amp;"&lt;"&amp;"/SpawnType"&amp;"&gt;",IF(M606=5,"&lt;/"&amp;"Spawn"&amp;"&gt;","")))))</f>
        <v/>
      </c>
    </row>
    <row r="607" customFormat="false" ht="12.8" hidden="false" customHeight="false" outlineLevel="0" collapsed="false">
      <c r="C607" s="0" t="str">
        <f aca="false">IFERROR(IF(IF(F606=$E$1,C606+1,C606)&lt;=$C$1,IF(F606=$E$1,C606+1,C606),""),"")</f>
        <v/>
      </c>
      <c r="D607" s="0" t="str">
        <f aca="false">VLOOKUP(C607,'Intermediate Data'!K:M,2,0)</f>
        <v/>
      </c>
      <c r="E607" s="0" t="str">
        <f aca="false">VLOOKUP(C607,'Intermediate Data'!K:M,3,0)</f>
        <v/>
      </c>
      <c r="F607" s="0" t="str">
        <f aca="false">IF(C607="","",IF(F606&lt;&gt;$E$1,F606+1,1))</f>
        <v/>
      </c>
      <c r="G607" s="15" t="str">
        <f aca="false">IF(F607=1,"&lt;"&amp;"Spawn"&amp;"&gt;",IF(F607=2,"&lt;"&amp;"Y"&amp;"&gt;"&amp;D607&amp;"&lt;"&amp;"/Y"&amp;"&gt;",IF(F607=3,"&lt;"&amp;"X"&amp;"&gt;"&amp;E607&amp;"&lt;"&amp;"/X"&amp;"&gt;",IF(F607=4,"&lt;"&amp;"SpawnType"&amp;"&gt;"&amp;"PLAYER"&amp;"&lt;"&amp;"/SpawnType"&amp;"&gt;",IF(F607=5,"&lt;/"&amp;"Spawn"&amp;"&gt;","")))))</f>
        <v/>
      </c>
      <c r="J607" s="0" t="str">
        <f aca="false">IFERROR(IF(IF(M606=$L$1,J606+1,J606)&lt;=$J$1,IF(M606=$L$1,J606+1,J606),""),"")</f>
        <v/>
      </c>
      <c r="K607" s="0" t="str">
        <f aca="false">VLOOKUP(J607,'Intermediate Data'!O:Q,2,0)</f>
        <v/>
      </c>
      <c r="L607" s="0" t="str">
        <f aca="false">VLOOKUP(J607,'Intermediate Data'!O:Q,3,0)</f>
        <v/>
      </c>
      <c r="M607" s="0" t="str">
        <f aca="false">IF(J607="","",IF(M606&lt;&gt;$E$1,M606+1,1))</f>
        <v/>
      </c>
      <c r="N607" s="15" t="str">
        <f aca="false">IF(M607=1,"&lt;"&amp;"Spawn"&amp;"&gt;",IF(M607=2,"&lt;"&amp;"Y"&amp;"&gt;"&amp;K607&amp;"&lt;"&amp;"/Y"&amp;"&gt;",IF(M607=3,"&lt;"&amp;"X"&amp;"&gt;"&amp;L607&amp;"&lt;"&amp;"/X"&amp;"&gt;",IF(M607=4,"&lt;"&amp;"SpawnType"&amp;"&gt;"&amp;"THRONE"&amp;"&lt;"&amp;"/SpawnType"&amp;"&gt;",IF(M607=5,"&lt;/"&amp;"Spawn"&amp;"&gt;","")))))</f>
        <v/>
      </c>
    </row>
    <row r="608" customFormat="false" ht="12.8" hidden="false" customHeight="false" outlineLevel="0" collapsed="false">
      <c r="C608" s="0" t="str">
        <f aca="false">IFERROR(IF(IF(F607=$E$1,C607+1,C607)&lt;=$C$1,IF(F607=$E$1,C607+1,C607),""),"")</f>
        <v/>
      </c>
      <c r="D608" s="0" t="str">
        <f aca="false">VLOOKUP(C608,'Intermediate Data'!K:M,2,0)</f>
        <v/>
      </c>
      <c r="E608" s="0" t="str">
        <f aca="false">VLOOKUP(C608,'Intermediate Data'!K:M,3,0)</f>
        <v/>
      </c>
      <c r="F608" s="0" t="str">
        <f aca="false">IF(C608="","",IF(F607&lt;&gt;$E$1,F607+1,1))</f>
        <v/>
      </c>
      <c r="G608" s="15" t="str">
        <f aca="false">IF(F608=1,"&lt;"&amp;"Spawn"&amp;"&gt;",IF(F608=2,"&lt;"&amp;"Y"&amp;"&gt;"&amp;D608&amp;"&lt;"&amp;"/Y"&amp;"&gt;",IF(F608=3,"&lt;"&amp;"X"&amp;"&gt;"&amp;E608&amp;"&lt;"&amp;"/X"&amp;"&gt;",IF(F608=4,"&lt;"&amp;"SpawnType"&amp;"&gt;"&amp;"PLAYER"&amp;"&lt;"&amp;"/SpawnType"&amp;"&gt;",IF(F608=5,"&lt;/"&amp;"Spawn"&amp;"&gt;","")))))</f>
        <v/>
      </c>
      <c r="J608" s="0" t="str">
        <f aca="false">IFERROR(IF(IF(M607=$L$1,J607+1,J607)&lt;=$J$1,IF(M607=$L$1,J607+1,J607),""),"")</f>
        <v/>
      </c>
      <c r="K608" s="0" t="str">
        <f aca="false">VLOOKUP(J608,'Intermediate Data'!O:Q,2,0)</f>
        <v/>
      </c>
      <c r="L608" s="0" t="str">
        <f aca="false">VLOOKUP(J608,'Intermediate Data'!O:Q,3,0)</f>
        <v/>
      </c>
      <c r="M608" s="0" t="str">
        <f aca="false">IF(J608="","",IF(M607&lt;&gt;$E$1,M607+1,1))</f>
        <v/>
      </c>
      <c r="N608" s="15" t="str">
        <f aca="false">IF(M608=1,"&lt;"&amp;"Spawn"&amp;"&gt;",IF(M608=2,"&lt;"&amp;"Y"&amp;"&gt;"&amp;K608&amp;"&lt;"&amp;"/Y"&amp;"&gt;",IF(M608=3,"&lt;"&amp;"X"&amp;"&gt;"&amp;L608&amp;"&lt;"&amp;"/X"&amp;"&gt;",IF(M608=4,"&lt;"&amp;"SpawnType"&amp;"&gt;"&amp;"THRONE"&amp;"&lt;"&amp;"/SpawnType"&amp;"&gt;",IF(M608=5,"&lt;/"&amp;"Spawn"&amp;"&gt;","")))))</f>
        <v/>
      </c>
    </row>
    <row r="609" customFormat="false" ht="12.8" hidden="false" customHeight="false" outlineLevel="0" collapsed="false">
      <c r="C609" s="0" t="str">
        <f aca="false">IFERROR(IF(IF(F608=$E$1,C608+1,C608)&lt;=$C$1,IF(F608=$E$1,C608+1,C608),""),"")</f>
        <v/>
      </c>
      <c r="D609" s="0" t="str">
        <f aca="false">VLOOKUP(C609,'Intermediate Data'!K:M,2,0)</f>
        <v/>
      </c>
      <c r="E609" s="0" t="str">
        <f aca="false">VLOOKUP(C609,'Intermediate Data'!K:M,3,0)</f>
        <v/>
      </c>
      <c r="F609" s="0" t="str">
        <f aca="false">IF(C609="","",IF(F608&lt;&gt;$E$1,F608+1,1))</f>
        <v/>
      </c>
      <c r="G609" s="15" t="str">
        <f aca="false">IF(F609=1,"&lt;"&amp;"Spawn"&amp;"&gt;",IF(F609=2,"&lt;"&amp;"Y"&amp;"&gt;"&amp;D609&amp;"&lt;"&amp;"/Y"&amp;"&gt;",IF(F609=3,"&lt;"&amp;"X"&amp;"&gt;"&amp;E609&amp;"&lt;"&amp;"/X"&amp;"&gt;",IF(F609=4,"&lt;"&amp;"SpawnType"&amp;"&gt;"&amp;"PLAYER"&amp;"&lt;"&amp;"/SpawnType"&amp;"&gt;",IF(F609=5,"&lt;/"&amp;"Spawn"&amp;"&gt;","")))))</f>
        <v/>
      </c>
      <c r="J609" s="0" t="str">
        <f aca="false">IFERROR(IF(IF(M608=$L$1,J608+1,J608)&lt;=$J$1,IF(M608=$L$1,J608+1,J608),""),"")</f>
        <v/>
      </c>
      <c r="K609" s="0" t="str">
        <f aca="false">VLOOKUP(J609,'Intermediate Data'!O:Q,2,0)</f>
        <v/>
      </c>
      <c r="L609" s="0" t="str">
        <f aca="false">VLOOKUP(J609,'Intermediate Data'!O:Q,3,0)</f>
        <v/>
      </c>
      <c r="M609" s="0" t="str">
        <f aca="false">IF(J609="","",IF(M608&lt;&gt;$E$1,M608+1,1))</f>
        <v/>
      </c>
      <c r="N609" s="15" t="str">
        <f aca="false">IF(M609=1,"&lt;"&amp;"Spawn"&amp;"&gt;",IF(M609=2,"&lt;"&amp;"Y"&amp;"&gt;"&amp;K609&amp;"&lt;"&amp;"/Y"&amp;"&gt;",IF(M609=3,"&lt;"&amp;"X"&amp;"&gt;"&amp;L609&amp;"&lt;"&amp;"/X"&amp;"&gt;",IF(M609=4,"&lt;"&amp;"SpawnType"&amp;"&gt;"&amp;"THRONE"&amp;"&lt;"&amp;"/SpawnType"&amp;"&gt;",IF(M609=5,"&lt;/"&amp;"Spawn"&amp;"&gt;","")))))</f>
        <v/>
      </c>
    </row>
    <row r="610" customFormat="false" ht="12.8" hidden="false" customHeight="false" outlineLevel="0" collapsed="false">
      <c r="C610" s="0" t="str">
        <f aca="false">IFERROR(IF(IF(F609=$E$1,C609+1,C609)&lt;=$C$1,IF(F609=$E$1,C609+1,C609),""),"")</f>
        <v/>
      </c>
      <c r="D610" s="0" t="str">
        <f aca="false">VLOOKUP(C610,'Intermediate Data'!K:M,2,0)</f>
        <v/>
      </c>
      <c r="E610" s="0" t="str">
        <f aca="false">VLOOKUP(C610,'Intermediate Data'!K:M,3,0)</f>
        <v/>
      </c>
      <c r="F610" s="0" t="str">
        <f aca="false">IF(C610="","",IF(F609&lt;&gt;$E$1,F609+1,1))</f>
        <v/>
      </c>
      <c r="G610" s="15" t="str">
        <f aca="false">IF(F610=1,"&lt;"&amp;"Spawn"&amp;"&gt;",IF(F610=2,"&lt;"&amp;"Y"&amp;"&gt;"&amp;D610&amp;"&lt;"&amp;"/Y"&amp;"&gt;",IF(F610=3,"&lt;"&amp;"X"&amp;"&gt;"&amp;E610&amp;"&lt;"&amp;"/X"&amp;"&gt;",IF(F610=4,"&lt;"&amp;"SpawnType"&amp;"&gt;"&amp;"PLAYER"&amp;"&lt;"&amp;"/SpawnType"&amp;"&gt;",IF(F610=5,"&lt;/"&amp;"Spawn"&amp;"&gt;","")))))</f>
        <v/>
      </c>
      <c r="J610" s="0" t="str">
        <f aca="false">IFERROR(IF(IF(M609=$L$1,J609+1,J609)&lt;=$J$1,IF(M609=$L$1,J609+1,J609),""),"")</f>
        <v/>
      </c>
      <c r="K610" s="0" t="str">
        <f aca="false">VLOOKUP(J610,'Intermediate Data'!O:Q,2,0)</f>
        <v/>
      </c>
      <c r="L610" s="0" t="str">
        <f aca="false">VLOOKUP(J610,'Intermediate Data'!O:Q,3,0)</f>
        <v/>
      </c>
      <c r="M610" s="0" t="str">
        <f aca="false">IF(J610="","",IF(M609&lt;&gt;$E$1,M609+1,1))</f>
        <v/>
      </c>
      <c r="N610" s="15" t="str">
        <f aca="false">IF(M610=1,"&lt;"&amp;"Spawn"&amp;"&gt;",IF(M610=2,"&lt;"&amp;"Y"&amp;"&gt;"&amp;K610&amp;"&lt;"&amp;"/Y"&amp;"&gt;",IF(M610=3,"&lt;"&amp;"X"&amp;"&gt;"&amp;L610&amp;"&lt;"&amp;"/X"&amp;"&gt;",IF(M610=4,"&lt;"&amp;"SpawnType"&amp;"&gt;"&amp;"THRONE"&amp;"&lt;"&amp;"/SpawnType"&amp;"&gt;",IF(M610=5,"&lt;/"&amp;"Spawn"&amp;"&gt;","")))))</f>
        <v/>
      </c>
    </row>
    <row r="611" customFormat="false" ht="12.8" hidden="false" customHeight="false" outlineLevel="0" collapsed="false">
      <c r="C611" s="0" t="str">
        <f aca="false">IFERROR(IF(IF(F610=$E$1,C610+1,C610)&lt;=$C$1,IF(F610=$E$1,C610+1,C610),""),"")</f>
        <v/>
      </c>
      <c r="D611" s="0" t="str">
        <f aca="false">VLOOKUP(C611,'Intermediate Data'!K:M,2,0)</f>
        <v/>
      </c>
      <c r="E611" s="0" t="str">
        <f aca="false">VLOOKUP(C611,'Intermediate Data'!K:M,3,0)</f>
        <v/>
      </c>
      <c r="F611" s="0" t="str">
        <f aca="false">IF(C611="","",IF(F610&lt;&gt;$E$1,F610+1,1))</f>
        <v/>
      </c>
      <c r="G611" s="15" t="str">
        <f aca="false">IF(F611=1,"&lt;"&amp;"Spawn"&amp;"&gt;",IF(F611=2,"&lt;"&amp;"Y"&amp;"&gt;"&amp;D611&amp;"&lt;"&amp;"/Y"&amp;"&gt;",IF(F611=3,"&lt;"&amp;"X"&amp;"&gt;"&amp;E611&amp;"&lt;"&amp;"/X"&amp;"&gt;",IF(F611=4,"&lt;"&amp;"SpawnType"&amp;"&gt;"&amp;"PLAYER"&amp;"&lt;"&amp;"/SpawnType"&amp;"&gt;",IF(F611=5,"&lt;/"&amp;"Spawn"&amp;"&gt;","")))))</f>
        <v/>
      </c>
      <c r="J611" s="0" t="str">
        <f aca="false">IFERROR(IF(IF(M610=$L$1,J610+1,J610)&lt;=$J$1,IF(M610=$L$1,J610+1,J610),""),"")</f>
        <v/>
      </c>
      <c r="K611" s="0" t="str">
        <f aca="false">VLOOKUP(J611,'Intermediate Data'!O:Q,2,0)</f>
        <v/>
      </c>
      <c r="L611" s="0" t="str">
        <f aca="false">VLOOKUP(J611,'Intermediate Data'!O:Q,3,0)</f>
        <v/>
      </c>
      <c r="M611" s="0" t="str">
        <f aca="false">IF(J611="","",IF(M610&lt;&gt;$E$1,M610+1,1))</f>
        <v/>
      </c>
      <c r="N611" s="15" t="str">
        <f aca="false">IF(M611=1,"&lt;"&amp;"Spawn"&amp;"&gt;",IF(M611=2,"&lt;"&amp;"Y"&amp;"&gt;"&amp;K611&amp;"&lt;"&amp;"/Y"&amp;"&gt;",IF(M611=3,"&lt;"&amp;"X"&amp;"&gt;"&amp;L611&amp;"&lt;"&amp;"/X"&amp;"&gt;",IF(M611=4,"&lt;"&amp;"SpawnType"&amp;"&gt;"&amp;"THRONE"&amp;"&lt;"&amp;"/SpawnType"&amp;"&gt;",IF(M611=5,"&lt;/"&amp;"Spawn"&amp;"&gt;","")))))</f>
        <v/>
      </c>
    </row>
    <row r="612" customFormat="false" ht="12.8" hidden="false" customHeight="false" outlineLevel="0" collapsed="false">
      <c r="C612" s="0" t="str">
        <f aca="false">IFERROR(IF(IF(F611=$E$1,C611+1,C611)&lt;=$C$1,IF(F611=$E$1,C611+1,C611),""),"")</f>
        <v/>
      </c>
      <c r="D612" s="0" t="str">
        <f aca="false">VLOOKUP(C612,'Intermediate Data'!K:M,2,0)</f>
        <v/>
      </c>
      <c r="E612" s="0" t="str">
        <f aca="false">VLOOKUP(C612,'Intermediate Data'!K:M,3,0)</f>
        <v/>
      </c>
      <c r="F612" s="0" t="str">
        <f aca="false">IF(C612="","",IF(F611&lt;&gt;$E$1,F611+1,1))</f>
        <v/>
      </c>
      <c r="G612" s="15" t="str">
        <f aca="false">IF(F612=1,"&lt;"&amp;"Spawn"&amp;"&gt;",IF(F612=2,"&lt;"&amp;"Y"&amp;"&gt;"&amp;D612&amp;"&lt;"&amp;"/Y"&amp;"&gt;",IF(F612=3,"&lt;"&amp;"X"&amp;"&gt;"&amp;E612&amp;"&lt;"&amp;"/X"&amp;"&gt;",IF(F612=4,"&lt;"&amp;"SpawnType"&amp;"&gt;"&amp;"PLAYER"&amp;"&lt;"&amp;"/SpawnType"&amp;"&gt;",IF(F612=5,"&lt;/"&amp;"Spawn"&amp;"&gt;","")))))</f>
        <v/>
      </c>
      <c r="J612" s="0" t="str">
        <f aca="false">IFERROR(IF(IF(M611=$L$1,J611+1,J611)&lt;=$J$1,IF(M611=$L$1,J611+1,J611),""),"")</f>
        <v/>
      </c>
      <c r="K612" s="0" t="str">
        <f aca="false">VLOOKUP(J612,'Intermediate Data'!O:Q,2,0)</f>
        <v/>
      </c>
      <c r="L612" s="0" t="str">
        <f aca="false">VLOOKUP(J612,'Intermediate Data'!O:Q,3,0)</f>
        <v/>
      </c>
      <c r="M612" s="0" t="str">
        <f aca="false">IF(J612="","",IF(M611&lt;&gt;$E$1,M611+1,1))</f>
        <v/>
      </c>
      <c r="N612" s="15" t="str">
        <f aca="false">IF(M612=1,"&lt;"&amp;"Spawn"&amp;"&gt;",IF(M612=2,"&lt;"&amp;"Y"&amp;"&gt;"&amp;K612&amp;"&lt;"&amp;"/Y"&amp;"&gt;",IF(M612=3,"&lt;"&amp;"X"&amp;"&gt;"&amp;L612&amp;"&lt;"&amp;"/X"&amp;"&gt;",IF(M612=4,"&lt;"&amp;"SpawnType"&amp;"&gt;"&amp;"THRONE"&amp;"&lt;"&amp;"/SpawnType"&amp;"&gt;",IF(M612=5,"&lt;/"&amp;"Spawn"&amp;"&gt;","")))))</f>
        <v/>
      </c>
    </row>
    <row r="613" customFormat="false" ht="12.8" hidden="false" customHeight="false" outlineLevel="0" collapsed="false">
      <c r="C613" s="0" t="str">
        <f aca="false">IFERROR(IF(IF(F612=$E$1,C612+1,C612)&lt;=$C$1,IF(F612=$E$1,C612+1,C612),""),"")</f>
        <v/>
      </c>
      <c r="D613" s="0" t="str">
        <f aca="false">VLOOKUP(C613,'Intermediate Data'!K:M,2,0)</f>
        <v/>
      </c>
      <c r="E613" s="0" t="str">
        <f aca="false">VLOOKUP(C613,'Intermediate Data'!K:M,3,0)</f>
        <v/>
      </c>
      <c r="F613" s="0" t="str">
        <f aca="false">IF(C613="","",IF(F612&lt;&gt;$E$1,F612+1,1))</f>
        <v/>
      </c>
      <c r="G613" s="15" t="str">
        <f aca="false">IF(F613=1,"&lt;"&amp;"Spawn"&amp;"&gt;",IF(F613=2,"&lt;"&amp;"Y"&amp;"&gt;"&amp;D613&amp;"&lt;"&amp;"/Y"&amp;"&gt;",IF(F613=3,"&lt;"&amp;"X"&amp;"&gt;"&amp;E613&amp;"&lt;"&amp;"/X"&amp;"&gt;",IF(F613=4,"&lt;"&amp;"SpawnType"&amp;"&gt;"&amp;"PLAYER"&amp;"&lt;"&amp;"/SpawnType"&amp;"&gt;",IF(F613=5,"&lt;/"&amp;"Spawn"&amp;"&gt;","")))))</f>
        <v/>
      </c>
      <c r="J613" s="0" t="str">
        <f aca="false">IFERROR(IF(IF(M612=$L$1,J612+1,J612)&lt;=$J$1,IF(M612=$L$1,J612+1,J612),""),"")</f>
        <v/>
      </c>
      <c r="K613" s="0" t="str">
        <f aca="false">VLOOKUP(J613,'Intermediate Data'!O:Q,2,0)</f>
        <v/>
      </c>
      <c r="L613" s="0" t="str">
        <f aca="false">VLOOKUP(J613,'Intermediate Data'!O:Q,3,0)</f>
        <v/>
      </c>
      <c r="M613" s="0" t="str">
        <f aca="false">IF(J613="","",IF(M612&lt;&gt;$E$1,M612+1,1))</f>
        <v/>
      </c>
      <c r="N613" s="15" t="str">
        <f aca="false">IF(M613=1,"&lt;"&amp;"Spawn"&amp;"&gt;",IF(M613=2,"&lt;"&amp;"Y"&amp;"&gt;"&amp;K613&amp;"&lt;"&amp;"/Y"&amp;"&gt;",IF(M613=3,"&lt;"&amp;"X"&amp;"&gt;"&amp;L613&amp;"&lt;"&amp;"/X"&amp;"&gt;",IF(M613=4,"&lt;"&amp;"SpawnType"&amp;"&gt;"&amp;"THRONE"&amp;"&lt;"&amp;"/SpawnType"&amp;"&gt;",IF(M613=5,"&lt;/"&amp;"Spawn"&amp;"&gt;","")))))</f>
        <v/>
      </c>
    </row>
    <row r="614" customFormat="false" ht="12.8" hidden="false" customHeight="false" outlineLevel="0" collapsed="false">
      <c r="C614" s="0" t="str">
        <f aca="false">IFERROR(IF(IF(F613=$E$1,C613+1,C613)&lt;=$C$1,IF(F613=$E$1,C613+1,C613),""),"")</f>
        <v/>
      </c>
      <c r="D614" s="0" t="str">
        <f aca="false">VLOOKUP(C614,'Intermediate Data'!K:M,2,0)</f>
        <v/>
      </c>
      <c r="E614" s="0" t="str">
        <f aca="false">VLOOKUP(C614,'Intermediate Data'!K:M,3,0)</f>
        <v/>
      </c>
      <c r="F614" s="0" t="str">
        <f aca="false">IF(C614="","",IF(F613&lt;&gt;$E$1,F613+1,1))</f>
        <v/>
      </c>
      <c r="G614" s="15" t="str">
        <f aca="false">IF(F614=1,"&lt;"&amp;"Spawn"&amp;"&gt;",IF(F614=2,"&lt;"&amp;"Y"&amp;"&gt;"&amp;D614&amp;"&lt;"&amp;"/Y"&amp;"&gt;",IF(F614=3,"&lt;"&amp;"X"&amp;"&gt;"&amp;E614&amp;"&lt;"&amp;"/X"&amp;"&gt;",IF(F614=4,"&lt;"&amp;"SpawnType"&amp;"&gt;"&amp;"PLAYER"&amp;"&lt;"&amp;"/SpawnType"&amp;"&gt;",IF(F614=5,"&lt;/"&amp;"Spawn"&amp;"&gt;","")))))</f>
        <v/>
      </c>
      <c r="J614" s="0" t="str">
        <f aca="false">IFERROR(IF(IF(M613=$L$1,J613+1,J613)&lt;=$J$1,IF(M613=$L$1,J613+1,J613),""),"")</f>
        <v/>
      </c>
      <c r="K614" s="0" t="str">
        <f aca="false">VLOOKUP(J614,'Intermediate Data'!O:Q,2,0)</f>
        <v/>
      </c>
      <c r="L614" s="0" t="str">
        <f aca="false">VLOOKUP(J614,'Intermediate Data'!O:Q,3,0)</f>
        <v/>
      </c>
      <c r="M614" s="0" t="str">
        <f aca="false">IF(J614="","",IF(M613&lt;&gt;$E$1,M613+1,1))</f>
        <v/>
      </c>
      <c r="N614" s="15" t="str">
        <f aca="false">IF(M614=1,"&lt;"&amp;"Spawn"&amp;"&gt;",IF(M614=2,"&lt;"&amp;"Y"&amp;"&gt;"&amp;K614&amp;"&lt;"&amp;"/Y"&amp;"&gt;",IF(M614=3,"&lt;"&amp;"X"&amp;"&gt;"&amp;L614&amp;"&lt;"&amp;"/X"&amp;"&gt;",IF(M614=4,"&lt;"&amp;"SpawnType"&amp;"&gt;"&amp;"THRONE"&amp;"&lt;"&amp;"/SpawnType"&amp;"&gt;",IF(M614=5,"&lt;/"&amp;"Spawn"&amp;"&gt;","")))))</f>
        <v/>
      </c>
    </row>
    <row r="615" customFormat="false" ht="12.8" hidden="false" customHeight="false" outlineLevel="0" collapsed="false">
      <c r="C615" s="0" t="str">
        <f aca="false">IFERROR(IF(IF(F614=$E$1,C614+1,C614)&lt;=$C$1,IF(F614=$E$1,C614+1,C614),""),"")</f>
        <v/>
      </c>
      <c r="D615" s="0" t="str">
        <f aca="false">VLOOKUP(C615,'Intermediate Data'!K:M,2,0)</f>
        <v/>
      </c>
      <c r="E615" s="0" t="str">
        <f aca="false">VLOOKUP(C615,'Intermediate Data'!K:M,3,0)</f>
        <v/>
      </c>
      <c r="F615" s="0" t="str">
        <f aca="false">IF(C615="","",IF(F614&lt;&gt;$E$1,F614+1,1))</f>
        <v/>
      </c>
      <c r="G615" s="15" t="str">
        <f aca="false">IF(F615=1,"&lt;"&amp;"Spawn"&amp;"&gt;",IF(F615=2,"&lt;"&amp;"Y"&amp;"&gt;"&amp;D615&amp;"&lt;"&amp;"/Y"&amp;"&gt;",IF(F615=3,"&lt;"&amp;"X"&amp;"&gt;"&amp;E615&amp;"&lt;"&amp;"/X"&amp;"&gt;",IF(F615=4,"&lt;"&amp;"SpawnType"&amp;"&gt;"&amp;"PLAYER"&amp;"&lt;"&amp;"/SpawnType"&amp;"&gt;",IF(F615=5,"&lt;/"&amp;"Spawn"&amp;"&gt;","")))))</f>
        <v/>
      </c>
      <c r="J615" s="0" t="str">
        <f aca="false">IFERROR(IF(IF(M614=$L$1,J614+1,J614)&lt;=$J$1,IF(M614=$L$1,J614+1,J614),""),"")</f>
        <v/>
      </c>
      <c r="K615" s="0" t="str">
        <f aca="false">VLOOKUP(J615,'Intermediate Data'!O:Q,2,0)</f>
        <v/>
      </c>
      <c r="L615" s="0" t="str">
        <f aca="false">VLOOKUP(J615,'Intermediate Data'!O:Q,3,0)</f>
        <v/>
      </c>
      <c r="M615" s="0" t="str">
        <f aca="false">IF(J615="","",IF(M614&lt;&gt;$E$1,M614+1,1))</f>
        <v/>
      </c>
      <c r="N615" s="15" t="str">
        <f aca="false">IF(M615=1,"&lt;"&amp;"Spawn"&amp;"&gt;",IF(M615=2,"&lt;"&amp;"Y"&amp;"&gt;"&amp;K615&amp;"&lt;"&amp;"/Y"&amp;"&gt;",IF(M615=3,"&lt;"&amp;"X"&amp;"&gt;"&amp;L615&amp;"&lt;"&amp;"/X"&amp;"&gt;",IF(M615=4,"&lt;"&amp;"SpawnType"&amp;"&gt;"&amp;"THRONE"&amp;"&lt;"&amp;"/SpawnType"&amp;"&gt;",IF(M615=5,"&lt;/"&amp;"Spawn"&amp;"&gt;","")))))</f>
        <v/>
      </c>
    </row>
    <row r="616" customFormat="false" ht="12.8" hidden="false" customHeight="false" outlineLevel="0" collapsed="false">
      <c r="C616" s="0" t="str">
        <f aca="false">IFERROR(IF(IF(F615=$E$1,C615+1,C615)&lt;=$C$1,IF(F615=$E$1,C615+1,C615),""),"")</f>
        <v/>
      </c>
      <c r="D616" s="0" t="str">
        <f aca="false">VLOOKUP(C616,'Intermediate Data'!K:M,2,0)</f>
        <v/>
      </c>
      <c r="E616" s="0" t="str">
        <f aca="false">VLOOKUP(C616,'Intermediate Data'!K:M,3,0)</f>
        <v/>
      </c>
      <c r="F616" s="0" t="str">
        <f aca="false">IF(C616="","",IF(F615&lt;&gt;$E$1,F615+1,1))</f>
        <v/>
      </c>
      <c r="G616" s="15" t="str">
        <f aca="false">IF(F616=1,"&lt;"&amp;"Spawn"&amp;"&gt;",IF(F616=2,"&lt;"&amp;"Y"&amp;"&gt;"&amp;D616&amp;"&lt;"&amp;"/Y"&amp;"&gt;",IF(F616=3,"&lt;"&amp;"X"&amp;"&gt;"&amp;E616&amp;"&lt;"&amp;"/X"&amp;"&gt;",IF(F616=4,"&lt;"&amp;"SpawnType"&amp;"&gt;"&amp;"PLAYER"&amp;"&lt;"&amp;"/SpawnType"&amp;"&gt;",IF(F616=5,"&lt;/"&amp;"Spawn"&amp;"&gt;","")))))</f>
        <v/>
      </c>
      <c r="J616" s="0" t="str">
        <f aca="false">IFERROR(IF(IF(M615=$L$1,J615+1,J615)&lt;=$J$1,IF(M615=$L$1,J615+1,J615),""),"")</f>
        <v/>
      </c>
      <c r="K616" s="0" t="str">
        <f aca="false">VLOOKUP(J616,'Intermediate Data'!O:Q,2,0)</f>
        <v/>
      </c>
      <c r="L616" s="0" t="str">
        <f aca="false">VLOOKUP(J616,'Intermediate Data'!O:Q,3,0)</f>
        <v/>
      </c>
      <c r="M616" s="0" t="str">
        <f aca="false">IF(J616="","",IF(M615&lt;&gt;$E$1,M615+1,1))</f>
        <v/>
      </c>
      <c r="N616" s="15" t="str">
        <f aca="false">IF(M616=1,"&lt;"&amp;"Spawn"&amp;"&gt;",IF(M616=2,"&lt;"&amp;"Y"&amp;"&gt;"&amp;K616&amp;"&lt;"&amp;"/Y"&amp;"&gt;",IF(M616=3,"&lt;"&amp;"X"&amp;"&gt;"&amp;L616&amp;"&lt;"&amp;"/X"&amp;"&gt;",IF(M616=4,"&lt;"&amp;"SpawnType"&amp;"&gt;"&amp;"THRONE"&amp;"&lt;"&amp;"/SpawnType"&amp;"&gt;",IF(M616=5,"&lt;/"&amp;"Spawn"&amp;"&gt;","")))))</f>
        <v/>
      </c>
    </row>
    <row r="617" customFormat="false" ht="12.8" hidden="false" customHeight="false" outlineLevel="0" collapsed="false">
      <c r="C617" s="0" t="str">
        <f aca="false">IFERROR(IF(IF(F616=$E$1,C616+1,C616)&lt;=$C$1,IF(F616=$E$1,C616+1,C616),""),"")</f>
        <v/>
      </c>
      <c r="D617" s="0" t="str">
        <f aca="false">VLOOKUP(C617,'Intermediate Data'!K:M,2,0)</f>
        <v/>
      </c>
      <c r="E617" s="0" t="str">
        <f aca="false">VLOOKUP(C617,'Intermediate Data'!K:M,3,0)</f>
        <v/>
      </c>
      <c r="F617" s="0" t="str">
        <f aca="false">IF(C617="","",IF(F616&lt;&gt;$E$1,F616+1,1))</f>
        <v/>
      </c>
      <c r="G617" s="15" t="str">
        <f aca="false">IF(F617=1,"&lt;"&amp;"Spawn"&amp;"&gt;",IF(F617=2,"&lt;"&amp;"Y"&amp;"&gt;"&amp;D617&amp;"&lt;"&amp;"/Y"&amp;"&gt;",IF(F617=3,"&lt;"&amp;"X"&amp;"&gt;"&amp;E617&amp;"&lt;"&amp;"/X"&amp;"&gt;",IF(F617=4,"&lt;"&amp;"SpawnType"&amp;"&gt;"&amp;"PLAYER"&amp;"&lt;"&amp;"/SpawnType"&amp;"&gt;",IF(F617=5,"&lt;/"&amp;"Spawn"&amp;"&gt;","")))))</f>
        <v/>
      </c>
      <c r="J617" s="0" t="str">
        <f aca="false">IFERROR(IF(IF(M616=$L$1,J616+1,J616)&lt;=$J$1,IF(M616=$L$1,J616+1,J616),""),"")</f>
        <v/>
      </c>
      <c r="K617" s="0" t="str">
        <f aca="false">VLOOKUP(J617,'Intermediate Data'!O:Q,2,0)</f>
        <v/>
      </c>
      <c r="L617" s="0" t="str">
        <f aca="false">VLOOKUP(J617,'Intermediate Data'!O:Q,3,0)</f>
        <v/>
      </c>
      <c r="M617" s="0" t="str">
        <f aca="false">IF(J617="","",IF(M616&lt;&gt;$E$1,M616+1,1))</f>
        <v/>
      </c>
      <c r="N617" s="15" t="str">
        <f aca="false">IF(M617=1,"&lt;"&amp;"Spawn"&amp;"&gt;",IF(M617=2,"&lt;"&amp;"Y"&amp;"&gt;"&amp;K617&amp;"&lt;"&amp;"/Y"&amp;"&gt;",IF(M617=3,"&lt;"&amp;"X"&amp;"&gt;"&amp;L617&amp;"&lt;"&amp;"/X"&amp;"&gt;",IF(M617=4,"&lt;"&amp;"SpawnType"&amp;"&gt;"&amp;"THRONE"&amp;"&lt;"&amp;"/SpawnType"&amp;"&gt;",IF(M617=5,"&lt;/"&amp;"Spawn"&amp;"&gt;","")))))</f>
        <v/>
      </c>
    </row>
    <row r="618" customFormat="false" ht="12.8" hidden="false" customHeight="false" outlineLevel="0" collapsed="false">
      <c r="C618" s="0" t="str">
        <f aca="false">IFERROR(IF(IF(F617=$E$1,C617+1,C617)&lt;=$C$1,IF(F617=$E$1,C617+1,C617),""),"")</f>
        <v/>
      </c>
      <c r="D618" s="0" t="str">
        <f aca="false">VLOOKUP(C618,'Intermediate Data'!K:M,2,0)</f>
        <v/>
      </c>
      <c r="E618" s="0" t="str">
        <f aca="false">VLOOKUP(C618,'Intermediate Data'!K:M,3,0)</f>
        <v/>
      </c>
      <c r="F618" s="0" t="str">
        <f aca="false">IF(C618="","",IF(F617&lt;&gt;$E$1,F617+1,1))</f>
        <v/>
      </c>
      <c r="G618" s="15" t="str">
        <f aca="false">IF(F618=1,"&lt;"&amp;"Spawn"&amp;"&gt;",IF(F618=2,"&lt;"&amp;"Y"&amp;"&gt;"&amp;D618&amp;"&lt;"&amp;"/Y"&amp;"&gt;",IF(F618=3,"&lt;"&amp;"X"&amp;"&gt;"&amp;E618&amp;"&lt;"&amp;"/X"&amp;"&gt;",IF(F618=4,"&lt;"&amp;"SpawnType"&amp;"&gt;"&amp;"PLAYER"&amp;"&lt;"&amp;"/SpawnType"&amp;"&gt;",IF(F618=5,"&lt;/"&amp;"Spawn"&amp;"&gt;","")))))</f>
        <v/>
      </c>
      <c r="J618" s="0" t="str">
        <f aca="false">IFERROR(IF(IF(M617=$L$1,J617+1,J617)&lt;=$J$1,IF(M617=$L$1,J617+1,J617),""),"")</f>
        <v/>
      </c>
      <c r="K618" s="0" t="str">
        <f aca="false">VLOOKUP(J618,'Intermediate Data'!O:Q,2,0)</f>
        <v/>
      </c>
      <c r="L618" s="0" t="str">
        <f aca="false">VLOOKUP(J618,'Intermediate Data'!O:Q,3,0)</f>
        <v/>
      </c>
      <c r="M618" s="0" t="str">
        <f aca="false">IF(J618="","",IF(M617&lt;&gt;$E$1,M617+1,1))</f>
        <v/>
      </c>
      <c r="N618" s="15" t="str">
        <f aca="false">IF(M618=1,"&lt;"&amp;"Spawn"&amp;"&gt;",IF(M618=2,"&lt;"&amp;"Y"&amp;"&gt;"&amp;K618&amp;"&lt;"&amp;"/Y"&amp;"&gt;",IF(M618=3,"&lt;"&amp;"X"&amp;"&gt;"&amp;L618&amp;"&lt;"&amp;"/X"&amp;"&gt;",IF(M618=4,"&lt;"&amp;"SpawnType"&amp;"&gt;"&amp;"THRONE"&amp;"&lt;"&amp;"/SpawnType"&amp;"&gt;",IF(M618=5,"&lt;/"&amp;"Spawn"&amp;"&gt;","")))))</f>
        <v/>
      </c>
    </row>
    <row r="619" customFormat="false" ht="12.8" hidden="false" customHeight="false" outlineLevel="0" collapsed="false">
      <c r="C619" s="0" t="str">
        <f aca="false">IFERROR(IF(IF(F618=$E$1,C618+1,C618)&lt;=$C$1,IF(F618=$E$1,C618+1,C618),""),"")</f>
        <v/>
      </c>
      <c r="D619" s="0" t="str">
        <f aca="false">VLOOKUP(C619,'Intermediate Data'!K:M,2,0)</f>
        <v/>
      </c>
      <c r="E619" s="0" t="str">
        <f aca="false">VLOOKUP(C619,'Intermediate Data'!K:M,3,0)</f>
        <v/>
      </c>
      <c r="F619" s="0" t="str">
        <f aca="false">IF(C619="","",IF(F618&lt;&gt;$E$1,F618+1,1))</f>
        <v/>
      </c>
      <c r="G619" s="15" t="str">
        <f aca="false">IF(F619=1,"&lt;"&amp;"Spawn"&amp;"&gt;",IF(F619=2,"&lt;"&amp;"Y"&amp;"&gt;"&amp;D619&amp;"&lt;"&amp;"/Y"&amp;"&gt;",IF(F619=3,"&lt;"&amp;"X"&amp;"&gt;"&amp;E619&amp;"&lt;"&amp;"/X"&amp;"&gt;",IF(F619=4,"&lt;"&amp;"SpawnType"&amp;"&gt;"&amp;"PLAYER"&amp;"&lt;"&amp;"/SpawnType"&amp;"&gt;",IF(F619=5,"&lt;/"&amp;"Spawn"&amp;"&gt;","")))))</f>
        <v/>
      </c>
      <c r="J619" s="0" t="str">
        <f aca="false">IFERROR(IF(IF(M618=$L$1,J618+1,J618)&lt;=$J$1,IF(M618=$L$1,J618+1,J618),""),"")</f>
        <v/>
      </c>
      <c r="K619" s="0" t="str">
        <f aca="false">VLOOKUP(J619,'Intermediate Data'!O:Q,2,0)</f>
        <v/>
      </c>
      <c r="L619" s="0" t="str">
        <f aca="false">VLOOKUP(J619,'Intermediate Data'!O:Q,3,0)</f>
        <v/>
      </c>
      <c r="M619" s="0" t="str">
        <f aca="false">IF(J619="","",IF(M618&lt;&gt;$E$1,M618+1,1))</f>
        <v/>
      </c>
      <c r="N619" s="15" t="str">
        <f aca="false">IF(M619=1,"&lt;"&amp;"Spawn"&amp;"&gt;",IF(M619=2,"&lt;"&amp;"Y"&amp;"&gt;"&amp;K619&amp;"&lt;"&amp;"/Y"&amp;"&gt;",IF(M619=3,"&lt;"&amp;"X"&amp;"&gt;"&amp;L619&amp;"&lt;"&amp;"/X"&amp;"&gt;",IF(M619=4,"&lt;"&amp;"SpawnType"&amp;"&gt;"&amp;"THRONE"&amp;"&lt;"&amp;"/SpawnType"&amp;"&gt;",IF(M619=5,"&lt;/"&amp;"Spawn"&amp;"&gt;","")))))</f>
        <v/>
      </c>
    </row>
    <row r="620" customFormat="false" ht="12.8" hidden="false" customHeight="false" outlineLevel="0" collapsed="false">
      <c r="C620" s="0" t="str">
        <f aca="false">IFERROR(IF(IF(F619=$E$1,C619+1,C619)&lt;=$C$1,IF(F619=$E$1,C619+1,C619),""),"")</f>
        <v/>
      </c>
      <c r="D620" s="0" t="str">
        <f aca="false">VLOOKUP(C620,'Intermediate Data'!K:M,2,0)</f>
        <v/>
      </c>
      <c r="E620" s="0" t="str">
        <f aca="false">VLOOKUP(C620,'Intermediate Data'!K:M,3,0)</f>
        <v/>
      </c>
      <c r="F620" s="0" t="str">
        <f aca="false">IF(C620="","",IF(F619&lt;&gt;$E$1,F619+1,1))</f>
        <v/>
      </c>
      <c r="G620" s="15" t="str">
        <f aca="false">IF(F620=1,"&lt;"&amp;"Spawn"&amp;"&gt;",IF(F620=2,"&lt;"&amp;"Y"&amp;"&gt;"&amp;D620&amp;"&lt;"&amp;"/Y"&amp;"&gt;",IF(F620=3,"&lt;"&amp;"X"&amp;"&gt;"&amp;E620&amp;"&lt;"&amp;"/X"&amp;"&gt;",IF(F620=4,"&lt;"&amp;"SpawnType"&amp;"&gt;"&amp;"PLAYER"&amp;"&lt;"&amp;"/SpawnType"&amp;"&gt;",IF(F620=5,"&lt;/"&amp;"Spawn"&amp;"&gt;","")))))</f>
        <v/>
      </c>
      <c r="J620" s="0" t="str">
        <f aca="false">IFERROR(IF(IF(M619=$L$1,J619+1,J619)&lt;=$J$1,IF(M619=$L$1,J619+1,J619),""),"")</f>
        <v/>
      </c>
      <c r="K620" s="0" t="str">
        <f aca="false">VLOOKUP(J620,'Intermediate Data'!O:Q,2,0)</f>
        <v/>
      </c>
      <c r="L620" s="0" t="str">
        <f aca="false">VLOOKUP(J620,'Intermediate Data'!O:Q,3,0)</f>
        <v/>
      </c>
      <c r="M620" s="0" t="str">
        <f aca="false">IF(J620="","",IF(M619&lt;&gt;$E$1,M619+1,1))</f>
        <v/>
      </c>
      <c r="N620" s="15" t="str">
        <f aca="false">IF(M620=1,"&lt;"&amp;"Spawn"&amp;"&gt;",IF(M620=2,"&lt;"&amp;"Y"&amp;"&gt;"&amp;K620&amp;"&lt;"&amp;"/Y"&amp;"&gt;",IF(M620=3,"&lt;"&amp;"X"&amp;"&gt;"&amp;L620&amp;"&lt;"&amp;"/X"&amp;"&gt;",IF(M620=4,"&lt;"&amp;"SpawnType"&amp;"&gt;"&amp;"THRONE"&amp;"&lt;"&amp;"/SpawnType"&amp;"&gt;",IF(M620=5,"&lt;/"&amp;"Spawn"&amp;"&gt;","")))))</f>
        <v/>
      </c>
    </row>
    <row r="621" customFormat="false" ht="12.8" hidden="false" customHeight="false" outlineLevel="0" collapsed="false">
      <c r="C621" s="0" t="str">
        <f aca="false">IFERROR(IF(IF(F620=$E$1,C620+1,C620)&lt;=$C$1,IF(F620=$E$1,C620+1,C620),""),"")</f>
        <v/>
      </c>
      <c r="D621" s="0" t="str">
        <f aca="false">VLOOKUP(C621,'Intermediate Data'!K:M,2,0)</f>
        <v/>
      </c>
      <c r="E621" s="0" t="str">
        <f aca="false">VLOOKUP(C621,'Intermediate Data'!K:M,3,0)</f>
        <v/>
      </c>
      <c r="F621" s="0" t="str">
        <f aca="false">IF(C621="","",IF(F620&lt;&gt;$E$1,F620+1,1))</f>
        <v/>
      </c>
      <c r="G621" s="15" t="str">
        <f aca="false">IF(F621=1,"&lt;"&amp;"Spawn"&amp;"&gt;",IF(F621=2,"&lt;"&amp;"Y"&amp;"&gt;"&amp;D621&amp;"&lt;"&amp;"/Y"&amp;"&gt;",IF(F621=3,"&lt;"&amp;"X"&amp;"&gt;"&amp;E621&amp;"&lt;"&amp;"/X"&amp;"&gt;",IF(F621=4,"&lt;"&amp;"SpawnType"&amp;"&gt;"&amp;"PLAYER"&amp;"&lt;"&amp;"/SpawnType"&amp;"&gt;",IF(F621=5,"&lt;/"&amp;"Spawn"&amp;"&gt;","")))))</f>
        <v/>
      </c>
      <c r="J621" s="0" t="str">
        <f aca="false">IFERROR(IF(IF(M620=$L$1,J620+1,J620)&lt;=$J$1,IF(M620=$L$1,J620+1,J620),""),"")</f>
        <v/>
      </c>
      <c r="K621" s="0" t="str">
        <f aca="false">VLOOKUP(J621,'Intermediate Data'!O:Q,2,0)</f>
        <v/>
      </c>
      <c r="L621" s="0" t="str">
        <f aca="false">VLOOKUP(J621,'Intermediate Data'!O:Q,3,0)</f>
        <v/>
      </c>
      <c r="M621" s="0" t="str">
        <f aca="false">IF(J621="","",IF(M620&lt;&gt;$E$1,M620+1,1))</f>
        <v/>
      </c>
      <c r="N621" s="15" t="str">
        <f aca="false">IF(M621=1,"&lt;"&amp;"Spawn"&amp;"&gt;",IF(M621=2,"&lt;"&amp;"Y"&amp;"&gt;"&amp;K621&amp;"&lt;"&amp;"/Y"&amp;"&gt;",IF(M621=3,"&lt;"&amp;"X"&amp;"&gt;"&amp;L621&amp;"&lt;"&amp;"/X"&amp;"&gt;",IF(M621=4,"&lt;"&amp;"SpawnType"&amp;"&gt;"&amp;"THRONE"&amp;"&lt;"&amp;"/SpawnType"&amp;"&gt;",IF(M621=5,"&lt;/"&amp;"Spawn"&amp;"&gt;","")))))</f>
        <v/>
      </c>
    </row>
    <row r="622" customFormat="false" ht="12.8" hidden="false" customHeight="false" outlineLevel="0" collapsed="false">
      <c r="C622" s="0" t="str">
        <f aca="false">IFERROR(IF(IF(F621=$E$1,C621+1,C621)&lt;=$C$1,IF(F621=$E$1,C621+1,C621),""),"")</f>
        <v/>
      </c>
      <c r="D622" s="0" t="str">
        <f aca="false">VLOOKUP(C622,'Intermediate Data'!K:M,2,0)</f>
        <v/>
      </c>
      <c r="E622" s="0" t="str">
        <f aca="false">VLOOKUP(C622,'Intermediate Data'!K:M,3,0)</f>
        <v/>
      </c>
      <c r="F622" s="0" t="str">
        <f aca="false">IF(C622="","",IF(F621&lt;&gt;$E$1,F621+1,1))</f>
        <v/>
      </c>
      <c r="G622" s="15" t="str">
        <f aca="false">IF(F622=1,"&lt;"&amp;"Spawn"&amp;"&gt;",IF(F622=2,"&lt;"&amp;"Y"&amp;"&gt;"&amp;D622&amp;"&lt;"&amp;"/Y"&amp;"&gt;",IF(F622=3,"&lt;"&amp;"X"&amp;"&gt;"&amp;E622&amp;"&lt;"&amp;"/X"&amp;"&gt;",IF(F622=4,"&lt;"&amp;"SpawnType"&amp;"&gt;"&amp;"PLAYER"&amp;"&lt;"&amp;"/SpawnType"&amp;"&gt;",IF(F622=5,"&lt;/"&amp;"Spawn"&amp;"&gt;","")))))</f>
        <v/>
      </c>
      <c r="J622" s="0" t="str">
        <f aca="false">IFERROR(IF(IF(M621=$L$1,J621+1,J621)&lt;=$J$1,IF(M621=$L$1,J621+1,J621),""),"")</f>
        <v/>
      </c>
      <c r="K622" s="0" t="str">
        <f aca="false">VLOOKUP(J622,'Intermediate Data'!O:Q,2,0)</f>
        <v/>
      </c>
      <c r="L622" s="0" t="str">
        <f aca="false">VLOOKUP(J622,'Intermediate Data'!O:Q,3,0)</f>
        <v/>
      </c>
      <c r="M622" s="0" t="str">
        <f aca="false">IF(J622="","",IF(M621&lt;&gt;$E$1,M621+1,1))</f>
        <v/>
      </c>
      <c r="N622" s="15" t="str">
        <f aca="false">IF(M622=1,"&lt;"&amp;"Spawn"&amp;"&gt;",IF(M622=2,"&lt;"&amp;"Y"&amp;"&gt;"&amp;K622&amp;"&lt;"&amp;"/Y"&amp;"&gt;",IF(M622=3,"&lt;"&amp;"X"&amp;"&gt;"&amp;L622&amp;"&lt;"&amp;"/X"&amp;"&gt;",IF(M622=4,"&lt;"&amp;"SpawnType"&amp;"&gt;"&amp;"THRONE"&amp;"&lt;"&amp;"/SpawnType"&amp;"&gt;",IF(M622=5,"&lt;/"&amp;"Spawn"&amp;"&gt;","")))))</f>
        <v/>
      </c>
    </row>
    <row r="623" customFormat="false" ht="12.8" hidden="false" customHeight="false" outlineLevel="0" collapsed="false">
      <c r="C623" s="0" t="str">
        <f aca="false">IFERROR(IF(IF(F622=$E$1,C622+1,C622)&lt;=$C$1,IF(F622=$E$1,C622+1,C622),""),"")</f>
        <v/>
      </c>
      <c r="D623" s="0" t="str">
        <f aca="false">VLOOKUP(C623,'Intermediate Data'!K:M,2,0)</f>
        <v/>
      </c>
      <c r="E623" s="0" t="str">
        <f aca="false">VLOOKUP(C623,'Intermediate Data'!K:M,3,0)</f>
        <v/>
      </c>
      <c r="F623" s="0" t="str">
        <f aca="false">IF(C623="","",IF(F622&lt;&gt;$E$1,F622+1,1))</f>
        <v/>
      </c>
      <c r="G623" s="15" t="str">
        <f aca="false">IF(F623=1,"&lt;"&amp;"Spawn"&amp;"&gt;",IF(F623=2,"&lt;"&amp;"Y"&amp;"&gt;"&amp;D623&amp;"&lt;"&amp;"/Y"&amp;"&gt;",IF(F623=3,"&lt;"&amp;"X"&amp;"&gt;"&amp;E623&amp;"&lt;"&amp;"/X"&amp;"&gt;",IF(F623=4,"&lt;"&amp;"SpawnType"&amp;"&gt;"&amp;"PLAYER"&amp;"&lt;"&amp;"/SpawnType"&amp;"&gt;",IF(F623=5,"&lt;/"&amp;"Spawn"&amp;"&gt;","")))))</f>
        <v/>
      </c>
      <c r="J623" s="0" t="str">
        <f aca="false">IFERROR(IF(IF(M622=$L$1,J622+1,J622)&lt;=$J$1,IF(M622=$L$1,J622+1,J622),""),"")</f>
        <v/>
      </c>
      <c r="K623" s="0" t="str">
        <f aca="false">VLOOKUP(J623,'Intermediate Data'!O:Q,2,0)</f>
        <v/>
      </c>
      <c r="L623" s="0" t="str">
        <f aca="false">VLOOKUP(J623,'Intermediate Data'!O:Q,3,0)</f>
        <v/>
      </c>
      <c r="M623" s="0" t="str">
        <f aca="false">IF(J623="","",IF(M622&lt;&gt;$E$1,M622+1,1))</f>
        <v/>
      </c>
      <c r="N623" s="15" t="str">
        <f aca="false">IF(M623=1,"&lt;"&amp;"Spawn"&amp;"&gt;",IF(M623=2,"&lt;"&amp;"Y"&amp;"&gt;"&amp;K623&amp;"&lt;"&amp;"/Y"&amp;"&gt;",IF(M623=3,"&lt;"&amp;"X"&amp;"&gt;"&amp;L623&amp;"&lt;"&amp;"/X"&amp;"&gt;",IF(M623=4,"&lt;"&amp;"SpawnType"&amp;"&gt;"&amp;"THRONE"&amp;"&lt;"&amp;"/SpawnType"&amp;"&gt;",IF(M623=5,"&lt;/"&amp;"Spawn"&amp;"&gt;","")))))</f>
        <v/>
      </c>
    </row>
    <row r="624" customFormat="false" ht="12.8" hidden="false" customHeight="false" outlineLevel="0" collapsed="false">
      <c r="C624" s="0" t="str">
        <f aca="false">IFERROR(IF(IF(F623=$E$1,C623+1,C623)&lt;=$C$1,IF(F623=$E$1,C623+1,C623),""),"")</f>
        <v/>
      </c>
      <c r="D624" s="0" t="str">
        <f aca="false">VLOOKUP(C624,'Intermediate Data'!K:M,2,0)</f>
        <v/>
      </c>
      <c r="E624" s="0" t="str">
        <f aca="false">VLOOKUP(C624,'Intermediate Data'!K:M,3,0)</f>
        <v/>
      </c>
      <c r="F624" s="0" t="str">
        <f aca="false">IF(C624="","",IF(F623&lt;&gt;$E$1,F623+1,1))</f>
        <v/>
      </c>
      <c r="G624" s="15" t="str">
        <f aca="false">IF(F624=1,"&lt;"&amp;"Spawn"&amp;"&gt;",IF(F624=2,"&lt;"&amp;"Y"&amp;"&gt;"&amp;D624&amp;"&lt;"&amp;"/Y"&amp;"&gt;",IF(F624=3,"&lt;"&amp;"X"&amp;"&gt;"&amp;E624&amp;"&lt;"&amp;"/X"&amp;"&gt;",IF(F624=4,"&lt;"&amp;"SpawnType"&amp;"&gt;"&amp;"PLAYER"&amp;"&lt;"&amp;"/SpawnType"&amp;"&gt;",IF(F624=5,"&lt;/"&amp;"Spawn"&amp;"&gt;","")))))</f>
        <v/>
      </c>
      <c r="J624" s="0" t="str">
        <f aca="false">IFERROR(IF(IF(M623=$L$1,J623+1,J623)&lt;=$J$1,IF(M623=$L$1,J623+1,J623),""),"")</f>
        <v/>
      </c>
      <c r="K624" s="0" t="str">
        <f aca="false">VLOOKUP(J624,'Intermediate Data'!O:Q,2,0)</f>
        <v/>
      </c>
      <c r="L624" s="0" t="str">
        <f aca="false">VLOOKUP(J624,'Intermediate Data'!O:Q,3,0)</f>
        <v/>
      </c>
      <c r="M624" s="0" t="str">
        <f aca="false">IF(J624="","",IF(M623&lt;&gt;$E$1,M623+1,1))</f>
        <v/>
      </c>
      <c r="N624" s="15" t="str">
        <f aca="false">IF(M624=1,"&lt;"&amp;"Spawn"&amp;"&gt;",IF(M624=2,"&lt;"&amp;"Y"&amp;"&gt;"&amp;K624&amp;"&lt;"&amp;"/Y"&amp;"&gt;",IF(M624=3,"&lt;"&amp;"X"&amp;"&gt;"&amp;L624&amp;"&lt;"&amp;"/X"&amp;"&gt;",IF(M624=4,"&lt;"&amp;"SpawnType"&amp;"&gt;"&amp;"THRONE"&amp;"&lt;"&amp;"/SpawnType"&amp;"&gt;",IF(M624=5,"&lt;/"&amp;"Spawn"&amp;"&gt;","")))))</f>
        <v/>
      </c>
    </row>
    <row r="625" customFormat="false" ht="12.8" hidden="false" customHeight="false" outlineLevel="0" collapsed="false">
      <c r="C625" s="0" t="str">
        <f aca="false">IFERROR(IF(IF(F624=$E$1,C624+1,C624)&lt;=$C$1,IF(F624=$E$1,C624+1,C624),""),"")</f>
        <v/>
      </c>
      <c r="D625" s="0" t="str">
        <f aca="false">VLOOKUP(C625,'Intermediate Data'!K:M,2,0)</f>
        <v/>
      </c>
      <c r="E625" s="0" t="str">
        <f aca="false">VLOOKUP(C625,'Intermediate Data'!K:M,3,0)</f>
        <v/>
      </c>
      <c r="F625" s="0" t="str">
        <f aca="false">IF(C625="","",IF(F624&lt;&gt;$E$1,F624+1,1))</f>
        <v/>
      </c>
      <c r="G625" s="15" t="str">
        <f aca="false">IF(F625=1,"&lt;"&amp;"Spawn"&amp;"&gt;",IF(F625=2,"&lt;"&amp;"Y"&amp;"&gt;"&amp;D625&amp;"&lt;"&amp;"/Y"&amp;"&gt;",IF(F625=3,"&lt;"&amp;"X"&amp;"&gt;"&amp;E625&amp;"&lt;"&amp;"/X"&amp;"&gt;",IF(F625=4,"&lt;"&amp;"SpawnType"&amp;"&gt;"&amp;"PLAYER"&amp;"&lt;"&amp;"/SpawnType"&amp;"&gt;",IF(F625=5,"&lt;/"&amp;"Spawn"&amp;"&gt;","")))))</f>
        <v/>
      </c>
      <c r="J625" s="0" t="str">
        <f aca="false">IFERROR(IF(IF(M624=$L$1,J624+1,J624)&lt;=$J$1,IF(M624=$L$1,J624+1,J624),""),"")</f>
        <v/>
      </c>
      <c r="K625" s="0" t="str">
        <f aca="false">VLOOKUP(J625,'Intermediate Data'!O:Q,2,0)</f>
        <v/>
      </c>
      <c r="L625" s="0" t="str">
        <f aca="false">VLOOKUP(J625,'Intermediate Data'!O:Q,3,0)</f>
        <v/>
      </c>
      <c r="M625" s="0" t="str">
        <f aca="false">IF(J625="","",IF(M624&lt;&gt;$E$1,M624+1,1))</f>
        <v/>
      </c>
      <c r="N625" s="15" t="str">
        <f aca="false">IF(M625=1,"&lt;"&amp;"Spawn"&amp;"&gt;",IF(M625=2,"&lt;"&amp;"Y"&amp;"&gt;"&amp;K625&amp;"&lt;"&amp;"/Y"&amp;"&gt;",IF(M625=3,"&lt;"&amp;"X"&amp;"&gt;"&amp;L625&amp;"&lt;"&amp;"/X"&amp;"&gt;",IF(M625=4,"&lt;"&amp;"SpawnType"&amp;"&gt;"&amp;"THRONE"&amp;"&lt;"&amp;"/SpawnType"&amp;"&gt;",IF(M625=5,"&lt;/"&amp;"Spawn"&amp;"&gt;","")))))</f>
        <v/>
      </c>
    </row>
    <row r="626" customFormat="false" ht="12.8" hidden="false" customHeight="false" outlineLevel="0" collapsed="false">
      <c r="C626" s="0" t="str">
        <f aca="false">IFERROR(IF(IF(F625=$E$1,C625+1,C625)&lt;=$C$1,IF(F625=$E$1,C625+1,C625),""),"")</f>
        <v/>
      </c>
      <c r="D626" s="0" t="str">
        <f aca="false">VLOOKUP(C626,'Intermediate Data'!K:M,2,0)</f>
        <v/>
      </c>
      <c r="E626" s="0" t="str">
        <f aca="false">VLOOKUP(C626,'Intermediate Data'!K:M,3,0)</f>
        <v/>
      </c>
      <c r="F626" s="0" t="str">
        <f aca="false">IF(C626="","",IF(F625&lt;&gt;$E$1,F625+1,1))</f>
        <v/>
      </c>
      <c r="G626" s="15" t="str">
        <f aca="false">IF(F626=1,"&lt;"&amp;"Spawn"&amp;"&gt;",IF(F626=2,"&lt;"&amp;"Y"&amp;"&gt;"&amp;D626&amp;"&lt;"&amp;"/Y"&amp;"&gt;",IF(F626=3,"&lt;"&amp;"X"&amp;"&gt;"&amp;E626&amp;"&lt;"&amp;"/X"&amp;"&gt;",IF(F626=4,"&lt;"&amp;"SpawnType"&amp;"&gt;"&amp;"PLAYER"&amp;"&lt;"&amp;"/SpawnType"&amp;"&gt;",IF(F626=5,"&lt;/"&amp;"Spawn"&amp;"&gt;","")))))</f>
        <v/>
      </c>
      <c r="J626" s="0" t="str">
        <f aca="false">IFERROR(IF(IF(M625=$L$1,J625+1,J625)&lt;=$J$1,IF(M625=$L$1,J625+1,J625),""),"")</f>
        <v/>
      </c>
      <c r="K626" s="0" t="str">
        <f aca="false">VLOOKUP(J626,'Intermediate Data'!O:Q,2,0)</f>
        <v/>
      </c>
      <c r="L626" s="0" t="str">
        <f aca="false">VLOOKUP(J626,'Intermediate Data'!O:Q,3,0)</f>
        <v/>
      </c>
      <c r="M626" s="0" t="str">
        <f aca="false">IF(J626="","",IF(M625&lt;&gt;$E$1,M625+1,1))</f>
        <v/>
      </c>
      <c r="N626" s="15" t="str">
        <f aca="false">IF(M626=1,"&lt;"&amp;"Spawn"&amp;"&gt;",IF(M626=2,"&lt;"&amp;"Y"&amp;"&gt;"&amp;K626&amp;"&lt;"&amp;"/Y"&amp;"&gt;",IF(M626=3,"&lt;"&amp;"X"&amp;"&gt;"&amp;L626&amp;"&lt;"&amp;"/X"&amp;"&gt;",IF(M626=4,"&lt;"&amp;"SpawnType"&amp;"&gt;"&amp;"THRONE"&amp;"&lt;"&amp;"/SpawnType"&amp;"&gt;",IF(M626=5,"&lt;/"&amp;"Spawn"&amp;"&gt;","")))))</f>
        <v/>
      </c>
    </row>
    <row r="627" customFormat="false" ht="12.8" hidden="false" customHeight="false" outlineLevel="0" collapsed="false">
      <c r="C627" s="0" t="str">
        <f aca="false">IFERROR(IF(IF(F626=$E$1,C626+1,C626)&lt;=$C$1,IF(F626=$E$1,C626+1,C626),""),"")</f>
        <v/>
      </c>
      <c r="D627" s="0" t="str">
        <f aca="false">VLOOKUP(C627,'Intermediate Data'!K:M,2,0)</f>
        <v/>
      </c>
      <c r="E627" s="0" t="str">
        <f aca="false">VLOOKUP(C627,'Intermediate Data'!K:M,3,0)</f>
        <v/>
      </c>
      <c r="F627" s="0" t="str">
        <f aca="false">IF(C627="","",IF(F626&lt;&gt;$E$1,F626+1,1))</f>
        <v/>
      </c>
      <c r="G627" s="15" t="str">
        <f aca="false">IF(F627=1,"&lt;"&amp;"Spawn"&amp;"&gt;",IF(F627=2,"&lt;"&amp;"Y"&amp;"&gt;"&amp;D627&amp;"&lt;"&amp;"/Y"&amp;"&gt;",IF(F627=3,"&lt;"&amp;"X"&amp;"&gt;"&amp;E627&amp;"&lt;"&amp;"/X"&amp;"&gt;",IF(F627=4,"&lt;"&amp;"SpawnType"&amp;"&gt;"&amp;"PLAYER"&amp;"&lt;"&amp;"/SpawnType"&amp;"&gt;",IF(F627=5,"&lt;/"&amp;"Spawn"&amp;"&gt;","")))))</f>
        <v/>
      </c>
      <c r="J627" s="0" t="str">
        <f aca="false">IFERROR(IF(IF(M626=$L$1,J626+1,J626)&lt;=$J$1,IF(M626=$L$1,J626+1,J626),""),"")</f>
        <v/>
      </c>
      <c r="K627" s="0" t="str">
        <f aca="false">VLOOKUP(J627,'Intermediate Data'!O:Q,2,0)</f>
        <v/>
      </c>
      <c r="L627" s="0" t="str">
        <f aca="false">VLOOKUP(J627,'Intermediate Data'!O:Q,3,0)</f>
        <v/>
      </c>
      <c r="M627" s="0" t="str">
        <f aca="false">IF(J627="","",IF(M626&lt;&gt;$E$1,M626+1,1))</f>
        <v/>
      </c>
      <c r="N627" s="15" t="str">
        <f aca="false">IF(M627=1,"&lt;"&amp;"Spawn"&amp;"&gt;",IF(M627=2,"&lt;"&amp;"Y"&amp;"&gt;"&amp;K627&amp;"&lt;"&amp;"/Y"&amp;"&gt;",IF(M627=3,"&lt;"&amp;"X"&amp;"&gt;"&amp;L627&amp;"&lt;"&amp;"/X"&amp;"&gt;",IF(M627=4,"&lt;"&amp;"SpawnType"&amp;"&gt;"&amp;"THRONE"&amp;"&lt;"&amp;"/SpawnType"&amp;"&gt;",IF(M627=5,"&lt;/"&amp;"Spawn"&amp;"&gt;","")))))</f>
        <v/>
      </c>
    </row>
    <row r="628" customFormat="false" ht="12.8" hidden="false" customHeight="false" outlineLevel="0" collapsed="false">
      <c r="C628" s="0" t="str">
        <f aca="false">IFERROR(IF(IF(F627=$E$1,C627+1,C627)&lt;=$C$1,IF(F627=$E$1,C627+1,C627),""),"")</f>
        <v/>
      </c>
      <c r="D628" s="0" t="str">
        <f aca="false">VLOOKUP(C628,'Intermediate Data'!K:M,2,0)</f>
        <v/>
      </c>
      <c r="E628" s="0" t="str">
        <f aca="false">VLOOKUP(C628,'Intermediate Data'!K:M,3,0)</f>
        <v/>
      </c>
      <c r="F628" s="0" t="str">
        <f aca="false">IF(C628="","",IF(F627&lt;&gt;$E$1,F627+1,1))</f>
        <v/>
      </c>
      <c r="G628" s="15" t="str">
        <f aca="false">IF(F628=1,"&lt;"&amp;"Spawn"&amp;"&gt;",IF(F628=2,"&lt;"&amp;"Y"&amp;"&gt;"&amp;D628&amp;"&lt;"&amp;"/Y"&amp;"&gt;",IF(F628=3,"&lt;"&amp;"X"&amp;"&gt;"&amp;E628&amp;"&lt;"&amp;"/X"&amp;"&gt;",IF(F628=4,"&lt;"&amp;"SpawnType"&amp;"&gt;"&amp;"PLAYER"&amp;"&lt;"&amp;"/SpawnType"&amp;"&gt;",IF(F628=5,"&lt;/"&amp;"Spawn"&amp;"&gt;","")))))</f>
        <v/>
      </c>
      <c r="J628" s="0" t="str">
        <f aca="false">IFERROR(IF(IF(M627=$L$1,J627+1,J627)&lt;=$J$1,IF(M627=$L$1,J627+1,J627),""),"")</f>
        <v/>
      </c>
      <c r="K628" s="0" t="str">
        <f aca="false">VLOOKUP(J628,'Intermediate Data'!O:Q,2,0)</f>
        <v/>
      </c>
      <c r="L628" s="0" t="str">
        <f aca="false">VLOOKUP(J628,'Intermediate Data'!O:Q,3,0)</f>
        <v/>
      </c>
      <c r="M628" s="0" t="str">
        <f aca="false">IF(J628="","",IF(M627&lt;&gt;$E$1,M627+1,1))</f>
        <v/>
      </c>
      <c r="N628" s="15" t="str">
        <f aca="false">IF(M628=1,"&lt;"&amp;"Spawn"&amp;"&gt;",IF(M628=2,"&lt;"&amp;"Y"&amp;"&gt;"&amp;K628&amp;"&lt;"&amp;"/Y"&amp;"&gt;",IF(M628=3,"&lt;"&amp;"X"&amp;"&gt;"&amp;L628&amp;"&lt;"&amp;"/X"&amp;"&gt;",IF(M628=4,"&lt;"&amp;"SpawnType"&amp;"&gt;"&amp;"THRONE"&amp;"&lt;"&amp;"/SpawnType"&amp;"&gt;",IF(M628=5,"&lt;/"&amp;"Spawn"&amp;"&gt;","")))))</f>
        <v/>
      </c>
    </row>
    <row r="629" customFormat="false" ht="12.8" hidden="false" customHeight="false" outlineLevel="0" collapsed="false">
      <c r="C629" s="0" t="str">
        <f aca="false">IFERROR(IF(IF(F628=$E$1,C628+1,C628)&lt;=$C$1,IF(F628=$E$1,C628+1,C628),""),"")</f>
        <v/>
      </c>
      <c r="D629" s="0" t="str">
        <f aca="false">VLOOKUP(C629,'Intermediate Data'!K:M,2,0)</f>
        <v/>
      </c>
      <c r="E629" s="0" t="str">
        <f aca="false">VLOOKUP(C629,'Intermediate Data'!K:M,3,0)</f>
        <v/>
      </c>
      <c r="F629" s="0" t="str">
        <f aca="false">IF(C629="","",IF(F628&lt;&gt;$E$1,F628+1,1))</f>
        <v/>
      </c>
      <c r="G629" s="15" t="str">
        <f aca="false">IF(F629=1,"&lt;"&amp;"Spawn"&amp;"&gt;",IF(F629=2,"&lt;"&amp;"Y"&amp;"&gt;"&amp;D629&amp;"&lt;"&amp;"/Y"&amp;"&gt;",IF(F629=3,"&lt;"&amp;"X"&amp;"&gt;"&amp;E629&amp;"&lt;"&amp;"/X"&amp;"&gt;",IF(F629=4,"&lt;"&amp;"SpawnType"&amp;"&gt;"&amp;"PLAYER"&amp;"&lt;"&amp;"/SpawnType"&amp;"&gt;",IF(F629=5,"&lt;/"&amp;"Spawn"&amp;"&gt;","")))))</f>
        <v/>
      </c>
      <c r="J629" s="0" t="str">
        <f aca="false">IFERROR(IF(IF(M628=$L$1,J628+1,J628)&lt;=$J$1,IF(M628=$L$1,J628+1,J628),""),"")</f>
        <v/>
      </c>
      <c r="K629" s="0" t="str">
        <f aca="false">VLOOKUP(J629,'Intermediate Data'!O:Q,2,0)</f>
        <v/>
      </c>
      <c r="L629" s="0" t="str">
        <f aca="false">VLOOKUP(J629,'Intermediate Data'!O:Q,3,0)</f>
        <v/>
      </c>
      <c r="M629" s="0" t="str">
        <f aca="false">IF(J629="","",IF(M628&lt;&gt;$E$1,M628+1,1))</f>
        <v/>
      </c>
      <c r="N629" s="15" t="str">
        <f aca="false">IF(M629=1,"&lt;"&amp;"Spawn"&amp;"&gt;",IF(M629=2,"&lt;"&amp;"Y"&amp;"&gt;"&amp;K629&amp;"&lt;"&amp;"/Y"&amp;"&gt;",IF(M629=3,"&lt;"&amp;"X"&amp;"&gt;"&amp;L629&amp;"&lt;"&amp;"/X"&amp;"&gt;",IF(M629=4,"&lt;"&amp;"SpawnType"&amp;"&gt;"&amp;"THRONE"&amp;"&lt;"&amp;"/SpawnType"&amp;"&gt;",IF(M629=5,"&lt;/"&amp;"Spawn"&amp;"&gt;","")))))</f>
        <v/>
      </c>
    </row>
    <row r="630" customFormat="false" ht="12.8" hidden="false" customHeight="false" outlineLevel="0" collapsed="false">
      <c r="C630" s="0" t="str">
        <f aca="false">IFERROR(IF(IF(F629=$E$1,C629+1,C629)&lt;=$C$1,IF(F629=$E$1,C629+1,C629),""),"")</f>
        <v/>
      </c>
      <c r="D630" s="0" t="str">
        <f aca="false">VLOOKUP(C630,'Intermediate Data'!K:M,2,0)</f>
        <v/>
      </c>
      <c r="E630" s="0" t="str">
        <f aca="false">VLOOKUP(C630,'Intermediate Data'!K:M,3,0)</f>
        <v/>
      </c>
      <c r="F630" s="0" t="str">
        <f aca="false">IF(C630="","",IF(F629&lt;&gt;$E$1,F629+1,1))</f>
        <v/>
      </c>
      <c r="G630" s="15" t="str">
        <f aca="false">IF(F630=1,"&lt;"&amp;"Spawn"&amp;"&gt;",IF(F630=2,"&lt;"&amp;"Y"&amp;"&gt;"&amp;D630&amp;"&lt;"&amp;"/Y"&amp;"&gt;",IF(F630=3,"&lt;"&amp;"X"&amp;"&gt;"&amp;E630&amp;"&lt;"&amp;"/X"&amp;"&gt;",IF(F630=4,"&lt;"&amp;"SpawnType"&amp;"&gt;"&amp;"PLAYER"&amp;"&lt;"&amp;"/SpawnType"&amp;"&gt;",IF(F630=5,"&lt;/"&amp;"Spawn"&amp;"&gt;","")))))</f>
        <v/>
      </c>
      <c r="J630" s="0" t="str">
        <f aca="false">IFERROR(IF(IF(M629=$L$1,J629+1,J629)&lt;=$J$1,IF(M629=$L$1,J629+1,J629),""),"")</f>
        <v/>
      </c>
      <c r="K630" s="0" t="str">
        <f aca="false">VLOOKUP(J630,'Intermediate Data'!O:Q,2,0)</f>
        <v/>
      </c>
      <c r="L630" s="0" t="str">
        <f aca="false">VLOOKUP(J630,'Intermediate Data'!O:Q,3,0)</f>
        <v/>
      </c>
      <c r="M630" s="0" t="str">
        <f aca="false">IF(J630="","",IF(M629&lt;&gt;$E$1,M629+1,1))</f>
        <v/>
      </c>
      <c r="N630" s="15" t="str">
        <f aca="false">IF(M630=1,"&lt;"&amp;"Spawn"&amp;"&gt;",IF(M630=2,"&lt;"&amp;"Y"&amp;"&gt;"&amp;K630&amp;"&lt;"&amp;"/Y"&amp;"&gt;",IF(M630=3,"&lt;"&amp;"X"&amp;"&gt;"&amp;L630&amp;"&lt;"&amp;"/X"&amp;"&gt;",IF(M630=4,"&lt;"&amp;"SpawnType"&amp;"&gt;"&amp;"THRONE"&amp;"&lt;"&amp;"/SpawnType"&amp;"&gt;",IF(M630=5,"&lt;/"&amp;"Spawn"&amp;"&gt;","")))))</f>
        <v/>
      </c>
    </row>
    <row r="631" customFormat="false" ht="12.8" hidden="false" customHeight="false" outlineLevel="0" collapsed="false">
      <c r="C631" s="0" t="str">
        <f aca="false">IFERROR(IF(IF(F630=$E$1,C630+1,C630)&lt;=$C$1,IF(F630=$E$1,C630+1,C630),""),"")</f>
        <v/>
      </c>
      <c r="D631" s="0" t="str">
        <f aca="false">VLOOKUP(C631,'Intermediate Data'!K:M,2,0)</f>
        <v/>
      </c>
      <c r="E631" s="0" t="str">
        <f aca="false">VLOOKUP(C631,'Intermediate Data'!K:M,3,0)</f>
        <v/>
      </c>
      <c r="F631" s="0" t="str">
        <f aca="false">IF(C631="","",IF(F630&lt;&gt;$E$1,F630+1,1))</f>
        <v/>
      </c>
      <c r="G631" s="15" t="str">
        <f aca="false">IF(F631=1,"&lt;"&amp;"Spawn"&amp;"&gt;",IF(F631=2,"&lt;"&amp;"Y"&amp;"&gt;"&amp;D631&amp;"&lt;"&amp;"/Y"&amp;"&gt;",IF(F631=3,"&lt;"&amp;"X"&amp;"&gt;"&amp;E631&amp;"&lt;"&amp;"/X"&amp;"&gt;",IF(F631=4,"&lt;"&amp;"SpawnType"&amp;"&gt;"&amp;"PLAYER"&amp;"&lt;"&amp;"/SpawnType"&amp;"&gt;",IF(F631=5,"&lt;/"&amp;"Spawn"&amp;"&gt;","")))))</f>
        <v/>
      </c>
      <c r="J631" s="0" t="str">
        <f aca="false">IFERROR(IF(IF(M630=$L$1,J630+1,J630)&lt;=$J$1,IF(M630=$L$1,J630+1,J630),""),"")</f>
        <v/>
      </c>
      <c r="K631" s="0" t="str">
        <f aca="false">VLOOKUP(J631,'Intermediate Data'!O:Q,2,0)</f>
        <v/>
      </c>
      <c r="L631" s="0" t="str">
        <f aca="false">VLOOKUP(J631,'Intermediate Data'!O:Q,3,0)</f>
        <v/>
      </c>
      <c r="M631" s="0" t="str">
        <f aca="false">IF(J631="","",IF(M630&lt;&gt;$E$1,M630+1,1))</f>
        <v/>
      </c>
      <c r="N631" s="15" t="str">
        <f aca="false">IF(M631=1,"&lt;"&amp;"Spawn"&amp;"&gt;",IF(M631=2,"&lt;"&amp;"Y"&amp;"&gt;"&amp;K631&amp;"&lt;"&amp;"/Y"&amp;"&gt;",IF(M631=3,"&lt;"&amp;"X"&amp;"&gt;"&amp;L631&amp;"&lt;"&amp;"/X"&amp;"&gt;",IF(M631=4,"&lt;"&amp;"SpawnType"&amp;"&gt;"&amp;"THRONE"&amp;"&lt;"&amp;"/SpawnType"&amp;"&gt;",IF(M631=5,"&lt;/"&amp;"Spawn"&amp;"&gt;","")))))</f>
        <v/>
      </c>
    </row>
    <row r="632" customFormat="false" ht="12.8" hidden="false" customHeight="false" outlineLevel="0" collapsed="false">
      <c r="C632" s="0" t="str">
        <f aca="false">IFERROR(IF(IF(F631=$E$1,C631+1,C631)&lt;=$C$1,IF(F631=$E$1,C631+1,C631),""),"")</f>
        <v/>
      </c>
      <c r="D632" s="0" t="str">
        <f aca="false">VLOOKUP(C632,'Intermediate Data'!K:M,2,0)</f>
        <v/>
      </c>
      <c r="E632" s="0" t="str">
        <f aca="false">VLOOKUP(C632,'Intermediate Data'!K:M,3,0)</f>
        <v/>
      </c>
      <c r="F632" s="0" t="str">
        <f aca="false">IF(C632="","",IF(F631&lt;&gt;$E$1,F631+1,1))</f>
        <v/>
      </c>
      <c r="G632" s="15" t="str">
        <f aca="false">IF(F632=1,"&lt;"&amp;"Spawn"&amp;"&gt;",IF(F632=2,"&lt;"&amp;"Y"&amp;"&gt;"&amp;D632&amp;"&lt;"&amp;"/Y"&amp;"&gt;",IF(F632=3,"&lt;"&amp;"X"&amp;"&gt;"&amp;E632&amp;"&lt;"&amp;"/X"&amp;"&gt;",IF(F632=4,"&lt;"&amp;"SpawnType"&amp;"&gt;"&amp;"PLAYER"&amp;"&lt;"&amp;"/SpawnType"&amp;"&gt;",IF(F632=5,"&lt;/"&amp;"Spawn"&amp;"&gt;","")))))</f>
        <v/>
      </c>
      <c r="J632" s="0" t="str">
        <f aca="false">IFERROR(IF(IF(M631=$L$1,J631+1,J631)&lt;=$J$1,IF(M631=$L$1,J631+1,J631),""),"")</f>
        <v/>
      </c>
      <c r="K632" s="0" t="str">
        <f aca="false">VLOOKUP(J632,'Intermediate Data'!O:Q,2,0)</f>
        <v/>
      </c>
      <c r="L632" s="0" t="str">
        <f aca="false">VLOOKUP(J632,'Intermediate Data'!O:Q,3,0)</f>
        <v/>
      </c>
      <c r="M632" s="0" t="str">
        <f aca="false">IF(J632="","",IF(M631&lt;&gt;$E$1,M631+1,1))</f>
        <v/>
      </c>
      <c r="N632" s="15" t="str">
        <f aca="false">IF(M632=1,"&lt;"&amp;"Spawn"&amp;"&gt;",IF(M632=2,"&lt;"&amp;"Y"&amp;"&gt;"&amp;K632&amp;"&lt;"&amp;"/Y"&amp;"&gt;",IF(M632=3,"&lt;"&amp;"X"&amp;"&gt;"&amp;L632&amp;"&lt;"&amp;"/X"&amp;"&gt;",IF(M632=4,"&lt;"&amp;"SpawnType"&amp;"&gt;"&amp;"THRONE"&amp;"&lt;"&amp;"/SpawnType"&amp;"&gt;",IF(M632=5,"&lt;/"&amp;"Spawn"&amp;"&gt;","")))))</f>
        <v/>
      </c>
    </row>
    <row r="633" customFormat="false" ht="12.8" hidden="false" customHeight="false" outlineLevel="0" collapsed="false">
      <c r="C633" s="0" t="str">
        <f aca="false">IFERROR(IF(IF(F632=$E$1,C632+1,C632)&lt;=$C$1,IF(F632=$E$1,C632+1,C632),""),"")</f>
        <v/>
      </c>
      <c r="D633" s="0" t="str">
        <f aca="false">VLOOKUP(C633,'Intermediate Data'!K:M,2,0)</f>
        <v/>
      </c>
      <c r="E633" s="0" t="str">
        <f aca="false">VLOOKUP(C633,'Intermediate Data'!K:M,3,0)</f>
        <v/>
      </c>
      <c r="F633" s="0" t="str">
        <f aca="false">IF(C633="","",IF(F632&lt;&gt;$E$1,F632+1,1))</f>
        <v/>
      </c>
      <c r="G633" s="15" t="str">
        <f aca="false">IF(F633=1,"&lt;"&amp;"Spawn"&amp;"&gt;",IF(F633=2,"&lt;"&amp;"Y"&amp;"&gt;"&amp;D633&amp;"&lt;"&amp;"/Y"&amp;"&gt;",IF(F633=3,"&lt;"&amp;"X"&amp;"&gt;"&amp;E633&amp;"&lt;"&amp;"/X"&amp;"&gt;",IF(F633=4,"&lt;"&amp;"SpawnType"&amp;"&gt;"&amp;"PLAYER"&amp;"&lt;"&amp;"/SpawnType"&amp;"&gt;",IF(F633=5,"&lt;/"&amp;"Spawn"&amp;"&gt;","")))))</f>
        <v/>
      </c>
      <c r="J633" s="0" t="str">
        <f aca="false">IFERROR(IF(IF(M632=$L$1,J632+1,J632)&lt;=$J$1,IF(M632=$L$1,J632+1,J632),""),"")</f>
        <v/>
      </c>
      <c r="K633" s="0" t="str">
        <f aca="false">VLOOKUP(J633,'Intermediate Data'!O:Q,2,0)</f>
        <v/>
      </c>
      <c r="L633" s="0" t="str">
        <f aca="false">VLOOKUP(J633,'Intermediate Data'!O:Q,3,0)</f>
        <v/>
      </c>
      <c r="M633" s="0" t="str">
        <f aca="false">IF(J633="","",IF(M632&lt;&gt;$E$1,M632+1,1))</f>
        <v/>
      </c>
      <c r="N633" s="15" t="str">
        <f aca="false">IF(M633=1,"&lt;"&amp;"Spawn"&amp;"&gt;",IF(M633=2,"&lt;"&amp;"Y"&amp;"&gt;"&amp;K633&amp;"&lt;"&amp;"/Y"&amp;"&gt;",IF(M633=3,"&lt;"&amp;"X"&amp;"&gt;"&amp;L633&amp;"&lt;"&amp;"/X"&amp;"&gt;",IF(M633=4,"&lt;"&amp;"SpawnType"&amp;"&gt;"&amp;"THRONE"&amp;"&lt;"&amp;"/SpawnType"&amp;"&gt;",IF(M633=5,"&lt;/"&amp;"Spawn"&amp;"&gt;","")))))</f>
        <v/>
      </c>
    </row>
    <row r="634" customFormat="false" ht="12.8" hidden="false" customHeight="false" outlineLevel="0" collapsed="false">
      <c r="C634" s="0" t="str">
        <f aca="false">IFERROR(IF(IF(F633=$E$1,C633+1,C633)&lt;=$C$1,IF(F633=$E$1,C633+1,C633),""),"")</f>
        <v/>
      </c>
      <c r="D634" s="0" t="str">
        <f aca="false">VLOOKUP(C634,'Intermediate Data'!K:M,2,0)</f>
        <v/>
      </c>
      <c r="E634" s="0" t="str">
        <f aca="false">VLOOKUP(C634,'Intermediate Data'!K:M,3,0)</f>
        <v/>
      </c>
      <c r="F634" s="0" t="str">
        <f aca="false">IF(C634="","",IF(F633&lt;&gt;$E$1,F633+1,1))</f>
        <v/>
      </c>
      <c r="G634" s="15" t="str">
        <f aca="false">IF(F634=1,"&lt;"&amp;"Spawn"&amp;"&gt;",IF(F634=2,"&lt;"&amp;"Y"&amp;"&gt;"&amp;D634&amp;"&lt;"&amp;"/Y"&amp;"&gt;",IF(F634=3,"&lt;"&amp;"X"&amp;"&gt;"&amp;E634&amp;"&lt;"&amp;"/X"&amp;"&gt;",IF(F634=4,"&lt;"&amp;"SpawnType"&amp;"&gt;"&amp;"PLAYER"&amp;"&lt;"&amp;"/SpawnType"&amp;"&gt;",IF(F634=5,"&lt;/"&amp;"Spawn"&amp;"&gt;","")))))</f>
        <v/>
      </c>
      <c r="J634" s="0" t="str">
        <f aca="false">IFERROR(IF(IF(M633=$L$1,J633+1,J633)&lt;=$J$1,IF(M633=$L$1,J633+1,J633),""),"")</f>
        <v/>
      </c>
      <c r="K634" s="0" t="str">
        <f aca="false">VLOOKUP(J634,'Intermediate Data'!O:Q,2,0)</f>
        <v/>
      </c>
      <c r="L634" s="0" t="str">
        <f aca="false">VLOOKUP(J634,'Intermediate Data'!O:Q,3,0)</f>
        <v/>
      </c>
      <c r="M634" s="0" t="str">
        <f aca="false">IF(J634="","",IF(M633&lt;&gt;$E$1,M633+1,1))</f>
        <v/>
      </c>
      <c r="N634" s="15" t="str">
        <f aca="false">IF(M634=1,"&lt;"&amp;"Spawn"&amp;"&gt;",IF(M634=2,"&lt;"&amp;"Y"&amp;"&gt;"&amp;K634&amp;"&lt;"&amp;"/Y"&amp;"&gt;",IF(M634=3,"&lt;"&amp;"X"&amp;"&gt;"&amp;L634&amp;"&lt;"&amp;"/X"&amp;"&gt;",IF(M634=4,"&lt;"&amp;"SpawnType"&amp;"&gt;"&amp;"THRONE"&amp;"&lt;"&amp;"/SpawnType"&amp;"&gt;",IF(M634=5,"&lt;/"&amp;"Spawn"&amp;"&gt;","")))))</f>
        <v/>
      </c>
    </row>
    <row r="635" customFormat="false" ht="12.8" hidden="false" customHeight="false" outlineLevel="0" collapsed="false">
      <c r="C635" s="0" t="str">
        <f aca="false">IFERROR(IF(IF(F634=$E$1,C634+1,C634)&lt;=$C$1,IF(F634=$E$1,C634+1,C634),""),"")</f>
        <v/>
      </c>
      <c r="D635" s="0" t="str">
        <f aca="false">VLOOKUP(C635,'Intermediate Data'!K:M,2,0)</f>
        <v/>
      </c>
      <c r="E635" s="0" t="str">
        <f aca="false">VLOOKUP(C635,'Intermediate Data'!K:M,3,0)</f>
        <v/>
      </c>
      <c r="F635" s="0" t="str">
        <f aca="false">IF(C635="","",IF(F634&lt;&gt;$E$1,F634+1,1))</f>
        <v/>
      </c>
      <c r="G635" s="15" t="str">
        <f aca="false">IF(F635=1,"&lt;"&amp;"Spawn"&amp;"&gt;",IF(F635=2,"&lt;"&amp;"Y"&amp;"&gt;"&amp;D635&amp;"&lt;"&amp;"/Y"&amp;"&gt;",IF(F635=3,"&lt;"&amp;"X"&amp;"&gt;"&amp;E635&amp;"&lt;"&amp;"/X"&amp;"&gt;",IF(F635=4,"&lt;"&amp;"SpawnType"&amp;"&gt;"&amp;"PLAYER"&amp;"&lt;"&amp;"/SpawnType"&amp;"&gt;",IF(F635=5,"&lt;/"&amp;"Spawn"&amp;"&gt;","")))))</f>
        <v/>
      </c>
      <c r="J635" s="0" t="str">
        <f aca="false">IFERROR(IF(IF(M634=$L$1,J634+1,J634)&lt;=$J$1,IF(M634=$L$1,J634+1,J634),""),"")</f>
        <v/>
      </c>
      <c r="K635" s="0" t="str">
        <f aca="false">VLOOKUP(J635,'Intermediate Data'!O:Q,2,0)</f>
        <v/>
      </c>
      <c r="L635" s="0" t="str">
        <f aca="false">VLOOKUP(J635,'Intermediate Data'!O:Q,3,0)</f>
        <v/>
      </c>
      <c r="M635" s="0" t="str">
        <f aca="false">IF(J635="","",IF(M634&lt;&gt;$E$1,M634+1,1))</f>
        <v/>
      </c>
      <c r="N635" s="15" t="str">
        <f aca="false">IF(M635=1,"&lt;"&amp;"Spawn"&amp;"&gt;",IF(M635=2,"&lt;"&amp;"Y"&amp;"&gt;"&amp;K635&amp;"&lt;"&amp;"/Y"&amp;"&gt;",IF(M635=3,"&lt;"&amp;"X"&amp;"&gt;"&amp;L635&amp;"&lt;"&amp;"/X"&amp;"&gt;",IF(M635=4,"&lt;"&amp;"SpawnType"&amp;"&gt;"&amp;"THRONE"&amp;"&lt;"&amp;"/SpawnType"&amp;"&gt;",IF(M635=5,"&lt;/"&amp;"Spawn"&amp;"&gt;","")))))</f>
        <v/>
      </c>
    </row>
    <row r="636" customFormat="false" ht="12.8" hidden="false" customHeight="false" outlineLevel="0" collapsed="false">
      <c r="C636" s="0" t="str">
        <f aca="false">IFERROR(IF(IF(F635=$E$1,C635+1,C635)&lt;=$C$1,IF(F635=$E$1,C635+1,C635),""),"")</f>
        <v/>
      </c>
      <c r="D636" s="0" t="str">
        <f aca="false">VLOOKUP(C636,'Intermediate Data'!K:M,2,0)</f>
        <v/>
      </c>
      <c r="E636" s="0" t="str">
        <f aca="false">VLOOKUP(C636,'Intermediate Data'!K:M,3,0)</f>
        <v/>
      </c>
      <c r="F636" s="0" t="str">
        <f aca="false">IF(C636="","",IF(F635&lt;&gt;$E$1,F635+1,1))</f>
        <v/>
      </c>
      <c r="G636" s="15" t="str">
        <f aca="false">IF(F636=1,"&lt;"&amp;"Spawn"&amp;"&gt;",IF(F636=2,"&lt;"&amp;"Y"&amp;"&gt;"&amp;D636&amp;"&lt;"&amp;"/Y"&amp;"&gt;",IF(F636=3,"&lt;"&amp;"X"&amp;"&gt;"&amp;E636&amp;"&lt;"&amp;"/X"&amp;"&gt;",IF(F636=4,"&lt;"&amp;"SpawnType"&amp;"&gt;"&amp;"PLAYER"&amp;"&lt;"&amp;"/SpawnType"&amp;"&gt;",IF(F636=5,"&lt;/"&amp;"Spawn"&amp;"&gt;","")))))</f>
        <v/>
      </c>
      <c r="J636" s="0" t="str">
        <f aca="false">IFERROR(IF(IF(M635=$L$1,J635+1,J635)&lt;=$J$1,IF(M635=$L$1,J635+1,J635),""),"")</f>
        <v/>
      </c>
      <c r="K636" s="0" t="str">
        <f aca="false">VLOOKUP(J636,'Intermediate Data'!O:Q,2,0)</f>
        <v/>
      </c>
      <c r="L636" s="0" t="str">
        <f aca="false">VLOOKUP(J636,'Intermediate Data'!O:Q,3,0)</f>
        <v/>
      </c>
      <c r="M636" s="0" t="str">
        <f aca="false">IF(J636="","",IF(M635&lt;&gt;$E$1,M635+1,1))</f>
        <v/>
      </c>
      <c r="N636" s="15" t="str">
        <f aca="false">IF(M636=1,"&lt;"&amp;"Spawn"&amp;"&gt;",IF(M636=2,"&lt;"&amp;"Y"&amp;"&gt;"&amp;K636&amp;"&lt;"&amp;"/Y"&amp;"&gt;",IF(M636=3,"&lt;"&amp;"X"&amp;"&gt;"&amp;L636&amp;"&lt;"&amp;"/X"&amp;"&gt;",IF(M636=4,"&lt;"&amp;"SpawnType"&amp;"&gt;"&amp;"THRONE"&amp;"&lt;"&amp;"/SpawnType"&amp;"&gt;",IF(M636=5,"&lt;/"&amp;"Spawn"&amp;"&gt;","")))))</f>
        <v/>
      </c>
    </row>
    <row r="637" customFormat="false" ht="12.8" hidden="false" customHeight="false" outlineLevel="0" collapsed="false">
      <c r="C637" s="0" t="str">
        <f aca="false">IFERROR(IF(IF(F636=$E$1,C636+1,C636)&lt;=$C$1,IF(F636=$E$1,C636+1,C636),""),"")</f>
        <v/>
      </c>
      <c r="D637" s="0" t="str">
        <f aca="false">VLOOKUP(C637,'Intermediate Data'!K:M,2,0)</f>
        <v/>
      </c>
      <c r="E637" s="0" t="str">
        <f aca="false">VLOOKUP(C637,'Intermediate Data'!K:M,3,0)</f>
        <v/>
      </c>
      <c r="F637" s="0" t="str">
        <f aca="false">IF(C637="","",IF(F636&lt;&gt;$E$1,F636+1,1))</f>
        <v/>
      </c>
      <c r="G637" s="15" t="str">
        <f aca="false">IF(F637=1,"&lt;"&amp;"Spawn"&amp;"&gt;",IF(F637=2,"&lt;"&amp;"Y"&amp;"&gt;"&amp;D637&amp;"&lt;"&amp;"/Y"&amp;"&gt;",IF(F637=3,"&lt;"&amp;"X"&amp;"&gt;"&amp;E637&amp;"&lt;"&amp;"/X"&amp;"&gt;",IF(F637=4,"&lt;"&amp;"SpawnType"&amp;"&gt;"&amp;"PLAYER"&amp;"&lt;"&amp;"/SpawnType"&amp;"&gt;",IF(F637=5,"&lt;/"&amp;"Spawn"&amp;"&gt;","")))))</f>
        <v/>
      </c>
      <c r="J637" s="0" t="str">
        <f aca="false">IFERROR(IF(IF(M636=$L$1,J636+1,J636)&lt;=$J$1,IF(M636=$L$1,J636+1,J636),""),"")</f>
        <v/>
      </c>
      <c r="K637" s="0" t="str">
        <f aca="false">VLOOKUP(J637,'Intermediate Data'!O:Q,2,0)</f>
        <v/>
      </c>
      <c r="L637" s="0" t="str">
        <f aca="false">VLOOKUP(J637,'Intermediate Data'!O:Q,3,0)</f>
        <v/>
      </c>
      <c r="M637" s="0" t="str">
        <f aca="false">IF(J637="","",IF(M636&lt;&gt;$E$1,M636+1,1))</f>
        <v/>
      </c>
      <c r="N637" s="15" t="str">
        <f aca="false">IF(M637=1,"&lt;"&amp;"Spawn"&amp;"&gt;",IF(M637=2,"&lt;"&amp;"Y"&amp;"&gt;"&amp;K637&amp;"&lt;"&amp;"/Y"&amp;"&gt;",IF(M637=3,"&lt;"&amp;"X"&amp;"&gt;"&amp;L637&amp;"&lt;"&amp;"/X"&amp;"&gt;",IF(M637=4,"&lt;"&amp;"SpawnType"&amp;"&gt;"&amp;"THRONE"&amp;"&lt;"&amp;"/SpawnType"&amp;"&gt;",IF(M637=5,"&lt;/"&amp;"Spawn"&amp;"&gt;","")))))</f>
        <v/>
      </c>
    </row>
    <row r="638" customFormat="false" ht="12.8" hidden="false" customHeight="false" outlineLevel="0" collapsed="false">
      <c r="C638" s="0" t="str">
        <f aca="false">IFERROR(IF(IF(F637=$E$1,C637+1,C637)&lt;=$C$1,IF(F637=$E$1,C637+1,C637),""),"")</f>
        <v/>
      </c>
      <c r="D638" s="0" t="str">
        <f aca="false">VLOOKUP(C638,'Intermediate Data'!K:M,2,0)</f>
        <v/>
      </c>
      <c r="E638" s="0" t="str">
        <f aca="false">VLOOKUP(C638,'Intermediate Data'!K:M,3,0)</f>
        <v/>
      </c>
      <c r="F638" s="0" t="str">
        <f aca="false">IF(C638="","",IF(F637&lt;&gt;$E$1,F637+1,1))</f>
        <v/>
      </c>
      <c r="G638" s="15" t="str">
        <f aca="false">IF(F638=1,"&lt;"&amp;"Spawn"&amp;"&gt;",IF(F638=2,"&lt;"&amp;"Y"&amp;"&gt;"&amp;D638&amp;"&lt;"&amp;"/Y"&amp;"&gt;",IF(F638=3,"&lt;"&amp;"X"&amp;"&gt;"&amp;E638&amp;"&lt;"&amp;"/X"&amp;"&gt;",IF(F638=4,"&lt;"&amp;"SpawnType"&amp;"&gt;"&amp;"PLAYER"&amp;"&lt;"&amp;"/SpawnType"&amp;"&gt;",IF(F638=5,"&lt;/"&amp;"Spawn"&amp;"&gt;","")))))</f>
        <v/>
      </c>
      <c r="J638" s="0" t="str">
        <f aca="false">IFERROR(IF(IF(M637=$L$1,J637+1,J637)&lt;=$J$1,IF(M637=$L$1,J637+1,J637),""),"")</f>
        <v/>
      </c>
      <c r="K638" s="0" t="str">
        <f aca="false">VLOOKUP(J638,'Intermediate Data'!O:Q,2,0)</f>
        <v/>
      </c>
      <c r="L638" s="0" t="str">
        <f aca="false">VLOOKUP(J638,'Intermediate Data'!O:Q,3,0)</f>
        <v/>
      </c>
      <c r="M638" s="0" t="str">
        <f aca="false">IF(J638="","",IF(M637&lt;&gt;$E$1,M637+1,1))</f>
        <v/>
      </c>
      <c r="N638" s="15" t="str">
        <f aca="false">IF(M638=1,"&lt;"&amp;"Spawn"&amp;"&gt;",IF(M638=2,"&lt;"&amp;"Y"&amp;"&gt;"&amp;K638&amp;"&lt;"&amp;"/Y"&amp;"&gt;",IF(M638=3,"&lt;"&amp;"X"&amp;"&gt;"&amp;L638&amp;"&lt;"&amp;"/X"&amp;"&gt;",IF(M638=4,"&lt;"&amp;"SpawnType"&amp;"&gt;"&amp;"THRONE"&amp;"&lt;"&amp;"/SpawnType"&amp;"&gt;",IF(M638=5,"&lt;/"&amp;"Spawn"&amp;"&gt;","")))))</f>
        <v/>
      </c>
    </row>
    <row r="639" customFormat="false" ht="12.8" hidden="false" customHeight="false" outlineLevel="0" collapsed="false">
      <c r="C639" s="0" t="str">
        <f aca="false">IFERROR(IF(IF(F638=$E$1,C638+1,C638)&lt;=$C$1,IF(F638=$E$1,C638+1,C638),""),"")</f>
        <v/>
      </c>
      <c r="D639" s="0" t="str">
        <f aca="false">VLOOKUP(C639,'Intermediate Data'!K:M,2,0)</f>
        <v/>
      </c>
      <c r="E639" s="0" t="str">
        <f aca="false">VLOOKUP(C639,'Intermediate Data'!K:M,3,0)</f>
        <v/>
      </c>
      <c r="F639" s="0" t="str">
        <f aca="false">IF(C639="","",IF(F638&lt;&gt;$E$1,F638+1,1))</f>
        <v/>
      </c>
      <c r="G639" s="15" t="str">
        <f aca="false">IF(F639=1,"&lt;"&amp;"Spawn"&amp;"&gt;",IF(F639=2,"&lt;"&amp;"Y"&amp;"&gt;"&amp;D639&amp;"&lt;"&amp;"/Y"&amp;"&gt;",IF(F639=3,"&lt;"&amp;"X"&amp;"&gt;"&amp;E639&amp;"&lt;"&amp;"/X"&amp;"&gt;",IF(F639=4,"&lt;"&amp;"SpawnType"&amp;"&gt;"&amp;"PLAYER"&amp;"&lt;"&amp;"/SpawnType"&amp;"&gt;",IF(F639=5,"&lt;/"&amp;"Spawn"&amp;"&gt;","")))))</f>
        <v/>
      </c>
      <c r="J639" s="0" t="str">
        <f aca="false">IFERROR(IF(IF(M638=$L$1,J638+1,J638)&lt;=$J$1,IF(M638=$L$1,J638+1,J638),""),"")</f>
        <v/>
      </c>
      <c r="K639" s="0" t="str">
        <f aca="false">VLOOKUP(J639,'Intermediate Data'!O:Q,2,0)</f>
        <v/>
      </c>
      <c r="L639" s="0" t="str">
        <f aca="false">VLOOKUP(J639,'Intermediate Data'!O:Q,3,0)</f>
        <v/>
      </c>
      <c r="M639" s="0" t="str">
        <f aca="false">IF(J639="","",IF(M638&lt;&gt;$E$1,M638+1,1))</f>
        <v/>
      </c>
      <c r="N639" s="15" t="str">
        <f aca="false">IF(M639=1,"&lt;"&amp;"Spawn"&amp;"&gt;",IF(M639=2,"&lt;"&amp;"Y"&amp;"&gt;"&amp;K639&amp;"&lt;"&amp;"/Y"&amp;"&gt;",IF(M639=3,"&lt;"&amp;"X"&amp;"&gt;"&amp;L639&amp;"&lt;"&amp;"/X"&amp;"&gt;",IF(M639=4,"&lt;"&amp;"SpawnType"&amp;"&gt;"&amp;"THRONE"&amp;"&lt;"&amp;"/SpawnType"&amp;"&gt;",IF(M639=5,"&lt;/"&amp;"Spawn"&amp;"&gt;","")))))</f>
        <v/>
      </c>
    </row>
    <row r="640" customFormat="false" ht="12.8" hidden="false" customHeight="false" outlineLevel="0" collapsed="false">
      <c r="C640" s="0" t="str">
        <f aca="false">IFERROR(IF(IF(F639=$E$1,C639+1,C639)&lt;=$C$1,IF(F639=$E$1,C639+1,C639),""),"")</f>
        <v/>
      </c>
      <c r="D640" s="0" t="str">
        <f aca="false">VLOOKUP(C640,'Intermediate Data'!K:M,2,0)</f>
        <v/>
      </c>
      <c r="E640" s="0" t="str">
        <f aca="false">VLOOKUP(C640,'Intermediate Data'!K:M,3,0)</f>
        <v/>
      </c>
      <c r="F640" s="0" t="str">
        <f aca="false">IF(C640="","",IF(F639&lt;&gt;$E$1,F639+1,1))</f>
        <v/>
      </c>
      <c r="G640" s="15" t="str">
        <f aca="false">IF(F640=1,"&lt;"&amp;"Spawn"&amp;"&gt;",IF(F640=2,"&lt;"&amp;"Y"&amp;"&gt;"&amp;D640&amp;"&lt;"&amp;"/Y"&amp;"&gt;",IF(F640=3,"&lt;"&amp;"X"&amp;"&gt;"&amp;E640&amp;"&lt;"&amp;"/X"&amp;"&gt;",IF(F640=4,"&lt;"&amp;"SpawnType"&amp;"&gt;"&amp;"PLAYER"&amp;"&lt;"&amp;"/SpawnType"&amp;"&gt;",IF(F640=5,"&lt;/"&amp;"Spawn"&amp;"&gt;","")))))</f>
        <v/>
      </c>
      <c r="J640" s="0" t="str">
        <f aca="false">IFERROR(IF(IF(M639=$L$1,J639+1,J639)&lt;=$J$1,IF(M639=$L$1,J639+1,J639),""),"")</f>
        <v/>
      </c>
      <c r="K640" s="0" t="str">
        <f aca="false">VLOOKUP(J640,'Intermediate Data'!O:Q,2,0)</f>
        <v/>
      </c>
      <c r="L640" s="0" t="str">
        <f aca="false">VLOOKUP(J640,'Intermediate Data'!O:Q,3,0)</f>
        <v/>
      </c>
      <c r="M640" s="0" t="str">
        <f aca="false">IF(J640="","",IF(M639&lt;&gt;$E$1,M639+1,1))</f>
        <v/>
      </c>
      <c r="N640" s="15" t="str">
        <f aca="false">IF(M640=1,"&lt;"&amp;"Spawn"&amp;"&gt;",IF(M640=2,"&lt;"&amp;"Y"&amp;"&gt;"&amp;K640&amp;"&lt;"&amp;"/Y"&amp;"&gt;",IF(M640=3,"&lt;"&amp;"X"&amp;"&gt;"&amp;L640&amp;"&lt;"&amp;"/X"&amp;"&gt;",IF(M640=4,"&lt;"&amp;"SpawnType"&amp;"&gt;"&amp;"THRONE"&amp;"&lt;"&amp;"/SpawnType"&amp;"&gt;",IF(M640=5,"&lt;/"&amp;"Spawn"&amp;"&gt;","")))))</f>
        <v/>
      </c>
    </row>
    <row r="641" customFormat="false" ht="12.8" hidden="false" customHeight="false" outlineLevel="0" collapsed="false">
      <c r="C641" s="0" t="str">
        <f aca="false">IFERROR(IF(IF(F640=$E$1,C640+1,C640)&lt;=$C$1,IF(F640=$E$1,C640+1,C640),""),"")</f>
        <v/>
      </c>
      <c r="D641" s="0" t="str">
        <f aca="false">VLOOKUP(C641,'Intermediate Data'!K:M,2,0)</f>
        <v/>
      </c>
      <c r="E641" s="0" t="str">
        <f aca="false">VLOOKUP(C641,'Intermediate Data'!K:M,3,0)</f>
        <v/>
      </c>
      <c r="F641" s="0" t="str">
        <f aca="false">IF(C641="","",IF(F640&lt;&gt;$E$1,F640+1,1))</f>
        <v/>
      </c>
      <c r="G641" s="15" t="str">
        <f aca="false">IF(F641=1,"&lt;"&amp;"Spawn"&amp;"&gt;",IF(F641=2,"&lt;"&amp;"Y"&amp;"&gt;"&amp;D641&amp;"&lt;"&amp;"/Y"&amp;"&gt;",IF(F641=3,"&lt;"&amp;"X"&amp;"&gt;"&amp;E641&amp;"&lt;"&amp;"/X"&amp;"&gt;",IF(F641=4,"&lt;"&amp;"SpawnType"&amp;"&gt;"&amp;"PLAYER"&amp;"&lt;"&amp;"/SpawnType"&amp;"&gt;",IF(F641=5,"&lt;/"&amp;"Spawn"&amp;"&gt;","")))))</f>
        <v/>
      </c>
      <c r="J641" s="0" t="str">
        <f aca="false">IFERROR(IF(IF(M640=$L$1,J640+1,J640)&lt;=$J$1,IF(M640=$L$1,J640+1,J640),""),"")</f>
        <v/>
      </c>
      <c r="K641" s="0" t="str">
        <f aca="false">VLOOKUP(J641,'Intermediate Data'!O:Q,2,0)</f>
        <v/>
      </c>
      <c r="L641" s="0" t="str">
        <f aca="false">VLOOKUP(J641,'Intermediate Data'!O:Q,3,0)</f>
        <v/>
      </c>
      <c r="M641" s="0" t="str">
        <f aca="false">IF(J641="","",IF(M640&lt;&gt;$E$1,M640+1,1))</f>
        <v/>
      </c>
      <c r="N641" s="15" t="str">
        <f aca="false">IF(M641=1,"&lt;"&amp;"Spawn"&amp;"&gt;",IF(M641=2,"&lt;"&amp;"Y"&amp;"&gt;"&amp;K641&amp;"&lt;"&amp;"/Y"&amp;"&gt;",IF(M641=3,"&lt;"&amp;"X"&amp;"&gt;"&amp;L641&amp;"&lt;"&amp;"/X"&amp;"&gt;",IF(M641=4,"&lt;"&amp;"SpawnType"&amp;"&gt;"&amp;"THRONE"&amp;"&lt;"&amp;"/SpawnType"&amp;"&gt;",IF(M641=5,"&lt;/"&amp;"Spawn"&amp;"&gt;","")))))</f>
        <v/>
      </c>
    </row>
    <row r="642" customFormat="false" ht="12.8" hidden="false" customHeight="false" outlineLevel="0" collapsed="false">
      <c r="C642" s="0" t="str">
        <f aca="false">IFERROR(IF(IF(F641=$E$1,C641+1,C641)&lt;=$C$1,IF(F641=$E$1,C641+1,C641),""),"")</f>
        <v/>
      </c>
      <c r="D642" s="0" t="str">
        <f aca="false">VLOOKUP(C642,'Intermediate Data'!K:M,2,0)</f>
        <v/>
      </c>
      <c r="E642" s="0" t="str">
        <f aca="false">VLOOKUP(C642,'Intermediate Data'!K:M,3,0)</f>
        <v/>
      </c>
      <c r="F642" s="0" t="str">
        <f aca="false">IF(C642="","",IF(F641&lt;&gt;$E$1,F641+1,1))</f>
        <v/>
      </c>
      <c r="G642" s="15" t="str">
        <f aca="false">IF(F642=1,"&lt;"&amp;"Spawn"&amp;"&gt;",IF(F642=2,"&lt;"&amp;"Y"&amp;"&gt;"&amp;D642&amp;"&lt;"&amp;"/Y"&amp;"&gt;",IF(F642=3,"&lt;"&amp;"X"&amp;"&gt;"&amp;E642&amp;"&lt;"&amp;"/X"&amp;"&gt;",IF(F642=4,"&lt;"&amp;"SpawnType"&amp;"&gt;"&amp;"PLAYER"&amp;"&lt;"&amp;"/SpawnType"&amp;"&gt;",IF(F642=5,"&lt;/"&amp;"Spawn"&amp;"&gt;","")))))</f>
        <v/>
      </c>
      <c r="J642" s="0" t="str">
        <f aca="false">IFERROR(IF(IF(M641=$L$1,J641+1,J641)&lt;=$J$1,IF(M641=$L$1,J641+1,J641),""),"")</f>
        <v/>
      </c>
      <c r="K642" s="0" t="str">
        <f aca="false">VLOOKUP(J642,'Intermediate Data'!O:Q,2,0)</f>
        <v/>
      </c>
      <c r="L642" s="0" t="str">
        <f aca="false">VLOOKUP(J642,'Intermediate Data'!O:Q,3,0)</f>
        <v/>
      </c>
      <c r="M642" s="0" t="str">
        <f aca="false">IF(J642="","",IF(M641&lt;&gt;$E$1,M641+1,1))</f>
        <v/>
      </c>
      <c r="N642" s="15" t="str">
        <f aca="false">IF(M642=1,"&lt;"&amp;"Spawn"&amp;"&gt;",IF(M642=2,"&lt;"&amp;"Y"&amp;"&gt;"&amp;K642&amp;"&lt;"&amp;"/Y"&amp;"&gt;",IF(M642=3,"&lt;"&amp;"X"&amp;"&gt;"&amp;L642&amp;"&lt;"&amp;"/X"&amp;"&gt;",IF(M642=4,"&lt;"&amp;"SpawnType"&amp;"&gt;"&amp;"THRONE"&amp;"&lt;"&amp;"/SpawnType"&amp;"&gt;",IF(M642=5,"&lt;/"&amp;"Spawn"&amp;"&gt;","")))))</f>
        <v/>
      </c>
    </row>
    <row r="643" customFormat="false" ht="12.8" hidden="false" customHeight="false" outlineLevel="0" collapsed="false">
      <c r="C643" s="0" t="str">
        <f aca="false">IFERROR(IF(IF(F642=$E$1,C642+1,C642)&lt;=$C$1,IF(F642=$E$1,C642+1,C642),""),"")</f>
        <v/>
      </c>
      <c r="D643" s="0" t="str">
        <f aca="false">VLOOKUP(C643,'Intermediate Data'!K:M,2,0)</f>
        <v/>
      </c>
      <c r="E643" s="0" t="str">
        <f aca="false">VLOOKUP(C643,'Intermediate Data'!K:M,3,0)</f>
        <v/>
      </c>
      <c r="F643" s="0" t="str">
        <f aca="false">IF(C643="","",IF(F642&lt;&gt;$E$1,F642+1,1))</f>
        <v/>
      </c>
      <c r="G643" s="15" t="str">
        <f aca="false">IF(F643=1,"&lt;"&amp;"Spawn"&amp;"&gt;",IF(F643=2,"&lt;"&amp;"Y"&amp;"&gt;"&amp;D643&amp;"&lt;"&amp;"/Y"&amp;"&gt;",IF(F643=3,"&lt;"&amp;"X"&amp;"&gt;"&amp;E643&amp;"&lt;"&amp;"/X"&amp;"&gt;",IF(F643=4,"&lt;"&amp;"SpawnType"&amp;"&gt;"&amp;"PLAYER"&amp;"&lt;"&amp;"/SpawnType"&amp;"&gt;",IF(F643=5,"&lt;/"&amp;"Spawn"&amp;"&gt;","")))))</f>
        <v/>
      </c>
      <c r="J643" s="0" t="str">
        <f aca="false">IFERROR(IF(IF(M642=$L$1,J642+1,J642)&lt;=$J$1,IF(M642=$L$1,J642+1,J642),""),"")</f>
        <v/>
      </c>
      <c r="K643" s="0" t="str">
        <f aca="false">VLOOKUP(J643,'Intermediate Data'!O:Q,2,0)</f>
        <v/>
      </c>
      <c r="L643" s="0" t="str">
        <f aca="false">VLOOKUP(J643,'Intermediate Data'!O:Q,3,0)</f>
        <v/>
      </c>
      <c r="M643" s="0" t="str">
        <f aca="false">IF(J643="","",IF(M642&lt;&gt;$E$1,M642+1,1))</f>
        <v/>
      </c>
      <c r="N643" s="15" t="str">
        <f aca="false">IF(M643=1,"&lt;"&amp;"Spawn"&amp;"&gt;",IF(M643=2,"&lt;"&amp;"Y"&amp;"&gt;"&amp;K643&amp;"&lt;"&amp;"/Y"&amp;"&gt;",IF(M643=3,"&lt;"&amp;"X"&amp;"&gt;"&amp;L643&amp;"&lt;"&amp;"/X"&amp;"&gt;",IF(M643=4,"&lt;"&amp;"SpawnType"&amp;"&gt;"&amp;"THRONE"&amp;"&lt;"&amp;"/SpawnType"&amp;"&gt;",IF(M643=5,"&lt;/"&amp;"Spawn"&amp;"&gt;","")))))</f>
        <v/>
      </c>
    </row>
    <row r="644" customFormat="false" ht="12.8" hidden="false" customHeight="false" outlineLevel="0" collapsed="false">
      <c r="C644" s="0" t="str">
        <f aca="false">IFERROR(IF(IF(F643=$E$1,C643+1,C643)&lt;=$C$1,IF(F643=$E$1,C643+1,C643),""),"")</f>
        <v/>
      </c>
      <c r="D644" s="0" t="str">
        <f aca="false">VLOOKUP(C644,'Intermediate Data'!K:M,2,0)</f>
        <v/>
      </c>
      <c r="E644" s="0" t="str">
        <f aca="false">VLOOKUP(C644,'Intermediate Data'!K:M,3,0)</f>
        <v/>
      </c>
      <c r="F644" s="0" t="str">
        <f aca="false">IF(C644="","",IF(F643&lt;&gt;$E$1,F643+1,1))</f>
        <v/>
      </c>
      <c r="G644" s="15" t="str">
        <f aca="false">IF(F644=1,"&lt;"&amp;"Spawn"&amp;"&gt;",IF(F644=2,"&lt;"&amp;"Y"&amp;"&gt;"&amp;D644&amp;"&lt;"&amp;"/Y"&amp;"&gt;",IF(F644=3,"&lt;"&amp;"X"&amp;"&gt;"&amp;E644&amp;"&lt;"&amp;"/X"&amp;"&gt;",IF(F644=4,"&lt;"&amp;"SpawnType"&amp;"&gt;"&amp;"PLAYER"&amp;"&lt;"&amp;"/SpawnType"&amp;"&gt;",IF(F644=5,"&lt;/"&amp;"Spawn"&amp;"&gt;","")))))</f>
        <v/>
      </c>
      <c r="J644" s="0" t="str">
        <f aca="false">IFERROR(IF(IF(M643=$L$1,J643+1,J643)&lt;=$J$1,IF(M643=$L$1,J643+1,J643),""),"")</f>
        <v/>
      </c>
      <c r="K644" s="0" t="str">
        <f aca="false">VLOOKUP(J644,'Intermediate Data'!O:Q,2,0)</f>
        <v/>
      </c>
      <c r="L644" s="0" t="str">
        <f aca="false">VLOOKUP(J644,'Intermediate Data'!O:Q,3,0)</f>
        <v/>
      </c>
      <c r="M644" s="0" t="str">
        <f aca="false">IF(J644="","",IF(M643&lt;&gt;$E$1,M643+1,1))</f>
        <v/>
      </c>
      <c r="N644" s="15" t="str">
        <f aca="false">IF(M644=1,"&lt;"&amp;"Spawn"&amp;"&gt;",IF(M644=2,"&lt;"&amp;"Y"&amp;"&gt;"&amp;K644&amp;"&lt;"&amp;"/Y"&amp;"&gt;",IF(M644=3,"&lt;"&amp;"X"&amp;"&gt;"&amp;L644&amp;"&lt;"&amp;"/X"&amp;"&gt;",IF(M644=4,"&lt;"&amp;"SpawnType"&amp;"&gt;"&amp;"THRONE"&amp;"&lt;"&amp;"/SpawnType"&amp;"&gt;",IF(M644=5,"&lt;/"&amp;"Spawn"&amp;"&gt;","")))))</f>
        <v/>
      </c>
    </row>
    <row r="645" customFormat="false" ht="12.8" hidden="false" customHeight="false" outlineLevel="0" collapsed="false">
      <c r="C645" s="0" t="str">
        <f aca="false">IFERROR(IF(IF(F644=$E$1,C644+1,C644)&lt;=$C$1,IF(F644=$E$1,C644+1,C644),""),"")</f>
        <v/>
      </c>
      <c r="D645" s="0" t="str">
        <f aca="false">VLOOKUP(C645,'Intermediate Data'!K:M,2,0)</f>
        <v/>
      </c>
      <c r="E645" s="0" t="str">
        <f aca="false">VLOOKUP(C645,'Intermediate Data'!K:M,3,0)</f>
        <v/>
      </c>
      <c r="F645" s="0" t="str">
        <f aca="false">IF(C645="","",IF(F644&lt;&gt;$E$1,F644+1,1))</f>
        <v/>
      </c>
      <c r="G645" s="15" t="str">
        <f aca="false">IF(F645=1,"&lt;"&amp;"Spawn"&amp;"&gt;",IF(F645=2,"&lt;"&amp;"Y"&amp;"&gt;"&amp;D645&amp;"&lt;"&amp;"/Y"&amp;"&gt;",IF(F645=3,"&lt;"&amp;"X"&amp;"&gt;"&amp;E645&amp;"&lt;"&amp;"/X"&amp;"&gt;",IF(F645=4,"&lt;"&amp;"SpawnType"&amp;"&gt;"&amp;"PLAYER"&amp;"&lt;"&amp;"/SpawnType"&amp;"&gt;",IF(F645=5,"&lt;/"&amp;"Spawn"&amp;"&gt;","")))))</f>
        <v/>
      </c>
      <c r="J645" s="0" t="str">
        <f aca="false">IFERROR(IF(IF(M644=$L$1,J644+1,J644)&lt;=$J$1,IF(M644=$L$1,J644+1,J644),""),"")</f>
        <v/>
      </c>
      <c r="K645" s="0" t="str">
        <f aca="false">VLOOKUP(J645,'Intermediate Data'!O:Q,2,0)</f>
        <v/>
      </c>
      <c r="L645" s="0" t="str">
        <f aca="false">VLOOKUP(J645,'Intermediate Data'!O:Q,3,0)</f>
        <v/>
      </c>
      <c r="M645" s="0" t="str">
        <f aca="false">IF(J645="","",IF(M644&lt;&gt;$E$1,M644+1,1))</f>
        <v/>
      </c>
      <c r="N645" s="15" t="str">
        <f aca="false">IF(M645=1,"&lt;"&amp;"Spawn"&amp;"&gt;",IF(M645=2,"&lt;"&amp;"Y"&amp;"&gt;"&amp;K645&amp;"&lt;"&amp;"/Y"&amp;"&gt;",IF(M645=3,"&lt;"&amp;"X"&amp;"&gt;"&amp;L645&amp;"&lt;"&amp;"/X"&amp;"&gt;",IF(M645=4,"&lt;"&amp;"SpawnType"&amp;"&gt;"&amp;"THRONE"&amp;"&lt;"&amp;"/SpawnType"&amp;"&gt;",IF(M645=5,"&lt;/"&amp;"Spawn"&amp;"&gt;","")))))</f>
        <v/>
      </c>
    </row>
    <row r="646" customFormat="false" ht="12.8" hidden="false" customHeight="false" outlineLevel="0" collapsed="false">
      <c r="C646" s="0" t="str">
        <f aca="false">IFERROR(IF(IF(F645=$E$1,C645+1,C645)&lt;=$C$1,IF(F645=$E$1,C645+1,C645),""),"")</f>
        <v/>
      </c>
      <c r="D646" s="0" t="str">
        <f aca="false">VLOOKUP(C646,'Intermediate Data'!K:M,2,0)</f>
        <v/>
      </c>
      <c r="E646" s="0" t="str">
        <f aca="false">VLOOKUP(C646,'Intermediate Data'!K:M,3,0)</f>
        <v/>
      </c>
      <c r="F646" s="0" t="str">
        <f aca="false">IF(C646="","",IF(F645&lt;&gt;$E$1,F645+1,1))</f>
        <v/>
      </c>
      <c r="G646" s="15" t="str">
        <f aca="false">IF(F646=1,"&lt;"&amp;"Spawn"&amp;"&gt;",IF(F646=2,"&lt;"&amp;"Y"&amp;"&gt;"&amp;D646&amp;"&lt;"&amp;"/Y"&amp;"&gt;",IF(F646=3,"&lt;"&amp;"X"&amp;"&gt;"&amp;E646&amp;"&lt;"&amp;"/X"&amp;"&gt;",IF(F646=4,"&lt;"&amp;"SpawnType"&amp;"&gt;"&amp;"PLAYER"&amp;"&lt;"&amp;"/SpawnType"&amp;"&gt;",IF(F646=5,"&lt;/"&amp;"Spawn"&amp;"&gt;","")))))</f>
        <v/>
      </c>
      <c r="J646" s="0" t="str">
        <f aca="false">IFERROR(IF(IF(M645=$L$1,J645+1,J645)&lt;=$J$1,IF(M645=$L$1,J645+1,J645),""),"")</f>
        <v/>
      </c>
      <c r="K646" s="0" t="str">
        <f aca="false">VLOOKUP(J646,'Intermediate Data'!O:Q,2,0)</f>
        <v/>
      </c>
      <c r="L646" s="0" t="str">
        <f aca="false">VLOOKUP(J646,'Intermediate Data'!O:Q,3,0)</f>
        <v/>
      </c>
      <c r="M646" s="0" t="str">
        <f aca="false">IF(J646="","",IF(M645&lt;&gt;$E$1,M645+1,1))</f>
        <v/>
      </c>
      <c r="N646" s="15" t="str">
        <f aca="false">IF(M646=1,"&lt;"&amp;"Spawn"&amp;"&gt;",IF(M646=2,"&lt;"&amp;"Y"&amp;"&gt;"&amp;K646&amp;"&lt;"&amp;"/Y"&amp;"&gt;",IF(M646=3,"&lt;"&amp;"X"&amp;"&gt;"&amp;L646&amp;"&lt;"&amp;"/X"&amp;"&gt;",IF(M646=4,"&lt;"&amp;"SpawnType"&amp;"&gt;"&amp;"THRONE"&amp;"&lt;"&amp;"/SpawnType"&amp;"&gt;",IF(M646=5,"&lt;/"&amp;"Spawn"&amp;"&gt;","")))))</f>
        <v/>
      </c>
    </row>
    <row r="647" customFormat="false" ht="12.8" hidden="false" customHeight="false" outlineLevel="0" collapsed="false">
      <c r="C647" s="0" t="str">
        <f aca="false">IFERROR(IF(IF(F646=$E$1,C646+1,C646)&lt;=$C$1,IF(F646=$E$1,C646+1,C646),""),"")</f>
        <v/>
      </c>
      <c r="D647" s="0" t="str">
        <f aca="false">VLOOKUP(C647,'Intermediate Data'!K:M,2,0)</f>
        <v/>
      </c>
      <c r="E647" s="0" t="str">
        <f aca="false">VLOOKUP(C647,'Intermediate Data'!K:M,3,0)</f>
        <v/>
      </c>
      <c r="F647" s="0" t="str">
        <f aca="false">IF(C647="","",IF(F646&lt;&gt;$E$1,F646+1,1))</f>
        <v/>
      </c>
      <c r="G647" s="15" t="str">
        <f aca="false">IF(F647=1,"&lt;"&amp;"Spawn"&amp;"&gt;",IF(F647=2,"&lt;"&amp;"Y"&amp;"&gt;"&amp;D647&amp;"&lt;"&amp;"/Y"&amp;"&gt;",IF(F647=3,"&lt;"&amp;"X"&amp;"&gt;"&amp;E647&amp;"&lt;"&amp;"/X"&amp;"&gt;",IF(F647=4,"&lt;"&amp;"SpawnType"&amp;"&gt;"&amp;"PLAYER"&amp;"&lt;"&amp;"/SpawnType"&amp;"&gt;",IF(F647=5,"&lt;/"&amp;"Spawn"&amp;"&gt;","")))))</f>
        <v/>
      </c>
      <c r="J647" s="0" t="str">
        <f aca="false">IFERROR(IF(IF(M646=$L$1,J646+1,J646)&lt;=$J$1,IF(M646=$L$1,J646+1,J646),""),"")</f>
        <v/>
      </c>
      <c r="K647" s="0" t="str">
        <f aca="false">VLOOKUP(J647,'Intermediate Data'!O:Q,2,0)</f>
        <v/>
      </c>
      <c r="L647" s="0" t="str">
        <f aca="false">VLOOKUP(J647,'Intermediate Data'!O:Q,3,0)</f>
        <v/>
      </c>
      <c r="M647" s="0" t="str">
        <f aca="false">IF(J647="","",IF(M646&lt;&gt;$E$1,M646+1,1))</f>
        <v/>
      </c>
      <c r="N647" s="15" t="str">
        <f aca="false">IF(M647=1,"&lt;"&amp;"Spawn"&amp;"&gt;",IF(M647=2,"&lt;"&amp;"Y"&amp;"&gt;"&amp;K647&amp;"&lt;"&amp;"/Y"&amp;"&gt;",IF(M647=3,"&lt;"&amp;"X"&amp;"&gt;"&amp;L647&amp;"&lt;"&amp;"/X"&amp;"&gt;",IF(M647=4,"&lt;"&amp;"SpawnType"&amp;"&gt;"&amp;"THRONE"&amp;"&lt;"&amp;"/SpawnType"&amp;"&gt;",IF(M647=5,"&lt;/"&amp;"Spawn"&amp;"&gt;","")))))</f>
        <v/>
      </c>
    </row>
    <row r="648" customFormat="false" ht="12.8" hidden="false" customHeight="false" outlineLevel="0" collapsed="false">
      <c r="C648" s="0" t="str">
        <f aca="false">IFERROR(IF(IF(F647=$E$1,C647+1,C647)&lt;=$C$1,IF(F647=$E$1,C647+1,C647),""),"")</f>
        <v/>
      </c>
      <c r="D648" s="0" t="str">
        <f aca="false">VLOOKUP(C648,'Intermediate Data'!K:M,2,0)</f>
        <v/>
      </c>
      <c r="E648" s="0" t="str">
        <f aca="false">VLOOKUP(C648,'Intermediate Data'!K:M,3,0)</f>
        <v/>
      </c>
      <c r="F648" s="0" t="str">
        <f aca="false">IF(C648="","",IF(F647&lt;&gt;$E$1,F647+1,1))</f>
        <v/>
      </c>
      <c r="G648" s="15" t="str">
        <f aca="false">IF(F648=1,"&lt;"&amp;"Spawn"&amp;"&gt;",IF(F648=2,"&lt;"&amp;"Y"&amp;"&gt;"&amp;D648&amp;"&lt;"&amp;"/Y"&amp;"&gt;",IF(F648=3,"&lt;"&amp;"X"&amp;"&gt;"&amp;E648&amp;"&lt;"&amp;"/X"&amp;"&gt;",IF(F648=4,"&lt;"&amp;"SpawnType"&amp;"&gt;"&amp;"PLAYER"&amp;"&lt;"&amp;"/SpawnType"&amp;"&gt;",IF(F648=5,"&lt;/"&amp;"Spawn"&amp;"&gt;","")))))</f>
        <v/>
      </c>
      <c r="J648" s="0" t="str">
        <f aca="false">IFERROR(IF(IF(M647=$L$1,J647+1,J647)&lt;=$J$1,IF(M647=$L$1,J647+1,J647),""),"")</f>
        <v/>
      </c>
      <c r="K648" s="0" t="str">
        <f aca="false">VLOOKUP(J648,'Intermediate Data'!O:Q,2,0)</f>
        <v/>
      </c>
      <c r="L648" s="0" t="str">
        <f aca="false">VLOOKUP(J648,'Intermediate Data'!O:Q,3,0)</f>
        <v/>
      </c>
      <c r="M648" s="0" t="str">
        <f aca="false">IF(J648="","",IF(M647&lt;&gt;$E$1,M647+1,1))</f>
        <v/>
      </c>
      <c r="N648" s="15" t="str">
        <f aca="false">IF(M648=1,"&lt;"&amp;"Spawn"&amp;"&gt;",IF(M648=2,"&lt;"&amp;"Y"&amp;"&gt;"&amp;K648&amp;"&lt;"&amp;"/Y"&amp;"&gt;",IF(M648=3,"&lt;"&amp;"X"&amp;"&gt;"&amp;L648&amp;"&lt;"&amp;"/X"&amp;"&gt;",IF(M648=4,"&lt;"&amp;"SpawnType"&amp;"&gt;"&amp;"THRONE"&amp;"&lt;"&amp;"/SpawnType"&amp;"&gt;",IF(M648=5,"&lt;/"&amp;"Spawn"&amp;"&gt;","")))))</f>
        <v/>
      </c>
    </row>
    <row r="649" customFormat="false" ht="12.8" hidden="false" customHeight="false" outlineLevel="0" collapsed="false">
      <c r="C649" s="0" t="str">
        <f aca="false">IFERROR(IF(IF(F648=$E$1,C648+1,C648)&lt;=$C$1,IF(F648=$E$1,C648+1,C648),""),"")</f>
        <v/>
      </c>
      <c r="D649" s="0" t="str">
        <f aca="false">VLOOKUP(C649,'Intermediate Data'!K:M,2,0)</f>
        <v/>
      </c>
      <c r="E649" s="0" t="str">
        <f aca="false">VLOOKUP(C649,'Intermediate Data'!K:M,3,0)</f>
        <v/>
      </c>
      <c r="F649" s="0" t="str">
        <f aca="false">IF(C649="","",IF(F648&lt;&gt;$E$1,F648+1,1))</f>
        <v/>
      </c>
      <c r="G649" s="15" t="str">
        <f aca="false">IF(F649=1,"&lt;"&amp;"Spawn"&amp;"&gt;",IF(F649=2,"&lt;"&amp;"Y"&amp;"&gt;"&amp;D649&amp;"&lt;"&amp;"/Y"&amp;"&gt;",IF(F649=3,"&lt;"&amp;"X"&amp;"&gt;"&amp;E649&amp;"&lt;"&amp;"/X"&amp;"&gt;",IF(F649=4,"&lt;"&amp;"SpawnType"&amp;"&gt;"&amp;"PLAYER"&amp;"&lt;"&amp;"/SpawnType"&amp;"&gt;",IF(F649=5,"&lt;/"&amp;"Spawn"&amp;"&gt;","")))))</f>
        <v/>
      </c>
      <c r="J649" s="0" t="str">
        <f aca="false">IFERROR(IF(IF(M648=$L$1,J648+1,J648)&lt;=$J$1,IF(M648=$L$1,J648+1,J648),""),"")</f>
        <v/>
      </c>
      <c r="K649" s="0" t="str">
        <f aca="false">VLOOKUP(J649,'Intermediate Data'!O:Q,2,0)</f>
        <v/>
      </c>
      <c r="L649" s="0" t="str">
        <f aca="false">VLOOKUP(J649,'Intermediate Data'!O:Q,3,0)</f>
        <v/>
      </c>
      <c r="M649" s="0" t="str">
        <f aca="false">IF(J649="","",IF(M648&lt;&gt;$E$1,M648+1,1))</f>
        <v/>
      </c>
      <c r="N649" s="15" t="str">
        <f aca="false">IF(M649=1,"&lt;"&amp;"Spawn"&amp;"&gt;",IF(M649=2,"&lt;"&amp;"Y"&amp;"&gt;"&amp;K649&amp;"&lt;"&amp;"/Y"&amp;"&gt;",IF(M649=3,"&lt;"&amp;"X"&amp;"&gt;"&amp;L649&amp;"&lt;"&amp;"/X"&amp;"&gt;",IF(M649=4,"&lt;"&amp;"SpawnType"&amp;"&gt;"&amp;"THRONE"&amp;"&lt;"&amp;"/SpawnType"&amp;"&gt;",IF(M649=5,"&lt;/"&amp;"Spawn"&amp;"&gt;","")))))</f>
        <v/>
      </c>
    </row>
    <row r="650" customFormat="false" ht="12.8" hidden="false" customHeight="false" outlineLevel="0" collapsed="false">
      <c r="C650" s="0" t="str">
        <f aca="false">IFERROR(IF(IF(F649=$E$1,C649+1,C649)&lt;=$C$1,IF(F649=$E$1,C649+1,C649),""),"")</f>
        <v/>
      </c>
      <c r="D650" s="0" t="str">
        <f aca="false">VLOOKUP(C650,'Intermediate Data'!K:M,2,0)</f>
        <v/>
      </c>
      <c r="E650" s="0" t="str">
        <f aca="false">VLOOKUP(C650,'Intermediate Data'!K:M,3,0)</f>
        <v/>
      </c>
      <c r="F650" s="0" t="str">
        <f aca="false">IF(C650="","",IF(F649&lt;&gt;$E$1,F649+1,1))</f>
        <v/>
      </c>
      <c r="G650" s="15" t="str">
        <f aca="false">IF(F650=1,"&lt;"&amp;"Spawn"&amp;"&gt;",IF(F650=2,"&lt;"&amp;"Y"&amp;"&gt;"&amp;D650&amp;"&lt;"&amp;"/Y"&amp;"&gt;",IF(F650=3,"&lt;"&amp;"X"&amp;"&gt;"&amp;E650&amp;"&lt;"&amp;"/X"&amp;"&gt;",IF(F650=4,"&lt;"&amp;"SpawnType"&amp;"&gt;"&amp;"PLAYER"&amp;"&lt;"&amp;"/SpawnType"&amp;"&gt;",IF(F650=5,"&lt;/"&amp;"Spawn"&amp;"&gt;","")))))</f>
        <v/>
      </c>
      <c r="J650" s="0" t="str">
        <f aca="false">IFERROR(IF(IF(M649=$L$1,J649+1,J649)&lt;=$J$1,IF(M649=$L$1,J649+1,J649),""),"")</f>
        <v/>
      </c>
      <c r="K650" s="0" t="str">
        <f aca="false">VLOOKUP(J650,'Intermediate Data'!O:Q,2,0)</f>
        <v/>
      </c>
      <c r="L650" s="0" t="str">
        <f aca="false">VLOOKUP(J650,'Intermediate Data'!O:Q,3,0)</f>
        <v/>
      </c>
      <c r="M650" s="0" t="str">
        <f aca="false">IF(J650="","",IF(M649&lt;&gt;$E$1,M649+1,1))</f>
        <v/>
      </c>
      <c r="N650" s="15" t="str">
        <f aca="false">IF(M650=1,"&lt;"&amp;"Spawn"&amp;"&gt;",IF(M650=2,"&lt;"&amp;"Y"&amp;"&gt;"&amp;K650&amp;"&lt;"&amp;"/Y"&amp;"&gt;",IF(M650=3,"&lt;"&amp;"X"&amp;"&gt;"&amp;L650&amp;"&lt;"&amp;"/X"&amp;"&gt;",IF(M650=4,"&lt;"&amp;"SpawnType"&amp;"&gt;"&amp;"THRONE"&amp;"&lt;"&amp;"/SpawnType"&amp;"&gt;",IF(M650=5,"&lt;/"&amp;"Spawn"&amp;"&gt;","")))))</f>
        <v/>
      </c>
    </row>
    <row r="651" customFormat="false" ht="12.8" hidden="false" customHeight="false" outlineLevel="0" collapsed="false">
      <c r="C651" s="0" t="str">
        <f aca="false">IFERROR(IF(IF(F650=$E$1,C650+1,C650)&lt;=$C$1,IF(F650=$E$1,C650+1,C650),""),"")</f>
        <v/>
      </c>
      <c r="D651" s="0" t="str">
        <f aca="false">VLOOKUP(C651,'Intermediate Data'!K:M,2,0)</f>
        <v/>
      </c>
      <c r="E651" s="0" t="str">
        <f aca="false">VLOOKUP(C651,'Intermediate Data'!K:M,3,0)</f>
        <v/>
      </c>
      <c r="F651" s="0" t="str">
        <f aca="false">IF(C651="","",IF(F650&lt;&gt;$E$1,F650+1,1))</f>
        <v/>
      </c>
      <c r="G651" s="15" t="str">
        <f aca="false">IF(F651=1,"&lt;"&amp;"Spawn"&amp;"&gt;",IF(F651=2,"&lt;"&amp;"Y"&amp;"&gt;"&amp;D651&amp;"&lt;"&amp;"/Y"&amp;"&gt;",IF(F651=3,"&lt;"&amp;"X"&amp;"&gt;"&amp;E651&amp;"&lt;"&amp;"/X"&amp;"&gt;",IF(F651=4,"&lt;"&amp;"SpawnType"&amp;"&gt;"&amp;"PLAYER"&amp;"&lt;"&amp;"/SpawnType"&amp;"&gt;",IF(F651=5,"&lt;/"&amp;"Spawn"&amp;"&gt;","")))))</f>
        <v/>
      </c>
      <c r="J651" s="0" t="str">
        <f aca="false">IFERROR(IF(IF(M650=$L$1,J650+1,J650)&lt;=$J$1,IF(M650=$L$1,J650+1,J650),""),"")</f>
        <v/>
      </c>
      <c r="K651" s="0" t="str">
        <f aca="false">VLOOKUP(J651,'Intermediate Data'!O:Q,2,0)</f>
        <v/>
      </c>
      <c r="L651" s="0" t="str">
        <f aca="false">VLOOKUP(J651,'Intermediate Data'!O:Q,3,0)</f>
        <v/>
      </c>
      <c r="M651" s="0" t="str">
        <f aca="false">IF(J651="","",IF(M650&lt;&gt;$E$1,M650+1,1))</f>
        <v/>
      </c>
      <c r="N651" s="15" t="str">
        <f aca="false">IF(M651=1,"&lt;"&amp;"Spawn"&amp;"&gt;",IF(M651=2,"&lt;"&amp;"Y"&amp;"&gt;"&amp;K651&amp;"&lt;"&amp;"/Y"&amp;"&gt;",IF(M651=3,"&lt;"&amp;"X"&amp;"&gt;"&amp;L651&amp;"&lt;"&amp;"/X"&amp;"&gt;",IF(M651=4,"&lt;"&amp;"SpawnType"&amp;"&gt;"&amp;"THRONE"&amp;"&lt;"&amp;"/SpawnType"&amp;"&gt;",IF(M651=5,"&lt;/"&amp;"Spawn"&amp;"&gt;","")))))</f>
        <v/>
      </c>
    </row>
    <row r="652" customFormat="false" ht="12.8" hidden="false" customHeight="false" outlineLevel="0" collapsed="false">
      <c r="C652" s="0" t="str">
        <f aca="false">IFERROR(IF(IF(F651=$E$1,C651+1,C651)&lt;=$C$1,IF(F651=$E$1,C651+1,C651),""),"")</f>
        <v/>
      </c>
      <c r="D652" s="0" t="str">
        <f aca="false">VLOOKUP(C652,'Intermediate Data'!K:M,2,0)</f>
        <v/>
      </c>
      <c r="E652" s="0" t="str">
        <f aca="false">VLOOKUP(C652,'Intermediate Data'!K:M,3,0)</f>
        <v/>
      </c>
      <c r="F652" s="0" t="str">
        <f aca="false">IF(C652="","",IF(F651&lt;&gt;$E$1,F651+1,1))</f>
        <v/>
      </c>
      <c r="G652" s="15" t="str">
        <f aca="false">IF(F652=1,"&lt;"&amp;"Spawn"&amp;"&gt;",IF(F652=2,"&lt;"&amp;"Y"&amp;"&gt;"&amp;D652&amp;"&lt;"&amp;"/Y"&amp;"&gt;",IF(F652=3,"&lt;"&amp;"X"&amp;"&gt;"&amp;E652&amp;"&lt;"&amp;"/X"&amp;"&gt;",IF(F652=4,"&lt;"&amp;"SpawnType"&amp;"&gt;"&amp;"PLAYER"&amp;"&lt;"&amp;"/SpawnType"&amp;"&gt;",IF(F652=5,"&lt;/"&amp;"Spawn"&amp;"&gt;","")))))</f>
        <v/>
      </c>
      <c r="J652" s="0" t="str">
        <f aca="false">IFERROR(IF(IF(M651=$L$1,J651+1,J651)&lt;=$J$1,IF(M651=$L$1,J651+1,J651),""),"")</f>
        <v/>
      </c>
      <c r="K652" s="0" t="str">
        <f aca="false">VLOOKUP(J652,'Intermediate Data'!O:Q,2,0)</f>
        <v/>
      </c>
      <c r="L652" s="0" t="str">
        <f aca="false">VLOOKUP(J652,'Intermediate Data'!O:Q,3,0)</f>
        <v/>
      </c>
      <c r="M652" s="0" t="str">
        <f aca="false">IF(J652="","",IF(M651&lt;&gt;$E$1,M651+1,1))</f>
        <v/>
      </c>
      <c r="N652" s="15" t="str">
        <f aca="false">IF(M652=1,"&lt;"&amp;"Spawn"&amp;"&gt;",IF(M652=2,"&lt;"&amp;"Y"&amp;"&gt;"&amp;K652&amp;"&lt;"&amp;"/Y"&amp;"&gt;",IF(M652=3,"&lt;"&amp;"X"&amp;"&gt;"&amp;L652&amp;"&lt;"&amp;"/X"&amp;"&gt;",IF(M652=4,"&lt;"&amp;"SpawnType"&amp;"&gt;"&amp;"THRONE"&amp;"&lt;"&amp;"/SpawnType"&amp;"&gt;",IF(M652=5,"&lt;/"&amp;"Spawn"&amp;"&gt;","")))))</f>
        <v/>
      </c>
    </row>
    <row r="653" customFormat="false" ht="12.8" hidden="false" customHeight="false" outlineLevel="0" collapsed="false">
      <c r="C653" s="0" t="str">
        <f aca="false">IFERROR(IF(IF(F652=$E$1,C652+1,C652)&lt;=$C$1,IF(F652=$E$1,C652+1,C652),""),"")</f>
        <v/>
      </c>
      <c r="D653" s="0" t="str">
        <f aca="false">VLOOKUP(C653,'Intermediate Data'!K:M,2,0)</f>
        <v/>
      </c>
      <c r="E653" s="0" t="str">
        <f aca="false">VLOOKUP(C653,'Intermediate Data'!K:M,3,0)</f>
        <v/>
      </c>
      <c r="F653" s="0" t="str">
        <f aca="false">IF(C653="","",IF(F652&lt;&gt;$E$1,F652+1,1))</f>
        <v/>
      </c>
      <c r="G653" s="15" t="str">
        <f aca="false">IF(F653=1,"&lt;"&amp;"Spawn"&amp;"&gt;",IF(F653=2,"&lt;"&amp;"Y"&amp;"&gt;"&amp;D653&amp;"&lt;"&amp;"/Y"&amp;"&gt;",IF(F653=3,"&lt;"&amp;"X"&amp;"&gt;"&amp;E653&amp;"&lt;"&amp;"/X"&amp;"&gt;",IF(F653=4,"&lt;"&amp;"SpawnType"&amp;"&gt;"&amp;"PLAYER"&amp;"&lt;"&amp;"/SpawnType"&amp;"&gt;",IF(F653=5,"&lt;/"&amp;"Spawn"&amp;"&gt;","")))))</f>
        <v/>
      </c>
      <c r="J653" s="0" t="str">
        <f aca="false">IFERROR(IF(IF(M652=$L$1,J652+1,J652)&lt;=$J$1,IF(M652=$L$1,J652+1,J652),""),"")</f>
        <v/>
      </c>
      <c r="K653" s="0" t="str">
        <f aca="false">VLOOKUP(J653,'Intermediate Data'!O:Q,2,0)</f>
        <v/>
      </c>
      <c r="L653" s="0" t="str">
        <f aca="false">VLOOKUP(J653,'Intermediate Data'!O:Q,3,0)</f>
        <v/>
      </c>
      <c r="M653" s="0" t="str">
        <f aca="false">IF(J653="","",IF(M652&lt;&gt;$E$1,M652+1,1))</f>
        <v/>
      </c>
      <c r="N653" s="15" t="str">
        <f aca="false">IF(M653=1,"&lt;"&amp;"Spawn"&amp;"&gt;",IF(M653=2,"&lt;"&amp;"Y"&amp;"&gt;"&amp;K653&amp;"&lt;"&amp;"/Y"&amp;"&gt;",IF(M653=3,"&lt;"&amp;"X"&amp;"&gt;"&amp;L653&amp;"&lt;"&amp;"/X"&amp;"&gt;",IF(M653=4,"&lt;"&amp;"SpawnType"&amp;"&gt;"&amp;"THRONE"&amp;"&lt;"&amp;"/SpawnType"&amp;"&gt;",IF(M653=5,"&lt;/"&amp;"Spawn"&amp;"&gt;","")))))</f>
        <v/>
      </c>
    </row>
    <row r="654" customFormat="false" ht="12.8" hidden="false" customHeight="false" outlineLevel="0" collapsed="false">
      <c r="C654" s="0" t="str">
        <f aca="false">IFERROR(IF(IF(F653=$E$1,C653+1,C653)&lt;=$C$1,IF(F653=$E$1,C653+1,C653),""),"")</f>
        <v/>
      </c>
      <c r="D654" s="0" t="str">
        <f aca="false">VLOOKUP(C654,'Intermediate Data'!K:M,2,0)</f>
        <v/>
      </c>
      <c r="E654" s="0" t="str">
        <f aca="false">VLOOKUP(C654,'Intermediate Data'!K:M,3,0)</f>
        <v/>
      </c>
      <c r="F654" s="0" t="str">
        <f aca="false">IF(C654="","",IF(F653&lt;&gt;$E$1,F653+1,1))</f>
        <v/>
      </c>
      <c r="G654" s="15" t="str">
        <f aca="false">IF(F654=1,"&lt;"&amp;"Spawn"&amp;"&gt;",IF(F654=2,"&lt;"&amp;"Y"&amp;"&gt;"&amp;D654&amp;"&lt;"&amp;"/Y"&amp;"&gt;",IF(F654=3,"&lt;"&amp;"X"&amp;"&gt;"&amp;E654&amp;"&lt;"&amp;"/X"&amp;"&gt;",IF(F654=4,"&lt;"&amp;"SpawnType"&amp;"&gt;"&amp;"PLAYER"&amp;"&lt;"&amp;"/SpawnType"&amp;"&gt;",IF(F654=5,"&lt;/"&amp;"Spawn"&amp;"&gt;","")))))</f>
        <v/>
      </c>
      <c r="J654" s="0" t="str">
        <f aca="false">IFERROR(IF(IF(M653=$L$1,J653+1,J653)&lt;=$J$1,IF(M653=$L$1,J653+1,J653),""),"")</f>
        <v/>
      </c>
      <c r="K654" s="0" t="str">
        <f aca="false">VLOOKUP(J654,'Intermediate Data'!O:Q,2,0)</f>
        <v/>
      </c>
      <c r="L654" s="0" t="str">
        <f aca="false">VLOOKUP(J654,'Intermediate Data'!O:Q,3,0)</f>
        <v/>
      </c>
      <c r="M654" s="0" t="str">
        <f aca="false">IF(J654="","",IF(M653&lt;&gt;$E$1,M653+1,1))</f>
        <v/>
      </c>
      <c r="N654" s="15" t="str">
        <f aca="false">IF(M654=1,"&lt;"&amp;"Spawn"&amp;"&gt;",IF(M654=2,"&lt;"&amp;"Y"&amp;"&gt;"&amp;K654&amp;"&lt;"&amp;"/Y"&amp;"&gt;",IF(M654=3,"&lt;"&amp;"X"&amp;"&gt;"&amp;L654&amp;"&lt;"&amp;"/X"&amp;"&gt;",IF(M654=4,"&lt;"&amp;"SpawnType"&amp;"&gt;"&amp;"THRONE"&amp;"&lt;"&amp;"/SpawnType"&amp;"&gt;",IF(M654=5,"&lt;/"&amp;"Spawn"&amp;"&gt;","")))))</f>
        <v/>
      </c>
    </row>
    <row r="655" customFormat="false" ht="12.8" hidden="false" customHeight="false" outlineLevel="0" collapsed="false">
      <c r="C655" s="0" t="str">
        <f aca="false">IFERROR(IF(IF(F654=$E$1,C654+1,C654)&lt;=$C$1,IF(F654=$E$1,C654+1,C654),""),"")</f>
        <v/>
      </c>
      <c r="D655" s="0" t="str">
        <f aca="false">VLOOKUP(C655,'Intermediate Data'!K:M,2,0)</f>
        <v/>
      </c>
      <c r="E655" s="0" t="str">
        <f aca="false">VLOOKUP(C655,'Intermediate Data'!K:M,3,0)</f>
        <v/>
      </c>
      <c r="F655" s="0" t="str">
        <f aca="false">IF(C655="","",IF(F654&lt;&gt;$E$1,F654+1,1))</f>
        <v/>
      </c>
      <c r="G655" s="15" t="str">
        <f aca="false">IF(F655=1,"&lt;"&amp;"Spawn"&amp;"&gt;",IF(F655=2,"&lt;"&amp;"Y"&amp;"&gt;"&amp;D655&amp;"&lt;"&amp;"/Y"&amp;"&gt;",IF(F655=3,"&lt;"&amp;"X"&amp;"&gt;"&amp;E655&amp;"&lt;"&amp;"/X"&amp;"&gt;",IF(F655=4,"&lt;"&amp;"SpawnType"&amp;"&gt;"&amp;"PLAYER"&amp;"&lt;"&amp;"/SpawnType"&amp;"&gt;",IF(F655=5,"&lt;/"&amp;"Spawn"&amp;"&gt;","")))))</f>
        <v/>
      </c>
      <c r="J655" s="0" t="str">
        <f aca="false">IFERROR(IF(IF(M654=$L$1,J654+1,J654)&lt;=$J$1,IF(M654=$L$1,J654+1,J654),""),"")</f>
        <v/>
      </c>
      <c r="K655" s="0" t="str">
        <f aca="false">VLOOKUP(J655,'Intermediate Data'!O:Q,2,0)</f>
        <v/>
      </c>
      <c r="L655" s="0" t="str">
        <f aca="false">VLOOKUP(J655,'Intermediate Data'!O:Q,3,0)</f>
        <v/>
      </c>
      <c r="M655" s="0" t="str">
        <f aca="false">IF(J655="","",IF(M654&lt;&gt;$E$1,M654+1,1))</f>
        <v/>
      </c>
      <c r="N655" s="15" t="str">
        <f aca="false">IF(M655=1,"&lt;"&amp;"Spawn"&amp;"&gt;",IF(M655=2,"&lt;"&amp;"Y"&amp;"&gt;"&amp;K655&amp;"&lt;"&amp;"/Y"&amp;"&gt;",IF(M655=3,"&lt;"&amp;"X"&amp;"&gt;"&amp;L655&amp;"&lt;"&amp;"/X"&amp;"&gt;",IF(M655=4,"&lt;"&amp;"SpawnType"&amp;"&gt;"&amp;"THRONE"&amp;"&lt;"&amp;"/SpawnType"&amp;"&gt;",IF(M655=5,"&lt;/"&amp;"Spawn"&amp;"&gt;","")))))</f>
        <v/>
      </c>
    </row>
    <row r="656" customFormat="false" ht="12.8" hidden="false" customHeight="false" outlineLevel="0" collapsed="false">
      <c r="C656" s="0" t="str">
        <f aca="false">IFERROR(IF(IF(F655=$E$1,C655+1,C655)&lt;=$C$1,IF(F655=$E$1,C655+1,C655),""),"")</f>
        <v/>
      </c>
      <c r="D656" s="0" t="str">
        <f aca="false">VLOOKUP(C656,'Intermediate Data'!K:M,2,0)</f>
        <v/>
      </c>
      <c r="E656" s="0" t="str">
        <f aca="false">VLOOKUP(C656,'Intermediate Data'!K:M,3,0)</f>
        <v/>
      </c>
      <c r="F656" s="0" t="str">
        <f aca="false">IF(C656="","",IF(F655&lt;&gt;$E$1,F655+1,1))</f>
        <v/>
      </c>
      <c r="G656" s="15" t="str">
        <f aca="false">IF(F656=1,"&lt;"&amp;"Spawn"&amp;"&gt;",IF(F656=2,"&lt;"&amp;"Y"&amp;"&gt;"&amp;D656&amp;"&lt;"&amp;"/Y"&amp;"&gt;",IF(F656=3,"&lt;"&amp;"X"&amp;"&gt;"&amp;E656&amp;"&lt;"&amp;"/X"&amp;"&gt;",IF(F656=4,"&lt;"&amp;"SpawnType"&amp;"&gt;"&amp;"PLAYER"&amp;"&lt;"&amp;"/SpawnType"&amp;"&gt;",IF(F656=5,"&lt;/"&amp;"Spawn"&amp;"&gt;","")))))</f>
        <v/>
      </c>
      <c r="J656" s="0" t="str">
        <f aca="false">IFERROR(IF(IF(M655=$L$1,J655+1,J655)&lt;=$J$1,IF(M655=$L$1,J655+1,J655),""),"")</f>
        <v/>
      </c>
      <c r="K656" s="0" t="str">
        <f aca="false">VLOOKUP(J656,'Intermediate Data'!O:Q,2,0)</f>
        <v/>
      </c>
      <c r="L656" s="0" t="str">
        <f aca="false">VLOOKUP(J656,'Intermediate Data'!O:Q,3,0)</f>
        <v/>
      </c>
      <c r="M656" s="0" t="str">
        <f aca="false">IF(J656="","",IF(M655&lt;&gt;$E$1,M655+1,1))</f>
        <v/>
      </c>
      <c r="N656" s="15" t="str">
        <f aca="false">IF(M656=1,"&lt;"&amp;"Spawn"&amp;"&gt;",IF(M656=2,"&lt;"&amp;"Y"&amp;"&gt;"&amp;K656&amp;"&lt;"&amp;"/Y"&amp;"&gt;",IF(M656=3,"&lt;"&amp;"X"&amp;"&gt;"&amp;L656&amp;"&lt;"&amp;"/X"&amp;"&gt;",IF(M656=4,"&lt;"&amp;"SpawnType"&amp;"&gt;"&amp;"THRONE"&amp;"&lt;"&amp;"/SpawnType"&amp;"&gt;",IF(M656=5,"&lt;/"&amp;"Spawn"&amp;"&gt;","")))))</f>
        <v/>
      </c>
    </row>
    <row r="657" customFormat="false" ht="12.8" hidden="false" customHeight="false" outlineLevel="0" collapsed="false">
      <c r="C657" s="0" t="str">
        <f aca="false">IFERROR(IF(IF(F656=$E$1,C656+1,C656)&lt;=$C$1,IF(F656=$E$1,C656+1,C656),""),"")</f>
        <v/>
      </c>
      <c r="D657" s="0" t="str">
        <f aca="false">VLOOKUP(C657,'Intermediate Data'!K:M,2,0)</f>
        <v/>
      </c>
      <c r="E657" s="0" t="str">
        <f aca="false">VLOOKUP(C657,'Intermediate Data'!K:M,3,0)</f>
        <v/>
      </c>
      <c r="F657" s="0" t="str">
        <f aca="false">IF(C657="","",IF(F656&lt;&gt;$E$1,F656+1,1))</f>
        <v/>
      </c>
      <c r="G657" s="15" t="str">
        <f aca="false">IF(F657=1,"&lt;"&amp;"Spawn"&amp;"&gt;",IF(F657=2,"&lt;"&amp;"Y"&amp;"&gt;"&amp;D657&amp;"&lt;"&amp;"/Y"&amp;"&gt;",IF(F657=3,"&lt;"&amp;"X"&amp;"&gt;"&amp;E657&amp;"&lt;"&amp;"/X"&amp;"&gt;",IF(F657=4,"&lt;"&amp;"SpawnType"&amp;"&gt;"&amp;"PLAYER"&amp;"&lt;"&amp;"/SpawnType"&amp;"&gt;",IF(F657=5,"&lt;/"&amp;"Spawn"&amp;"&gt;","")))))</f>
        <v/>
      </c>
      <c r="J657" s="0" t="str">
        <f aca="false">IFERROR(IF(IF(M656=$L$1,J656+1,J656)&lt;=$J$1,IF(M656=$L$1,J656+1,J656),""),"")</f>
        <v/>
      </c>
      <c r="K657" s="0" t="str">
        <f aca="false">VLOOKUP(J657,'Intermediate Data'!O:Q,2,0)</f>
        <v/>
      </c>
      <c r="L657" s="0" t="str">
        <f aca="false">VLOOKUP(J657,'Intermediate Data'!O:Q,3,0)</f>
        <v/>
      </c>
      <c r="M657" s="0" t="str">
        <f aca="false">IF(J657="","",IF(M656&lt;&gt;$E$1,M656+1,1))</f>
        <v/>
      </c>
      <c r="N657" s="15" t="str">
        <f aca="false">IF(M657=1,"&lt;"&amp;"Spawn"&amp;"&gt;",IF(M657=2,"&lt;"&amp;"Y"&amp;"&gt;"&amp;K657&amp;"&lt;"&amp;"/Y"&amp;"&gt;",IF(M657=3,"&lt;"&amp;"X"&amp;"&gt;"&amp;L657&amp;"&lt;"&amp;"/X"&amp;"&gt;",IF(M657=4,"&lt;"&amp;"SpawnType"&amp;"&gt;"&amp;"THRONE"&amp;"&lt;"&amp;"/SpawnType"&amp;"&gt;",IF(M657=5,"&lt;/"&amp;"Spawn"&amp;"&gt;","")))))</f>
        <v/>
      </c>
    </row>
    <row r="658" customFormat="false" ht="12.8" hidden="false" customHeight="false" outlineLevel="0" collapsed="false">
      <c r="C658" s="0" t="str">
        <f aca="false">IFERROR(IF(IF(F657=$E$1,C657+1,C657)&lt;=$C$1,IF(F657=$E$1,C657+1,C657),""),"")</f>
        <v/>
      </c>
      <c r="D658" s="0" t="str">
        <f aca="false">VLOOKUP(C658,'Intermediate Data'!K:M,2,0)</f>
        <v/>
      </c>
      <c r="E658" s="0" t="str">
        <f aca="false">VLOOKUP(C658,'Intermediate Data'!K:M,3,0)</f>
        <v/>
      </c>
      <c r="F658" s="0" t="str">
        <f aca="false">IF(C658="","",IF(F657&lt;&gt;$E$1,F657+1,1))</f>
        <v/>
      </c>
      <c r="G658" s="15" t="str">
        <f aca="false">IF(F658=1,"&lt;"&amp;"Spawn"&amp;"&gt;",IF(F658=2,"&lt;"&amp;"Y"&amp;"&gt;"&amp;D658&amp;"&lt;"&amp;"/Y"&amp;"&gt;",IF(F658=3,"&lt;"&amp;"X"&amp;"&gt;"&amp;E658&amp;"&lt;"&amp;"/X"&amp;"&gt;",IF(F658=4,"&lt;"&amp;"SpawnType"&amp;"&gt;"&amp;"PLAYER"&amp;"&lt;"&amp;"/SpawnType"&amp;"&gt;",IF(F658=5,"&lt;/"&amp;"Spawn"&amp;"&gt;","")))))</f>
        <v/>
      </c>
      <c r="J658" s="0" t="str">
        <f aca="false">IFERROR(IF(IF(M657=$L$1,J657+1,J657)&lt;=$J$1,IF(M657=$L$1,J657+1,J657),""),"")</f>
        <v/>
      </c>
      <c r="K658" s="0" t="str">
        <f aca="false">VLOOKUP(J658,'Intermediate Data'!O:Q,2,0)</f>
        <v/>
      </c>
      <c r="L658" s="0" t="str">
        <f aca="false">VLOOKUP(J658,'Intermediate Data'!O:Q,3,0)</f>
        <v/>
      </c>
      <c r="M658" s="0" t="str">
        <f aca="false">IF(J658="","",IF(M657&lt;&gt;$E$1,M657+1,1))</f>
        <v/>
      </c>
      <c r="N658" s="15" t="str">
        <f aca="false">IF(M658=1,"&lt;"&amp;"Spawn"&amp;"&gt;",IF(M658=2,"&lt;"&amp;"Y"&amp;"&gt;"&amp;K658&amp;"&lt;"&amp;"/Y"&amp;"&gt;",IF(M658=3,"&lt;"&amp;"X"&amp;"&gt;"&amp;L658&amp;"&lt;"&amp;"/X"&amp;"&gt;",IF(M658=4,"&lt;"&amp;"SpawnType"&amp;"&gt;"&amp;"THRONE"&amp;"&lt;"&amp;"/SpawnType"&amp;"&gt;",IF(M658=5,"&lt;/"&amp;"Spawn"&amp;"&gt;","")))))</f>
        <v/>
      </c>
    </row>
    <row r="659" customFormat="false" ht="12.8" hidden="false" customHeight="false" outlineLevel="0" collapsed="false">
      <c r="C659" s="0" t="str">
        <f aca="false">IFERROR(IF(IF(F658=$E$1,C658+1,C658)&lt;=$C$1,IF(F658=$E$1,C658+1,C658),""),"")</f>
        <v/>
      </c>
      <c r="D659" s="0" t="str">
        <f aca="false">VLOOKUP(C659,'Intermediate Data'!K:M,2,0)</f>
        <v/>
      </c>
      <c r="E659" s="0" t="str">
        <f aca="false">VLOOKUP(C659,'Intermediate Data'!K:M,3,0)</f>
        <v/>
      </c>
      <c r="F659" s="0" t="str">
        <f aca="false">IF(C659="","",IF(F658&lt;&gt;$E$1,F658+1,1))</f>
        <v/>
      </c>
      <c r="G659" s="15" t="str">
        <f aca="false">IF(F659=1,"&lt;"&amp;"Spawn"&amp;"&gt;",IF(F659=2,"&lt;"&amp;"Y"&amp;"&gt;"&amp;D659&amp;"&lt;"&amp;"/Y"&amp;"&gt;",IF(F659=3,"&lt;"&amp;"X"&amp;"&gt;"&amp;E659&amp;"&lt;"&amp;"/X"&amp;"&gt;",IF(F659=4,"&lt;"&amp;"SpawnType"&amp;"&gt;"&amp;"PLAYER"&amp;"&lt;"&amp;"/SpawnType"&amp;"&gt;",IF(F659=5,"&lt;/"&amp;"Spawn"&amp;"&gt;","")))))</f>
        <v/>
      </c>
      <c r="J659" s="0" t="str">
        <f aca="false">IFERROR(IF(IF(M658=$L$1,J658+1,J658)&lt;=$J$1,IF(M658=$L$1,J658+1,J658),""),"")</f>
        <v/>
      </c>
      <c r="K659" s="0" t="str">
        <f aca="false">VLOOKUP(J659,'Intermediate Data'!O:Q,2,0)</f>
        <v/>
      </c>
      <c r="L659" s="0" t="str">
        <f aca="false">VLOOKUP(J659,'Intermediate Data'!O:Q,3,0)</f>
        <v/>
      </c>
      <c r="M659" s="0" t="str">
        <f aca="false">IF(J659="","",IF(M658&lt;&gt;$E$1,M658+1,1))</f>
        <v/>
      </c>
      <c r="N659" s="15" t="str">
        <f aca="false">IF(M659=1,"&lt;"&amp;"Spawn"&amp;"&gt;",IF(M659=2,"&lt;"&amp;"Y"&amp;"&gt;"&amp;K659&amp;"&lt;"&amp;"/Y"&amp;"&gt;",IF(M659=3,"&lt;"&amp;"X"&amp;"&gt;"&amp;L659&amp;"&lt;"&amp;"/X"&amp;"&gt;",IF(M659=4,"&lt;"&amp;"SpawnType"&amp;"&gt;"&amp;"THRONE"&amp;"&lt;"&amp;"/SpawnType"&amp;"&gt;",IF(M659=5,"&lt;/"&amp;"Spawn"&amp;"&gt;","")))))</f>
        <v/>
      </c>
    </row>
    <row r="660" customFormat="false" ht="12.8" hidden="false" customHeight="false" outlineLevel="0" collapsed="false">
      <c r="C660" s="0" t="str">
        <f aca="false">IFERROR(IF(IF(F659=$E$1,C659+1,C659)&lt;=$C$1,IF(F659=$E$1,C659+1,C659),""),"")</f>
        <v/>
      </c>
      <c r="D660" s="0" t="str">
        <f aca="false">VLOOKUP(C660,'Intermediate Data'!K:M,2,0)</f>
        <v/>
      </c>
      <c r="E660" s="0" t="str">
        <f aca="false">VLOOKUP(C660,'Intermediate Data'!K:M,3,0)</f>
        <v/>
      </c>
      <c r="F660" s="0" t="str">
        <f aca="false">IF(C660="","",IF(F659&lt;&gt;$E$1,F659+1,1))</f>
        <v/>
      </c>
      <c r="G660" s="15" t="str">
        <f aca="false">IF(F660=1,"&lt;"&amp;"Spawn"&amp;"&gt;",IF(F660=2,"&lt;"&amp;"Y"&amp;"&gt;"&amp;D660&amp;"&lt;"&amp;"/Y"&amp;"&gt;",IF(F660=3,"&lt;"&amp;"X"&amp;"&gt;"&amp;E660&amp;"&lt;"&amp;"/X"&amp;"&gt;",IF(F660=4,"&lt;"&amp;"SpawnType"&amp;"&gt;"&amp;"PLAYER"&amp;"&lt;"&amp;"/SpawnType"&amp;"&gt;",IF(F660=5,"&lt;/"&amp;"Spawn"&amp;"&gt;","")))))</f>
        <v/>
      </c>
      <c r="J660" s="0" t="str">
        <f aca="false">IFERROR(IF(IF(M659=$L$1,J659+1,J659)&lt;=$J$1,IF(M659=$L$1,J659+1,J659),""),"")</f>
        <v/>
      </c>
      <c r="K660" s="0" t="str">
        <f aca="false">VLOOKUP(J660,'Intermediate Data'!O:Q,2,0)</f>
        <v/>
      </c>
      <c r="L660" s="0" t="str">
        <f aca="false">VLOOKUP(J660,'Intermediate Data'!O:Q,3,0)</f>
        <v/>
      </c>
      <c r="M660" s="0" t="str">
        <f aca="false">IF(J660="","",IF(M659&lt;&gt;$E$1,M659+1,1))</f>
        <v/>
      </c>
      <c r="N660" s="15" t="str">
        <f aca="false">IF(M660=1,"&lt;"&amp;"Spawn"&amp;"&gt;",IF(M660=2,"&lt;"&amp;"Y"&amp;"&gt;"&amp;K660&amp;"&lt;"&amp;"/Y"&amp;"&gt;",IF(M660=3,"&lt;"&amp;"X"&amp;"&gt;"&amp;L660&amp;"&lt;"&amp;"/X"&amp;"&gt;",IF(M660=4,"&lt;"&amp;"SpawnType"&amp;"&gt;"&amp;"THRONE"&amp;"&lt;"&amp;"/SpawnType"&amp;"&gt;",IF(M660=5,"&lt;/"&amp;"Spawn"&amp;"&gt;","")))))</f>
        <v/>
      </c>
    </row>
    <row r="661" customFormat="false" ht="12.8" hidden="false" customHeight="false" outlineLevel="0" collapsed="false">
      <c r="C661" s="0" t="str">
        <f aca="false">IFERROR(IF(IF(F660=$E$1,C660+1,C660)&lt;=$C$1,IF(F660=$E$1,C660+1,C660),""),"")</f>
        <v/>
      </c>
      <c r="D661" s="0" t="str">
        <f aca="false">VLOOKUP(C661,'Intermediate Data'!K:M,2,0)</f>
        <v/>
      </c>
      <c r="E661" s="0" t="str">
        <f aca="false">VLOOKUP(C661,'Intermediate Data'!K:M,3,0)</f>
        <v/>
      </c>
      <c r="F661" s="0" t="str">
        <f aca="false">IF(C661="","",IF(F660&lt;&gt;$E$1,F660+1,1))</f>
        <v/>
      </c>
      <c r="G661" s="15" t="str">
        <f aca="false">IF(F661=1,"&lt;"&amp;"Spawn"&amp;"&gt;",IF(F661=2,"&lt;"&amp;"Y"&amp;"&gt;"&amp;D661&amp;"&lt;"&amp;"/Y"&amp;"&gt;",IF(F661=3,"&lt;"&amp;"X"&amp;"&gt;"&amp;E661&amp;"&lt;"&amp;"/X"&amp;"&gt;",IF(F661=4,"&lt;"&amp;"SpawnType"&amp;"&gt;"&amp;"PLAYER"&amp;"&lt;"&amp;"/SpawnType"&amp;"&gt;",IF(F661=5,"&lt;/"&amp;"Spawn"&amp;"&gt;","")))))</f>
        <v/>
      </c>
      <c r="J661" s="0" t="str">
        <f aca="false">IFERROR(IF(IF(M660=$L$1,J660+1,J660)&lt;=$J$1,IF(M660=$L$1,J660+1,J660),""),"")</f>
        <v/>
      </c>
      <c r="K661" s="0" t="str">
        <f aca="false">VLOOKUP(J661,'Intermediate Data'!O:Q,2,0)</f>
        <v/>
      </c>
      <c r="L661" s="0" t="str">
        <f aca="false">VLOOKUP(J661,'Intermediate Data'!O:Q,3,0)</f>
        <v/>
      </c>
      <c r="M661" s="0" t="str">
        <f aca="false">IF(J661="","",IF(M660&lt;&gt;$E$1,M660+1,1))</f>
        <v/>
      </c>
      <c r="N661" s="15" t="str">
        <f aca="false">IF(M661=1,"&lt;"&amp;"Spawn"&amp;"&gt;",IF(M661=2,"&lt;"&amp;"Y"&amp;"&gt;"&amp;K661&amp;"&lt;"&amp;"/Y"&amp;"&gt;",IF(M661=3,"&lt;"&amp;"X"&amp;"&gt;"&amp;L661&amp;"&lt;"&amp;"/X"&amp;"&gt;",IF(M661=4,"&lt;"&amp;"SpawnType"&amp;"&gt;"&amp;"THRONE"&amp;"&lt;"&amp;"/SpawnType"&amp;"&gt;",IF(M661=5,"&lt;/"&amp;"Spawn"&amp;"&gt;","")))))</f>
        <v/>
      </c>
    </row>
    <row r="662" customFormat="false" ht="12.8" hidden="false" customHeight="false" outlineLevel="0" collapsed="false">
      <c r="C662" s="0" t="str">
        <f aca="false">IFERROR(IF(IF(F661=$E$1,C661+1,C661)&lt;=$C$1,IF(F661=$E$1,C661+1,C661),""),"")</f>
        <v/>
      </c>
      <c r="D662" s="0" t="str">
        <f aca="false">VLOOKUP(C662,'Intermediate Data'!K:M,2,0)</f>
        <v/>
      </c>
      <c r="E662" s="0" t="str">
        <f aca="false">VLOOKUP(C662,'Intermediate Data'!K:M,3,0)</f>
        <v/>
      </c>
      <c r="F662" s="0" t="str">
        <f aca="false">IF(C662="","",IF(F661&lt;&gt;$E$1,F661+1,1))</f>
        <v/>
      </c>
      <c r="G662" s="15" t="str">
        <f aca="false">IF(F662=1,"&lt;"&amp;"Spawn"&amp;"&gt;",IF(F662=2,"&lt;"&amp;"Y"&amp;"&gt;"&amp;D662&amp;"&lt;"&amp;"/Y"&amp;"&gt;",IF(F662=3,"&lt;"&amp;"X"&amp;"&gt;"&amp;E662&amp;"&lt;"&amp;"/X"&amp;"&gt;",IF(F662=4,"&lt;"&amp;"SpawnType"&amp;"&gt;"&amp;"PLAYER"&amp;"&lt;"&amp;"/SpawnType"&amp;"&gt;",IF(F662=5,"&lt;/"&amp;"Spawn"&amp;"&gt;","")))))</f>
        <v/>
      </c>
      <c r="J662" s="0" t="str">
        <f aca="false">IFERROR(IF(IF(M661=$L$1,J661+1,J661)&lt;=$J$1,IF(M661=$L$1,J661+1,J661),""),"")</f>
        <v/>
      </c>
      <c r="K662" s="0" t="str">
        <f aca="false">VLOOKUP(J662,'Intermediate Data'!O:Q,2,0)</f>
        <v/>
      </c>
      <c r="L662" s="0" t="str">
        <f aca="false">VLOOKUP(J662,'Intermediate Data'!O:Q,3,0)</f>
        <v/>
      </c>
      <c r="M662" s="0" t="str">
        <f aca="false">IF(J662="","",IF(M661&lt;&gt;$E$1,M661+1,1))</f>
        <v/>
      </c>
      <c r="N662" s="15" t="str">
        <f aca="false">IF(M662=1,"&lt;"&amp;"Spawn"&amp;"&gt;",IF(M662=2,"&lt;"&amp;"Y"&amp;"&gt;"&amp;K662&amp;"&lt;"&amp;"/Y"&amp;"&gt;",IF(M662=3,"&lt;"&amp;"X"&amp;"&gt;"&amp;L662&amp;"&lt;"&amp;"/X"&amp;"&gt;",IF(M662=4,"&lt;"&amp;"SpawnType"&amp;"&gt;"&amp;"THRONE"&amp;"&lt;"&amp;"/SpawnType"&amp;"&gt;",IF(M662=5,"&lt;/"&amp;"Spawn"&amp;"&gt;","")))))</f>
        <v/>
      </c>
    </row>
    <row r="663" customFormat="false" ht="12.8" hidden="false" customHeight="false" outlineLevel="0" collapsed="false">
      <c r="C663" s="0" t="str">
        <f aca="false">IFERROR(IF(IF(F662=$E$1,C662+1,C662)&lt;=$C$1,IF(F662=$E$1,C662+1,C662),""),"")</f>
        <v/>
      </c>
      <c r="D663" s="0" t="str">
        <f aca="false">VLOOKUP(C663,'Intermediate Data'!K:M,2,0)</f>
        <v/>
      </c>
      <c r="E663" s="0" t="str">
        <f aca="false">VLOOKUP(C663,'Intermediate Data'!K:M,3,0)</f>
        <v/>
      </c>
      <c r="F663" s="0" t="str">
        <f aca="false">IF(C663="","",IF(F662&lt;&gt;$E$1,F662+1,1))</f>
        <v/>
      </c>
      <c r="G663" s="15" t="str">
        <f aca="false">IF(F663=1,"&lt;"&amp;"Spawn"&amp;"&gt;",IF(F663=2,"&lt;"&amp;"Y"&amp;"&gt;"&amp;D663&amp;"&lt;"&amp;"/Y"&amp;"&gt;",IF(F663=3,"&lt;"&amp;"X"&amp;"&gt;"&amp;E663&amp;"&lt;"&amp;"/X"&amp;"&gt;",IF(F663=4,"&lt;"&amp;"SpawnType"&amp;"&gt;"&amp;"PLAYER"&amp;"&lt;"&amp;"/SpawnType"&amp;"&gt;",IF(F663=5,"&lt;/"&amp;"Spawn"&amp;"&gt;","")))))</f>
        <v/>
      </c>
      <c r="J663" s="0" t="str">
        <f aca="false">IFERROR(IF(IF(M662=$L$1,J662+1,J662)&lt;=$J$1,IF(M662=$L$1,J662+1,J662),""),"")</f>
        <v/>
      </c>
      <c r="K663" s="0" t="str">
        <f aca="false">VLOOKUP(J663,'Intermediate Data'!O:Q,2,0)</f>
        <v/>
      </c>
      <c r="L663" s="0" t="str">
        <f aca="false">VLOOKUP(J663,'Intermediate Data'!O:Q,3,0)</f>
        <v/>
      </c>
      <c r="M663" s="0" t="str">
        <f aca="false">IF(J663="","",IF(M662&lt;&gt;$E$1,M662+1,1))</f>
        <v/>
      </c>
      <c r="N663" s="15" t="str">
        <f aca="false">IF(M663=1,"&lt;"&amp;"Spawn"&amp;"&gt;",IF(M663=2,"&lt;"&amp;"Y"&amp;"&gt;"&amp;K663&amp;"&lt;"&amp;"/Y"&amp;"&gt;",IF(M663=3,"&lt;"&amp;"X"&amp;"&gt;"&amp;L663&amp;"&lt;"&amp;"/X"&amp;"&gt;",IF(M663=4,"&lt;"&amp;"SpawnType"&amp;"&gt;"&amp;"THRONE"&amp;"&lt;"&amp;"/SpawnType"&amp;"&gt;",IF(M663=5,"&lt;/"&amp;"Spawn"&amp;"&gt;","")))))</f>
        <v/>
      </c>
    </row>
    <row r="664" customFormat="false" ht="12.8" hidden="false" customHeight="false" outlineLevel="0" collapsed="false">
      <c r="C664" s="0" t="str">
        <f aca="false">IFERROR(IF(IF(F663=$E$1,C663+1,C663)&lt;=$C$1,IF(F663=$E$1,C663+1,C663),""),"")</f>
        <v/>
      </c>
      <c r="D664" s="0" t="str">
        <f aca="false">VLOOKUP(C664,'Intermediate Data'!K:M,2,0)</f>
        <v/>
      </c>
      <c r="E664" s="0" t="str">
        <f aca="false">VLOOKUP(C664,'Intermediate Data'!K:M,3,0)</f>
        <v/>
      </c>
      <c r="F664" s="0" t="str">
        <f aca="false">IF(C664="","",IF(F663&lt;&gt;$E$1,F663+1,1))</f>
        <v/>
      </c>
      <c r="G664" s="15" t="str">
        <f aca="false">IF(F664=1,"&lt;"&amp;"Spawn"&amp;"&gt;",IF(F664=2,"&lt;"&amp;"Y"&amp;"&gt;"&amp;D664&amp;"&lt;"&amp;"/Y"&amp;"&gt;",IF(F664=3,"&lt;"&amp;"X"&amp;"&gt;"&amp;E664&amp;"&lt;"&amp;"/X"&amp;"&gt;",IF(F664=4,"&lt;"&amp;"SpawnType"&amp;"&gt;"&amp;"PLAYER"&amp;"&lt;"&amp;"/SpawnType"&amp;"&gt;",IF(F664=5,"&lt;/"&amp;"Spawn"&amp;"&gt;","")))))</f>
        <v/>
      </c>
      <c r="J664" s="0" t="str">
        <f aca="false">IFERROR(IF(IF(M663=$L$1,J663+1,J663)&lt;=$J$1,IF(M663=$L$1,J663+1,J663),""),"")</f>
        <v/>
      </c>
      <c r="K664" s="0" t="str">
        <f aca="false">VLOOKUP(J664,'Intermediate Data'!O:Q,2,0)</f>
        <v/>
      </c>
      <c r="L664" s="0" t="str">
        <f aca="false">VLOOKUP(J664,'Intermediate Data'!O:Q,3,0)</f>
        <v/>
      </c>
      <c r="M664" s="0" t="str">
        <f aca="false">IF(J664="","",IF(M663&lt;&gt;$E$1,M663+1,1))</f>
        <v/>
      </c>
      <c r="N664" s="15" t="str">
        <f aca="false">IF(M664=1,"&lt;"&amp;"Spawn"&amp;"&gt;",IF(M664=2,"&lt;"&amp;"Y"&amp;"&gt;"&amp;K664&amp;"&lt;"&amp;"/Y"&amp;"&gt;",IF(M664=3,"&lt;"&amp;"X"&amp;"&gt;"&amp;L664&amp;"&lt;"&amp;"/X"&amp;"&gt;",IF(M664=4,"&lt;"&amp;"SpawnType"&amp;"&gt;"&amp;"THRONE"&amp;"&lt;"&amp;"/SpawnType"&amp;"&gt;",IF(M664=5,"&lt;/"&amp;"Spawn"&amp;"&gt;","")))))</f>
        <v/>
      </c>
    </row>
    <row r="665" customFormat="false" ht="12.8" hidden="false" customHeight="false" outlineLevel="0" collapsed="false">
      <c r="C665" s="0" t="str">
        <f aca="false">IFERROR(IF(IF(F664=$E$1,C664+1,C664)&lt;=$C$1,IF(F664=$E$1,C664+1,C664),""),"")</f>
        <v/>
      </c>
      <c r="D665" s="0" t="str">
        <f aca="false">VLOOKUP(C665,'Intermediate Data'!K:M,2,0)</f>
        <v/>
      </c>
      <c r="E665" s="0" t="str">
        <f aca="false">VLOOKUP(C665,'Intermediate Data'!K:M,3,0)</f>
        <v/>
      </c>
      <c r="F665" s="0" t="str">
        <f aca="false">IF(C665="","",IF(F664&lt;&gt;$E$1,F664+1,1))</f>
        <v/>
      </c>
      <c r="G665" s="15" t="str">
        <f aca="false">IF(F665=1,"&lt;"&amp;"Spawn"&amp;"&gt;",IF(F665=2,"&lt;"&amp;"Y"&amp;"&gt;"&amp;D665&amp;"&lt;"&amp;"/Y"&amp;"&gt;",IF(F665=3,"&lt;"&amp;"X"&amp;"&gt;"&amp;E665&amp;"&lt;"&amp;"/X"&amp;"&gt;",IF(F665=4,"&lt;"&amp;"SpawnType"&amp;"&gt;"&amp;"PLAYER"&amp;"&lt;"&amp;"/SpawnType"&amp;"&gt;",IF(F665=5,"&lt;/"&amp;"Spawn"&amp;"&gt;","")))))</f>
        <v/>
      </c>
      <c r="J665" s="0" t="str">
        <f aca="false">IFERROR(IF(IF(M664=$L$1,J664+1,J664)&lt;=$J$1,IF(M664=$L$1,J664+1,J664),""),"")</f>
        <v/>
      </c>
      <c r="K665" s="0" t="str">
        <f aca="false">VLOOKUP(J665,'Intermediate Data'!O:Q,2,0)</f>
        <v/>
      </c>
      <c r="L665" s="0" t="str">
        <f aca="false">VLOOKUP(J665,'Intermediate Data'!O:Q,3,0)</f>
        <v/>
      </c>
      <c r="M665" s="0" t="str">
        <f aca="false">IF(J665="","",IF(M664&lt;&gt;$E$1,M664+1,1))</f>
        <v/>
      </c>
      <c r="N665" s="15" t="str">
        <f aca="false">IF(M665=1,"&lt;"&amp;"Spawn"&amp;"&gt;",IF(M665=2,"&lt;"&amp;"Y"&amp;"&gt;"&amp;K665&amp;"&lt;"&amp;"/Y"&amp;"&gt;",IF(M665=3,"&lt;"&amp;"X"&amp;"&gt;"&amp;L665&amp;"&lt;"&amp;"/X"&amp;"&gt;",IF(M665=4,"&lt;"&amp;"SpawnType"&amp;"&gt;"&amp;"THRONE"&amp;"&lt;"&amp;"/SpawnType"&amp;"&gt;",IF(M665=5,"&lt;/"&amp;"Spawn"&amp;"&gt;","")))))</f>
        <v/>
      </c>
    </row>
    <row r="666" customFormat="false" ht="12.8" hidden="false" customHeight="false" outlineLevel="0" collapsed="false">
      <c r="C666" s="0" t="str">
        <f aca="false">IFERROR(IF(IF(F665=$E$1,C665+1,C665)&lt;=$C$1,IF(F665=$E$1,C665+1,C665),""),"")</f>
        <v/>
      </c>
      <c r="D666" s="0" t="str">
        <f aca="false">VLOOKUP(C666,'Intermediate Data'!K:M,2,0)</f>
        <v/>
      </c>
      <c r="E666" s="0" t="str">
        <f aca="false">VLOOKUP(C666,'Intermediate Data'!K:M,3,0)</f>
        <v/>
      </c>
      <c r="F666" s="0" t="str">
        <f aca="false">IF(C666="","",IF(F665&lt;&gt;$E$1,F665+1,1))</f>
        <v/>
      </c>
      <c r="G666" s="15" t="str">
        <f aca="false">IF(F666=1,"&lt;"&amp;"Spawn"&amp;"&gt;",IF(F666=2,"&lt;"&amp;"Y"&amp;"&gt;"&amp;D666&amp;"&lt;"&amp;"/Y"&amp;"&gt;",IF(F666=3,"&lt;"&amp;"X"&amp;"&gt;"&amp;E666&amp;"&lt;"&amp;"/X"&amp;"&gt;",IF(F666=4,"&lt;"&amp;"SpawnType"&amp;"&gt;"&amp;"PLAYER"&amp;"&lt;"&amp;"/SpawnType"&amp;"&gt;",IF(F666=5,"&lt;/"&amp;"Spawn"&amp;"&gt;","")))))</f>
        <v/>
      </c>
      <c r="J666" s="0" t="str">
        <f aca="false">IFERROR(IF(IF(M665=$L$1,J665+1,J665)&lt;=$J$1,IF(M665=$L$1,J665+1,J665),""),"")</f>
        <v/>
      </c>
      <c r="K666" s="0" t="str">
        <f aca="false">VLOOKUP(J666,'Intermediate Data'!O:Q,2,0)</f>
        <v/>
      </c>
      <c r="L666" s="0" t="str">
        <f aca="false">VLOOKUP(J666,'Intermediate Data'!O:Q,3,0)</f>
        <v/>
      </c>
      <c r="M666" s="0" t="str">
        <f aca="false">IF(J666="","",IF(M665&lt;&gt;$E$1,M665+1,1))</f>
        <v/>
      </c>
      <c r="N666" s="15" t="str">
        <f aca="false">IF(M666=1,"&lt;"&amp;"Spawn"&amp;"&gt;",IF(M666=2,"&lt;"&amp;"Y"&amp;"&gt;"&amp;K666&amp;"&lt;"&amp;"/Y"&amp;"&gt;",IF(M666=3,"&lt;"&amp;"X"&amp;"&gt;"&amp;L666&amp;"&lt;"&amp;"/X"&amp;"&gt;",IF(M666=4,"&lt;"&amp;"SpawnType"&amp;"&gt;"&amp;"THRONE"&amp;"&lt;"&amp;"/SpawnType"&amp;"&gt;",IF(M666=5,"&lt;/"&amp;"Spawn"&amp;"&gt;","")))))</f>
        <v/>
      </c>
    </row>
    <row r="667" customFormat="false" ht="12.8" hidden="false" customHeight="false" outlineLevel="0" collapsed="false">
      <c r="C667" s="0" t="str">
        <f aca="false">IFERROR(IF(IF(F666=$E$1,C666+1,C666)&lt;=$C$1,IF(F666=$E$1,C666+1,C666),""),"")</f>
        <v/>
      </c>
      <c r="D667" s="0" t="str">
        <f aca="false">VLOOKUP(C667,'Intermediate Data'!K:M,2,0)</f>
        <v/>
      </c>
      <c r="E667" s="0" t="str">
        <f aca="false">VLOOKUP(C667,'Intermediate Data'!K:M,3,0)</f>
        <v/>
      </c>
      <c r="F667" s="0" t="str">
        <f aca="false">IF(C667="","",IF(F666&lt;&gt;$E$1,F666+1,1))</f>
        <v/>
      </c>
      <c r="G667" s="15" t="str">
        <f aca="false">IF(F667=1,"&lt;"&amp;"Spawn"&amp;"&gt;",IF(F667=2,"&lt;"&amp;"Y"&amp;"&gt;"&amp;D667&amp;"&lt;"&amp;"/Y"&amp;"&gt;",IF(F667=3,"&lt;"&amp;"X"&amp;"&gt;"&amp;E667&amp;"&lt;"&amp;"/X"&amp;"&gt;",IF(F667=4,"&lt;"&amp;"SpawnType"&amp;"&gt;"&amp;"PLAYER"&amp;"&lt;"&amp;"/SpawnType"&amp;"&gt;",IF(F667=5,"&lt;/"&amp;"Spawn"&amp;"&gt;","")))))</f>
        <v/>
      </c>
      <c r="J667" s="0" t="str">
        <f aca="false">IFERROR(IF(IF(M666=$L$1,J666+1,J666)&lt;=$J$1,IF(M666=$L$1,J666+1,J666),""),"")</f>
        <v/>
      </c>
      <c r="K667" s="0" t="str">
        <f aca="false">VLOOKUP(J667,'Intermediate Data'!O:Q,2,0)</f>
        <v/>
      </c>
      <c r="L667" s="0" t="str">
        <f aca="false">VLOOKUP(J667,'Intermediate Data'!O:Q,3,0)</f>
        <v/>
      </c>
      <c r="M667" s="0" t="str">
        <f aca="false">IF(J667="","",IF(M666&lt;&gt;$E$1,M666+1,1))</f>
        <v/>
      </c>
      <c r="N667" s="15" t="str">
        <f aca="false">IF(M667=1,"&lt;"&amp;"Spawn"&amp;"&gt;",IF(M667=2,"&lt;"&amp;"Y"&amp;"&gt;"&amp;K667&amp;"&lt;"&amp;"/Y"&amp;"&gt;",IF(M667=3,"&lt;"&amp;"X"&amp;"&gt;"&amp;L667&amp;"&lt;"&amp;"/X"&amp;"&gt;",IF(M667=4,"&lt;"&amp;"SpawnType"&amp;"&gt;"&amp;"THRONE"&amp;"&lt;"&amp;"/SpawnType"&amp;"&gt;",IF(M667=5,"&lt;/"&amp;"Spawn"&amp;"&gt;","")))))</f>
        <v/>
      </c>
    </row>
    <row r="668" customFormat="false" ht="12.8" hidden="false" customHeight="false" outlineLevel="0" collapsed="false">
      <c r="C668" s="0" t="str">
        <f aca="false">IFERROR(IF(IF(F667=$E$1,C667+1,C667)&lt;=$C$1,IF(F667=$E$1,C667+1,C667),""),"")</f>
        <v/>
      </c>
      <c r="D668" s="0" t="str">
        <f aca="false">VLOOKUP(C668,'Intermediate Data'!K:M,2,0)</f>
        <v/>
      </c>
      <c r="E668" s="0" t="str">
        <f aca="false">VLOOKUP(C668,'Intermediate Data'!K:M,3,0)</f>
        <v/>
      </c>
      <c r="F668" s="0" t="str">
        <f aca="false">IF(C668="","",IF(F667&lt;&gt;$E$1,F667+1,1))</f>
        <v/>
      </c>
      <c r="G668" s="15" t="str">
        <f aca="false">IF(F668=1,"&lt;"&amp;"Spawn"&amp;"&gt;",IF(F668=2,"&lt;"&amp;"Y"&amp;"&gt;"&amp;D668&amp;"&lt;"&amp;"/Y"&amp;"&gt;",IF(F668=3,"&lt;"&amp;"X"&amp;"&gt;"&amp;E668&amp;"&lt;"&amp;"/X"&amp;"&gt;",IF(F668=4,"&lt;"&amp;"SpawnType"&amp;"&gt;"&amp;"PLAYER"&amp;"&lt;"&amp;"/SpawnType"&amp;"&gt;",IF(F668=5,"&lt;/"&amp;"Spawn"&amp;"&gt;","")))))</f>
        <v/>
      </c>
      <c r="J668" s="0" t="str">
        <f aca="false">IFERROR(IF(IF(M667=$L$1,J667+1,J667)&lt;=$J$1,IF(M667=$L$1,J667+1,J667),""),"")</f>
        <v/>
      </c>
      <c r="K668" s="0" t="str">
        <f aca="false">VLOOKUP(J668,'Intermediate Data'!O:Q,2,0)</f>
        <v/>
      </c>
      <c r="L668" s="0" t="str">
        <f aca="false">VLOOKUP(J668,'Intermediate Data'!O:Q,3,0)</f>
        <v/>
      </c>
      <c r="M668" s="0" t="str">
        <f aca="false">IF(J668="","",IF(M667&lt;&gt;$E$1,M667+1,1))</f>
        <v/>
      </c>
      <c r="N668" s="15" t="str">
        <f aca="false">IF(M668=1,"&lt;"&amp;"Spawn"&amp;"&gt;",IF(M668=2,"&lt;"&amp;"Y"&amp;"&gt;"&amp;K668&amp;"&lt;"&amp;"/Y"&amp;"&gt;",IF(M668=3,"&lt;"&amp;"X"&amp;"&gt;"&amp;L668&amp;"&lt;"&amp;"/X"&amp;"&gt;",IF(M668=4,"&lt;"&amp;"SpawnType"&amp;"&gt;"&amp;"THRONE"&amp;"&lt;"&amp;"/SpawnType"&amp;"&gt;",IF(M668=5,"&lt;/"&amp;"Spawn"&amp;"&gt;","")))))</f>
        <v/>
      </c>
    </row>
    <row r="669" customFormat="false" ht="12.8" hidden="false" customHeight="false" outlineLevel="0" collapsed="false">
      <c r="C669" s="0" t="str">
        <f aca="false">IFERROR(IF(IF(F668=$E$1,C668+1,C668)&lt;=$C$1,IF(F668=$E$1,C668+1,C668),""),"")</f>
        <v/>
      </c>
      <c r="D669" s="0" t="str">
        <f aca="false">VLOOKUP(C669,'Intermediate Data'!K:M,2,0)</f>
        <v/>
      </c>
      <c r="E669" s="0" t="str">
        <f aca="false">VLOOKUP(C669,'Intermediate Data'!K:M,3,0)</f>
        <v/>
      </c>
      <c r="F669" s="0" t="str">
        <f aca="false">IF(C669="","",IF(F668&lt;&gt;$E$1,F668+1,1))</f>
        <v/>
      </c>
      <c r="G669" s="15" t="str">
        <f aca="false">IF(F669=1,"&lt;"&amp;"Spawn"&amp;"&gt;",IF(F669=2,"&lt;"&amp;"Y"&amp;"&gt;"&amp;D669&amp;"&lt;"&amp;"/Y"&amp;"&gt;",IF(F669=3,"&lt;"&amp;"X"&amp;"&gt;"&amp;E669&amp;"&lt;"&amp;"/X"&amp;"&gt;",IF(F669=4,"&lt;"&amp;"SpawnType"&amp;"&gt;"&amp;"PLAYER"&amp;"&lt;"&amp;"/SpawnType"&amp;"&gt;",IF(F669=5,"&lt;/"&amp;"Spawn"&amp;"&gt;","")))))</f>
        <v/>
      </c>
      <c r="J669" s="0" t="str">
        <f aca="false">IFERROR(IF(IF(M668=$L$1,J668+1,J668)&lt;=$J$1,IF(M668=$L$1,J668+1,J668),""),"")</f>
        <v/>
      </c>
      <c r="K669" s="0" t="str">
        <f aca="false">VLOOKUP(J669,'Intermediate Data'!O:Q,2,0)</f>
        <v/>
      </c>
      <c r="L669" s="0" t="str">
        <f aca="false">VLOOKUP(J669,'Intermediate Data'!O:Q,3,0)</f>
        <v/>
      </c>
      <c r="M669" s="0" t="str">
        <f aca="false">IF(J669="","",IF(M668&lt;&gt;$E$1,M668+1,1))</f>
        <v/>
      </c>
      <c r="N669" s="15" t="str">
        <f aca="false">IF(M669=1,"&lt;"&amp;"Spawn"&amp;"&gt;",IF(M669=2,"&lt;"&amp;"Y"&amp;"&gt;"&amp;K669&amp;"&lt;"&amp;"/Y"&amp;"&gt;",IF(M669=3,"&lt;"&amp;"X"&amp;"&gt;"&amp;L669&amp;"&lt;"&amp;"/X"&amp;"&gt;",IF(M669=4,"&lt;"&amp;"SpawnType"&amp;"&gt;"&amp;"THRONE"&amp;"&lt;"&amp;"/SpawnType"&amp;"&gt;",IF(M669=5,"&lt;/"&amp;"Spawn"&amp;"&gt;","")))))</f>
        <v/>
      </c>
    </row>
    <row r="670" customFormat="false" ht="12.8" hidden="false" customHeight="false" outlineLevel="0" collapsed="false">
      <c r="C670" s="0" t="str">
        <f aca="false">IFERROR(IF(IF(F669=$E$1,C669+1,C669)&lt;=$C$1,IF(F669=$E$1,C669+1,C669),""),"")</f>
        <v/>
      </c>
      <c r="D670" s="0" t="str">
        <f aca="false">VLOOKUP(C670,'Intermediate Data'!K:M,2,0)</f>
        <v/>
      </c>
      <c r="E670" s="0" t="str">
        <f aca="false">VLOOKUP(C670,'Intermediate Data'!K:M,3,0)</f>
        <v/>
      </c>
      <c r="F670" s="0" t="str">
        <f aca="false">IF(C670="","",IF(F669&lt;&gt;$E$1,F669+1,1))</f>
        <v/>
      </c>
      <c r="G670" s="15" t="str">
        <f aca="false">IF(F670=1,"&lt;"&amp;"Spawn"&amp;"&gt;",IF(F670=2,"&lt;"&amp;"Y"&amp;"&gt;"&amp;D670&amp;"&lt;"&amp;"/Y"&amp;"&gt;",IF(F670=3,"&lt;"&amp;"X"&amp;"&gt;"&amp;E670&amp;"&lt;"&amp;"/X"&amp;"&gt;",IF(F670=4,"&lt;"&amp;"SpawnType"&amp;"&gt;"&amp;"PLAYER"&amp;"&lt;"&amp;"/SpawnType"&amp;"&gt;",IF(F670=5,"&lt;/"&amp;"Spawn"&amp;"&gt;","")))))</f>
        <v/>
      </c>
      <c r="J670" s="0" t="str">
        <f aca="false">IFERROR(IF(IF(M669=$L$1,J669+1,J669)&lt;=$J$1,IF(M669=$L$1,J669+1,J669),""),"")</f>
        <v/>
      </c>
      <c r="K670" s="0" t="str">
        <f aca="false">VLOOKUP(J670,'Intermediate Data'!O:Q,2,0)</f>
        <v/>
      </c>
      <c r="L670" s="0" t="str">
        <f aca="false">VLOOKUP(J670,'Intermediate Data'!O:Q,3,0)</f>
        <v/>
      </c>
      <c r="M670" s="0" t="str">
        <f aca="false">IF(J670="","",IF(M669&lt;&gt;$E$1,M669+1,1))</f>
        <v/>
      </c>
      <c r="N670" s="15" t="str">
        <f aca="false">IF(M670=1,"&lt;"&amp;"Spawn"&amp;"&gt;",IF(M670=2,"&lt;"&amp;"Y"&amp;"&gt;"&amp;K670&amp;"&lt;"&amp;"/Y"&amp;"&gt;",IF(M670=3,"&lt;"&amp;"X"&amp;"&gt;"&amp;L670&amp;"&lt;"&amp;"/X"&amp;"&gt;",IF(M670=4,"&lt;"&amp;"SpawnType"&amp;"&gt;"&amp;"THRONE"&amp;"&lt;"&amp;"/SpawnType"&amp;"&gt;",IF(M670=5,"&lt;/"&amp;"Spawn"&amp;"&gt;","")))))</f>
        <v/>
      </c>
    </row>
    <row r="671" customFormat="false" ht="12.8" hidden="false" customHeight="false" outlineLevel="0" collapsed="false">
      <c r="C671" s="0" t="str">
        <f aca="false">IFERROR(IF(IF(F670=$E$1,C670+1,C670)&lt;=$C$1,IF(F670=$E$1,C670+1,C670),""),"")</f>
        <v/>
      </c>
      <c r="D671" s="0" t="str">
        <f aca="false">VLOOKUP(C671,'Intermediate Data'!K:M,2,0)</f>
        <v/>
      </c>
      <c r="E671" s="0" t="str">
        <f aca="false">VLOOKUP(C671,'Intermediate Data'!K:M,3,0)</f>
        <v/>
      </c>
      <c r="F671" s="0" t="str">
        <f aca="false">IF(C671="","",IF(F670&lt;&gt;$E$1,F670+1,1))</f>
        <v/>
      </c>
      <c r="G671" s="15" t="str">
        <f aca="false">IF(F671=1,"&lt;"&amp;"Spawn"&amp;"&gt;",IF(F671=2,"&lt;"&amp;"Y"&amp;"&gt;"&amp;D671&amp;"&lt;"&amp;"/Y"&amp;"&gt;",IF(F671=3,"&lt;"&amp;"X"&amp;"&gt;"&amp;E671&amp;"&lt;"&amp;"/X"&amp;"&gt;",IF(F671=4,"&lt;"&amp;"SpawnType"&amp;"&gt;"&amp;"PLAYER"&amp;"&lt;"&amp;"/SpawnType"&amp;"&gt;",IF(F671=5,"&lt;/"&amp;"Spawn"&amp;"&gt;","")))))</f>
        <v/>
      </c>
      <c r="J671" s="0" t="str">
        <f aca="false">IFERROR(IF(IF(M670=$L$1,J670+1,J670)&lt;=$J$1,IF(M670=$L$1,J670+1,J670),""),"")</f>
        <v/>
      </c>
      <c r="K671" s="0" t="str">
        <f aca="false">VLOOKUP(J671,'Intermediate Data'!O:Q,2,0)</f>
        <v/>
      </c>
      <c r="L671" s="0" t="str">
        <f aca="false">VLOOKUP(J671,'Intermediate Data'!O:Q,3,0)</f>
        <v/>
      </c>
      <c r="M671" s="0" t="str">
        <f aca="false">IF(J671="","",IF(M670&lt;&gt;$E$1,M670+1,1))</f>
        <v/>
      </c>
      <c r="N671" s="15" t="str">
        <f aca="false">IF(M671=1,"&lt;"&amp;"Spawn"&amp;"&gt;",IF(M671=2,"&lt;"&amp;"Y"&amp;"&gt;"&amp;K671&amp;"&lt;"&amp;"/Y"&amp;"&gt;",IF(M671=3,"&lt;"&amp;"X"&amp;"&gt;"&amp;L671&amp;"&lt;"&amp;"/X"&amp;"&gt;",IF(M671=4,"&lt;"&amp;"SpawnType"&amp;"&gt;"&amp;"THRONE"&amp;"&lt;"&amp;"/SpawnType"&amp;"&gt;",IF(M671=5,"&lt;/"&amp;"Spawn"&amp;"&gt;","")))))</f>
        <v/>
      </c>
    </row>
    <row r="672" customFormat="false" ht="12.8" hidden="false" customHeight="false" outlineLevel="0" collapsed="false">
      <c r="C672" s="0" t="str">
        <f aca="false">IFERROR(IF(IF(F671=$E$1,C671+1,C671)&lt;=$C$1,IF(F671=$E$1,C671+1,C671),""),"")</f>
        <v/>
      </c>
      <c r="D672" s="0" t="str">
        <f aca="false">VLOOKUP(C672,'Intermediate Data'!K:M,2,0)</f>
        <v/>
      </c>
      <c r="E672" s="0" t="str">
        <f aca="false">VLOOKUP(C672,'Intermediate Data'!K:M,3,0)</f>
        <v/>
      </c>
      <c r="F672" s="0" t="str">
        <f aca="false">IF(C672="","",IF(F671&lt;&gt;$E$1,F671+1,1))</f>
        <v/>
      </c>
      <c r="G672" s="15" t="str">
        <f aca="false">IF(F672=1,"&lt;"&amp;"Spawn"&amp;"&gt;",IF(F672=2,"&lt;"&amp;"Y"&amp;"&gt;"&amp;D672&amp;"&lt;"&amp;"/Y"&amp;"&gt;",IF(F672=3,"&lt;"&amp;"X"&amp;"&gt;"&amp;E672&amp;"&lt;"&amp;"/X"&amp;"&gt;",IF(F672=4,"&lt;"&amp;"SpawnType"&amp;"&gt;"&amp;"PLAYER"&amp;"&lt;"&amp;"/SpawnType"&amp;"&gt;",IF(F672=5,"&lt;/"&amp;"Spawn"&amp;"&gt;","")))))</f>
        <v/>
      </c>
      <c r="J672" s="0" t="str">
        <f aca="false">IFERROR(IF(IF(M671=$L$1,J671+1,J671)&lt;=$J$1,IF(M671=$L$1,J671+1,J671),""),"")</f>
        <v/>
      </c>
      <c r="K672" s="0" t="str">
        <f aca="false">VLOOKUP(J672,'Intermediate Data'!O:Q,2,0)</f>
        <v/>
      </c>
      <c r="L672" s="0" t="str">
        <f aca="false">VLOOKUP(J672,'Intermediate Data'!O:Q,3,0)</f>
        <v/>
      </c>
      <c r="M672" s="0" t="str">
        <f aca="false">IF(J672="","",IF(M671&lt;&gt;$E$1,M671+1,1))</f>
        <v/>
      </c>
      <c r="N672" s="15" t="str">
        <f aca="false">IF(M672=1,"&lt;"&amp;"Spawn"&amp;"&gt;",IF(M672=2,"&lt;"&amp;"Y"&amp;"&gt;"&amp;K672&amp;"&lt;"&amp;"/Y"&amp;"&gt;",IF(M672=3,"&lt;"&amp;"X"&amp;"&gt;"&amp;L672&amp;"&lt;"&amp;"/X"&amp;"&gt;",IF(M672=4,"&lt;"&amp;"SpawnType"&amp;"&gt;"&amp;"THRONE"&amp;"&lt;"&amp;"/SpawnType"&amp;"&gt;",IF(M672=5,"&lt;/"&amp;"Spawn"&amp;"&gt;","")))))</f>
        <v/>
      </c>
    </row>
    <row r="673" customFormat="false" ht="12.8" hidden="false" customHeight="false" outlineLevel="0" collapsed="false">
      <c r="C673" s="0" t="str">
        <f aca="false">IFERROR(IF(IF(F672=$E$1,C672+1,C672)&lt;=$C$1,IF(F672=$E$1,C672+1,C672),""),"")</f>
        <v/>
      </c>
      <c r="D673" s="0" t="str">
        <f aca="false">VLOOKUP(C673,'Intermediate Data'!K:M,2,0)</f>
        <v/>
      </c>
      <c r="E673" s="0" t="str">
        <f aca="false">VLOOKUP(C673,'Intermediate Data'!K:M,3,0)</f>
        <v/>
      </c>
      <c r="F673" s="0" t="str">
        <f aca="false">IF(C673="","",IF(F672&lt;&gt;$E$1,F672+1,1))</f>
        <v/>
      </c>
      <c r="G673" s="15" t="str">
        <f aca="false">IF(F673=1,"&lt;"&amp;"Spawn"&amp;"&gt;",IF(F673=2,"&lt;"&amp;"Y"&amp;"&gt;"&amp;D673&amp;"&lt;"&amp;"/Y"&amp;"&gt;",IF(F673=3,"&lt;"&amp;"X"&amp;"&gt;"&amp;E673&amp;"&lt;"&amp;"/X"&amp;"&gt;",IF(F673=4,"&lt;"&amp;"SpawnType"&amp;"&gt;"&amp;"PLAYER"&amp;"&lt;"&amp;"/SpawnType"&amp;"&gt;",IF(F673=5,"&lt;/"&amp;"Spawn"&amp;"&gt;","")))))</f>
        <v/>
      </c>
      <c r="J673" s="0" t="str">
        <f aca="false">IFERROR(IF(IF(M672=$L$1,J672+1,J672)&lt;=$J$1,IF(M672=$L$1,J672+1,J672),""),"")</f>
        <v/>
      </c>
      <c r="K673" s="0" t="str">
        <f aca="false">VLOOKUP(J673,'Intermediate Data'!O:Q,2,0)</f>
        <v/>
      </c>
      <c r="L673" s="0" t="str">
        <f aca="false">VLOOKUP(J673,'Intermediate Data'!O:Q,3,0)</f>
        <v/>
      </c>
      <c r="M673" s="0" t="str">
        <f aca="false">IF(J673="","",IF(M672&lt;&gt;$E$1,M672+1,1))</f>
        <v/>
      </c>
      <c r="N673" s="15" t="str">
        <f aca="false">IF(M673=1,"&lt;"&amp;"Spawn"&amp;"&gt;",IF(M673=2,"&lt;"&amp;"Y"&amp;"&gt;"&amp;K673&amp;"&lt;"&amp;"/Y"&amp;"&gt;",IF(M673=3,"&lt;"&amp;"X"&amp;"&gt;"&amp;L673&amp;"&lt;"&amp;"/X"&amp;"&gt;",IF(M673=4,"&lt;"&amp;"SpawnType"&amp;"&gt;"&amp;"THRONE"&amp;"&lt;"&amp;"/SpawnType"&amp;"&gt;",IF(M673=5,"&lt;/"&amp;"Spawn"&amp;"&gt;","")))))</f>
        <v/>
      </c>
    </row>
    <row r="674" customFormat="false" ht="12.8" hidden="false" customHeight="false" outlineLevel="0" collapsed="false">
      <c r="C674" s="0" t="str">
        <f aca="false">IFERROR(IF(IF(F673=$E$1,C673+1,C673)&lt;=$C$1,IF(F673=$E$1,C673+1,C673),""),"")</f>
        <v/>
      </c>
      <c r="D674" s="0" t="str">
        <f aca="false">VLOOKUP(C674,'Intermediate Data'!K:M,2,0)</f>
        <v/>
      </c>
      <c r="E674" s="0" t="str">
        <f aca="false">VLOOKUP(C674,'Intermediate Data'!K:M,3,0)</f>
        <v/>
      </c>
      <c r="F674" s="0" t="str">
        <f aca="false">IF(C674="","",IF(F673&lt;&gt;$E$1,F673+1,1))</f>
        <v/>
      </c>
      <c r="G674" s="15" t="str">
        <f aca="false">IF(F674=1,"&lt;"&amp;"Spawn"&amp;"&gt;",IF(F674=2,"&lt;"&amp;"Y"&amp;"&gt;"&amp;D674&amp;"&lt;"&amp;"/Y"&amp;"&gt;",IF(F674=3,"&lt;"&amp;"X"&amp;"&gt;"&amp;E674&amp;"&lt;"&amp;"/X"&amp;"&gt;",IF(F674=4,"&lt;"&amp;"SpawnType"&amp;"&gt;"&amp;"PLAYER"&amp;"&lt;"&amp;"/SpawnType"&amp;"&gt;",IF(F674=5,"&lt;/"&amp;"Spawn"&amp;"&gt;","")))))</f>
        <v/>
      </c>
      <c r="J674" s="0" t="str">
        <f aca="false">IFERROR(IF(IF(M673=$L$1,J673+1,J673)&lt;=$J$1,IF(M673=$L$1,J673+1,J673),""),"")</f>
        <v/>
      </c>
      <c r="K674" s="0" t="str">
        <f aca="false">VLOOKUP(J674,'Intermediate Data'!O:Q,2,0)</f>
        <v/>
      </c>
      <c r="L674" s="0" t="str">
        <f aca="false">VLOOKUP(J674,'Intermediate Data'!O:Q,3,0)</f>
        <v/>
      </c>
      <c r="M674" s="0" t="str">
        <f aca="false">IF(J674="","",IF(M673&lt;&gt;$E$1,M673+1,1))</f>
        <v/>
      </c>
      <c r="N674" s="15" t="str">
        <f aca="false">IF(M674=1,"&lt;"&amp;"Spawn"&amp;"&gt;",IF(M674=2,"&lt;"&amp;"Y"&amp;"&gt;"&amp;K674&amp;"&lt;"&amp;"/Y"&amp;"&gt;",IF(M674=3,"&lt;"&amp;"X"&amp;"&gt;"&amp;L674&amp;"&lt;"&amp;"/X"&amp;"&gt;",IF(M674=4,"&lt;"&amp;"SpawnType"&amp;"&gt;"&amp;"THRONE"&amp;"&lt;"&amp;"/SpawnType"&amp;"&gt;",IF(M674=5,"&lt;/"&amp;"Spawn"&amp;"&gt;","")))))</f>
        <v/>
      </c>
    </row>
    <row r="675" customFormat="false" ht="12.8" hidden="false" customHeight="false" outlineLevel="0" collapsed="false">
      <c r="C675" s="0" t="str">
        <f aca="false">IFERROR(IF(IF(F674=$E$1,C674+1,C674)&lt;=$C$1,IF(F674=$E$1,C674+1,C674),""),"")</f>
        <v/>
      </c>
      <c r="D675" s="0" t="str">
        <f aca="false">VLOOKUP(C675,'Intermediate Data'!K:M,2,0)</f>
        <v/>
      </c>
      <c r="E675" s="0" t="str">
        <f aca="false">VLOOKUP(C675,'Intermediate Data'!K:M,3,0)</f>
        <v/>
      </c>
      <c r="F675" s="0" t="str">
        <f aca="false">IF(C675="","",IF(F674&lt;&gt;$E$1,F674+1,1))</f>
        <v/>
      </c>
      <c r="G675" s="15" t="str">
        <f aca="false">IF(F675=1,"&lt;"&amp;"Spawn"&amp;"&gt;",IF(F675=2,"&lt;"&amp;"Y"&amp;"&gt;"&amp;D675&amp;"&lt;"&amp;"/Y"&amp;"&gt;",IF(F675=3,"&lt;"&amp;"X"&amp;"&gt;"&amp;E675&amp;"&lt;"&amp;"/X"&amp;"&gt;",IF(F675=4,"&lt;"&amp;"SpawnType"&amp;"&gt;"&amp;"PLAYER"&amp;"&lt;"&amp;"/SpawnType"&amp;"&gt;",IF(F675=5,"&lt;/"&amp;"Spawn"&amp;"&gt;","")))))</f>
        <v/>
      </c>
      <c r="J675" s="0" t="str">
        <f aca="false">IFERROR(IF(IF(M674=$L$1,J674+1,J674)&lt;=$J$1,IF(M674=$L$1,J674+1,J674),""),"")</f>
        <v/>
      </c>
      <c r="K675" s="0" t="str">
        <f aca="false">VLOOKUP(J675,'Intermediate Data'!O:Q,2,0)</f>
        <v/>
      </c>
      <c r="L675" s="0" t="str">
        <f aca="false">VLOOKUP(J675,'Intermediate Data'!O:Q,3,0)</f>
        <v/>
      </c>
      <c r="M675" s="0" t="str">
        <f aca="false">IF(J675="","",IF(M674&lt;&gt;$E$1,M674+1,1))</f>
        <v/>
      </c>
      <c r="N675" s="15" t="str">
        <f aca="false">IF(M675=1,"&lt;"&amp;"Spawn"&amp;"&gt;",IF(M675=2,"&lt;"&amp;"Y"&amp;"&gt;"&amp;K675&amp;"&lt;"&amp;"/Y"&amp;"&gt;",IF(M675=3,"&lt;"&amp;"X"&amp;"&gt;"&amp;L675&amp;"&lt;"&amp;"/X"&amp;"&gt;",IF(M675=4,"&lt;"&amp;"SpawnType"&amp;"&gt;"&amp;"THRONE"&amp;"&lt;"&amp;"/SpawnType"&amp;"&gt;",IF(M675=5,"&lt;/"&amp;"Spawn"&amp;"&gt;","")))))</f>
        <v/>
      </c>
    </row>
    <row r="676" customFormat="false" ht="12.8" hidden="false" customHeight="false" outlineLevel="0" collapsed="false">
      <c r="C676" s="0" t="str">
        <f aca="false">IFERROR(IF(IF(F675=$E$1,C675+1,C675)&lt;=$C$1,IF(F675=$E$1,C675+1,C675),""),"")</f>
        <v/>
      </c>
      <c r="D676" s="0" t="str">
        <f aca="false">VLOOKUP(C676,'Intermediate Data'!K:M,2,0)</f>
        <v/>
      </c>
      <c r="E676" s="0" t="str">
        <f aca="false">VLOOKUP(C676,'Intermediate Data'!K:M,3,0)</f>
        <v/>
      </c>
      <c r="F676" s="0" t="str">
        <f aca="false">IF(C676="","",IF(F675&lt;&gt;$E$1,F675+1,1))</f>
        <v/>
      </c>
      <c r="G676" s="15" t="str">
        <f aca="false">IF(F676=1,"&lt;"&amp;"Spawn"&amp;"&gt;",IF(F676=2,"&lt;"&amp;"Y"&amp;"&gt;"&amp;D676&amp;"&lt;"&amp;"/Y"&amp;"&gt;",IF(F676=3,"&lt;"&amp;"X"&amp;"&gt;"&amp;E676&amp;"&lt;"&amp;"/X"&amp;"&gt;",IF(F676=4,"&lt;"&amp;"SpawnType"&amp;"&gt;"&amp;"PLAYER"&amp;"&lt;"&amp;"/SpawnType"&amp;"&gt;",IF(F676=5,"&lt;/"&amp;"Spawn"&amp;"&gt;","")))))</f>
        <v/>
      </c>
      <c r="J676" s="0" t="str">
        <f aca="false">IFERROR(IF(IF(M675=$L$1,J675+1,J675)&lt;=$J$1,IF(M675=$L$1,J675+1,J675),""),"")</f>
        <v/>
      </c>
      <c r="K676" s="0" t="str">
        <f aca="false">VLOOKUP(J676,'Intermediate Data'!O:Q,2,0)</f>
        <v/>
      </c>
      <c r="L676" s="0" t="str">
        <f aca="false">VLOOKUP(J676,'Intermediate Data'!O:Q,3,0)</f>
        <v/>
      </c>
      <c r="M676" s="0" t="str">
        <f aca="false">IF(J676="","",IF(M675&lt;&gt;$E$1,M675+1,1))</f>
        <v/>
      </c>
      <c r="N676" s="15" t="str">
        <f aca="false">IF(M676=1,"&lt;"&amp;"Spawn"&amp;"&gt;",IF(M676=2,"&lt;"&amp;"Y"&amp;"&gt;"&amp;K676&amp;"&lt;"&amp;"/Y"&amp;"&gt;",IF(M676=3,"&lt;"&amp;"X"&amp;"&gt;"&amp;L676&amp;"&lt;"&amp;"/X"&amp;"&gt;",IF(M676=4,"&lt;"&amp;"SpawnType"&amp;"&gt;"&amp;"THRONE"&amp;"&lt;"&amp;"/SpawnType"&amp;"&gt;",IF(M676=5,"&lt;/"&amp;"Spawn"&amp;"&gt;","")))))</f>
        <v/>
      </c>
    </row>
    <row r="677" customFormat="false" ht="12.8" hidden="false" customHeight="false" outlineLevel="0" collapsed="false">
      <c r="C677" s="0" t="str">
        <f aca="false">IFERROR(IF(IF(F676=$E$1,C676+1,C676)&lt;=$C$1,IF(F676=$E$1,C676+1,C676),""),"")</f>
        <v/>
      </c>
      <c r="D677" s="0" t="str">
        <f aca="false">VLOOKUP(C677,'Intermediate Data'!K:M,2,0)</f>
        <v/>
      </c>
      <c r="E677" s="0" t="str">
        <f aca="false">VLOOKUP(C677,'Intermediate Data'!K:M,3,0)</f>
        <v/>
      </c>
      <c r="F677" s="0" t="str">
        <f aca="false">IF(C677="","",IF(F676&lt;&gt;$E$1,F676+1,1))</f>
        <v/>
      </c>
      <c r="G677" s="15" t="str">
        <f aca="false">IF(F677=1,"&lt;"&amp;"Spawn"&amp;"&gt;",IF(F677=2,"&lt;"&amp;"Y"&amp;"&gt;"&amp;D677&amp;"&lt;"&amp;"/Y"&amp;"&gt;",IF(F677=3,"&lt;"&amp;"X"&amp;"&gt;"&amp;E677&amp;"&lt;"&amp;"/X"&amp;"&gt;",IF(F677=4,"&lt;"&amp;"SpawnType"&amp;"&gt;"&amp;"PLAYER"&amp;"&lt;"&amp;"/SpawnType"&amp;"&gt;",IF(F677=5,"&lt;/"&amp;"Spawn"&amp;"&gt;","")))))</f>
        <v/>
      </c>
      <c r="J677" s="0" t="str">
        <f aca="false">IFERROR(IF(IF(M676=$L$1,J676+1,J676)&lt;=$J$1,IF(M676=$L$1,J676+1,J676),""),"")</f>
        <v/>
      </c>
      <c r="K677" s="0" t="str">
        <f aca="false">VLOOKUP(J677,'Intermediate Data'!O:Q,2,0)</f>
        <v/>
      </c>
      <c r="L677" s="0" t="str">
        <f aca="false">VLOOKUP(J677,'Intermediate Data'!O:Q,3,0)</f>
        <v/>
      </c>
      <c r="M677" s="0" t="str">
        <f aca="false">IF(J677="","",IF(M676&lt;&gt;$E$1,M676+1,1))</f>
        <v/>
      </c>
      <c r="N677" s="15" t="str">
        <f aca="false">IF(M677=1,"&lt;"&amp;"Spawn"&amp;"&gt;",IF(M677=2,"&lt;"&amp;"Y"&amp;"&gt;"&amp;K677&amp;"&lt;"&amp;"/Y"&amp;"&gt;",IF(M677=3,"&lt;"&amp;"X"&amp;"&gt;"&amp;L677&amp;"&lt;"&amp;"/X"&amp;"&gt;",IF(M677=4,"&lt;"&amp;"SpawnType"&amp;"&gt;"&amp;"THRONE"&amp;"&lt;"&amp;"/SpawnType"&amp;"&gt;",IF(M677=5,"&lt;/"&amp;"Spawn"&amp;"&gt;","")))))</f>
        <v/>
      </c>
    </row>
    <row r="678" customFormat="false" ht="12.8" hidden="false" customHeight="false" outlineLevel="0" collapsed="false">
      <c r="C678" s="0" t="str">
        <f aca="false">IFERROR(IF(IF(F677=$E$1,C677+1,C677)&lt;=$C$1,IF(F677=$E$1,C677+1,C677),""),"")</f>
        <v/>
      </c>
      <c r="D678" s="0" t="str">
        <f aca="false">VLOOKUP(C678,'Intermediate Data'!K:M,2,0)</f>
        <v/>
      </c>
      <c r="E678" s="0" t="str">
        <f aca="false">VLOOKUP(C678,'Intermediate Data'!K:M,3,0)</f>
        <v/>
      </c>
      <c r="F678" s="0" t="str">
        <f aca="false">IF(C678="","",IF(F677&lt;&gt;$E$1,F677+1,1))</f>
        <v/>
      </c>
      <c r="G678" s="15" t="str">
        <f aca="false">IF(F678=1,"&lt;"&amp;"Spawn"&amp;"&gt;",IF(F678=2,"&lt;"&amp;"Y"&amp;"&gt;"&amp;D678&amp;"&lt;"&amp;"/Y"&amp;"&gt;",IF(F678=3,"&lt;"&amp;"X"&amp;"&gt;"&amp;E678&amp;"&lt;"&amp;"/X"&amp;"&gt;",IF(F678=4,"&lt;"&amp;"SpawnType"&amp;"&gt;"&amp;"PLAYER"&amp;"&lt;"&amp;"/SpawnType"&amp;"&gt;",IF(F678=5,"&lt;/"&amp;"Spawn"&amp;"&gt;","")))))</f>
        <v/>
      </c>
      <c r="J678" s="0" t="str">
        <f aca="false">IFERROR(IF(IF(M677=$L$1,J677+1,J677)&lt;=$J$1,IF(M677=$L$1,J677+1,J677),""),"")</f>
        <v/>
      </c>
      <c r="K678" s="0" t="str">
        <f aca="false">VLOOKUP(J678,'Intermediate Data'!O:Q,2,0)</f>
        <v/>
      </c>
      <c r="L678" s="0" t="str">
        <f aca="false">VLOOKUP(J678,'Intermediate Data'!O:Q,3,0)</f>
        <v/>
      </c>
      <c r="M678" s="0" t="str">
        <f aca="false">IF(J678="","",IF(M677&lt;&gt;$E$1,M677+1,1))</f>
        <v/>
      </c>
      <c r="N678" s="15" t="str">
        <f aca="false">IF(M678=1,"&lt;"&amp;"Spawn"&amp;"&gt;",IF(M678=2,"&lt;"&amp;"Y"&amp;"&gt;"&amp;K678&amp;"&lt;"&amp;"/Y"&amp;"&gt;",IF(M678=3,"&lt;"&amp;"X"&amp;"&gt;"&amp;L678&amp;"&lt;"&amp;"/X"&amp;"&gt;",IF(M678=4,"&lt;"&amp;"SpawnType"&amp;"&gt;"&amp;"THRONE"&amp;"&lt;"&amp;"/SpawnType"&amp;"&gt;",IF(M678=5,"&lt;/"&amp;"Spawn"&amp;"&gt;","")))))</f>
        <v/>
      </c>
    </row>
    <row r="679" customFormat="false" ht="12.8" hidden="false" customHeight="false" outlineLevel="0" collapsed="false">
      <c r="C679" s="0" t="str">
        <f aca="false">IFERROR(IF(IF(F678=$E$1,C678+1,C678)&lt;=$C$1,IF(F678=$E$1,C678+1,C678),""),"")</f>
        <v/>
      </c>
      <c r="D679" s="0" t="str">
        <f aca="false">VLOOKUP(C679,'Intermediate Data'!K:M,2,0)</f>
        <v/>
      </c>
      <c r="E679" s="0" t="str">
        <f aca="false">VLOOKUP(C679,'Intermediate Data'!K:M,3,0)</f>
        <v/>
      </c>
      <c r="F679" s="0" t="str">
        <f aca="false">IF(C679="","",IF(F678&lt;&gt;$E$1,F678+1,1))</f>
        <v/>
      </c>
      <c r="G679" s="15" t="str">
        <f aca="false">IF(F679=1,"&lt;"&amp;"Spawn"&amp;"&gt;",IF(F679=2,"&lt;"&amp;"Y"&amp;"&gt;"&amp;D679&amp;"&lt;"&amp;"/Y"&amp;"&gt;",IF(F679=3,"&lt;"&amp;"X"&amp;"&gt;"&amp;E679&amp;"&lt;"&amp;"/X"&amp;"&gt;",IF(F679=4,"&lt;"&amp;"SpawnType"&amp;"&gt;"&amp;"PLAYER"&amp;"&lt;"&amp;"/SpawnType"&amp;"&gt;",IF(F679=5,"&lt;/"&amp;"Spawn"&amp;"&gt;","")))))</f>
        <v/>
      </c>
      <c r="J679" s="0" t="str">
        <f aca="false">IFERROR(IF(IF(M678=$L$1,J678+1,J678)&lt;=$J$1,IF(M678=$L$1,J678+1,J678),""),"")</f>
        <v/>
      </c>
      <c r="K679" s="0" t="str">
        <f aca="false">VLOOKUP(J679,'Intermediate Data'!O:Q,2,0)</f>
        <v/>
      </c>
      <c r="L679" s="0" t="str">
        <f aca="false">VLOOKUP(J679,'Intermediate Data'!O:Q,3,0)</f>
        <v/>
      </c>
      <c r="M679" s="0" t="str">
        <f aca="false">IF(J679="","",IF(M678&lt;&gt;$E$1,M678+1,1))</f>
        <v/>
      </c>
      <c r="N679" s="15" t="str">
        <f aca="false">IF(M679=1,"&lt;"&amp;"Spawn"&amp;"&gt;",IF(M679=2,"&lt;"&amp;"Y"&amp;"&gt;"&amp;K679&amp;"&lt;"&amp;"/Y"&amp;"&gt;",IF(M679=3,"&lt;"&amp;"X"&amp;"&gt;"&amp;L679&amp;"&lt;"&amp;"/X"&amp;"&gt;",IF(M679=4,"&lt;"&amp;"SpawnType"&amp;"&gt;"&amp;"THRONE"&amp;"&lt;"&amp;"/SpawnType"&amp;"&gt;",IF(M679=5,"&lt;/"&amp;"Spawn"&amp;"&gt;","")))))</f>
        <v/>
      </c>
    </row>
    <row r="680" customFormat="false" ht="12.8" hidden="false" customHeight="false" outlineLevel="0" collapsed="false">
      <c r="C680" s="0" t="str">
        <f aca="false">IFERROR(IF(IF(F679=$E$1,C679+1,C679)&lt;=$C$1,IF(F679=$E$1,C679+1,C679),""),"")</f>
        <v/>
      </c>
      <c r="D680" s="0" t="str">
        <f aca="false">VLOOKUP(C680,'Intermediate Data'!K:M,2,0)</f>
        <v/>
      </c>
      <c r="E680" s="0" t="str">
        <f aca="false">VLOOKUP(C680,'Intermediate Data'!K:M,3,0)</f>
        <v/>
      </c>
      <c r="F680" s="0" t="str">
        <f aca="false">IF(C680="","",IF(F679&lt;&gt;$E$1,F679+1,1))</f>
        <v/>
      </c>
      <c r="G680" s="15" t="str">
        <f aca="false">IF(F680=1,"&lt;"&amp;"Spawn"&amp;"&gt;",IF(F680=2,"&lt;"&amp;"Y"&amp;"&gt;"&amp;D680&amp;"&lt;"&amp;"/Y"&amp;"&gt;",IF(F680=3,"&lt;"&amp;"X"&amp;"&gt;"&amp;E680&amp;"&lt;"&amp;"/X"&amp;"&gt;",IF(F680=4,"&lt;"&amp;"SpawnType"&amp;"&gt;"&amp;"PLAYER"&amp;"&lt;"&amp;"/SpawnType"&amp;"&gt;",IF(F680=5,"&lt;/"&amp;"Spawn"&amp;"&gt;","")))))</f>
        <v/>
      </c>
      <c r="J680" s="0" t="str">
        <f aca="false">IFERROR(IF(IF(M679=$L$1,J679+1,J679)&lt;=$J$1,IF(M679=$L$1,J679+1,J679),""),"")</f>
        <v/>
      </c>
      <c r="K680" s="0" t="str">
        <f aca="false">VLOOKUP(J680,'Intermediate Data'!O:Q,2,0)</f>
        <v/>
      </c>
      <c r="L680" s="0" t="str">
        <f aca="false">VLOOKUP(J680,'Intermediate Data'!O:Q,3,0)</f>
        <v/>
      </c>
      <c r="M680" s="0" t="str">
        <f aca="false">IF(J680="","",IF(M679&lt;&gt;$E$1,M679+1,1))</f>
        <v/>
      </c>
      <c r="N680" s="15" t="str">
        <f aca="false">IF(M680=1,"&lt;"&amp;"Spawn"&amp;"&gt;",IF(M680=2,"&lt;"&amp;"Y"&amp;"&gt;"&amp;K680&amp;"&lt;"&amp;"/Y"&amp;"&gt;",IF(M680=3,"&lt;"&amp;"X"&amp;"&gt;"&amp;L680&amp;"&lt;"&amp;"/X"&amp;"&gt;",IF(M680=4,"&lt;"&amp;"SpawnType"&amp;"&gt;"&amp;"THRONE"&amp;"&lt;"&amp;"/SpawnType"&amp;"&gt;",IF(M680=5,"&lt;/"&amp;"Spawn"&amp;"&gt;","")))))</f>
        <v/>
      </c>
    </row>
    <row r="681" customFormat="false" ht="12.8" hidden="false" customHeight="false" outlineLevel="0" collapsed="false">
      <c r="C681" s="0" t="str">
        <f aca="false">IFERROR(IF(IF(F680=$E$1,C680+1,C680)&lt;=$C$1,IF(F680=$E$1,C680+1,C680),""),"")</f>
        <v/>
      </c>
      <c r="D681" s="0" t="str">
        <f aca="false">VLOOKUP(C681,'Intermediate Data'!K:M,2,0)</f>
        <v/>
      </c>
      <c r="E681" s="0" t="str">
        <f aca="false">VLOOKUP(C681,'Intermediate Data'!K:M,3,0)</f>
        <v/>
      </c>
      <c r="F681" s="0" t="str">
        <f aca="false">IF(C681="","",IF(F680&lt;&gt;$E$1,F680+1,1))</f>
        <v/>
      </c>
      <c r="G681" s="15" t="str">
        <f aca="false">IF(F681=1,"&lt;"&amp;"Spawn"&amp;"&gt;",IF(F681=2,"&lt;"&amp;"Y"&amp;"&gt;"&amp;D681&amp;"&lt;"&amp;"/Y"&amp;"&gt;",IF(F681=3,"&lt;"&amp;"X"&amp;"&gt;"&amp;E681&amp;"&lt;"&amp;"/X"&amp;"&gt;",IF(F681=4,"&lt;"&amp;"SpawnType"&amp;"&gt;"&amp;"PLAYER"&amp;"&lt;"&amp;"/SpawnType"&amp;"&gt;",IF(F681=5,"&lt;/"&amp;"Spawn"&amp;"&gt;","")))))</f>
        <v/>
      </c>
      <c r="J681" s="0" t="str">
        <f aca="false">IFERROR(IF(IF(M680=$L$1,J680+1,J680)&lt;=$J$1,IF(M680=$L$1,J680+1,J680),""),"")</f>
        <v/>
      </c>
      <c r="K681" s="0" t="str">
        <f aca="false">VLOOKUP(J681,'Intermediate Data'!O:Q,2,0)</f>
        <v/>
      </c>
      <c r="L681" s="0" t="str">
        <f aca="false">VLOOKUP(J681,'Intermediate Data'!O:Q,3,0)</f>
        <v/>
      </c>
      <c r="M681" s="0" t="str">
        <f aca="false">IF(J681="","",IF(M680&lt;&gt;$E$1,M680+1,1))</f>
        <v/>
      </c>
      <c r="N681" s="15" t="str">
        <f aca="false">IF(M681=1,"&lt;"&amp;"Spawn"&amp;"&gt;",IF(M681=2,"&lt;"&amp;"Y"&amp;"&gt;"&amp;K681&amp;"&lt;"&amp;"/Y"&amp;"&gt;",IF(M681=3,"&lt;"&amp;"X"&amp;"&gt;"&amp;L681&amp;"&lt;"&amp;"/X"&amp;"&gt;",IF(M681=4,"&lt;"&amp;"SpawnType"&amp;"&gt;"&amp;"THRONE"&amp;"&lt;"&amp;"/SpawnType"&amp;"&gt;",IF(M681=5,"&lt;/"&amp;"Spawn"&amp;"&gt;","")))))</f>
        <v/>
      </c>
    </row>
    <row r="682" customFormat="false" ht="12.8" hidden="false" customHeight="false" outlineLevel="0" collapsed="false">
      <c r="C682" s="0" t="str">
        <f aca="false">IFERROR(IF(IF(F681=$E$1,C681+1,C681)&lt;=$C$1,IF(F681=$E$1,C681+1,C681),""),"")</f>
        <v/>
      </c>
      <c r="D682" s="0" t="str">
        <f aca="false">VLOOKUP(C682,'Intermediate Data'!K:M,2,0)</f>
        <v/>
      </c>
      <c r="E682" s="0" t="str">
        <f aca="false">VLOOKUP(C682,'Intermediate Data'!K:M,3,0)</f>
        <v/>
      </c>
      <c r="F682" s="0" t="str">
        <f aca="false">IF(C682="","",IF(F681&lt;&gt;$E$1,F681+1,1))</f>
        <v/>
      </c>
      <c r="G682" s="15" t="str">
        <f aca="false">IF(F682=1,"&lt;"&amp;"Spawn"&amp;"&gt;",IF(F682=2,"&lt;"&amp;"Y"&amp;"&gt;"&amp;D682&amp;"&lt;"&amp;"/Y"&amp;"&gt;",IF(F682=3,"&lt;"&amp;"X"&amp;"&gt;"&amp;E682&amp;"&lt;"&amp;"/X"&amp;"&gt;",IF(F682=4,"&lt;"&amp;"SpawnType"&amp;"&gt;"&amp;"PLAYER"&amp;"&lt;"&amp;"/SpawnType"&amp;"&gt;",IF(F682=5,"&lt;/"&amp;"Spawn"&amp;"&gt;","")))))</f>
        <v/>
      </c>
      <c r="J682" s="0" t="str">
        <f aca="false">IFERROR(IF(IF(M681=$L$1,J681+1,J681)&lt;=$J$1,IF(M681=$L$1,J681+1,J681),""),"")</f>
        <v/>
      </c>
      <c r="K682" s="0" t="str">
        <f aca="false">VLOOKUP(J682,'Intermediate Data'!O:Q,2,0)</f>
        <v/>
      </c>
      <c r="L682" s="0" t="str">
        <f aca="false">VLOOKUP(J682,'Intermediate Data'!O:Q,3,0)</f>
        <v/>
      </c>
      <c r="M682" s="0" t="str">
        <f aca="false">IF(J682="","",IF(M681&lt;&gt;$E$1,M681+1,1))</f>
        <v/>
      </c>
      <c r="N682" s="15" t="str">
        <f aca="false">IF(M682=1,"&lt;"&amp;"Spawn"&amp;"&gt;",IF(M682=2,"&lt;"&amp;"Y"&amp;"&gt;"&amp;K682&amp;"&lt;"&amp;"/Y"&amp;"&gt;",IF(M682=3,"&lt;"&amp;"X"&amp;"&gt;"&amp;L682&amp;"&lt;"&amp;"/X"&amp;"&gt;",IF(M682=4,"&lt;"&amp;"SpawnType"&amp;"&gt;"&amp;"THRONE"&amp;"&lt;"&amp;"/SpawnType"&amp;"&gt;",IF(M682=5,"&lt;/"&amp;"Spawn"&amp;"&gt;","")))))</f>
        <v/>
      </c>
    </row>
    <row r="683" customFormat="false" ht="12.8" hidden="false" customHeight="false" outlineLevel="0" collapsed="false">
      <c r="C683" s="0" t="str">
        <f aca="false">IFERROR(IF(IF(F682=$E$1,C682+1,C682)&lt;=$C$1,IF(F682=$E$1,C682+1,C682),""),"")</f>
        <v/>
      </c>
      <c r="D683" s="0" t="str">
        <f aca="false">VLOOKUP(C683,'Intermediate Data'!K:M,2,0)</f>
        <v/>
      </c>
      <c r="E683" s="0" t="str">
        <f aca="false">VLOOKUP(C683,'Intermediate Data'!K:M,3,0)</f>
        <v/>
      </c>
      <c r="F683" s="0" t="str">
        <f aca="false">IF(C683="","",IF(F682&lt;&gt;$E$1,F682+1,1))</f>
        <v/>
      </c>
      <c r="G683" s="15" t="str">
        <f aca="false">IF(F683=1,"&lt;"&amp;"Spawn"&amp;"&gt;",IF(F683=2,"&lt;"&amp;"Y"&amp;"&gt;"&amp;D683&amp;"&lt;"&amp;"/Y"&amp;"&gt;",IF(F683=3,"&lt;"&amp;"X"&amp;"&gt;"&amp;E683&amp;"&lt;"&amp;"/X"&amp;"&gt;",IF(F683=4,"&lt;"&amp;"SpawnType"&amp;"&gt;"&amp;"PLAYER"&amp;"&lt;"&amp;"/SpawnType"&amp;"&gt;",IF(F683=5,"&lt;/"&amp;"Spawn"&amp;"&gt;","")))))</f>
        <v/>
      </c>
      <c r="J683" s="0" t="str">
        <f aca="false">IFERROR(IF(IF(M682=$L$1,J682+1,J682)&lt;=$J$1,IF(M682=$L$1,J682+1,J682),""),"")</f>
        <v/>
      </c>
      <c r="K683" s="0" t="str">
        <f aca="false">VLOOKUP(J683,'Intermediate Data'!O:Q,2,0)</f>
        <v/>
      </c>
      <c r="L683" s="0" t="str">
        <f aca="false">VLOOKUP(J683,'Intermediate Data'!O:Q,3,0)</f>
        <v/>
      </c>
      <c r="M683" s="0" t="str">
        <f aca="false">IF(J683="","",IF(M682&lt;&gt;$E$1,M682+1,1))</f>
        <v/>
      </c>
      <c r="N683" s="15" t="str">
        <f aca="false">IF(M683=1,"&lt;"&amp;"Spawn"&amp;"&gt;",IF(M683=2,"&lt;"&amp;"Y"&amp;"&gt;"&amp;K683&amp;"&lt;"&amp;"/Y"&amp;"&gt;",IF(M683=3,"&lt;"&amp;"X"&amp;"&gt;"&amp;L683&amp;"&lt;"&amp;"/X"&amp;"&gt;",IF(M683=4,"&lt;"&amp;"SpawnType"&amp;"&gt;"&amp;"THRONE"&amp;"&lt;"&amp;"/SpawnType"&amp;"&gt;",IF(M683=5,"&lt;/"&amp;"Spawn"&amp;"&gt;","")))))</f>
        <v/>
      </c>
    </row>
    <row r="684" customFormat="false" ht="12.8" hidden="false" customHeight="false" outlineLevel="0" collapsed="false">
      <c r="C684" s="0" t="str">
        <f aca="false">IFERROR(IF(IF(F683=$E$1,C683+1,C683)&lt;=$C$1,IF(F683=$E$1,C683+1,C683),""),"")</f>
        <v/>
      </c>
      <c r="D684" s="0" t="str">
        <f aca="false">VLOOKUP(C684,'Intermediate Data'!K:M,2,0)</f>
        <v/>
      </c>
      <c r="E684" s="0" t="str">
        <f aca="false">VLOOKUP(C684,'Intermediate Data'!K:M,3,0)</f>
        <v/>
      </c>
      <c r="F684" s="0" t="str">
        <f aca="false">IF(C684="","",IF(F683&lt;&gt;$E$1,F683+1,1))</f>
        <v/>
      </c>
      <c r="G684" s="15" t="str">
        <f aca="false">IF(F684=1,"&lt;"&amp;"Spawn"&amp;"&gt;",IF(F684=2,"&lt;"&amp;"Y"&amp;"&gt;"&amp;D684&amp;"&lt;"&amp;"/Y"&amp;"&gt;",IF(F684=3,"&lt;"&amp;"X"&amp;"&gt;"&amp;E684&amp;"&lt;"&amp;"/X"&amp;"&gt;",IF(F684=4,"&lt;"&amp;"SpawnType"&amp;"&gt;"&amp;"PLAYER"&amp;"&lt;"&amp;"/SpawnType"&amp;"&gt;",IF(F684=5,"&lt;/"&amp;"Spawn"&amp;"&gt;","")))))</f>
        <v/>
      </c>
      <c r="J684" s="0" t="str">
        <f aca="false">IFERROR(IF(IF(M683=$L$1,J683+1,J683)&lt;=$J$1,IF(M683=$L$1,J683+1,J683),""),"")</f>
        <v/>
      </c>
      <c r="K684" s="0" t="str">
        <f aca="false">VLOOKUP(J684,'Intermediate Data'!O:Q,2,0)</f>
        <v/>
      </c>
      <c r="L684" s="0" t="str">
        <f aca="false">VLOOKUP(J684,'Intermediate Data'!O:Q,3,0)</f>
        <v/>
      </c>
      <c r="M684" s="0" t="str">
        <f aca="false">IF(J684="","",IF(M683&lt;&gt;$E$1,M683+1,1))</f>
        <v/>
      </c>
      <c r="N684" s="15" t="str">
        <f aca="false">IF(M684=1,"&lt;"&amp;"Spawn"&amp;"&gt;",IF(M684=2,"&lt;"&amp;"Y"&amp;"&gt;"&amp;K684&amp;"&lt;"&amp;"/Y"&amp;"&gt;",IF(M684=3,"&lt;"&amp;"X"&amp;"&gt;"&amp;L684&amp;"&lt;"&amp;"/X"&amp;"&gt;",IF(M684=4,"&lt;"&amp;"SpawnType"&amp;"&gt;"&amp;"THRONE"&amp;"&lt;"&amp;"/SpawnType"&amp;"&gt;",IF(M684=5,"&lt;/"&amp;"Spawn"&amp;"&gt;","")))))</f>
        <v/>
      </c>
    </row>
    <row r="685" customFormat="false" ht="12.8" hidden="false" customHeight="false" outlineLevel="0" collapsed="false">
      <c r="C685" s="0" t="str">
        <f aca="false">IFERROR(IF(IF(F684=$E$1,C684+1,C684)&lt;=$C$1,IF(F684=$E$1,C684+1,C684),""),"")</f>
        <v/>
      </c>
      <c r="D685" s="0" t="str">
        <f aca="false">VLOOKUP(C685,'Intermediate Data'!K:M,2,0)</f>
        <v/>
      </c>
      <c r="E685" s="0" t="str">
        <f aca="false">VLOOKUP(C685,'Intermediate Data'!K:M,3,0)</f>
        <v/>
      </c>
      <c r="F685" s="0" t="str">
        <f aca="false">IF(C685="","",IF(F684&lt;&gt;$E$1,F684+1,1))</f>
        <v/>
      </c>
      <c r="G685" s="15" t="str">
        <f aca="false">IF(F685=1,"&lt;"&amp;"Spawn"&amp;"&gt;",IF(F685=2,"&lt;"&amp;"Y"&amp;"&gt;"&amp;D685&amp;"&lt;"&amp;"/Y"&amp;"&gt;",IF(F685=3,"&lt;"&amp;"X"&amp;"&gt;"&amp;E685&amp;"&lt;"&amp;"/X"&amp;"&gt;",IF(F685=4,"&lt;"&amp;"SpawnType"&amp;"&gt;"&amp;"PLAYER"&amp;"&lt;"&amp;"/SpawnType"&amp;"&gt;",IF(F685=5,"&lt;/"&amp;"Spawn"&amp;"&gt;","")))))</f>
        <v/>
      </c>
      <c r="J685" s="0" t="str">
        <f aca="false">IFERROR(IF(IF(M684=$L$1,J684+1,J684)&lt;=$J$1,IF(M684=$L$1,J684+1,J684),""),"")</f>
        <v/>
      </c>
      <c r="K685" s="0" t="str">
        <f aca="false">VLOOKUP(J685,'Intermediate Data'!O:Q,2,0)</f>
        <v/>
      </c>
      <c r="L685" s="0" t="str">
        <f aca="false">VLOOKUP(J685,'Intermediate Data'!O:Q,3,0)</f>
        <v/>
      </c>
      <c r="M685" s="0" t="str">
        <f aca="false">IF(J685="","",IF(M684&lt;&gt;$E$1,M684+1,1))</f>
        <v/>
      </c>
      <c r="N685" s="15" t="str">
        <f aca="false">IF(M685=1,"&lt;"&amp;"Spawn"&amp;"&gt;",IF(M685=2,"&lt;"&amp;"Y"&amp;"&gt;"&amp;K685&amp;"&lt;"&amp;"/Y"&amp;"&gt;",IF(M685=3,"&lt;"&amp;"X"&amp;"&gt;"&amp;L685&amp;"&lt;"&amp;"/X"&amp;"&gt;",IF(M685=4,"&lt;"&amp;"SpawnType"&amp;"&gt;"&amp;"THRONE"&amp;"&lt;"&amp;"/SpawnType"&amp;"&gt;",IF(M685=5,"&lt;/"&amp;"Spawn"&amp;"&gt;","")))))</f>
        <v/>
      </c>
    </row>
    <row r="686" customFormat="false" ht="12.8" hidden="false" customHeight="false" outlineLevel="0" collapsed="false">
      <c r="C686" s="0" t="str">
        <f aca="false">IFERROR(IF(IF(F685=$E$1,C685+1,C685)&lt;=$C$1,IF(F685=$E$1,C685+1,C685),""),"")</f>
        <v/>
      </c>
      <c r="D686" s="0" t="str">
        <f aca="false">VLOOKUP(C686,'Intermediate Data'!K:M,2,0)</f>
        <v/>
      </c>
      <c r="E686" s="0" t="str">
        <f aca="false">VLOOKUP(C686,'Intermediate Data'!K:M,3,0)</f>
        <v/>
      </c>
      <c r="F686" s="0" t="str">
        <f aca="false">IF(C686="","",IF(F685&lt;&gt;$E$1,F685+1,1))</f>
        <v/>
      </c>
      <c r="G686" s="15" t="str">
        <f aca="false">IF(F686=1,"&lt;"&amp;"Spawn"&amp;"&gt;",IF(F686=2,"&lt;"&amp;"Y"&amp;"&gt;"&amp;D686&amp;"&lt;"&amp;"/Y"&amp;"&gt;",IF(F686=3,"&lt;"&amp;"X"&amp;"&gt;"&amp;E686&amp;"&lt;"&amp;"/X"&amp;"&gt;",IF(F686=4,"&lt;"&amp;"SpawnType"&amp;"&gt;"&amp;"PLAYER"&amp;"&lt;"&amp;"/SpawnType"&amp;"&gt;",IF(F686=5,"&lt;/"&amp;"Spawn"&amp;"&gt;","")))))</f>
        <v/>
      </c>
      <c r="J686" s="0" t="str">
        <f aca="false">IFERROR(IF(IF(M685=$L$1,J685+1,J685)&lt;=$J$1,IF(M685=$L$1,J685+1,J685),""),"")</f>
        <v/>
      </c>
      <c r="K686" s="0" t="str">
        <f aca="false">VLOOKUP(J686,'Intermediate Data'!O:Q,2,0)</f>
        <v/>
      </c>
      <c r="L686" s="0" t="str">
        <f aca="false">VLOOKUP(J686,'Intermediate Data'!O:Q,3,0)</f>
        <v/>
      </c>
      <c r="M686" s="0" t="str">
        <f aca="false">IF(J686="","",IF(M685&lt;&gt;$E$1,M685+1,1))</f>
        <v/>
      </c>
      <c r="N686" s="15" t="str">
        <f aca="false">IF(M686=1,"&lt;"&amp;"Spawn"&amp;"&gt;",IF(M686=2,"&lt;"&amp;"Y"&amp;"&gt;"&amp;K686&amp;"&lt;"&amp;"/Y"&amp;"&gt;",IF(M686=3,"&lt;"&amp;"X"&amp;"&gt;"&amp;L686&amp;"&lt;"&amp;"/X"&amp;"&gt;",IF(M686=4,"&lt;"&amp;"SpawnType"&amp;"&gt;"&amp;"THRONE"&amp;"&lt;"&amp;"/SpawnType"&amp;"&gt;",IF(M686=5,"&lt;/"&amp;"Spawn"&amp;"&gt;","")))))</f>
        <v/>
      </c>
    </row>
    <row r="687" customFormat="false" ht="12.8" hidden="false" customHeight="false" outlineLevel="0" collapsed="false">
      <c r="C687" s="0" t="str">
        <f aca="false">IFERROR(IF(IF(F686=$E$1,C686+1,C686)&lt;=$C$1,IF(F686=$E$1,C686+1,C686),""),"")</f>
        <v/>
      </c>
      <c r="D687" s="0" t="str">
        <f aca="false">VLOOKUP(C687,'Intermediate Data'!K:M,2,0)</f>
        <v/>
      </c>
      <c r="E687" s="0" t="str">
        <f aca="false">VLOOKUP(C687,'Intermediate Data'!K:M,3,0)</f>
        <v/>
      </c>
      <c r="F687" s="0" t="str">
        <f aca="false">IF(C687="","",IF(F686&lt;&gt;$E$1,F686+1,1))</f>
        <v/>
      </c>
      <c r="G687" s="15" t="str">
        <f aca="false">IF(F687=1,"&lt;"&amp;"Spawn"&amp;"&gt;",IF(F687=2,"&lt;"&amp;"Y"&amp;"&gt;"&amp;D687&amp;"&lt;"&amp;"/Y"&amp;"&gt;",IF(F687=3,"&lt;"&amp;"X"&amp;"&gt;"&amp;E687&amp;"&lt;"&amp;"/X"&amp;"&gt;",IF(F687=4,"&lt;"&amp;"SpawnType"&amp;"&gt;"&amp;"PLAYER"&amp;"&lt;"&amp;"/SpawnType"&amp;"&gt;",IF(F687=5,"&lt;/"&amp;"Spawn"&amp;"&gt;","")))))</f>
        <v/>
      </c>
      <c r="J687" s="0" t="str">
        <f aca="false">IFERROR(IF(IF(M686=$L$1,J686+1,J686)&lt;=$J$1,IF(M686=$L$1,J686+1,J686),""),"")</f>
        <v/>
      </c>
      <c r="K687" s="0" t="str">
        <f aca="false">VLOOKUP(J687,'Intermediate Data'!O:Q,2,0)</f>
        <v/>
      </c>
      <c r="L687" s="0" t="str">
        <f aca="false">VLOOKUP(J687,'Intermediate Data'!O:Q,3,0)</f>
        <v/>
      </c>
      <c r="M687" s="0" t="str">
        <f aca="false">IF(J687="","",IF(M686&lt;&gt;$E$1,M686+1,1))</f>
        <v/>
      </c>
      <c r="N687" s="15" t="str">
        <f aca="false">IF(M687=1,"&lt;"&amp;"Spawn"&amp;"&gt;",IF(M687=2,"&lt;"&amp;"Y"&amp;"&gt;"&amp;K687&amp;"&lt;"&amp;"/Y"&amp;"&gt;",IF(M687=3,"&lt;"&amp;"X"&amp;"&gt;"&amp;L687&amp;"&lt;"&amp;"/X"&amp;"&gt;",IF(M687=4,"&lt;"&amp;"SpawnType"&amp;"&gt;"&amp;"THRONE"&amp;"&lt;"&amp;"/SpawnType"&amp;"&gt;",IF(M687=5,"&lt;/"&amp;"Spawn"&amp;"&gt;","")))))</f>
        <v/>
      </c>
    </row>
    <row r="688" customFormat="false" ht="12.8" hidden="false" customHeight="false" outlineLevel="0" collapsed="false">
      <c r="C688" s="0" t="str">
        <f aca="false">IFERROR(IF(IF(F687=$E$1,C687+1,C687)&lt;=$C$1,IF(F687=$E$1,C687+1,C687),""),"")</f>
        <v/>
      </c>
      <c r="D688" s="0" t="str">
        <f aca="false">VLOOKUP(C688,'Intermediate Data'!K:M,2,0)</f>
        <v/>
      </c>
      <c r="E688" s="0" t="str">
        <f aca="false">VLOOKUP(C688,'Intermediate Data'!K:M,3,0)</f>
        <v/>
      </c>
      <c r="F688" s="0" t="str">
        <f aca="false">IF(C688="","",IF(F687&lt;&gt;$E$1,F687+1,1))</f>
        <v/>
      </c>
      <c r="G688" s="15" t="str">
        <f aca="false">IF(F688=1,"&lt;"&amp;"Spawn"&amp;"&gt;",IF(F688=2,"&lt;"&amp;"Y"&amp;"&gt;"&amp;D688&amp;"&lt;"&amp;"/Y"&amp;"&gt;",IF(F688=3,"&lt;"&amp;"X"&amp;"&gt;"&amp;E688&amp;"&lt;"&amp;"/X"&amp;"&gt;",IF(F688=4,"&lt;"&amp;"SpawnType"&amp;"&gt;"&amp;"PLAYER"&amp;"&lt;"&amp;"/SpawnType"&amp;"&gt;",IF(F688=5,"&lt;/"&amp;"Spawn"&amp;"&gt;","")))))</f>
        <v/>
      </c>
      <c r="J688" s="0" t="str">
        <f aca="false">IFERROR(IF(IF(M687=$L$1,J687+1,J687)&lt;=$J$1,IF(M687=$L$1,J687+1,J687),""),"")</f>
        <v/>
      </c>
      <c r="K688" s="0" t="str">
        <f aca="false">VLOOKUP(J688,'Intermediate Data'!O:Q,2,0)</f>
        <v/>
      </c>
      <c r="L688" s="0" t="str">
        <f aca="false">VLOOKUP(J688,'Intermediate Data'!O:Q,3,0)</f>
        <v/>
      </c>
      <c r="M688" s="0" t="str">
        <f aca="false">IF(J688="","",IF(M687&lt;&gt;$E$1,M687+1,1))</f>
        <v/>
      </c>
      <c r="N688" s="15" t="str">
        <f aca="false">IF(M688=1,"&lt;"&amp;"Spawn"&amp;"&gt;",IF(M688=2,"&lt;"&amp;"Y"&amp;"&gt;"&amp;K688&amp;"&lt;"&amp;"/Y"&amp;"&gt;",IF(M688=3,"&lt;"&amp;"X"&amp;"&gt;"&amp;L688&amp;"&lt;"&amp;"/X"&amp;"&gt;",IF(M688=4,"&lt;"&amp;"SpawnType"&amp;"&gt;"&amp;"THRONE"&amp;"&lt;"&amp;"/SpawnType"&amp;"&gt;",IF(M688=5,"&lt;/"&amp;"Spawn"&amp;"&gt;","")))))</f>
        <v/>
      </c>
    </row>
    <row r="689" customFormat="false" ht="12.8" hidden="false" customHeight="false" outlineLevel="0" collapsed="false">
      <c r="C689" s="0" t="str">
        <f aca="false">IFERROR(IF(IF(F688=$E$1,C688+1,C688)&lt;=$C$1,IF(F688=$E$1,C688+1,C688),""),"")</f>
        <v/>
      </c>
      <c r="D689" s="0" t="str">
        <f aca="false">VLOOKUP(C689,'Intermediate Data'!K:M,2,0)</f>
        <v/>
      </c>
      <c r="E689" s="0" t="str">
        <f aca="false">VLOOKUP(C689,'Intermediate Data'!K:M,3,0)</f>
        <v/>
      </c>
      <c r="F689" s="0" t="str">
        <f aca="false">IF(C689="","",IF(F688&lt;&gt;$E$1,F688+1,1))</f>
        <v/>
      </c>
      <c r="G689" s="15" t="str">
        <f aca="false">IF(F689=1,"&lt;"&amp;"Spawn"&amp;"&gt;",IF(F689=2,"&lt;"&amp;"Y"&amp;"&gt;"&amp;D689&amp;"&lt;"&amp;"/Y"&amp;"&gt;",IF(F689=3,"&lt;"&amp;"X"&amp;"&gt;"&amp;E689&amp;"&lt;"&amp;"/X"&amp;"&gt;",IF(F689=4,"&lt;"&amp;"SpawnType"&amp;"&gt;"&amp;"PLAYER"&amp;"&lt;"&amp;"/SpawnType"&amp;"&gt;",IF(F689=5,"&lt;/"&amp;"Spawn"&amp;"&gt;","")))))</f>
        <v/>
      </c>
      <c r="J689" s="0" t="str">
        <f aca="false">IFERROR(IF(IF(M688=$L$1,J688+1,J688)&lt;=$J$1,IF(M688=$L$1,J688+1,J688),""),"")</f>
        <v/>
      </c>
      <c r="K689" s="0" t="str">
        <f aca="false">VLOOKUP(J689,'Intermediate Data'!O:Q,2,0)</f>
        <v/>
      </c>
      <c r="L689" s="0" t="str">
        <f aca="false">VLOOKUP(J689,'Intermediate Data'!O:Q,3,0)</f>
        <v/>
      </c>
      <c r="M689" s="0" t="str">
        <f aca="false">IF(J689="","",IF(M688&lt;&gt;$E$1,M688+1,1))</f>
        <v/>
      </c>
      <c r="N689" s="15" t="str">
        <f aca="false">IF(M689=1,"&lt;"&amp;"Spawn"&amp;"&gt;",IF(M689=2,"&lt;"&amp;"Y"&amp;"&gt;"&amp;K689&amp;"&lt;"&amp;"/Y"&amp;"&gt;",IF(M689=3,"&lt;"&amp;"X"&amp;"&gt;"&amp;L689&amp;"&lt;"&amp;"/X"&amp;"&gt;",IF(M689=4,"&lt;"&amp;"SpawnType"&amp;"&gt;"&amp;"THRONE"&amp;"&lt;"&amp;"/SpawnType"&amp;"&gt;",IF(M689=5,"&lt;/"&amp;"Spawn"&amp;"&gt;","")))))</f>
        <v/>
      </c>
    </row>
    <row r="690" customFormat="false" ht="12.8" hidden="false" customHeight="false" outlineLevel="0" collapsed="false">
      <c r="C690" s="0" t="str">
        <f aca="false">IFERROR(IF(IF(F689=$E$1,C689+1,C689)&lt;=$C$1,IF(F689=$E$1,C689+1,C689),""),"")</f>
        <v/>
      </c>
      <c r="D690" s="0" t="str">
        <f aca="false">VLOOKUP(C690,'Intermediate Data'!K:M,2,0)</f>
        <v/>
      </c>
      <c r="E690" s="0" t="str">
        <f aca="false">VLOOKUP(C690,'Intermediate Data'!K:M,3,0)</f>
        <v/>
      </c>
      <c r="F690" s="0" t="str">
        <f aca="false">IF(C690="","",IF(F689&lt;&gt;$E$1,F689+1,1))</f>
        <v/>
      </c>
      <c r="G690" s="15" t="str">
        <f aca="false">IF(F690=1,"&lt;"&amp;"Spawn"&amp;"&gt;",IF(F690=2,"&lt;"&amp;"Y"&amp;"&gt;"&amp;D690&amp;"&lt;"&amp;"/Y"&amp;"&gt;",IF(F690=3,"&lt;"&amp;"X"&amp;"&gt;"&amp;E690&amp;"&lt;"&amp;"/X"&amp;"&gt;",IF(F690=4,"&lt;"&amp;"SpawnType"&amp;"&gt;"&amp;"PLAYER"&amp;"&lt;"&amp;"/SpawnType"&amp;"&gt;",IF(F690=5,"&lt;/"&amp;"Spawn"&amp;"&gt;","")))))</f>
        <v/>
      </c>
      <c r="J690" s="0" t="str">
        <f aca="false">IFERROR(IF(IF(M689=$L$1,J689+1,J689)&lt;=$J$1,IF(M689=$L$1,J689+1,J689),""),"")</f>
        <v/>
      </c>
      <c r="K690" s="0" t="str">
        <f aca="false">VLOOKUP(J690,'Intermediate Data'!O:Q,2,0)</f>
        <v/>
      </c>
      <c r="L690" s="0" t="str">
        <f aca="false">VLOOKUP(J690,'Intermediate Data'!O:Q,3,0)</f>
        <v/>
      </c>
      <c r="M690" s="0" t="str">
        <f aca="false">IF(J690="","",IF(M689&lt;&gt;$E$1,M689+1,1))</f>
        <v/>
      </c>
      <c r="N690" s="15" t="str">
        <f aca="false">IF(M690=1,"&lt;"&amp;"Spawn"&amp;"&gt;",IF(M690=2,"&lt;"&amp;"Y"&amp;"&gt;"&amp;K690&amp;"&lt;"&amp;"/Y"&amp;"&gt;",IF(M690=3,"&lt;"&amp;"X"&amp;"&gt;"&amp;L690&amp;"&lt;"&amp;"/X"&amp;"&gt;",IF(M690=4,"&lt;"&amp;"SpawnType"&amp;"&gt;"&amp;"THRONE"&amp;"&lt;"&amp;"/SpawnType"&amp;"&gt;",IF(M690=5,"&lt;/"&amp;"Spawn"&amp;"&gt;","")))))</f>
        <v/>
      </c>
    </row>
    <row r="691" customFormat="false" ht="12.8" hidden="false" customHeight="false" outlineLevel="0" collapsed="false">
      <c r="C691" s="0" t="str">
        <f aca="false">IFERROR(IF(IF(F690=$E$1,C690+1,C690)&lt;=$C$1,IF(F690=$E$1,C690+1,C690),""),"")</f>
        <v/>
      </c>
      <c r="D691" s="0" t="str">
        <f aca="false">VLOOKUP(C691,'Intermediate Data'!K:M,2,0)</f>
        <v/>
      </c>
      <c r="E691" s="0" t="str">
        <f aca="false">VLOOKUP(C691,'Intermediate Data'!K:M,3,0)</f>
        <v/>
      </c>
      <c r="F691" s="0" t="str">
        <f aca="false">IF(C691="","",IF(F690&lt;&gt;$E$1,F690+1,1))</f>
        <v/>
      </c>
      <c r="G691" s="15" t="str">
        <f aca="false">IF(F691=1,"&lt;"&amp;"Spawn"&amp;"&gt;",IF(F691=2,"&lt;"&amp;"Y"&amp;"&gt;"&amp;D691&amp;"&lt;"&amp;"/Y"&amp;"&gt;",IF(F691=3,"&lt;"&amp;"X"&amp;"&gt;"&amp;E691&amp;"&lt;"&amp;"/X"&amp;"&gt;",IF(F691=4,"&lt;"&amp;"SpawnType"&amp;"&gt;"&amp;"PLAYER"&amp;"&lt;"&amp;"/SpawnType"&amp;"&gt;",IF(F691=5,"&lt;/"&amp;"Spawn"&amp;"&gt;","")))))</f>
        <v/>
      </c>
      <c r="J691" s="0" t="str">
        <f aca="false">IFERROR(IF(IF(M690=$L$1,J690+1,J690)&lt;=$J$1,IF(M690=$L$1,J690+1,J690),""),"")</f>
        <v/>
      </c>
      <c r="K691" s="0" t="str">
        <f aca="false">VLOOKUP(J691,'Intermediate Data'!O:Q,2,0)</f>
        <v/>
      </c>
      <c r="L691" s="0" t="str">
        <f aca="false">VLOOKUP(J691,'Intermediate Data'!O:Q,3,0)</f>
        <v/>
      </c>
      <c r="M691" s="0" t="str">
        <f aca="false">IF(J691="","",IF(M690&lt;&gt;$E$1,M690+1,1))</f>
        <v/>
      </c>
      <c r="N691" s="15" t="str">
        <f aca="false">IF(M691=1,"&lt;"&amp;"Spawn"&amp;"&gt;",IF(M691=2,"&lt;"&amp;"Y"&amp;"&gt;"&amp;K691&amp;"&lt;"&amp;"/Y"&amp;"&gt;",IF(M691=3,"&lt;"&amp;"X"&amp;"&gt;"&amp;L691&amp;"&lt;"&amp;"/X"&amp;"&gt;",IF(M691=4,"&lt;"&amp;"SpawnType"&amp;"&gt;"&amp;"THRONE"&amp;"&lt;"&amp;"/SpawnType"&amp;"&gt;",IF(M691=5,"&lt;/"&amp;"Spawn"&amp;"&gt;","")))))</f>
        <v/>
      </c>
    </row>
    <row r="692" customFormat="false" ht="12.8" hidden="false" customHeight="false" outlineLevel="0" collapsed="false">
      <c r="C692" s="0" t="str">
        <f aca="false">IFERROR(IF(IF(F691=$E$1,C691+1,C691)&lt;=$C$1,IF(F691=$E$1,C691+1,C691),""),"")</f>
        <v/>
      </c>
      <c r="D692" s="0" t="str">
        <f aca="false">VLOOKUP(C692,'Intermediate Data'!K:M,2,0)</f>
        <v/>
      </c>
      <c r="E692" s="0" t="str">
        <f aca="false">VLOOKUP(C692,'Intermediate Data'!K:M,3,0)</f>
        <v/>
      </c>
      <c r="F692" s="0" t="str">
        <f aca="false">IF(C692="","",IF(F691&lt;&gt;$E$1,F691+1,1))</f>
        <v/>
      </c>
      <c r="G692" s="15" t="str">
        <f aca="false">IF(F692=1,"&lt;"&amp;"Spawn"&amp;"&gt;",IF(F692=2,"&lt;"&amp;"Y"&amp;"&gt;"&amp;D692&amp;"&lt;"&amp;"/Y"&amp;"&gt;",IF(F692=3,"&lt;"&amp;"X"&amp;"&gt;"&amp;E692&amp;"&lt;"&amp;"/X"&amp;"&gt;",IF(F692=4,"&lt;"&amp;"SpawnType"&amp;"&gt;"&amp;"PLAYER"&amp;"&lt;"&amp;"/SpawnType"&amp;"&gt;",IF(F692=5,"&lt;/"&amp;"Spawn"&amp;"&gt;","")))))</f>
        <v/>
      </c>
      <c r="J692" s="0" t="str">
        <f aca="false">IFERROR(IF(IF(M691=$L$1,J691+1,J691)&lt;=$J$1,IF(M691=$L$1,J691+1,J691),""),"")</f>
        <v/>
      </c>
      <c r="K692" s="0" t="str">
        <f aca="false">VLOOKUP(J692,'Intermediate Data'!O:Q,2,0)</f>
        <v/>
      </c>
      <c r="L692" s="0" t="str">
        <f aca="false">VLOOKUP(J692,'Intermediate Data'!O:Q,3,0)</f>
        <v/>
      </c>
      <c r="M692" s="0" t="str">
        <f aca="false">IF(J692="","",IF(M691&lt;&gt;$E$1,M691+1,1))</f>
        <v/>
      </c>
      <c r="N692" s="15" t="str">
        <f aca="false">IF(M692=1,"&lt;"&amp;"Spawn"&amp;"&gt;",IF(M692=2,"&lt;"&amp;"Y"&amp;"&gt;"&amp;K692&amp;"&lt;"&amp;"/Y"&amp;"&gt;",IF(M692=3,"&lt;"&amp;"X"&amp;"&gt;"&amp;L692&amp;"&lt;"&amp;"/X"&amp;"&gt;",IF(M692=4,"&lt;"&amp;"SpawnType"&amp;"&gt;"&amp;"THRONE"&amp;"&lt;"&amp;"/SpawnType"&amp;"&gt;",IF(M692=5,"&lt;/"&amp;"Spawn"&amp;"&gt;","")))))</f>
        <v/>
      </c>
    </row>
    <row r="693" customFormat="false" ht="12.8" hidden="false" customHeight="false" outlineLevel="0" collapsed="false">
      <c r="C693" s="0" t="str">
        <f aca="false">IFERROR(IF(IF(F692=$E$1,C692+1,C692)&lt;=$C$1,IF(F692=$E$1,C692+1,C692),""),"")</f>
        <v/>
      </c>
      <c r="D693" s="0" t="str">
        <f aca="false">VLOOKUP(C693,'Intermediate Data'!K:M,2,0)</f>
        <v/>
      </c>
      <c r="E693" s="0" t="str">
        <f aca="false">VLOOKUP(C693,'Intermediate Data'!K:M,3,0)</f>
        <v/>
      </c>
      <c r="F693" s="0" t="str">
        <f aca="false">IF(C693="","",IF(F692&lt;&gt;$E$1,F692+1,1))</f>
        <v/>
      </c>
      <c r="G693" s="15" t="str">
        <f aca="false">IF(F693=1,"&lt;"&amp;"Spawn"&amp;"&gt;",IF(F693=2,"&lt;"&amp;"Y"&amp;"&gt;"&amp;D693&amp;"&lt;"&amp;"/Y"&amp;"&gt;",IF(F693=3,"&lt;"&amp;"X"&amp;"&gt;"&amp;E693&amp;"&lt;"&amp;"/X"&amp;"&gt;",IF(F693=4,"&lt;"&amp;"SpawnType"&amp;"&gt;"&amp;"PLAYER"&amp;"&lt;"&amp;"/SpawnType"&amp;"&gt;",IF(F693=5,"&lt;/"&amp;"Spawn"&amp;"&gt;","")))))</f>
        <v/>
      </c>
      <c r="J693" s="0" t="str">
        <f aca="false">IFERROR(IF(IF(M692=$L$1,J692+1,J692)&lt;=$J$1,IF(M692=$L$1,J692+1,J692),""),"")</f>
        <v/>
      </c>
      <c r="K693" s="0" t="str">
        <f aca="false">VLOOKUP(J693,'Intermediate Data'!O:Q,2,0)</f>
        <v/>
      </c>
      <c r="L693" s="0" t="str">
        <f aca="false">VLOOKUP(J693,'Intermediate Data'!O:Q,3,0)</f>
        <v/>
      </c>
      <c r="M693" s="0" t="str">
        <f aca="false">IF(J693="","",IF(M692&lt;&gt;$E$1,M692+1,1))</f>
        <v/>
      </c>
      <c r="N693" s="15" t="str">
        <f aca="false">IF(M693=1,"&lt;"&amp;"Spawn"&amp;"&gt;",IF(M693=2,"&lt;"&amp;"Y"&amp;"&gt;"&amp;K693&amp;"&lt;"&amp;"/Y"&amp;"&gt;",IF(M693=3,"&lt;"&amp;"X"&amp;"&gt;"&amp;L693&amp;"&lt;"&amp;"/X"&amp;"&gt;",IF(M693=4,"&lt;"&amp;"SpawnType"&amp;"&gt;"&amp;"THRONE"&amp;"&lt;"&amp;"/SpawnType"&amp;"&gt;",IF(M693=5,"&lt;/"&amp;"Spawn"&amp;"&gt;","")))))</f>
        <v/>
      </c>
    </row>
    <row r="694" customFormat="false" ht="12.8" hidden="false" customHeight="false" outlineLevel="0" collapsed="false">
      <c r="C694" s="0" t="str">
        <f aca="false">IFERROR(IF(IF(F693=$E$1,C693+1,C693)&lt;=$C$1,IF(F693=$E$1,C693+1,C693),""),"")</f>
        <v/>
      </c>
      <c r="D694" s="0" t="str">
        <f aca="false">VLOOKUP(C694,'Intermediate Data'!K:M,2,0)</f>
        <v/>
      </c>
      <c r="E694" s="0" t="str">
        <f aca="false">VLOOKUP(C694,'Intermediate Data'!K:M,3,0)</f>
        <v/>
      </c>
      <c r="F694" s="0" t="str">
        <f aca="false">IF(C694="","",IF(F693&lt;&gt;$E$1,F693+1,1))</f>
        <v/>
      </c>
      <c r="G694" s="15" t="str">
        <f aca="false">IF(F694=1,"&lt;"&amp;"Spawn"&amp;"&gt;",IF(F694=2,"&lt;"&amp;"Y"&amp;"&gt;"&amp;D694&amp;"&lt;"&amp;"/Y"&amp;"&gt;",IF(F694=3,"&lt;"&amp;"X"&amp;"&gt;"&amp;E694&amp;"&lt;"&amp;"/X"&amp;"&gt;",IF(F694=4,"&lt;"&amp;"SpawnType"&amp;"&gt;"&amp;"PLAYER"&amp;"&lt;"&amp;"/SpawnType"&amp;"&gt;",IF(F694=5,"&lt;/"&amp;"Spawn"&amp;"&gt;","")))))</f>
        <v/>
      </c>
      <c r="J694" s="0" t="str">
        <f aca="false">IFERROR(IF(IF(M693=$L$1,J693+1,J693)&lt;=$J$1,IF(M693=$L$1,J693+1,J693),""),"")</f>
        <v/>
      </c>
      <c r="K694" s="0" t="str">
        <f aca="false">VLOOKUP(J694,'Intermediate Data'!O:Q,2,0)</f>
        <v/>
      </c>
      <c r="L694" s="0" t="str">
        <f aca="false">VLOOKUP(J694,'Intermediate Data'!O:Q,3,0)</f>
        <v/>
      </c>
      <c r="M694" s="0" t="str">
        <f aca="false">IF(J694="","",IF(M693&lt;&gt;$E$1,M693+1,1))</f>
        <v/>
      </c>
      <c r="N694" s="15" t="str">
        <f aca="false">IF(M694=1,"&lt;"&amp;"Spawn"&amp;"&gt;",IF(M694=2,"&lt;"&amp;"Y"&amp;"&gt;"&amp;K694&amp;"&lt;"&amp;"/Y"&amp;"&gt;",IF(M694=3,"&lt;"&amp;"X"&amp;"&gt;"&amp;L694&amp;"&lt;"&amp;"/X"&amp;"&gt;",IF(M694=4,"&lt;"&amp;"SpawnType"&amp;"&gt;"&amp;"THRONE"&amp;"&lt;"&amp;"/SpawnType"&amp;"&gt;",IF(M694=5,"&lt;/"&amp;"Spawn"&amp;"&gt;","")))))</f>
        <v/>
      </c>
    </row>
    <row r="695" customFormat="false" ht="12.8" hidden="false" customHeight="false" outlineLevel="0" collapsed="false">
      <c r="C695" s="0" t="str">
        <f aca="false">IFERROR(IF(IF(F694=$E$1,C694+1,C694)&lt;=$C$1,IF(F694=$E$1,C694+1,C694),""),"")</f>
        <v/>
      </c>
      <c r="D695" s="0" t="str">
        <f aca="false">VLOOKUP(C695,'Intermediate Data'!K:M,2,0)</f>
        <v/>
      </c>
      <c r="E695" s="0" t="str">
        <f aca="false">VLOOKUP(C695,'Intermediate Data'!K:M,3,0)</f>
        <v/>
      </c>
      <c r="F695" s="0" t="str">
        <f aca="false">IF(C695="","",IF(F694&lt;&gt;$E$1,F694+1,1))</f>
        <v/>
      </c>
      <c r="G695" s="15" t="str">
        <f aca="false">IF(F695=1,"&lt;"&amp;"Spawn"&amp;"&gt;",IF(F695=2,"&lt;"&amp;"Y"&amp;"&gt;"&amp;D695&amp;"&lt;"&amp;"/Y"&amp;"&gt;",IF(F695=3,"&lt;"&amp;"X"&amp;"&gt;"&amp;E695&amp;"&lt;"&amp;"/X"&amp;"&gt;",IF(F695=4,"&lt;"&amp;"SpawnType"&amp;"&gt;"&amp;"PLAYER"&amp;"&lt;"&amp;"/SpawnType"&amp;"&gt;",IF(F695=5,"&lt;/"&amp;"Spawn"&amp;"&gt;","")))))</f>
        <v/>
      </c>
      <c r="J695" s="0" t="str">
        <f aca="false">IFERROR(IF(IF(M694=$L$1,J694+1,J694)&lt;=$J$1,IF(M694=$L$1,J694+1,J694),""),"")</f>
        <v/>
      </c>
      <c r="K695" s="0" t="str">
        <f aca="false">VLOOKUP(J695,'Intermediate Data'!O:Q,2,0)</f>
        <v/>
      </c>
      <c r="L695" s="0" t="str">
        <f aca="false">VLOOKUP(J695,'Intermediate Data'!O:Q,3,0)</f>
        <v/>
      </c>
      <c r="M695" s="0" t="str">
        <f aca="false">IF(J695="","",IF(M694&lt;&gt;$E$1,M694+1,1))</f>
        <v/>
      </c>
      <c r="N695" s="15" t="str">
        <f aca="false">IF(M695=1,"&lt;"&amp;"Spawn"&amp;"&gt;",IF(M695=2,"&lt;"&amp;"Y"&amp;"&gt;"&amp;K695&amp;"&lt;"&amp;"/Y"&amp;"&gt;",IF(M695=3,"&lt;"&amp;"X"&amp;"&gt;"&amp;L695&amp;"&lt;"&amp;"/X"&amp;"&gt;",IF(M695=4,"&lt;"&amp;"SpawnType"&amp;"&gt;"&amp;"THRONE"&amp;"&lt;"&amp;"/SpawnType"&amp;"&gt;",IF(M695=5,"&lt;/"&amp;"Spawn"&amp;"&gt;","")))))</f>
        <v/>
      </c>
    </row>
    <row r="696" customFormat="false" ht="12.8" hidden="false" customHeight="false" outlineLevel="0" collapsed="false">
      <c r="C696" s="0" t="str">
        <f aca="false">IFERROR(IF(IF(F695=$E$1,C695+1,C695)&lt;=$C$1,IF(F695=$E$1,C695+1,C695),""),"")</f>
        <v/>
      </c>
      <c r="D696" s="0" t="str">
        <f aca="false">VLOOKUP(C696,'Intermediate Data'!K:M,2,0)</f>
        <v/>
      </c>
      <c r="E696" s="0" t="str">
        <f aca="false">VLOOKUP(C696,'Intermediate Data'!K:M,3,0)</f>
        <v/>
      </c>
      <c r="F696" s="0" t="str">
        <f aca="false">IF(C696="","",IF(F695&lt;&gt;$E$1,F695+1,1))</f>
        <v/>
      </c>
      <c r="G696" s="15" t="str">
        <f aca="false">IF(F696=1,"&lt;"&amp;"Spawn"&amp;"&gt;",IF(F696=2,"&lt;"&amp;"Y"&amp;"&gt;"&amp;D696&amp;"&lt;"&amp;"/Y"&amp;"&gt;",IF(F696=3,"&lt;"&amp;"X"&amp;"&gt;"&amp;E696&amp;"&lt;"&amp;"/X"&amp;"&gt;",IF(F696=4,"&lt;"&amp;"SpawnType"&amp;"&gt;"&amp;"PLAYER"&amp;"&lt;"&amp;"/SpawnType"&amp;"&gt;",IF(F696=5,"&lt;/"&amp;"Spawn"&amp;"&gt;","")))))</f>
        <v/>
      </c>
      <c r="J696" s="0" t="str">
        <f aca="false">IFERROR(IF(IF(M695=$L$1,J695+1,J695)&lt;=$J$1,IF(M695=$L$1,J695+1,J695),""),"")</f>
        <v/>
      </c>
      <c r="K696" s="0" t="str">
        <f aca="false">VLOOKUP(J696,'Intermediate Data'!O:Q,2,0)</f>
        <v/>
      </c>
      <c r="L696" s="0" t="str">
        <f aca="false">VLOOKUP(J696,'Intermediate Data'!O:Q,3,0)</f>
        <v/>
      </c>
      <c r="M696" s="0" t="str">
        <f aca="false">IF(J696="","",IF(M695&lt;&gt;$E$1,M695+1,1))</f>
        <v/>
      </c>
      <c r="N696" s="15" t="str">
        <f aca="false">IF(M696=1,"&lt;"&amp;"Spawn"&amp;"&gt;",IF(M696=2,"&lt;"&amp;"Y"&amp;"&gt;"&amp;K696&amp;"&lt;"&amp;"/Y"&amp;"&gt;",IF(M696=3,"&lt;"&amp;"X"&amp;"&gt;"&amp;L696&amp;"&lt;"&amp;"/X"&amp;"&gt;",IF(M696=4,"&lt;"&amp;"SpawnType"&amp;"&gt;"&amp;"THRONE"&amp;"&lt;"&amp;"/SpawnType"&amp;"&gt;",IF(M696=5,"&lt;/"&amp;"Spawn"&amp;"&gt;","")))))</f>
        <v/>
      </c>
    </row>
    <row r="697" customFormat="false" ht="12.8" hidden="false" customHeight="false" outlineLevel="0" collapsed="false">
      <c r="C697" s="0" t="str">
        <f aca="false">IFERROR(IF(IF(F696=$E$1,C696+1,C696)&lt;=$C$1,IF(F696=$E$1,C696+1,C696),""),"")</f>
        <v/>
      </c>
      <c r="D697" s="0" t="str">
        <f aca="false">VLOOKUP(C697,'Intermediate Data'!K:M,2,0)</f>
        <v/>
      </c>
      <c r="E697" s="0" t="str">
        <f aca="false">VLOOKUP(C697,'Intermediate Data'!K:M,3,0)</f>
        <v/>
      </c>
      <c r="F697" s="0" t="str">
        <f aca="false">IF(C697="","",IF(F696&lt;&gt;$E$1,F696+1,1))</f>
        <v/>
      </c>
      <c r="G697" s="15" t="str">
        <f aca="false">IF(F697=1,"&lt;"&amp;"Spawn"&amp;"&gt;",IF(F697=2,"&lt;"&amp;"Y"&amp;"&gt;"&amp;D697&amp;"&lt;"&amp;"/Y"&amp;"&gt;",IF(F697=3,"&lt;"&amp;"X"&amp;"&gt;"&amp;E697&amp;"&lt;"&amp;"/X"&amp;"&gt;",IF(F697=4,"&lt;"&amp;"SpawnType"&amp;"&gt;"&amp;"PLAYER"&amp;"&lt;"&amp;"/SpawnType"&amp;"&gt;",IF(F697=5,"&lt;/"&amp;"Spawn"&amp;"&gt;","")))))</f>
        <v/>
      </c>
      <c r="J697" s="0" t="str">
        <f aca="false">IFERROR(IF(IF(M696=$L$1,J696+1,J696)&lt;=$J$1,IF(M696=$L$1,J696+1,J696),""),"")</f>
        <v/>
      </c>
      <c r="K697" s="0" t="str">
        <f aca="false">VLOOKUP(J697,'Intermediate Data'!O:Q,2,0)</f>
        <v/>
      </c>
      <c r="L697" s="0" t="str">
        <f aca="false">VLOOKUP(J697,'Intermediate Data'!O:Q,3,0)</f>
        <v/>
      </c>
      <c r="M697" s="0" t="str">
        <f aca="false">IF(J697="","",IF(M696&lt;&gt;$E$1,M696+1,1))</f>
        <v/>
      </c>
      <c r="N697" s="15" t="str">
        <f aca="false">IF(M697=1,"&lt;"&amp;"Spawn"&amp;"&gt;",IF(M697=2,"&lt;"&amp;"Y"&amp;"&gt;"&amp;K697&amp;"&lt;"&amp;"/Y"&amp;"&gt;",IF(M697=3,"&lt;"&amp;"X"&amp;"&gt;"&amp;L697&amp;"&lt;"&amp;"/X"&amp;"&gt;",IF(M697=4,"&lt;"&amp;"SpawnType"&amp;"&gt;"&amp;"THRONE"&amp;"&lt;"&amp;"/SpawnType"&amp;"&gt;",IF(M697=5,"&lt;/"&amp;"Spawn"&amp;"&gt;","")))))</f>
        <v/>
      </c>
    </row>
    <row r="698" customFormat="false" ht="12.8" hidden="false" customHeight="false" outlineLevel="0" collapsed="false">
      <c r="C698" s="0" t="str">
        <f aca="false">IFERROR(IF(IF(F697=$E$1,C697+1,C697)&lt;=$C$1,IF(F697=$E$1,C697+1,C697),""),"")</f>
        <v/>
      </c>
      <c r="D698" s="0" t="str">
        <f aca="false">VLOOKUP(C698,'Intermediate Data'!K:M,2,0)</f>
        <v/>
      </c>
      <c r="E698" s="0" t="str">
        <f aca="false">VLOOKUP(C698,'Intermediate Data'!K:M,3,0)</f>
        <v/>
      </c>
      <c r="F698" s="0" t="str">
        <f aca="false">IF(C698="","",IF(F697&lt;&gt;$E$1,F697+1,1))</f>
        <v/>
      </c>
      <c r="G698" s="15" t="str">
        <f aca="false">IF(F698=1,"&lt;"&amp;"Spawn"&amp;"&gt;",IF(F698=2,"&lt;"&amp;"Y"&amp;"&gt;"&amp;D698&amp;"&lt;"&amp;"/Y"&amp;"&gt;",IF(F698=3,"&lt;"&amp;"X"&amp;"&gt;"&amp;E698&amp;"&lt;"&amp;"/X"&amp;"&gt;",IF(F698=4,"&lt;"&amp;"SpawnType"&amp;"&gt;"&amp;"PLAYER"&amp;"&lt;"&amp;"/SpawnType"&amp;"&gt;",IF(F698=5,"&lt;/"&amp;"Spawn"&amp;"&gt;","")))))</f>
        <v/>
      </c>
      <c r="J698" s="0" t="str">
        <f aca="false">IFERROR(IF(IF(M697=$L$1,J697+1,J697)&lt;=$J$1,IF(M697=$L$1,J697+1,J697),""),"")</f>
        <v/>
      </c>
      <c r="K698" s="0" t="str">
        <f aca="false">VLOOKUP(J698,'Intermediate Data'!O:Q,2,0)</f>
        <v/>
      </c>
      <c r="L698" s="0" t="str">
        <f aca="false">VLOOKUP(J698,'Intermediate Data'!O:Q,3,0)</f>
        <v/>
      </c>
      <c r="M698" s="0" t="str">
        <f aca="false">IF(J698="","",IF(M697&lt;&gt;$E$1,M697+1,1))</f>
        <v/>
      </c>
      <c r="N698" s="15" t="str">
        <f aca="false">IF(M698=1,"&lt;"&amp;"Spawn"&amp;"&gt;",IF(M698=2,"&lt;"&amp;"Y"&amp;"&gt;"&amp;K698&amp;"&lt;"&amp;"/Y"&amp;"&gt;",IF(M698=3,"&lt;"&amp;"X"&amp;"&gt;"&amp;L698&amp;"&lt;"&amp;"/X"&amp;"&gt;",IF(M698=4,"&lt;"&amp;"SpawnType"&amp;"&gt;"&amp;"THRONE"&amp;"&lt;"&amp;"/SpawnType"&amp;"&gt;",IF(M698=5,"&lt;/"&amp;"Spawn"&amp;"&gt;","")))))</f>
        <v/>
      </c>
    </row>
    <row r="699" customFormat="false" ht="12.8" hidden="false" customHeight="false" outlineLevel="0" collapsed="false">
      <c r="C699" s="0" t="str">
        <f aca="false">IFERROR(IF(IF(F698=$E$1,C698+1,C698)&lt;=$C$1,IF(F698=$E$1,C698+1,C698),""),"")</f>
        <v/>
      </c>
      <c r="D699" s="0" t="str">
        <f aca="false">VLOOKUP(C699,'Intermediate Data'!K:M,2,0)</f>
        <v/>
      </c>
      <c r="E699" s="0" t="str">
        <f aca="false">VLOOKUP(C699,'Intermediate Data'!K:M,3,0)</f>
        <v/>
      </c>
      <c r="F699" s="0" t="str">
        <f aca="false">IF(C699="","",IF(F698&lt;&gt;$E$1,F698+1,1))</f>
        <v/>
      </c>
      <c r="G699" s="15" t="str">
        <f aca="false">IF(F699=1,"&lt;"&amp;"Spawn"&amp;"&gt;",IF(F699=2,"&lt;"&amp;"Y"&amp;"&gt;"&amp;D699&amp;"&lt;"&amp;"/Y"&amp;"&gt;",IF(F699=3,"&lt;"&amp;"X"&amp;"&gt;"&amp;E699&amp;"&lt;"&amp;"/X"&amp;"&gt;",IF(F699=4,"&lt;"&amp;"SpawnType"&amp;"&gt;"&amp;"PLAYER"&amp;"&lt;"&amp;"/SpawnType"&amp;"&gt;",IF(F699=5,"&lt;/"&amp;"Spawn"&amp;"&gt;","")))))</f>
        <v/>
      </c>
      <c r="J699" s="0" t="str">
        <f aca="false">IFERROR(IF(IF(M698=$L$1,J698+1,J698)&lt;=$J$1,IF(M698=$L$1,J698+1,J698),""),"")</f>
        <v/>
      </c>
      <c r="K699" s="0" t="str">
        <f aca="false">VLOOKUP(J699,'Intermediate Data'!O:Q,2,0)</f>
        <v/>
      </c>
      <c r="L699" s="0" t="str">
        <f aca="false">VLOOKUP(J699,'Intermediate Data'!O:Q,3,0)</f>
        <v/>
      </c>
      <c r="M699" s="0" t="str">
        <f aca="false">IF(J699="","",IF(M698&lt;&gt;$E$1,M698+1,1))</f>
        <v/>
      </c>
      <c r="N699" s="15" t="str">
        <f aca="false">IF(M699=1,"&lt;"&amp;"Spawn"&amp;"&gt;",IF(M699=2,"&lt;"&amp;"Y"&amp;"&gt;"&amp;K699&amp;"&lt;"&amp;"/Y"&amp;"&gt;",IF(M699=3,"&lt;"&amp;"X"&amp;"&gt;"&amp;L699&amp;"&lt;"&amp;"/X"&amp;"&gt;",IF(M699=4,"&lt;"&amp;"SpawnType"&amp;"&gt;"&amp;"THRONE"&amp;"&lt;"&amp;"/SpawnType"&amp;"&gt;",IF(M699=5,"&lt;/"&amp;"Spawn"&amp;"&gt;","")))))</f>
        <v/>
      </c>
    </row>
    <row r="700" customFormat="false" ht="12.8" hidden="false" customHeight="false" outlineLevel="0" collapsed="false">
      <c r="C700" s="0" t="str">
        <f aca="false">IFERROR(IF(IF(F699=$E$1,C699+1,C699)&lt;=$C$1,IF(F699=$E$1,C699+1,C699),""),"")</f>
        <v/>
      </c>
      <c r="D700" s="0" t="str">
        <f aca="false">VLOOKUP(C700,'Intermediate Data'!K:M,2,0)</f>
        <v/>
      </c>
      <c r="E700" s="0" t="str">
        <f aca="false">VLOOKUP(C700,'Intermediate Data'!K:M,3,0)</f>
        <v/>
      </c>
      <c r="F700" s="0" t="str">
        <f aca="false">IF(C700="","",IF(F699&lt;&gt;$E$1,F699+1,1))</f>
        <v/>
      </c>
      <c r="G700" s="15" t="str">
        <f aca="false">IF(F700=1,"&lt;"&amp;"Spawn"&amp;"&gt;",IF(F700=2,"&lt;"&amp;"Y"&amp;"&gt;"&amp;D700&amp;"&lt;"&amp;"/Y"&amp;"&gt;",IF(F700=3,"&lt;"&amp;"X"&amp;"&gt;"&amp;E700&amp;"&lt;"&amp;"/X"&amp;"&gt;",IF(F700=4,"&lt;"&amp;"SpawnType"&amp;"&gt;"&amp;"PLAYER"&amp;"&lt;"&amp;"/SpawnType"&amp;"&gt;",IF(F700=5,"&lt;/"&amp;"Spawn"&amp;"&gt;","")))))</f>
        <v/>
      </c>
      <c r="J700" s="0" t="str">
        <f aca="false">IFERROR(IF(IF(M699=$L$1,J699+1,J699)&lt;=$J$1,IF(M699=$L$1,J699+1,J699),""),"")</f>
        <v/>
      </c>
      <c r="K700" s="0" t="str">
        <f aca="false">VLOOKUP(J700,'Intermediate Data'!O:Q,2,0)</f>
        <v/>
      </c>
      <c r="L700" s="0" t="str">
        <f aca="false">VLOOKUP(J700,'Intermediate Data'!O:Q,3,0)</f>
        <v/>
      </c>
      <c r="M700" s="0" t="str">
        <f aca="false">IF(J700="","",IF(M699&lt;&gt;$E$1,M699+1,1))</f>
        <v/>
      </c>
      <c r="N700" s="15" t="str">
        <f aca="false">IF(M700=1,"&lt;"&amp;"Spawn"&amp;"&gt;",IF(M700=2,"&lt;"&amp;"Y"&amp;"&gt;"&amp;K700&amp;"&lt;"&amp;"/Y"&amp;"&gt;",IF(M700=3,"&lt;"&amp;"X"&amp;"&gt;"&amp;L700&amp;"&lt;"&amp;"/X"&amp;"&gt;",IF(M700=4,"&lt;"&amp;"SpawnType"&amp;"&gt;"&amp;"THRONE"&amp;"&lt;"&amp;"/SpawnType"&amp;"&gt;",IF(M700=5,"&lt;/"&amp;"Spawn"&amp;"&gt;",""))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2020-07-06T12:13:27Z</dcterms:created>
  <dc:creator/>
  <dc:description/>
  <dc:language>en-US</dc:language>
  <cp:lastModifiedBy/>
  <dcterms:modified xsi:type="dcterms:W3CDTF">2021-10-15T20:39:08Z</dcterms:modified>
  <cp:revision>11</cp:revision>
  <dc:subject/>
  <dc:title/>
</cp:coreProperties>
</file>