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Pramod\CRP\"/>
    </mc:Choice>
  </mc:AlternateContent>
  <xr:revisionPtr revIDLastSave="0" documentId="13_ncr:1_{3D241C20-EAC7-4120-89F6-98621B3E4D67}" xr6:coauthVersionLast="47" xr6:coauthVersionMax="47" xr10:uidLastSave="{00000000-0000-0000-0000-000000000000}"/>
  <bookViews>
    <workbookView xWindow="-110" yWindow="-110" windowWidth="19420" windowHeight="10300" activeTab="1" xr2:uid="{9C81B2AB-4A06-4C02-A245-340B2A581AAE}"/>
  </bookViews>
  <sheets>
    <sheet name="Data" sheetId="1" r:id="rId1"/>
    <sheet name="Dashboard" sheetId="2" r:id="rId2"/>
  </sheets>
  <definedNames>
    <definedName name="_xlchart.v2.0" hidden="1">Data!$A$12:$A$17</definedName>
    <definedName name="_xlchart.v2.1" hidden="1">Data!$B$12:$B$17</definedName>
    <definedName name="_xlchart.v2.2" hidden="1">Data!$A$12:$A$17</definedName>
    <definedName name="_xlchart.v2.3" hidden="1">Data!$B$12:$B$17</definedName>
    <definedName name="_xlchart.v2.4" hidden="1">Data!$A$11:$A$17</definedName>
    <definedName name="_xlchart.v2.5" hidden="1">Data!$A$12:$A$17</definedName>
    <definedName name="_xlchart.v2.6" hidden="1">Data!$B$11:$B$17</definedName>
    <definedName name="_xlchart.v2.7" hidden="1">Data!$A$12:$A$17</definedName>
    <definedName name="_xlchart.v2.8" hidden="1">Data!$B$12:$B$17</definedName>
    <definedName name="_xlchart.v5.10" hidden="1">Data!$B$3:$B$9</definedName>
    <definedName name="_xlchart.v5.11" hidden="1">Data!$A$3:$A$9</definedName>
    <definedName name="_xlchart.v5.12" hidden="1">Data!$B$3:$B$9</definedName>
    <definedName name="_xlchart.v5.9" hidden="1">Data!$A$3:$A$9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9" i="1"/>
  <c r="B20" i="1" s="1"/>
  <c r="B14" i="1"/>
  <c r="B13" i="1"/>
  <c r="B5" i="1"/>
  <c r="B6" i="1"/>
  <c r="B9" i="1"/>
  <c r="B8" i="1"/>
  <c r="C6" i="1"/>
  <c r="C9" i="1"/>
  <c r="C8" i="1"/>
  <c r="C5" i="1"/>
</calcChain>
</file>

<file path=xl/sharedStrings.xml><?xml version="1.0" encoding="utf-8"?>
<sst xmlns="http://schemas.openxmlformats.org/spreadsheetml/2006/main" count="20" uniqueCount="19">
  <si>
    <t>Budget Tracking Dashboard</t>
  </si>
  <si>
    <t>Income</t>
  </si>
  <si>
    <t>Salary</t>
  </si>
  <si>
    <t>Super</t>
  </si>
  <si>
    <t>Insurance</t>
  </si>
  <si>
    <t>Bonus</t>
  </si>
  <si>
    <t>Net Income</t>
  </si>
  <si>
    <t>Tax(15%)</t>
  </si>
  <si>
    <t>Formula Used</t>
  </si>
  <si>
    <t>Expense</t>
  </si>
  <si>
    <t>Rent</t>
  </si>
  <si>
    <t>Food</t>
  </si>
  <si>
    <t>Car petrol</t>
  </si>
  <si>
    <t>Mobile bills</t>
  </si>
  <si>
    <t>Travel</t>
  </si>
  <si>
    <t>Net Expenses</t>
  </si>
  <si>
    <t>Net Profit</t>
  </si>
  <si>
    <t>%Saving</t>
  </si>
  <si>
    <t>%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</si>
</sst>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3" fillId="2" borderId="0" xfId="3" applyFont="1"/>
    <xf numFmtId="0" fontId="2" fillId="0" borderId="1" xfId="0" applyFont="1" applyBorder="1"/>
    <xf numFmtId="165" fontId="0" fillId="0" borderId="1" xfId="1" applyNumberFormat="1" applyFont="1" applyBorder="1"/>
    <xf numFmtId="0" fontId="0" fillId="0" borderId="1" xfId="0" applyBorder="1"/>
    <xf numFmtId="165" fontId="2" fillId="0" borderId="1" xfId="1" applyNumberFormat="1" applyFont="1" applyBorder="1"/>
    <xf numFmtId="0" fontId="0" fillId="0" borderId="1" xfId="0" applyFont="1" applyBorder="1"/>
    <xf numFmtId="9" fontId="2" fillId="0" borderId="1" xfId="2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40% - Accent2" xfId="3" builtinId="35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Breakdown of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27-43E0-BC66-0537C30111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27-43E0-BC66-0537C3011154}"/>
              </c:ext>
            </c:extLst>
          </c:dPt>
          <c:dLbls>
            <c:dLbl>
              <c:idx val="1"/>
              <c:layout>
                <c:manualLayout>
                  <c:x val="0.13055555555555551"/>
                  <c:y val="-9.25925925925925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182880" tIns="19050" rIns="38100" bIns="19050" anchor="ctr" anchorCtr="0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F27-43E0-BC66-0537C30111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Data!$A$20:$A$21</c:f>
              <c:strCache>
                <c:ptCount val="2"/>
                <c:pt idx="0">
                  <c:v>%Saving</c:v>
                </c:pt>
                <c:pt idx="1">
                  <c:v>% Expenses</c:v>
                </c:pt>
              </c:strCache>
            </c:strRef>
          </c:cat>
          <c:val>
            <c:numRef>
              <c:f>Data!$B$20:$B$21</c:f>
              <c:numCache>
                <c:formatCode>0%</c:formatCode>
                <c:ptCount val="2"/>
                <c:pt idx="0">
                  <c:v>0.38873239436619716</c:v>
                </c:pt>
                <c:pt idx="1">
                  <c:v>0.61126760563380289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3E0-BC66-0537C30111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</cx:strDim>
      <cx:numDim type="val">
        <cx:f>_xlchart.v5.10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D01F4FCD-EC04-4E75-A774-BE38E56703FC}">
          <cx:dataLabels pos="outEnd">
            <cx:numFmt formatCode="$#,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1"/>
              <cx:idx val="6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ln cap="rnd">
      <a:solidFill>
        <a:schemeClr val="accent1"/>
      </a:solidFill>
    </a:ln>
  </cx:spPr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FF0000"/>
        </a:solidFill>
      </cx:spPr>
    </cx:fmtOvr>
    <cx:fmtOvr idx="2">
      <cx:spPr>
        <a:solidFill>
          <a:schemeClr val="bg2">
            <a:lumMod val="50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_xlchart.v2.8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series layoutId="funnel" uniqueId="{65A5EB64-8CAA-4FD9-9455-5EBDA9A436B9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</xdr:row>
      <xdr:rowOff>0</xdr:rowOff>
    </xdr:from>
    <xdr:to>
      <xdr:col>7</xdr:col>
      <xdr:colOff>558800</xdr:colOff>
      <xdr:row>17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4ECCC1-D77A-456B-843B-A0DBB0571A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57150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165100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18DFE8-E35B-48ED-B3E3-B62274CAFC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304800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AAA7C-746F-4721-9179-E6AA46853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7727-AAAA-4E71-8C6A-2B6CB6D4B813}">
  <dimension ref="A1:D21"/>
  <sheetViews>
    <sheetView topLeftCell="A4" workbookViewId="0">
      <selection activeCell="K18" sqref="K18"/>
    </sheetView>
  </sheetViews>
  <sheetFormatPr defaultRowHeight="14.5" x14ac:dyDescent="0.35"/>
  <cols>
    <col min="1" max="1" width="12" bestFit="1" customWidth="1"/>
    <col min="2" max="2" width="12.1796875" style="1" bestFit="1" customWidth="1"/>
    <col min="3" max="3" width="12.36328125" bestFit="1" customWidth="1"/>
    <col min="4" max="4" width="23.08984375" bestFit="1" customWidth="1"/>
  </cols>
  <sheetData>
    <row r="1" spans="1:4" x14ac:dyDescent="0.35">
      <c r="D1" s="3" t="s">
        <v>0</v>
      </c>
    </row>
    <row r="3" spans="1:4" x14ac:dyDescent="0.35">
      <c r="A3" s="10" t="s">
        <v>1</v>
      </c>
      <c r="B3" s="11"/>
      <c r="C3" s="2" t="s">
        <v>8</v>
      </c>
    </row>
    <row r="4" spans="1:4" x14ac:dyDescent="0.35">
      <c r="A4" s="6" t="s">
        <v>2</v>
      </c>
      <c r="B4" s="5">
        <v>100000</v>
      </c>
    </row>
    <row r="5" spans="1:4" x14ac:dyDescent="0.35">
      <c r="A5" s="6" t="s">
        <v>7</v>
      </c>
      <c r="B5" s="5">
        <f>-15%*B4</f>
        <v>-15000</v>
      </c>
      <c r="C5" t="str">
        <f ca="1">_xlfn.FORMULATEXT(B5)</f>
        <v>=-15%*B4</v>
      </c>
    </row>
    <row r="6" spans="1:4" x14ac:dyDescent="0.35">
      <c r="A6" s="6" t="s">
        <v>3</v>
      </c>
      <c r="B6" s="5">
        <f>-11%*B4</f>
        <v>-11000</v>
      </c>
      <c r="C6" t="str">
        <f ca="1">_xlfn.FORMULATEXT(B6)</f>
        <v>=-11%*B4</v>
      </c>
    </row>
    <row r="7" spans="1:4" x14ac:dyDescent="0.35">
      <c r="A7" s="6" t="s">
        <v>4</v>
      </c>
      <c r="B7" s="5">
        <v>-8000</v>
      </c>
    </row>
    <row r="8" spans="1:4" x14ac:dyDescent="0.35">
      <c r="A8" s="6" t="s">
        <v>5</v>
      </c>
      <c r="B8" s="5">
        <f>5%*B4</f>
        <v>5000</v>
      </c>
      <c r="C8" t="str">
        <f t="shared" ref="C6:C9" ca="1" si="0">_xlfn.FORMULATEXT(B8)</f>
        <v>=5%*B4</v>
      </c>
    </row>
    <row r="9" spans="1:4" x14ac:dyDescent="0.35">
      <c r="A9" s="4" t="s">
        <v>6</v>
      </c>
      <c r="B9" s="7">
        <f>SUM(B4:B8)</f>
        <v>71000</v>
      </c>
      <c r="C9" t="str">
        <f t="shared" ca="1" si="0"/>
        <v>=SUM(B4:B8)</v>
      </c>
    </row>
    <row r="11" spans="1:4" x14ac:dyDescent="0.35">
      <c r="A11" s="10" t="s">
        <v>9</v>
      </c>
      <c r="B11" s="11"/>
    </row>
    <row r="12" spans="1:4" x14ac:dyDescent="0.35">
      <c r="A12" s="4" t="s">
        <v>15</v>
      </c>
      <c r="B12" s="7">
        <v>43400</v>
      </c>
    </row>
    <row r="13" spans="1:4" x14ac:dyDescent="0.35">
      <c r="A13" s="8" t="s">
        <v>11</v>
      </c>
      <c r="B13" s="5">
        <f>2000*12</f>
        <v>24000</v>
      </c>
    </row>
    <row r="14" spans="1:4" x14ac:dyDescent="0.35">
      <c r="A14" s="6" t="s">
        <v>10</v>
      </c>
      <c r="B14" s="5">
        <f>1200*12</f>
        <v>14400</v>
      </c>
    </row>
    <row r="15" spans="1:4" x14ac:dyDescent="0.35">
      <c r="A15" s="8" t="s">
        <v>14</v>
      </c>
      <c r="B15" s="5">
        <v>3000</v>
      </c>
    </row>
    <row r="16" spans="1:4" x14ac:dyDescent="0.35">
      <c r="A16" s="8" t="s">
        <v>12</v>
      </c>
      <c r="B16" s="5">
        <v>1000</v>
      </c>
    </row>
    <row r="17" spans="1:2" x14ac:dyDescent="0.35">
      <c r="A17" s="8" t="s">
        <v>13</v>
      </c>
      <c r="B17" s="5">
        <v>1000</v>
      </c>
    </row>
    <row r="19" spans="1:2" x14ac:dyDescent="0.35">
      <c r="A19" s="4" t="s">
        <v>16</v>
      </c>
      <c r="B19" s="7">
        <f>B9-B12</f>
        <v>27600</v>
      </c>
    </row>
    <row r="20" spans="1:2" x14ac:dyDescent="0.35">
      <c r="A20" s="4" t="s">
        <v>17</v>
      </c>
      <c r="B20" s="9">
        <f>B19/B9</f>
        <v>0.38873239436619716</v>
      </c>
    </row>
    <row r="21" spans="1:2" x14ac:dyDescent="0.35">
      <c r="A21" s="4" t="s">
        <v>18</v>
      </c>
      <c r="B21" s="9">
        <f>1-B20</f>
        <v>0.61126760563380289</v>
      </c>
    </row>
  </sheetData>
  <sortState xmlns:xlrd2="http://schemas.microsoft.com/office/spreadsheetml/2017/richdata2" ref="A12:B17">
    <sortCondition descending="1" ref="B12:B17"/>
  </sortState>
  <mergeCells count="2">
    <mergeCell ref="A3:B3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7E67-2079-45B0-A751-7BF4E17F8F9D}">
  <dimension ref="G1"/>
  <sheetViews>
    <sheetView showGridLines="0" tabSelected="1" topLeftCell="C12" workbookViewId="0">
      <selection activeCell="O24" sqref="O24"/>
    </sheetView>
  </sheetViews>
  <sheetFormatPr defaultRowHeight="14.5" x14ac:dyDescent="0.35"/>
  <sheetData>
    <row r="1" spans="7:7" ht="16" x14ac:dyDescent="0.4">
      <c r="G1" s="1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2025-06-10T09:59:06Z</dcterms:created>
  <dcterms:modified xsi:type="dcterms:W3CDTF">2025-06-10T11:23:46Z</dcterms:modified>
</cp:coreProperties>
</file>