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Kevin Truong\Desktop\Latex\P6Labs\P6Lab4\"/>
    </mc:Choice>
  </mc:AlternateContent>
  <bookViews>
    <workbookView xWindow="0" yWindow="0" windowWidth="21570" windowHeight="7965"/>
  </bookViews>
  <sheets>
    <sheet name="Sheet1" sheetId="1" r:id="rId1"/>
  </sheets>
  <calcPr calcId="171026"/>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 l="1"/>
  <c r="B8" i="1"/>
  <c r="F6" i="1" l="1"/>
  <c r="F7" i="1"/>
  <c r="F8" i="1"/>
  <c r="F9" i="1"/>
  <c r="F10" i="1"/>
  <c r="F11" i="1"/>
  <c r="F12" i="1"/>
  <c r="F13" i="1"/>
  <c r="F15" i="1"/>
  <c r="F16" i="1"/>
  <c r="B7" i="1"/>
  <c r="B9" i="1"/>
  <c r="B10" i="1"/>
  <c r="B11" i="1"/>
  <c r="B12" i="1"/>
  <c r="B13" i="1"/>
  <c r="B14" i="1"/>
  <c r="B15" i="1"/>
  <c r="B16" i="1"/>
  <c r="B6" i="1"/>
  <c r="D16" i="1"/>
  <c r="D15" i="1"/>
  <c r="D14" i="1"/>
  <c r="D13" i="1"/>
  <c r="D12" i="1"/>
  <c r="D10" i="1"/>
  <c r="D9" i="1"/>
  <c r="D8" i="1"/>
  <c r="D7" i="1"/>
  <c r="D6" i="1"/>
  <c r="D11" i="1"/>
</calcChain>
</file>

<file path=xl/sharedStrings.xml><?xml version="1.0" encoding="utf-8"?>
<sst xmlns="http://schemas.openxmlformats.org/spreadsheetml/2006/main" count="7" uniqueCount="7">
  <si>
    <r>
      <t>Gravity (m/s</t>
    </r>
    <r>
      <rPr>
        <vertAlign val="superscript"/>
        <sz val="11"/>
        <color theme="1"/>
        <rFont val="Calibri"/>
        <family val="2"/>
        <scheme val="minor"/>
      </rPr>
      <t>2</t>
    </r>
    <r>
      <rPr>
        <sz val="11"/>
        <color theme="1"/>
        <rFont val="Calibri"/>
        <family val="2"/>
        <scheme val="minor"/>
      </rPr>
      <t>)</t>
    </r>
  </si>
  <si>
    <t>Radians</t>
  </si>
  <si>
    <r>
      <t>V</t>
    </r>
    <r>
      <rPr>
        <vertAlign val="subscript"/>
        <sz val="11"/>
        <color theme="1"/>
        <rFont val="Calibri"/>
        <family val="2"/>
        <scheme val="minor"/>
      </rPr>
      <t xml:space="preserve">0  </t>
    </r>
    <r>
      <rPr>
        <sz val="11"/>
        <color theme="1"/>
        <rFont val="Calibri"/>
        <family val="2"/>
        <scheme val="minor"/>
      </rPr>
      <t>(m/s)</t>
    </r>
  </si>
  <si>
    <t>Total Distance (m)</t>
  </si>
  <si>
    <t>Distance Table only (m)</t>
  </si>
  <si>
    <t>Distance from launcher to edge of table (m)</t>
  </si>
  <si>
    <t>Data Collected in Projectile Motion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</si>
</sst>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vertAlign val="subscript"/>
      <sz val="11"/>
      <color theme="1"/>
      <name val="Calibri"/>
      <family val="2"/>
      <scheme val="minor"/>
    </font>
    <font>
      <vertAlign val="superscrip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u="sng"/>
              <a:t>Figure</a:t>
            </a:r>
            <a:r>
              <a:rPr lang="en-US" b="1" i="0" u="sng" baseline="0"/>
              <a:t> 1</a:t>
            </a:r>
          </a:p>
          <a:p>
            <a:pPr>
              <a:defRPr/>
            </a:pPr>
            <a:r>
              <a:rPr lang="en-US" b="0" i="0" u="none" baseline="0"/>
              <a:t>Range Vs. Angle</a:t>
            </a:r>
            <a:endParaRPr lang="en-US" b="0" i="0" u="non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Sheet1!$A$6:$A$16</c:f>
              <c:numCache>
                <c:formatCode>General</c:formatCode>
                <c:ptCount val="11"/>
                <c:pt idx="0">
                  <c:v>20</c:v>
                </c:pt>
                <c:pt idx="1">
                  <c:v>25</c:v>
                </c:pt>
                <c:pt idx="2">
                  <c:v>30</c:v>
                </c:pt>
                <c:pt idx="3">
                  <c:v>35</c:v>
                </c:pt>
                <c:pt idx="4">
                  <c:v>40</c:v>
                </c:pt>
                <c:pt idx="5">
                  <c:v>45</c:v>
                </c:pt>
                <c:pt idx="6">
                  <c:v>50</c:v>
                </c:pt>
                <c:pt idx="7">
                  <c:v>55</c:v>
                </c:pt>
                <c:pt idx="8">
                  <c:v>60</c:v>
                </c:pt>
                <c:pt idx="9">
                  <c:v>65</c:v>
                </c:pt>
                <c:pt idx="10">
                  <c:v>70</c:v>
                </c:pt>
              </c:numCache>
            </c:numRef>
          </c:xVal>
          <c:yVal>
            <c:numRef>
              <c:f>Sheet1!$B$6:$B$16</c:f>
              <c:numCache>
                <c:formatCode>General</c:formatCode>
                <c:ptCount val="11"/>
                <c:pt idx="0">
                  <c:v>0.65700000000000003</c:v>
                </c:pt>
                <c:pt idx="1">
                  <c:v>0.755</c:v>
                </c:pt>
                <c:pt idx="2">
                  <c:v>0.86799999999999999</c:v>
                </c:pt>
                <c:pt idx="3">
                  <c:v>0.92800000000000005</c:v>
                </c:pt>
                <c:pt idx="4">
                  <c:v>0.97300000000000009</c:v>
                </c:pt>
                <c:pt idx="5">
                  <c:v>0.97500000000000009</c:v>
                </c:pt>
                <c:pt idx="6">
                  <c:v>0.96200000000000008</c:v>
                </c:pt>
                <c:pt idx="7">
                  <c:v>0.91700000000000004</c:v>
                </c:pt>
                <c:pt idx="8">
                  <c:v>0.84500000000000008</c:v>
                </c:pt>
                <c:pt idx="9">
                  <c:v>0.76</c:v>
                </c:pt>
                <c:pt idx="10">
                  <c:v>0.64</c:v>
                </c:pt>
              </c:numCache>
            </c:numRef>
          </c:yVal>
          <c:smooth val="0"/>
          <c:extLst>
            <c:ext xmlns:c16="http://schemas.microsoft.com/office/drawing/2014/chart" uri="{C3380CC4-5D6E-409C-BE32-E72D297353CC}">
              <c16:uniqueId val="{00000000-7EC5-49B6-A7E1-F28B750DDC42}"/>
            </c:ext>
          </c:extLst>
        </c:ser>
        <c:dLbls>
          <c:showLegendKey val="0"/>
          <c:showVal val="0"/>
          <c:showCatName val="0"/>
          <c:showSerName val="0"/>
          <c:showPercent val="0"/>
          <c:showBubbleSize val="0"/>
        </c:dLbls>
        <c:axId val="191226568"/>
        <c:axId val="191273464"/>
      </c:scatterChart>
      <c:valAx>
        <c:axId val="1912265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Degrees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73464"/>
        <c:crosses val="autoZero"/>
        <c:crossBetween val="midCat"/>
      </c:valAx>
      <c:valAx>
        <c:axId val="191273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Range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265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Figure 2</a:t>
            </a:r>
          </a:p>
          <a:p>
            <a:pPr>
              <a:defRPr/>
            </a:pPr>
            <a:r>
              <a:rPr lang="en-US" b="0" u="none"/>
              <a:t>Velocity</a:t>
            </a:r>
            <a:r>
              <a:rPr lang="en-US" b="0" u="none" baseline="0"/>
              <a:t> Vs. Angle</a:t>
            </a:r>
            <a:endParaRPr lang="en-US" b="0" u="non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Sheet1!$H$5</c:f>
              <c:strCache>
                <c:ptCount val="1"/>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3449319595492273"/>
                  <c:y val="-6.749926633549323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Sheet1!$E$6:$E$16</c:f>
              <c:numCache>
                <c:formatCode>General</c:formatCode>
                <c:ptCount val="11"/>
                <c:pt idx="0">
                  <c:v>20</c:v>
                </c:pt>
                <c:pt idx="1">
                  <c:v>25</c:v>
                </c:pt>
                <c:pt idx="2">
                  <c:v>30</c:v>
                </c:pt>
                <c:pt idx="3">
                  <c:v>35</c:v>
                </c:pt>
                <c:pt idx="4">
                  <c:v>40</c:v>
                </c:pt>
                <c:pt idx="5">
                  <c:v>45</c:v>
                </c:pt>
                <c:pt idx="6">
                  <c:v>50</c:v>
                </c:pt>
                <c:pt idx="7">
                  <c:v>55</c:v>
                </c:pt>
                <c:pt idx="8">
                  <c:v>60</c:v>
                </c:pt>
                <c:pt idx="9">
                  <c:v>65</c:v>
                </c:pt>
                <c:pt idx="10">
                  <c:v>70</c:v>
                </c:pt>
              </c:numCache>
            </c:numRef>
          </c:xVal>
          <c:yVal>
            <c:numRef>
              <c:f>Sheet1!$F$6:$F$16</c:f>
              <c:numCache>
                <c:formatCode>General</c:formatCode>
                <c:ptCount val="11"/>
                <c:pt idx="0">
                  <c:v>3.1649144430179232</c:v>
                </c:pt>
                <c:pt idx="1">
                  <c:v>3.1078462854152762</c:v>
                </c:pt>
                <c:pt idx="2">
                  <c:v>3.1340620063536182</c:v>
                </c:pt>
                <c:pt idx="3">
                  <c:v>3.1109577840280855</c:v>
                </c:pt>
                <c:pt idx="4">
                  <c:v>3.1116714021527621</c:v>
                </c:pt>
                <c:pt idx="5">
                  <c:v>3.0911163032147466</c:v>
                </c:pt>
                <c:pt idx="6">
                  <c:v>3.0940323085278294</c:v>
                </c:pt>
                <c:pt idx="7">
                  <c:v>3.0924650313515318</c:v>
                </c:pt>
                <c:pt idx="8">
                  <c:v>3.092260525621763</c:v>
                </c:pt>
                <c:pt idx="9">
                  <c:v>3.1181201854557838</c:v>
                </c:pt>
                <c:pt idx="10">
                  <c:v>3.1236997042078971</c:v>
                </c:pt>
              </c:numCache>
            </c:numRef>
          </c:yVal>
          <c:smooth val="0"/>
          <c:extLst>
            <c:ext xmlns:c16="http://schemas.microsoft.com/office/drawing/2014/chart" uri="{C3380CC4-5D6E-409C-BE32-E72D297353CC}">
              <c16:uniqueId val="{00000001-531C-4C70-9B86-DD498794E06D}"/>
            </c:ext>
          </c:extLst>
        </c:ser>
        <c:dLbls>
          <c:showLegendKey val="0"/>
          <c:showVal val="0"/>
          <c:showCatName val="0"/>
          <c:showSerName val="0"/>
          <c:showPercent val="0"/>
          <c:showBubbleSize val="0"/>
        </c:dLbls>
        <c:axId val="191024904"/>
        <c:axId val="191025288"/>
      </c:scatterChart>
      <c:valAx>
        <c:axId val="191024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Angle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5288"/>
        <c:crosses val="autoZero"/>
        <c:crossBetween val="midCat"/>
      </c:valAx>
      <c:valAx>
        <c:axId val="191025288"/>
        <c:scaling>
          <c:orientation val="minMax"/>
          <c:max val="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Velocity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49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271462</xdr:colOff>
      <xdr:row>4</xdr:row>
      <xdr:rowOff>33337</xdr:rowOff>
    </xdr:from>
    <xdr:ext cx="171714" cy="17222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462462" y="823912"/>
              <a:ext cx="1717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i="1">
                            <a:latin typeface="Cambria Math" panose="02040503050406030204" pitchFamily="18" charset="0"/>
                            <a:ea typeface="Cambria Math" panose="02040503050406030204" pitchFamily="18" charset="0"/>
                          </a:rPr>
                          <m:t>𝜃</m:t>
                        </m:r>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462462" y="823912"/>
              <a:ext cx="1717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ea typeface="Cambria Math" panose="02040503050406030204" pitchFamily="18" charset="0"/>
                </a:rPr>
                <a:t>𝜃_</a:t>
              </a:r>
              <a:r>
                <a:rPr lang="en-US" sz="1100" b="0" i="0">
                  <a:latin typeface="Cambria Math" panose="02040503050406030204" pitchFamily="18" charset="0"/>
                </a:rPr>
                <a:t>0</a:t>
              </a:r>
              <a:endParaRPr lang="en-US" sz="1100"/>
            </a:p>
          </xdr:txBody>
        </xdr:sp>
      </mc:Fallback>
    </mc:AlternateContent>
    <xdr:clientData/>
  </xdr:oneCellAnchor>
  <xdr:twoCellAnchor>
    <xdr:from>
      <xdr:col>2</xdr:col>
      <xdr:colOff>14287</xdr:colOff>
      <xdr:row>17</xdr:row>
      <xdr:rowOff>66674</xdr:rowOff>
    </xdr:from>
    <xdr:to>
      <xdr:col>3</xdr:col>
      <xdr:colOff>2667000</xdr:colOff>
      <xdr:row>31</xdr:row>
      <xdr:rowOff>190499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xdr:colOff>
      <xdr:row>17</xdr:row>
      <xdr:rowOff>23812</xdr:rowOff>
    </xdr:from>
    <xdr:to>
      <xdr:col>7</xdr:col>
      <xdr:colOff>790575</xdr:colOff>
      <xdr:row>31</xdr:row>
      <xdr:rowOff>171450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1304925</xdr:colOff>
      <xdr:row>4</xdr:row>
      <xdr:rowOff>9525</xdr:rowOff>
    </xdr:from>
    <xdr:ext cx="171714" cy="1722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EC2E6A46-785C-445F-9B84-5B3074B50AD9}"/>
                </a:ext>
              </a:extLst>
            </xdr:cNvPr>
            <xdr:cNvSpPr txBox="1"/>
          </xdr:nvSpPr>
          <xdr:spPr>
            <a:xfrm>
              <a:off x="1304925" y="800100"/>
              <a:ext cx="1717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i="1">
                            <a:latin typeface="Cambria Math" panose="02040503050406030204" pitchFamily="18" charset="0"/>
                            <a:ea typeface="Cambria Math" panose="02040503050406030204" pitchFamily="18" charset="0"/>
                          </a:rPr>
                          <m:t>𝜃</m:t>
                        </m:r>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5" name="TextBox 4">
              <a:extLst>
                <a:ext uri="{FF2B5EF4-FFF2-40B4-BE49-F238E27FC236}">
                  <a16:creationId xmlns:a16="http://schemas.microsoft.com/office/drawing/2014/main" id="{EC2E6A46-785C-445F-9B84-5B3074B50AD9}"/>
                </a:ext>
              </a:extLst>
            </xdr:cNvPr>
            <xdr:cNvSpPr txBox="1"/>
          </xdr:nvSpPr>
          <xdr:spPr>
            <a:xfrm>
              <a:off x="1304925" y="800100"/>
              <a:ext cx="1717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ea typeface="Cambria Math" panose="02040503050406030204" pitchFamily="18" charset="0"/>
                </a:rPr>
                <a:t>𝜃_</a:t>
              </a:r>
              <a:r>
                <a:rPr lang="en-US" sz="1100" b="0" i="0">
                  <a:latin typeface="Cambria Math" panose="02040503050406030204" pitchFamily="18" charset="0"/>
                </a:rPr>
                <a:t>0</a:t>
              </a:r>
              <a:endParaRPr lang="en-US" sz="1100"/>
            </a:p>
          </xdr:txBody>
        </xdr:sp>
      </mc:Fallback>
    </mc:AlternateContent>
    <xdr:clientData/>
  </xdr:oneCellAnchor>
</xdr:wsDr>
</file>

<file path=xl/drawings/drawing2.xml><?xml version="1.0" encoding="utf-8"?>
<c:userShapes xmlns:c="http://schemas.openxmlformats.org/drawingml/2006/chart">
  <cdr:relSizeAnchor xmlns:cdr="http://schemas.openxmlformats.org/drawingml/2006/chartDrawing">
    <cdr:from>
      <cdr:x>0.16746</cdr:x>
      <cdr:y>0.50032</cdr:y>
    </cdr:from>
    <cdr:to>
      <cdr:x>0.87445</cdr:x>
      <cdr:y>0.83618</cdr:y>
    </cdr:to>
    <cdr:sp macro="" textlink="">
      <cdr:nvSpPr>
        <cdr:cNvPr id="2" name="TextBox 1"/>
        <cdr:cNvSpPr txBox="1"/>
      </cdr:nvSpPr>
      <cdr:spPr>
        <a:xfrm xmlns:a="http://schemas.openxmlformats.org/drawingml/2006/main">
          <a:off x="546307" y="1396319"/>
          <a:ext cx="2306431" cy="9373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a:t>The Range Vs. Angle graph</a:t>
          </a:r>
          <a:r>
            <a:rPr lang="en-US" sz="1000" baseline="0"/>
            <a:t> for the motion produced using one notch on the launcher. The range was measured from the exit point of the launcher to the landing spot.</a:t>
          </a:r>
          <a:endParaRPr lang="en-US" sz="1000"/>
        </a:p>
      </cdr:txBody>
    </cdr:sp>
  </cdr:relSizeAnchor>
</c:userShapes>
</file>

<file path=xl/drawings/drawing3.xml><?xml version="1.0" encoding="utf-8"?>
<c:userShapes xmlns:c="http://schemas.openxmlformats.org/drawingml/2006/chart">
  <cdr:relSizeAnchor xmlns:cdr="http://schemas.openxmlformats.org/drawingml/2006/chartDrawing">
    <cdr:from>
      <cdr:x>0.13996</cdr:x>
      <cdr:y>0.39559</cdr:y>
    </cdr:from>
    <cdr:to>
      <cdr:x>0.98448</cdr:x>
      <cdr:y>0.90186</cdr:y>
    </cdr:to>
    <cdr:sp macro="" textlink="">
      <cdr:nvSpPr>
        <cdr:cNvPr id="2" name="TextBox 1"/>
        <cdr:cNvSpPr txBox="1"/>
      </cdr:nvSpPr>
      <cdr:spPr>
        <a:xfrm xmlns:a="http://schemas.openxmlformats.org/drawingml/2006/main">
          <a:off x="515246" y="1113444"/>
          <a:ext cx="3109017" cy="142496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The</a:t>
          </a:r>
          <a:r>
            <a:rPr lang="en-US" sz="1100" baseline="0"/>
            <a:t> Velocity Vs. Angle graph using the initial velocity values calculated using the equation created during the prelab calculations. The linear regression and it's equation model velocity vs. angle and the slight decrease in velocity as the angle increases represented by the negative slope.</a:t>
          </a:r>
          <a:endParaRPr lang="en-US"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abSelected="1" workbookViewId="0">
      <selection activeCell="H11" sqref="H11"/>
    </sheetView>
  </sheetViews>
  <sheetFormatPr defaultRowHeight="15" x14ac:dyDescent="0.25"/>
  <cols>
    <col min="1" max="1" width="43.85546875" bestFit="1" customWidth="1"/>
    <col min="2" max="2" width="22.28515625" bestFit="1" customWidth="1"/>
    <col min="4" max="4" width="40.42578125" bestFit="1" customWidth="1"/>
    <col min="6" max="6" width="16.7109375" bestFit="1" customWidth="1"/>
    <col min="7" max="7" width="17.7109375" bestFit="1" customWidth="1"/>
    <col min="8" max="8" width="12" bestFit="1" customWidth="1"/>
    <col min="9" max="9" width="17.7109375" bestFit="1" customWidth="1"/>
  </cols>
  <sheetData>
    <row r="1" spans="1:6" x14ac:dyDescent="0.25">
      <c r="A1" s="1" t="s">
        <v>6</v>
      </c>
      <c r="D1" t="s">
        <v>5</v>
      </c>
      <c r="E1">
        <v>0.04</v>
      </c>
    </row>
    <row r="2" spans="1:6" ht="17.25" x14ac:dyDescent="0.25">
      <c r="D2" t="s">
        <v>0</v>
      </c>
      <c r="E2">
        <v>9.8000000000000007</v>
      </c>
    </row>
    <row r="5" spans="1:6" ht="18" x14ac:dyDescent="0.35">
      <c r="B5" t="s">
        <v>3</v>
      </c>
      <c r="D5" t="s">
        <v>1</v>
      </c>
      <c r="F5" t="s">
        <v>2</v>
      </c>
    </row>
    <row r="6" spans="1:6" ht="21" x14ac:dyDescent="0.35">
      <c r="A6">
        <v>20</v>
      </c>
      <c r="B6">
        <f>B19+$E$1</f>
        <v>0.65700000000000003</v>
      </c>
      <c r="D6">
        <f t="shared" ref="D6:D10" si="0">A6*PI()/180</f>
        <v>0.3490658503988659</v>
      </c>
      <c r="E6">
        <v>20</v>
      </c>
      <c r="F6">
        <f>SQRT(($E$2*B6)/(2*(SIN(D6))*(COS(D6))))</f>
        <v>3.1649144430179232</v>
      </c>
    </row>
    <row r="7" spans="1:6" ht="21" x14ac:dyDescent="0.35">
      <c r="A7">
        <v>25</v>
      </c>
      <c r="B7">
        <f t="shared" ref="B7:B16" si="1">B20+$E$1</f>
        <v>0.755</v>
      </c>
      <c r="D7">
        <f t="shared" si="0"/>
        <v>0.43633231299858238</v>
      </c>
      <c r="E7">
        <v>25</v>
      </c>
      <c r="F7">
        <f t="shared" ref="F7:F16" si="2">SQRT(($E$2*B7)/(2*(SIN(D7))*(COS(D7))))</f>
        <v>3.1078462854152762</v>
      </c>
    </row>
    <row r="8" spans="1:6" ht="21" x14ac:dyDescent="0.35">
      <c r="A8">
        <v>30</v>
      </c>
      <c r="B8">
        <f>B21+$E$1</f>
        <v>0.86799999999999999</v>
      </c>
      <c r="D8">
        <f t="shared" si="0"/>
        <v>0.52359877559829882</v>
      </c>
      <c r="E8">
        <v>30</v>
      </c>
      <c r="F8">
        <f t="shared" si="2"/>
        <v>3.1340620063536182</v>
      </c>
    </row>
    <row r="9" spans="1:6" ht="21" x14ac:dyDescent="0.35">
      <c r="A9">
        <v>35</v>
      </c>
      <c r="B9">
        <f t="shared" si="1"/>
        <v>0.92800000000000005</v>
      </c>
      <c r="D9">
        <f t="shared" si="0"/>
        <v>0.6108652381980153</v>
      </c>
      <c r="E9">
        <v>35</v>
      </c>
      <c r="F9">
        <f t="shared" si="2"/>
        <v>3.1109577840280855</v>
      </c>
    </row>
    <row r="10" spans="1:6" ht="21" x14ac:dyDescent="0.35">
      <c r="A10">
        <v>40</v>
      </c>
      <c r="B10">
        <f t="shared" si="1"/>
        <v>0.97300000000000009</v>
      </c>
      <c r="D10">
        <f t="shared" si="0"/>
        <v>0.69813170079773179</v>
      </c>
      <c r="E10">
        <v>40</v>
      </c>
      <c r="F10">
        <f t="shared" si="2"/>
        <v>3.1116714021527621</v>
      </c>
    </row>
    <row r="11" spans="1:6" ht="21" x14ac:dyDescent="0.35">
      <c r="A11">
        <v>45</v>
      </c>
      <c r="B11">
        <f t="shared" si="1"/>
        <v>0.97500000000000009</v>
      </c>
      <c r="D11">
        <f t="shared" ref="D11:D16" si="3">A11*PI()/180</f>
        <v>0.78539816339744828</v>
      </c>
      <c r="E11">
        <v>45</v>
      </c>
      <c r="F11">
        <f t="shared" si="2"/>
        <v>3.0911163032147466</v>
      </c>
    </row>
    <row r="12" spans="1:6" ht="21" x14ac:dyDescent="0.35">
      <c r="A12">
        <v>50</v>
      </c>
      <c r="B12">
        <f t="shared" si="1"/>
        <v>0.96200000000000008</v>
      </c>
      <c r="D12">
        <f t="shared" si="3"/>
        <v>0.87266462599716477</v>
      </c>
      <c r="E12">
        <v>50</v>
      </c>
      <c r="F12">
        <f t="shared" si="2"/>
        <v>3.0940323085278294</v>
      </c>
    </row>
    <row r="13" spans="1:6" ht="21" x14ac:dyDescent="0.35">
      <c r="A13">
        <v>55</v>
      </c>
      <c r="B13">
        <f t="shared" si="1"/>
        <v>0.91700000000000004</v>
      </c>
      <c r="D13">
        <f t="shared" si="3"/>
        <v>0.95993108859688125</v>
      </c>
      <c r="E13">
        <v>55</v>
      </c>
      <c r="F13">
        <f t="shared" si="2"/>
        <v>3.0924650313515318</v>
      </c>
    </row>
    <row r="14" spans="1:6" ht="21" x14ac:dyDescent="0.35">
      <c r="A14">
        <v>60</v>
      </c>
      <c r="B14">
        <f t="shared" si="1"/>
        <v>0.84500000000000008</v>
      </c>
      <c r="D14">
        <f t="shared" si="3"/>
        <v>1.0471975511965976</v>
      </c>
      <c r="E14">
        <v>60</v>
      </c>
      <c r="F14">
        <f>SQRT(($E$2*B14)/(2*(SIN(D14))*(COS(D14))))</f>
        <v>3.092260525621763</v>
      </c>
    </row>
    <row r="15" spans="1:6" ht="21" x14ac:dyDescent="0.35">
      <c r="A15">
        <v>65</v>
      </c>
      <c r="B15">
        <f t="shared" si="1"/>
        <v>0.76</v>
      </c>
      <c r="D15">
        <f t="shared" si="3"/>
        <v>1.1344640137963142</v>
      </c>
      <c r="E15">
        <v>65</v>
      </c>
      <c r="F15">
        <f t="shared" si="2"/>
        <v>3.1181201854557838</v>
      </c>
    </row>
    <row r="16" spans="1:6" ht="21" x14ac:dyDescent="0.35">
      <c r="A16">
        <v>70</v>
      </c>
      <c r="B16">
        <f t="shared" si="1"/>
        <v>0.64</v>
      </c>
      <c r="D16">
        <f t="shared" si="3"/>
        <v>1.2217304763960306</v>
      </c>
      <c r="E16">
        <v>70</v>
      </c>
      <c r="F16">
        <f t="shared" si="2"/>
        <v>3.1236997042078971</v>
      </c>
    </row>
    <row r="18" spans="2:2" x14ac:dyDescent="0.25">
      <c r="B18" t="s">
        <v>4</v>
      </c>
    </row>
    <row r="19" spans="2:2" x14ac:dyDescent="0.25">
      <c r="B19">
        <v>0.61699999999999999</v>
      </c>
    </row>
    <row r="20" spans="2:2" x14ac:dyDescent="0.25">
      <c r="B20">
        <v>0.71499999999999997</v>
      </c>
    </row>
    <row r="21" spans="2:2" x14ac:dyDescent="0.25">
      <c r="B21">
        <v>0.82799999999999996</v>
      </c>
    </row>
    <row r="22" spans="2:2" x14ac:dyDescent="0.25">
      <c r="B22">
        <v>0.88800000000000001</v>
      </c>
    </row>
    <row r="23" spans="2:2" x14ac:dyDescent="0.25">
      <c r="B23">
        <v>0.93300000000000005</v>
      </c>
    </row>
    <row r="24" spans="2:2" x14ac:dyDescent="0.25">
      <c r="B24">
        <v>0.93500000000000005</v>
      </c>
    </row>
    <row r="25" spans="2:2" x14ac:dyDescent="0.25">
      <c r="B25">
        <v>0.92200000000000004</v>
      </c>
    </row>
    <row r="26" spans="2:2" x14ac:dyDescent="0.25">
      <c r="B26">
        <v>0.877</v>
      </c>
    </row>
    <row r="27" spans="2:2" x14ac:dyDescent="0.25">
      <c r="B27">
        <v>0.80500000000000005</v>
      </c>
    </row>
    <row r="28" spans="2:2" x14ac:dyDescent="0.25">
      <c r="B28">
        <v>0.72</v>
      </c>
    </row>
    <row r="29" spans="2:2" x14ac:dyDescent="0.25">
      <c r="B29">
        <v>0.6</v>
      </c>
    </row>
  </sheetData>
  <pageMargins left="0.7" right="0.7" top="0.75" bottom="0.75" header="0.3" footer="0.3"/>
  <pageSetup scale="8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Science Student</dc:creator>
  <cp:keywords/>
  <dc:description/>
  <cp:lastModifiedBy>Kevin Truong</cp:lastModifiedBy>
  <cp:revision/>
  <cp:lastPrinted>2017-02-21T03:59:25Z</cp:lastPrinted>
  <dcterms:created xsi:type="dcterms:W3CDTF">2012-04-02T08:36:49Z</dcterms:created>
  <dcterms:modified xsi:type="dcterms:W3CDTF">2017-02-21T03:59:51Z</dcterms:modified>
  <cp:category/>
  <cp:contentStatus/>
</cp:coreProperties>
</file>