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wg6\Documents\CIT 380\Week 1\"/>
    </mc:Choice>
  </mc:AlternateContent>
  <bookViews>
    <workbookView xWindow="555" yWindow="555" windowWidth="25035" windowHeight="14925" tabRatio="500"/>
  </bookViews>
  <sheets>
    <sheet name="Team Projects" sheetId="1" r:id="rId1"/>
    <sheet name="Satisfaction" sheetId="2" r:id="rId2"/>
    <sheet name="Problems" sheetId="3" r:id="rId3"/>
    <sheet name="Day-to-Day" sheetId="4" r:id="rId4"/>
    <sheet name="Pressure" sheetId="5" r:id="rId5"/>
    <sheet name="New Projects" sheetId="6" r:id="rId6"/>
    <sheet name="Contributing" sheetId="7" r:id="rId7"/>
    <sheet name="Results" sheetId="22" r:id="rId8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7" l="1"/>
  <c r="C11" i="6"/>
  <c r="C11" i="5"/>
  <c r="C11" i="4"/>
  <c r="C11" i="3"/>
  <c r="A11" i="4"/>
  <c r="A11" i="5"/>
  <c r="A11" i="6"/>
  <c r="A11" i="7"/>
  <c r="A11" i="3"/>
  <c r="A11" i="2"/>
  <c r="A11" i="1"/>
  <c r="C11" i="2"/>
  <c r="C11" i="1"/>
  <c r="C22" i="22"/>
  <c r="C23" i="22"/>
  <c r="C24" i="22"/>
  <c r="C25" i="22"/>
  <c r="C26" i="22"/>
  <c r="C27" i="22"/>
  <c r="C28" i="22"/>
  <c r="D22" i="22"/>
  <c r="D23" i="22"/>
  <c r="D24" i="22"/>
  <c r="D25" i="22"/>
  <c r="D26" i="22"/>
  <c r="D27" i="22"/>
  <c r="D28" i="22"/>
  <c r="E22" i="22"/>
  <c r="E23" i="22"/>
  <c r="E24" i="22"/>
  <c r="E25" i="22"/>
  <c r="E26" i="22"/>
  <c r="E27" i="22"/>
  <c r="E28" i="22"/>
  <c r="F22" i="22"/>
  <c r="F23" i="22"/>
  <c r="F24" i="22"/>
  <c r="F25" i="22"/>
  <c r="F26" i="22"/>
  <c r="F27" i="22"/>
  <c r="F28" i="22"/>
  <c r="G22" i="22"/>
  <c r="G23" i="22"/>
  <c r="G24" i="22"/>
  <c r="G25" i="22"/>
  <c r="G26" i="22"/>
  <c r="G27" i="22"/>
  <c r="G28" i="22"/>
  <c r="H22" i="22"/>
  <c r="H23" i="22"/>
  <c r="H24" i="22"/>
  <c r="H25" i="22"/>
  <c r="H26" i="22"/>
  <c r="H27" i="22"/>
  <c r="H28" i="22"/>
  <c r="I22" i="22"/>
  <c r="I23" i="22"/>
  <c r="I24" i="22"/>
  <c r="I25" i="22"/>
  <c r="I26" i="22"/>
  <c r="I27" i="22"/>
  <c r="I28" i="22"/>
  <c r="B22" i="22"/>
  <c r="B23" i="22"/>
  <c r="B24" i="22"/>
  <c r="B25" i="22"/>
  <c r="B26" i="22"/>
  <c r="B27" i="22"/>
  <c r="B28" i="22"/>
  <c r="B29" i="22"/>
  <c r="C29" i="22"/>
  <c r="D29" i="22"/>
  <c r="E29" i="22"/>
  <c r="F29" i="22"/>
  <c r="G29" i="22"/>
  <c r="H29" i="22"/>
  <c r="I29" i="22"/>
  <c r="C4" i="22"/>
  <c r="H9" i="22"/>
  <c r="H8" i="22"/>
  <c r="H7" i="22"/>
  <c r="D5" i="22"/>
  <c r="H4" i="22"/>
  <c r="E3" i="22"/>
  <c r="I3" i="22"/>
  <c r="G5" i="22"/>
  <c r="F3" i="22"/>
  <c r="D9" i="22"/>
  <c r="D8" i="22"/>
  <c r="D7" i="22"/>
  <c r="D4" i="22"/>
  <c r="C3" i="22"/>
  <c r="G3" i="22"/>
  <c r="C9" i="22"/>
  <c r="C8" i="22"/>
  <c r="G8" i="22"/>
  <c r="C5" i="22"/>
  <c r="G4" i="22"/>
  <c r="B3" i="22"/>
  <c r="H5" i="22"/>
  <c r="D6" i="22"/>
  <c r="E7" i="22"/>
  <c r="F4" i="22"/>
  <c r="F8" i="22"/>
  <c r="G9" i="22"/>
  <c r="H6" i="22"/>
  <c r="I7" i="22"/>
  <c r="B4" i="22"/>
  <c r="B8" i="22"/>
  <c r="I8" i="22"/>
  <c r="B9" i="22"/>
  <c r="B7" i="22"/>
  <c r="C6" i="22"/>
  <c r="D3" i="22"/>
  <c r="E4" i="22"/>
  <c r="E8" i="22"/>
  <c r="F5" i="22"/>
  <c r="F9" i="22"/>
  <c r="G6" i="22"/>
  <c r="H3" i="22"/>
  <c r="I4" i="22"/>
  <c r="B5" i="22"/>
  <c r="C7" i="22"/>
  <c r="E5" i="22"/>
  <c r="E9" i="22"/>
  <c r="F6" i="22"/>
  <c r="G7" i="22"/>
  <c r="I5" i="22"/>
  <c r="I9" i="22"/>
  <c r="B6" i="22"/>
  <c r="E6" i="22"/>
  <c r="F7" i="22"/>
  <c r="I6" i="22"/>
  <c r="H10" i="22" l="1"/>
  <c r="D10" i="22"/>
  <c r="B10" i="22"/>
  <c r="G10" i="22"/>
  <c r="C10" i="22"/>
  <c r="F10" i="22"/>
  <c r="I10" i="22"/>
  <c r="E10" i="22"/>
</calcChain>
</file>

<file path=xl/sharedStrings.xml><?xml version="1.0" encoding="utf-8"?>
<sst xmlns="http://schemas.openxmlformats.org/spreadsheetml/2006/main" count="121" uniqueCount="82">
  <si>
    <t>Points</t>
  </si>
  <si>
    <t>I can be relied upon to see that work that needs to be done is organised.</t>
  </si>
  <si>
    <t>I pick up slips and omissions that others fail to notice.</t>
  </si>
  <si>
    <t>I react strongly when meetings look like losing track of the main objective.</t>
  </si>
  <si>
    <t>I produce original suggestions.</t>
  </si>
  <si>
    <t>I analyse other people’s ideas objectively, for both merits and failings.</t>
  </si>
  <si>
    <t>I am keen to find out the latest ideas and developments.</t>
  </si>
  <si>
    <t>I have an aptitude for organising people.</t>
  </si>
  <si>
    <t xml:space="preserve">I am always ready to support good suggestions that help to resolve a problem. </t>
  </si>
  <si>
    <t>I like to have a strong influence on decisions.</t>
  </si>
  <si>
    <t>I feel in my element where work requires a high degree of attention and concentration.</t>
  </si>
  <si>
    <t>I am concerned to help colleagues with their problems.</t>
  </si>
  <si>
    <t>I like to make critical discrimination between alternatives.</t>
  </si>
  <si>
    <t>I tend to have a creative approach to problem solving.</t>
  </si>
  <si>
    <t>I enjoy reconciling different points of view.</t>
  </si>
  <si>
    <t>I am more interested in practicalities than new ideas.</t>
  </si>
  <si>
    <t xml:space="preserve">I particularly enjoy exploring different views and techniques. </t>
  </si>
  <si>
    <t>Top 3</t>
  </si>
  <si>
    <t>When Involved In A Project With Other People: </t>
  </si>
  <si>
    <t>In Seeking Satisfaction Through My Work:</t>
  </si>
  <si>
    <t>I keep a watching eye on areas where difficulty may arise.</t>
  </si>
  <si>
    <t>I explore ideas that may have a wider application than in the immediate task.</t>
  </si>
  <si>
    <t>I like to weigh up and evaluate a range of suggestions thoroughly before choosing.</t>
  </si>
  <si>
    <t>I can co-ordinate and use productively other people’s abilities and talents.</t>
  </si>
  <si>
    <t>I maintain a steady systematic approach, whatever the pressures.</t>
  </si>
  <si>
    <t>I often produce a new approach to a long continuing problem.</t>
  </si>
  <si>
    <t>I am ready to make my personal views known in a forceful way if necessary.</t>
  </si>
  <si>
    <t xml:space="preserve">I am ready to help whenever I can. </t>
  </si>
  <si>
    <t>When The Team Is Trying To Solve A Particularly Complex Problem:</t>
  </si>
  <si>
    <t>I am keen to see there is nothing vague about my task and objectives.</t>
  </si>
  <si>
    <t>I am not reluctant to emphasise my own point of view in meetings.</t>
  </si>
  <si>
    <t>I can work with all sorts of people provided that they have got something worthwhile to contribute.</t>
  </si>
  <si>
    <t>I make a point of following up interesting ideas and/or people.</t>
  </si>
  <si>
    <t>I can usually find the argument to refute unsound propositions.</t>
  </si>
  <si>
    <t>I tend to see patterns where others would see items as unconnected.</t>
  </si>
  <si>
    <t>Being busy gives me real satisfaction.</t>
  </si>
  <si>
    <t xml:space="preserve">I have a quiet interest in getting to know people better. </t>
  </si>
  <si>
    <t>I often find my imagination frustrated by working in a group.</t>
  </si>
  <si>
    <t>I find my personal skill particularly appropriate in achieving agreement.</t>
  </si>
  <si>
    <t>My feelings seldom interfere with my judgement.</t>
  </si>
  <si>
    <t>I strive to build up an effective structure.</t>
  </si>
  <si>
    <t>I can work with people who vary widely in their personal qualities and outlook.</t>
  </si>
  <si>
    <t>I feel it is sometimes worth incurring some temporary unpopularity if one is to succeed in getting one’s views across in a group.</t>
  </si>
  <si>
    <t>I usually know someone whose specialist knowledge is particularly apt.</t>
  </si>
  <si>
    <t xml:space="preserve">I seem to develop a natural sense of urgency. </t>
  </si>
  <si>
    <t>I start to look around for possible ideas and openings.</t>
  </si>
  <si>
    <t>I am concerned to finish and perfect current work before I start.</t>
  </si>
  <si>
    <t>I approach the problem in a carefully analytical way.</t>
  </si>
  <si>
    <t>I am able to assert myself to get other people involved if necessary.</t>
  </si>
  <si>
    <t>I am able to take an independent and innovative look at most situations.</t>
  </si>
  <si>
    <t>I am happy to take the lead when action is required.</t>
  </si>
  <si>
    <t>I can respond positively to my colleagues and their initiatives.</t>
  </si>
  <si>
    <t xml:space="preserve">I find it hard to give in a job where the goals are not clearly defined. </t>
  </si>
  <si>
    <t>I think I have a talent for sorting out the concrete steps that need to be taken given a broad brief.</t>
  </si>
  <si>
    <t>My considered judgement may take time but is usually near the mark.</t>
  </si>
  <si>
    <t>A broad range of personal contacts is important to my style of working.</t>
  </si>
  <si>
    <t>I have an eye for getting the details right.</t>
  </si>
  <si>
    <t>I try to make my mark in group meetings.</t>
  </si>
  <si>
    <t>I can see how ideas and techniques can be used in new relationships.</t>
  </si>
  <si>
    <t>I see both sides of a problem and take a decision acceptable to all.</t>
  </si>
  <si>
    <t xml:space="preserve">I get on well with others and work hard for the team. </t>
  </si>
  <si>
    <t>In Contributing To Group Projects In General:</t>
  </si>
  <si>
    <t>When Suddenly Asked To Consider A New Project:</t>
  </si>
  <si>
    <t>If I Am Suddenly Given A Difficult Task With Limited Time And Unfamiliar People:</t>
  </si>
  <si>
    <t>In Carrying Out My Day-To-Day Work:</t>
  </si>
  <si>
    <t>Statement</t>
  </si>
  <si>
    <t>SH</t>
  </si>
  <si>
    <t>CO</t>
  </si>
  <si>
    <t>PL</t>
  </si>
  <si>
    <t>RI</t>
  </si>
  <si>
    <t>ME</t>
  </si>
  <si>
    <t>IMP</t>
  </si>
  <si>
    <t>TW</t>
  </si>
  <si>
    <t>CF</t>
  </si>
  <si>
    <t>A</t>
  </si>
  <si>
    <t>B</t>
  </si>
  <si>
    <t> C</t>
  </si>
  <si>
    <t>D</t>
  </si>
  <si>
    <t>E</t>
  </si>
  <si>
    <t>F</t>
  </si>
  <si>
    <t>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</si>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</sst>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0" fillId="0" borderId="4" xfId="0" applyFont="1" applyBorder="1" applyAlignment="1">
      <alignment horizontal="justify" vertical="center" wrapText="1"/>
    </xf>
    <xf numFmtId="0" fontId="7" fillId="0" borderId="11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1" xfId="0" applyFont="1" applyBorder="1"/>
    <xf numFmtId="0" fontId="8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4" fillId="0" borderId="16" xfId="0" applyFont="1" applyBorder="1"/>
    <xf numFmtId="0" fontId="9" fillId="0" borderId="0" xfId="0" applyFont="1" applyBorder="1"/>
    <xf numFmtId="0" fontId="13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6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3" sqref="A3"/>
    </sheetView>
  </sheetViews>
  <sheetFormatPr defaultColWidth="11" defaultRowHeight="15.75" x14ac:dyDescent="0.25"/>
  <cols>
    <col min="2" max="2" width="93.125" customWidth="1"/>
    <col min="3" max="3" width="10.875" style="1"/>
  </cols>
  <sheetData>
    <row r="1" spans="1:4" ht="21.75" thickBot="1" x14ac:dyDescent="0.3">
      <c r="A1" s="30" t="s">
        <v>18</v>
      </c>
      <c r="B1" s="30"/>
    </row>
    <row r="2" spans="1:4" s="2" customFormat="1" ht="19.5" thickBot="1" x14ac:dyDescent="0.35">
      <c r="A2" s="17" t="s">
        <v>17</v>
      </c>
      <c r="B2" s="7" t="s">
        <v>65</v>
      </c>
      <c r="C2" s="12" t="s">
        <v>0</v>
      </c>
    </row>
    <row r="3" spans="1:4" s="2" customFormat="1" ht="18.75" x14ac:dyDescent="0.3">
      <c r="A3" s="22"/>
      <c r="B3" s="23" t="s">
        <v>1</v>
      </c>
      <c r="C3" s="24"/>
    </row>
    <row r="4" spans="1:4" s="2" customFormat="1" ht="18.75" x14ac:dyDescent="0.3">
      <c r="A4" s="19"/>
      <c r="B4" s="3" t="s">
        <v>2</v>
      </c>
      <c r="C4" s="14"/>
    </row>
    <row r="5" spans="1:4" s="2" customFormat="1" ht="18.75" x14ac:dyDescent="0.3">
      <c r="A5" s="19"/>
      <c r="B5" s="3" t="s">
        <v>3</v>
      </c>
      <c r="C5" s="14"/>
    </row>
    <row r="6" spans="1:4" s="2" customFormat="1" ht="18.75" x14ac:dyDescent="0.3">
      <c r="A6" s="19"/>
      <c r="B6" s="3" t="s">
        <v>4</v>
      </c>
      <c r="C6" s="14"/>
    </row>
    <row r="7" spans="1:4" s="2" customFormat="1" ht="18.75" x14ac:dyDescent="0.3">
      <c r="A7" s="19"/>
      <c r="B7" s="3" t="s">
        <v>5</v>
      </c>
      <c r="C7" s="14"/>
    </row>
    <row r="8" spans="1:4" s="2" customFormat="1" ht="18.75" x14ac:dyDescent="0.3">
      <c r="A8" s="19"/>
      <c r="B8" s="3" t="s">
        <v>6</v>
      </c>
      <c r="C8" s="14"/>
    </row>
    <row r="9" spans="1:4" s="2" customFormat="1" ht="18.75" x14ac:dyDescent="0.3">
      <c r="A9" s="19"/>
      <c r="B9" s="3" t="s">
        <v>7</v>
      </c>
      <c r="C9" s="14"/>
    </row>
    <row r="10" spans="1:4" s="2" customFormat="1" ht="19.5" thickBot="1" x14ac:dyDescent="0.35">
      <c r="A10" s="20"/>
      <c r="B10" s="6" t="s">
        <v>8</v>
      </c>
      <c r="C10" s="15"/>
    </row>
    <row r="11" spans="1:4" s="2" customFormat="1" ht="18.75" x14ac:dyDescent="0.3">
      <c r="A11" s="29">
        <f>COUNTA(A3:A10)</f>
        <v>0</v>
      </c>
      <c r="B11"/>
      <c r="C11" s="28">
        <f>SUM(C3:C10)</f>
        <v>0</v>
      </c>
      <c r="D11" s="27"/>
    </row>
    <row r="12" spans="1:4" s="2" customFormat="1" ht="18.75" x14ac:dyDescent="0.3">
      <c r="A12"/>
      <c r="B12"/>
      <c r="C12" s="1"/>
    </row>
    <row r="13" spans="1:4" s="2" customFormat="1" ht="18.75" x14ac:dyDescent="0.3">
      <c r="A13"/>
      <c r="B13"/>
      <c r="C13" s="1"/>
    </row>
    <row r="14" spans="1:4" s="2" customFormat="1" ht="18.75" x14ac:dyDescent="0.3">
      <c r="C14" s="16"/>
    </row>
    <row r="15" spans="1:4" s="2" customFormat="1" ht="18.75" x14ac:dyDescent="0.3">
      <c r="C15" s="16"/>
    </row>
  </sheetData>
  <mergeCells count="1">
    <mergeCell ref="A1:B1"/>
  </mergeCells>
  <conditionalFormatting sqref="A11">
    <cfRule type="cellIs" dxfId="41" priority="4" operator="lessThan">
      <formula>3</formula>
    </cfRule>
    <cfRule type="cellIs" dxfId="40" priority="5" operator="greaterThan">
      <formula>3</formula>
    </cfRule>
    <cfRule type="cellIs" dxfId="39" priority="6" operator="equal">
      <formula>3</formula>
    </cfRule>
  </conditionalFormatting>
  <conditionalFormatting sqref="C11">
    <cfRule type="cellIs" dxfId="38" priority="1" operator="equal">
      <formula>10</formula>
    </cfRule>
    <cfRule type="cellIs" dxfId="37" priority="2" operator="lessThan">
      <formula>10</formula>
    </cfRule>
    <cfRule type="cellIs" dxfId="36" priority="3" operator="greaterThan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3" sqref="A3"/>
    </sheetView>
  </sheetViews>
  <sheetFormatPr defaultColWidth="11" defaultRowHeight="15.75" x14ac:dyDescent="0.25"/>
  <cols>
    <col min="2" max="2" width="70.125" customWidth="1"/>
    <col min="3" max="3" width="10.875" style="1"/>
  </cols>
  <sheetData>
    <row r="1" spans="1:4" ht="21" thickBot="1" x14ac:dyDescent="0.3">
      <c r="A1" s="31" t="s">
        <v>19</v>
      </c>
      <c r="B1" s="31"/>
    </row>
    <row r="2" spans="1:4" s="2" customFormat="1" ht="19.5" thickBot="1" x14ac:dyDescent="0.35">
      <c r="A2" s="17" t="s">
        <v>17</v>
      </c>
      <c r="B2" s="5" t="s">
        <v>65</v>
      </c>
      <c r="C2" s="12" t="s">
        <v>0</v>
      </c>
    </row>
    <row r="3" spans="1:4" s="2" customFormat="1" ht="18.75" x14ac:dyDescent="0.3">
      <c r="A3" s="18"/>
      <c r="B3" s="4" t="s">
        <v>9</v>
      </c>
      <c r="C3" s="13"/>
    </row>
    <row r="4" spans="1:4" s="2" customFormat="1" ht="36" x14ac:dyDescent="0.3">
      <c r="A4" s="19"/>
      <c r="B4" s="3" t="s">
        <v>10</v>
      </c>
      <c r="C4" s="14"/>
    </row>
    <row r="5" spans="1:4" s="2" customFormat="1" ht="18.75" x14ac:dyDescent="0.3">
      <c r="A5" s="19"/>
      <c r="B5" s="3" t="s">
        <v>11</v>
      </c>
      <c r="C5" s="14"/>
    </row>
    <row r="6" spans="1:4" s="2" customFormat="1" ht="18.75" x14ac:dyDescent="0.3">
      <c r="A6" s="19"/>
      <c r="B6" s="3" t="s">
        <v>12</v>
      </c>
      <c r="C6" s="14"/>
    </row>
    <row r="7" spans="1:4" s="2" customFormat="1" ht="18.75" x14ac:dyDescent="0.3">
      <c r="A7" s="19"/>
      <c r="B7" s="3" t="s">
        <v>13</v>
      </c>
      <c r="C7" s="14"/>
    </row>
    <row r="8" spans="1:4" s="2" customFormat="1" ht="18.75" x14ac:dyDescent="0.3">
      <c r="A8" s="19"/>
      <c r="B8" s="3" t="s">
        <v>14</v>
      </c>
      <c r="C8" s="14"/>
    </row>
    <row r="9" spans="1:4" s="2" customFormat="1" ht="18.75" x14ac:dyDescent="0.3">
      <c r="A9" s="19"/>
      <c r="B9" s="3" t="s">
        <v>15</v>
      </c>
      <c r="C9" s="14"/>
    </row>
    <row r="10" spans="1:4" s="2" customFormat="1" ht="19.5" thickBot="1" x14ac:dyDescent="0.35">
      <c r="A10" s="20"/>
      <c r="B10" s="6" t="s">
        <v>16</v>
      </c>
      <c r="C10" s="15"/>
    </row>
    <row r="11" spans="1:4" s="2" customFormat="1" ht="18.75" x14ac:dyDescent="0.3">
      <c r="A11" s="29">
        <f>COUNTA(A3:A10)</f>
        <v>0</v>
      </c>
      <c r="B11"/>
      <c r="C11" s="25">
        <f>SUM(C3:C10)</f>
        <v>0</v>
      </c>
      <c r="D11" s="21" t="s">
        <v>81</v>
      </c>
    </row>
    <row r="12" spans="1:4" s="2" customFormat="1" ht="18.75" x14ac:dyDescent="0.3">
      <c r="A12"/>
      <c r="B12"/>
      <c r="C12" s="1"/>
    </row>
    <row r="13" spans="1:4" s="2" customFormat="1" ht="18.75" x14ac:dyDescent="0.3">
      <c r="A13"/>
      <c r="B13"/>
      <c r="C13" s="1"/>
    </row>
    <row r="14" spans="1:4" s="2" customFormat="1" ht="18.75" x14ac:dyDescent="0.3">
      <c r="C14" s="16"/>
    </row>
    <row r="15" spans="1:4" s="2" customFormat="1" ht="18.75" x14ac:dyDescent="0.3">
      <c r="C15" s="16"/>
    </row>
  </sheetData>
  <mergeCells count="1">
    <mergeCell ref="A1:B1"/>
  </mergeCells>
  <conditionalFormatting sqref="A11">
    <cfRule type="cellIs" dxfId="35" priority="4" operator="lessThan">
      <formula>3</formula>
    </cfRule>
    <cfRule type="cellIs" dxfId="34" priority="5" operator="greaterThan">
      <formula>3</formula>
    </cfRule>
    <cfRule type="cellIs" dxfId="33" priority="6" operator="equal">
      <formula>3</formula>
    </cfRule>
  </conditionalFormatting>
  <conditionalFormatting sqref="C11">
    <cfRule type="cellIs" dxfId="32" priority="1" operator="equal">
      <formula>10</formula>
    </cfRule>
    <cfRule type="cellIs" dxfId="31" priority="2" operator="lessThan">
      <formula>10</formula>
    </cfRule>
    <cfRule type="cellIs" dxfId="30" priority="3" operator="greaterThan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3" sqref="A3"/>
    </sheetView>
  </sheetViews>
  <sheetFormatPr defaultColWidth="11" defaultRowHeight="15.75" x14ac:dyDescent="0.25"/>
  <cols>
    <col min="2" max="2" width="66.5" customWidth="1"/>
    <col min="3" max="3" width="10.875" style="1"/>
  </cols>
  <sheetData>
    <row r="1" spans="1:4" ht="21" thickBot="1" x14ac:dyDescent="0.3">
      <c r="A1" s="32" t="s">
        <v>28</v>
      </c>
      <c r="B1" s="32"/>
      <c r="C1" s="32"/>
    </row>
    <row r="2" spans="1:4" s="2" customFormat="1" ht="19.5" thickBot="1" x14ac:dyDescent="0.35">
      <c r="A2" s="17" t="s">
        <v>17</v>
      </c>
      <c r="B2" s="5" t="s">
        <v>65</v>
      </c>
      <c r="C2" s="12" t="s">
        <v>0</v>
      </c>
    </row>
    <row r="3" spans="1:4" s="2" customFormat="1" ht="18.75" x14ac:dyDescent="0.3">
      <c r="A3" s="18"/>
      <c r="B3" s="4" t="s">
        <v>20</v>
      </c>
      <c r="C3" s="13"/>
    </row>
    <row r="4" spans="1:4" s="2" customFormat="1" ht="36" x14ac:dyDescent="0.3">
      <c r="A4" s="19"/>
      <c r="B4" s="3" t="s">
        <v>21</v>
      </c>
      <c r="C4" s="14"/>
    </row>
    <row r="5" spans="1:4" s="2" customFormat="1" ht="36" x14ac:dyDescent="0.3">
      <c r="A5" s="19"/>
      <c r="B5" s="3" t="s">
        <v>22</v>
      </c>
      <c r="C5" s="14"/>
    </row>
    <row r="6" spans="1:4" s="2" customFormat="1" ht="36" x14ac:dyDescent="0.3">
      <c r="A6" s="19"/>
      <c r="B6" s="3" t="s">
        <v>23</v>
      </c>
      <c r="C6" s="14"/>
    </row>
    <row r="7" spans="1:4" s="2" customFormat="1" ht="36" x14ac:dyDescent="0.3">
      <c r="A7" s="19"/>
      <c r="B7" s="3" t="s">
        <v>24</v>
      </c>
      <c r="C7" s="14"/>
    </row>
    <row r="8" spans="1:4" s="2" customFormat="1" ht="36" x14ac:dyDescent="0.3">
      <c r="A8" s="19"/>
      <c r="B8" s="3" t="s">
        <v>25</v>
      </c>
      <c r="C8" s="14"/>
    </row>
    <row r="9" spans="1:4" s="2" customFormat="1" ht="36" x14ac:dyDescent="0.3">
      <c r="A9" s="19"/>
      <c r="B9" s="3" t="s">
        <v>26</v>
      </c>
      <c r="C9" s="14"/>
    </row>
    <row r="10" spans="1:4" s="2" customFormat="1" ht="19.5" thickBot="1" x14ac:dyDescent="0.35">
      <c r="A10" s="20"/>
      <c r="B10" s="6" t="s">
        <v>27</v>
      </c>
      <c r="C10" s="15"/>
    </row>
    <row r="11" spans="1:4" s="2" customFormat="1" ht="18.75" x14ac:dyDescent="0.3">
      <c r="A11" s="29">
        <f>COUNTA(A3:A10)</f>
        <v>0</v>
      </c>
      <c r="B11"/>
      <c r="C11" s="25">
        <f>SUM(C3:C10)</f>
        <v>0</v>
      </c>
      <c r="D11" s="26" t="s">
        <v>81</v>
      </c>
    </row>
    <row r="12" spans="1:4" s="2" customFormat="1" ht="18.75" x14ac:dyDescent="0.3">
      <c r="A12"/>
      <c r="B12"/>
      <c r="C12" s="1"/>
    </row>
    <row r="13" spans="1:4" s="2" customFormat="1" ht="18.75" x14ac:dyDescent="0.3">
      <c r="A13"/>
      <c r="B13"/>
      <c r="C13" s="1"/>
    </row>
    <row r="14" spans="1:4" s="2" customFormat="1" ht="18.75" x14ac:dyDescent="0.3">
      <c r="C14" s="16"/>
    </row>
    <row r="15" spans="1:4" s="2" customFormat="1" ht="18.75" x14ac:dyDescent="0.3">
      <c r="C15" s="16"/>
    </row>
  </sheetData>
  <mergeCells count="1">
    <mergeCell ref="A1:C1"/>
  </mergeCells>
  <conditionalFormatting sqref="A11">
    <cfRule type="cellIs" dxfId="29" priority="7" operator="lessThan">
      <formula>3</formula>
    </cfRule>
    <cfRule type="cellIs" dxfId="28" priority="8" operator="greaterThan">
      <formula>3</formula>
    </cfRule>
    <cfRule type="cellIs" dxfId="27" priority="9" operator="equal">
      <formula>3</formula>
    </cfRule>
  </conditionalFormatting>
  <conditionalFormatting sqref="C11">
    <cfRule type="cellIs" dxfId="26" priority="1" operator="equal">
      <formula>10</formula>
    </cfRule>
    <cfRule type="cellIs" dxfId="25" priority="2" operator="lessThan">
      <formula>10</formula>
    </cfRule>
    <cfRule type="cellIs" dxfId="24" priority="3" operator="greaterThan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3" sqref="A3"/>
    </sheetView>
  </sheetViews>
  <sheetFormatPr defaultColWidth="11" defaultRowHeight="15.75" x14ac:dyDescent="0.25"/>
  <cols>
    <col min="2" max="2" width="78.125" customWidth="1"/>
    <col min="3" max="3" width="10.875" style="1"/>
  </cols>
  <sheetData>
    <row r="1" spans="1:4" ht="21" thickBot="1" x14ac:dyDescent="0.3">
      <c r="A1" s="32" t="s">
        <v>64</v>
      </c>
      <c r="B1" s="32"/>
      <c r="C1" s="32"/>
    </row>
    <row r="2" spans="1:4" s="2" customFormat="1" ht="19.5" thickBot="1" x14ac:dyDescent="0.35">
      <c r="A2" s="17" t="s">
        <v>17</v>
      </c>
      <c r="B2" s="5" t="s">
        <v>65</v>
      </c>
      <c r="C2" s="12" t="s">
        <v>0</v>
      </c>
    </row>
    <row r="3" spans="1:4" s="2" customFormat="1" ht="18.75" x14ac:dyDescent="0.3">
      <c r="A3" s="18"/>
      <c r="B3" s="4" t="s">
        <v>29</v>
      </c>
      <c r="C3" s="13"/>
    </row>
    <row r="4" spans="1:4" s="2" customFormat="1" ht="18.75" x14ac:dyDescent="0.3">
      <c r="A4" s="19"/>
      <c r="B4" s="3" t="s">
        <v>30</v>
      </c>
      <c r="C4" s="14"/>
    </row>
    <row r="5" spans="1:4" s="2" customFormat="1" ht="36" x14ac:dyDescent="0.3">
      <c r="A5" s="19"/>
      <c r="B5" s="3" t="s">
        <v>31</v>
      </c>
      <c r="C5" s="14"/>
    </row>
    <row r="6" spans="1:4" s="2" customFormat="1" ht="18.75" x14ac:dyDescent="0.3">
      <c r="A6" s="19"/>
      <c r="B6" s="3" t="s">
        <v>32</v>
      </c>
      <c r="C6" s="14"/>
    </row>
    <row r="7" spans="1:4" s="2" customFormat="1" ht="18.75" x14ac:dyDescent="0.3">
      <c r="A7" s="19"/>
      <c r="B7" s="3" t="s">
        <v>33</v>
      </c>
      <c r="C7" s="14"/>
    </row>
    <row r="8" spans="1:4" s="2" customFormat="1" ht="18.75" x14ac:dyDescent="0.3">
      <c r="A8" s="19"/>
      <c r="B8" s="3" t="s">
        <v>34</v>
      </c>
      <c r="C8" s="14"/>
    </row>
    <row r="9" spans="1:4" s="2" customFormat="1" ht="18.75" x14ac:dyDescent="0.3">
      <c r="A9" s="19"/>
      <c r="B9" s="3" t="s">
        <v>35</v>
      </c>
      <c r="C9" s="14"/>
    </row>
    <row r="10" spans="1:4" s="2" customFormat="1" ht="19.5" thickBot="1" x14ac:dyDescent="0.35">
      <c r="A10" s="20"/>
      <c r="B10" s="6" t="s">
        <v>36</v>
      </c>
      <c r="C10" s="15"/>
    </row>
    <row r="11" spans="1:4" s="2" customFormat="1" ht="18.75" x14ac:dyDescent="0.3">
      <c r="A11" s="29">
        <f>COUNTA(A3:A10)</f>
        <v>0</v>
      </c>
      <c r="B11"/>
      <c r="C11" s="25">
        <f>SUM(C3:C10)</f>
        <v>0</v>
      </c>
      <c r="D11" s="26" t="s">
        <v>81</v>
      </c>
    </row>
    <row r="12" spans="1:4" s="2" customFormat="1" ht="18.75" x14ac:dyDescent="0.3">
      <c r="A12"/>
      <c r="B12"/>
      <c r="C12" s="1"/>
    </row>
    <row r="13" spans="1:4" s="2" customFormat="1" ht="18.75" x14ac:dyDescent="0.3">
      <c r="A13"/>
      <c r="B13"/>
      <c r="C13" s="1"/>
    </row>
    <row r="14" spans="1:4" s="2" customFormat="1" ht="18.75" x14ac:dyDescent="0.3">
      <c r="C14" s="16"/>
    </row>
    <row r="15" spans="1:4" s="2" customFormat="1" ht="18.75" x14ac:dyDescent="0.3">
      <c r="C15" s="16"/>
    </row>
  </sheetData>
  <mergeCells count="1">
    <mergeCell ref="A1:C1"/>
  </mergeCells>
  <conditionalFormatting sqref="A11">
    <cfRule type="cellIs" dxfId="23" priority="7" operator="lessThan">
      <formula>3</formula>
    </cfRule>
    <cfRule type="cellIs" dxfId="22" priority="8" operator="greaterThan">
      <formula>3</formula>
    </cfRule>
    <cfRule type="cellIs" dxfId="21" priority="9" operator="equal">
      <formula>3</formula>
    </cfRule>
  </conditionalFormatting>
  <conditionalFormatting sqref="C11">
    <cfRule type="cellIs" dxfId="20" priority="1" operator="equal">
      <formula>10</formula>
    </cfRule>
    <cfRule type="cellIs" dxfId="19" priority="2" operator="lessThan">
      <formula>10</formula>
    </cfRule>
    <cfRule type="cellIs" dxfId="18" priority="3" operator="greaterThan">
      <formula>10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3" sqref="A3"/>
    </sheetView>
  </sheetViews>
  <sheetFormatPr defaultColWidth="11" defaultRowHeight="15.75" x14ac:dyDescent="0.25"/>
  <cols>
    <col min="2" max="2" width="78.125" customWidth="1"/>
    <col min="3" max="3" width="10.875" style="1"/>
  </cols>
  <sheetData>
    <row r="1" spans="1:4" ht="21" thickBot="1" x14ac:dyDescent="0.3">
      <c r="A1" s="32" t="s">
        <v>63</v>
      </c>
      <c r="B1" s="32"/>
      <c r="C1" s="32"/>
    </row>
    <row r="2" spans="1:4" s="2" customFormat="1" ht="19.5" thickBot="1" x14ac:dyDescent="0.35">
      <c r="A2" s="17" t="s">
        <v>17</v>
      </c>
      <c r="B2" s="5" t="s">
        <v>65</v>
      </c>
      <c r="C2" s="12" t="s">
        <v>0</v>
      </c>
    </row>
    <row r="3" spans="1:4" s="2" customFormat="1" ht="18.75" x14ac:dyDescent="0.3">
      <c r="A3" s="18"/>
      <c r="B3" s="4" t="s">
        <v>37</v>
      </c>
      <c r="C3" s="13"/>
    </row>
    <row r="4" spans="1:4" s="2" customFormat="1" ht="18.75" x14ac:dyDescent="0.3">
      <c r="A4" s="19"/>
      <c r="B4" s="3" t="s">
        <v>38</v>
      </c>
      <c r="C4" s="14"/>
    </row>
    <row r="5" spans="1:4" s="2" customFormat="1" ht="18.75" x14ac:dyDescent="0.3">
      <c r="A5" s="19"/>
      <c r="B5" s="3" t="s">
        <v>39</v>
      </c>
      <c r="C5" s="14"/>
    </row>
    <row r="6" spans="1:4" s="2" customFormat="1" ht="18.75" x14ac:dyDescent="0.3">
      <c r="A6" s="19"/>
      <c r="B6" s="3" t="s">
        <v>40</v>
      </c>
      <c r="C6" s="14"/>
    </row>
    <row r="7" spans="1:4" s="2" customFormat="1" ht="36" x14ac:dyDescent="0.3">
      <c r="A7" s="19"/>
      <c r="B7" s="3" t="s">
        <v>41</v>
      </c>
      <c r="C7" s="14"/>
    </row>
    <row r="8" spans="1:4" s="2" customFormat="1" ht="36" x14ac:dyDescent="0.3">
      <c r="A8" s="19"/>
      <c r="B8" s="3" t="s">
        <v>42</v>
      </c>
      <c r="C8" s="14"/>
    </row>
    <row r="9" spans="1:4" s="2" customFormat="1" ht="18.75" x14ac:dyDescent="0.3">
      <c r="A9" s="19"/>
      <c r="B9" s="3" t="s">
        <v>43</v>
      </c>
      <c r="C9" s="14"/>
    </row>
    <row r="10" spans="1:4" s="2" customFormat="1" ht="19.5" thickBot="1" x14ac:dyDescent="0.35">
      <c r="A10" s="20"/>
      <c r="B10" s="6" t="s">
        <v>44</v>
      </c>
      <c r="C10" s="15"/>
    </row>
    <row r="11" spans="1:4" s="2" customFormat="1" ht="18.75" x14ac:dyDescent="0.3">
      <c r="A11" s="29">
        <f>COUNTA(A3:A10)</f>
        <v>0</v>
      </c>
      <c r="B11"/>
      <c r="C11" s="25">
        <f>SUM(C3:C10)</f>
        <v>0</v>
      </c>
      <c r="D11" s="26" t="s">
        <v>81</v>
      </c>
    </row>
    <row r="12" spans="1:4" s="2" customFormat="1" ht="18.75" x14ac:dyDescent="0.3">
      <c r="A12"/>
      <c r="B12"/>
      <c r="C12" s="1"/>
    </row>
    <row r="13" spans="1:4" s="2" customFormat="1" ht="18.75" x14ac:dyDescent="0.3">
      <c r="A13"/>
      <c r="B13"/>
      <c r="C13" s="1"/>
    </row>
    <row r="14" spans="1:4" s="2" customFormat="1" ht="18.75" x14ac:dyDescent="0.3">
      <c r="C14" s="16"/>
    </row>
    <row r="15" spans="1:4" s="2" customFormat="1" ht="18.75" x14ac:dyDescent="0.3">
      <c r="C15" s="16"/>
    </row>
  </sheetData>
  <mergeCells count="1">
    <mergeCell ref="A1:C1"/>
  </mergeCells>
  <conditionalFormatting sqref="A11">
    <cfRule type="cellIs" dxfId="17" priority="7" operator="lessThan">
      <formula>3</formula>
    </cfRule>
    <cfRule type="cellIs" dxfId="16" priority="8" operator="greaterThan">
      <formula>3</formula>
    </cfRule>
    <cfRule type="cellIs" dxfId="15" priority="9" operator="equal">
      <formula>3</formula>
    </cfRule>
  </conditionalFormatting>
  <conditionalFormatting sqref="C11">
    <cfRule type="cellIs" dxfId="14" priority="1" operator="equal">
      <formula>10</formula>
    </cfRule>
    <cfRule type="cellIs" dxfId="13" priority="2" operator="lessThan">
      <formula>10</formula>
    </cfRule>
    <cfRule type="cellIs" dxfId="12" priority="3" operator="greaterThan">
      <formula>10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3" sqref="A3"/>
    </sheetView>
  </sheetViews>
  <sheetFormatPr defaultColWidth="11" defaultRowHeight="15.75" x14ac:dyDescent="0.25"/>
  <cols>
    <col min="2" max="2" width="78.125" customWidth="1"/>
    <col min="3" max="3" width="10.875" style="1"/>
  </cols>
  <sheetData>
    <row r="1" spans="1:4" ht="21" thickBot="1" x14ac:dyDescent="0.3">
      <c r="A1" s="32" t="s">
        <v>62</v>
      </c>
      <c r="B1" s="32"/>
      <c r="C1" s="32"/>
    </row>
    <row r="2" spans="1:4" s="2" customFormat="1" ht="19.5" thickBot="1" x14ac:dyDescent="0.35">
      <c r="A2" s="17" t="s">
        <v>17</v>
      </c>
      <c r="B2" s="5" t="s">
        <v>65</v>
      </c>
      <c r="C2" s="12" t="s">
        <v>0</v>
      </c>
    </row>
    <row r="3" spans="1:4" s="2" customFormat="1" ht="18.75" x14ac:dyDescent="0.3">
      <c r="A3" s="18"/>
      <c r="B3" s="4" t="s">
        <v>45</v>
      </c>
      <c r="C3" s="13"/>
    </row>
    <row r="4" spans="1:4" s="2" customFormat="1" ht="18.75" x14ac:dyDescent="0.3">
      <c r="A4" s="19"/>
      <c r="B4" s="3" t="s">
        <v>46</v>
      </c>
      <c r="C4" s="14"/>
    </row>
    <row r="5" spans="1:4" s="2" customFormat="1" ht="18.75" x14ac:dyDescent="0.3">
      <c r="A5" s="19"/>
      <c r="B5" s="3" t="s">
        <v>47</v>
      </c>
      <c r="C5" s="14"/>
    </row>
    <row r="6" spans="1:4" s="2" customFormat="1" ht="18.75" x14ac:dyDescent="0.3">
      <c r="A6" s="19"/>
      <c r="B6" s="3" t="s">
        <v>48</v>
      </c>
      <c r="C6" s="14"/>
    </row>
    <row r="7" spans="1:4" s="2" customFormat="1" ht="18.75" x14ac:dyDescent="0.3">
      <c r="A7" s="19"/>
      <c r="B7" s="3" t="s">
        <v>49</v>
      </c>
      <c r="C7" s="14"/>
    </row>
    <row r="8" spans="1:4" s="2" customFormat="1" ht="18.75" x14ac:dyDescent="0.3">
      <c r="A8" s="19"/>
      <c r="B8" s="3" t="s">
        <v>50</v>
      </c>
      <c r="C8" s="14"/>
    </row>
    <row r="9" spans="1:4" s="2" customFormat="1" ht="18.75" x14ac:dyDescent="0.3">
      <c r="A9" s="19"/>
      <c r="B9" s="3" t="s">
        <v>51</v>
      </c>
      <c r="C9" s="14"/>
    </row>
    <row r="10" spans="1:4" s="2" customFormat="1" ht="19.5" thickBot="1" x14ac:dyDescent="0.35">
      <c r="A10" s="20"/>
      <c r="B10" s="6" t="s">
        <v>52</v>
      </c>
      <c r="C10" s="15"/>
    </row>
    <row r="11" spans="1:4" s="2" customFormat="1" ht="18.75" x14ac:dyDescent="0.3">
      <c r="A11" s="29">
        <f>COUNTA(A3:A10)</f>
        <v>0</v>
      </c>
      <c r="B11"/>
      <c r="C11" s="25">
        <f>SUM(C3:C10)</f>
        <v>0</v>
      </c>
      <c r="D11" s="26" t="s">
        <v>81</v>
      </c>
    </row>
    <row r="12" spans="1:4" s="2" customFormat="1" ht="18.75" x14ac:dyDescent="0.3">
      <c r="A12"/>
      <c r="B12"/>
      <c r="C12" s="1"/>
    </row>
    <row r="13" spans="1:4" s="2" customFormat="1" ht="18.75" x14ac:dyDescent="0.3">
      <c r="A13"/>
      <c r="B13"/>
      <c r="C13" s="1"/>
    </row>
    <row r="14" spans="1:4" s="2" customFormat="1" ht="18.75" x14ac:dyDescent="0.3">
      <c r="C14" s="16"/>
    </row>
    <row r="15" spans="1:4" s="2" customFormat="1" ht="18.75" x14ac:dyDescent="0.3">
      <c r="C15" s="16"/>
    </row>
  </sheetData>
  <mergeCells count="1">
    <mergeCell ref="A1:C1"/>
  </mergeCells>
  <conditionalFormatting sqref="A11">
    <cfRule type="cellIs" dxfId="11" priority="7" operator="lessThan">
      <formula>3</formula>
    </cfRule>
    <cfRule type="cellIs" dxfId="10" priority="8" operator="greaterThan">
      <formula>3</formula>
    </cfRule>
    <cfRule type="cellIs" dxfId="9" priority="9" operator="equal">
      <formula>3</formula>
    </cfRule>
  </conditionalFormatting>
  <conditionalFormatting sqref="C11">
    <cfRule type="cellIs" dxfId="8" priority="1" operator="equal">
      <formula>10</formula>
    </cfRule>
    <cfRule type="cellIs" dxfId="7" priority="2" operator="lessThan">
      <formula>10</formula>
    </cfRule>
    <cfRule type="cellIs" dxfId="6" priority="3" operator="greaterThan">
      <formula>10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3" sqref="A3"/>
    </sheetView>
  </sheetViews>
  <sheetFormatPr defaultColWidth="11" defaultRowHeight="15.75" x14ac:dyDescent="0.25"/>
  <cols>
    <col min="2" max="2" width="78.125" customWidth="1"/>
    <col min="3" max="3" width="10.875" style="1"/>
  </cols>
  <sheetData>
    <row r="1" spans="1:4" ht="21" thickBot="1" x14ac:dyDescent="0.3">
      <c r="A1" s="32" t="s">
        <v>61</v>
      </c>
      <c r="B1" s="32"/>
      <c r="C1" s="32"/>
    </row>
    <row r="2" spans="1:4" s="2" customFormat="1" ht="19.5" thickBot="1" x14ac:dyDescent="0.35">
      <c r="A2" s="17" t="s">
        <v>17</v>
      </c>
      <c r="B2" s="5" t="s">
        <v>65</v>
      </c>
      <c r="C2" s="12" t="s">
        <v>0</v>
      </c>
    </row>
    <row r="3" spans="1:4" s="2" customFormat="1" ht="36" x14ac:dyDescent="0.3">
      <c r="A3" s="18"/>
      <c r="B3" s="4" t="s">
        <v>53</v>
      </c>
      <c r="C3" s="13"/>
    </row>
    <row r="4" spans="1:4" s="2" customFormat="1" ht="18.75" x14ac:dyDescent="0.3">
      <c r="A4" s="19"/>
      <c r="B4" s="3" t="s">
        <v>54</v>
      </c>
      <c r="C4" s="14"/>
    </row>
    <row r="5" spans="1:4" s="2" customFormat="1" ht="18.75" x14ac:dyDescent="0.3">
      <c r="A5" s="19"/>
      <c r="B5" s="3" t="s">
        <v>55</v>
      </c>
      <c r="C5" s="14"/>
    </row>
    <row r="6" spans="1:4" s="2" customFormat="1" ht="18.75" x14ac:dyDescent="0.3">
      <c r="A6" s="19"/>
      <c r="B6" s="3" t="s">
        <v>56</v>
      </c>
      <c r="C6" s="14"/>
    </row>
    <row r="7" spans="1:4" s="2" customFormat="1" ht="18.75" x14ac:dyDescent="0.3">
      <c r="A7" s="19"/>
      <c r="B7" s="3" t="s">
        <v>57</v>
      </c>
      <c r="C7" s="14"/>
    </row>
    <row r="8" spans="1:4" s="2" customFormat="1" ht="18.75" x14ac:dyDescent="0.3">
      <c r="A8" s="19"/>
      <c r="B8" s="3" t="s">
        <v>58</v>
      </c>
      <c r="C8" s="14"/>
    </row>
    <row r="9" spans="1:4" s="2" customFormat="1" ht="18.75" x14ac:dyDescent="0.3">
      <c r="A9" s="19"/>
      <c r="B9" s="3" t="s">
        <v>59</v>
      </c>
      <c r="C9" s="14"/>
    </row>
    <row r="10" spans="1:4" s="2" customFormat="1" ht="19.5" thickBot="1" x14ac:dyDescent="0.35">
      <c r="A10" s="20"/>
      <c r="B10" s="6" t="s">
        <v>60</v>
      </c>
      <c r="C10" s="15"/>
    </row>
    <row r="11" spans="1:4" s="2" customFormat="1" ht="18.75" x14ac:dyDescent="0.3">
      <c r="A11" s="29">
        <f>COUNTA(A3:A10)</f>
        <v>0</v>
      </c>
      <c r="B11"/>
      <c r="C11" s="25">
        <f>SUM(C3:C10)</f>
        <v>0</v>
      </c>
      <c r="D11" s="26" t="s">
        <v>81</v>
      </c>
    </row>
    <row r="12" spans="1:4" s="2" customFormat="1" ht="18.75" x14ac:dyDescent="0.3">
      <c r="A12"/>
      <c r="B12"/>
      <c r="C12" s="1"/>
    </row>
    <row r="13" spans="1:4" s="2" customFormat="1" ht="18.75" x14ac:dyDescent="0.3">
      <c r="A13"/>
      <c r="B13"/>
      <c r="C13" s="1"/>
    </row>
    <row r="14" spans="1:4" s="2" customFormat="1" ht="18.75" x14ac:dyDescent="0.3">
      <c r="C14" s="16"/>
    </row>
    <row r="15" spans="1:4" s="2" customFormat="1" ht="18.75" x14ac:dyDescent="0.3">
      <c r="C15" s="16"/>
    </row>
  </sheetData>
  <mergeCells count="1">
    <mergeCell ref="A1:C1"/>
  </mergeCells>
  <conditionalFormatting sqref="A11">
    <cfRule type="cellIs" dxfId="5" priority="7" operator="lessThan">
      <formula>3</formula>
    </cfRule>
    <cfRule type="cellIs" dxfId="4" priority="8" operator="greaterThan">
      <formula>3</formula>
    </cfRule>
    <cfRule type="cellIs" dxfId="3" priority="9" operator="equal">
      <formula>3</formula>
    </cfRule>
  </conditionalFormatting>
  <conditionalFormatting sqref="C11">
    <cfRule type="cellIs" dxfId="2" priority="1" operator="equal">
      <formula>10</formula>
    </cfRule>
    <cfRule type="cellIs" dxfId="1" priority="2" operator="lessThan">
      <formula>10</formula>
    </cfRule>
    <cfRule type="cellIs" dxfId="0" priority="3" operator="greaterThan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B2" sqref="B2:I10"/>
    </sheetView>
  </sheetViews>
  <sheetFormatPr defaultColWidth="11" defaultRowHeight="15.75" x14ac:dyDescent="0.25"/>
  <sheetData>
    <row r="2" spans="1:9" x14ac:dyDescent="0.25">
      <c r="A2" s="8"/>
      <c r="B2" s="9" t="s">
        <v>66</v>
      </c>
      <c r="C2" s="9" t="s">
        <v>67</v>
      </c>
      <c r="D2" s="9" t="s">
        <v>68</v>
      </c>
      <c r="E2" s="9" t="s">
        <v>69</v>
      </c>
      <c r="F2" s="9" t="s">
        <v>70</v>
      </c>
      <c r="G2" s="9" t="s">
        <v>71</v>
      </c>
      <c r="H2" s="9" t="s">
        <v>72</v>
      </c>
      <c r="I2" s="9" t="s">
        <v>73</v>
      </c>
    </row>
    <row r="3" spans="1:9" hidden="1" x14ac:dyDescent="0.25">
      <c r="A3" s="9" t="s">
        <v>74</v>
      </c>
      <c r="B3" s="11">
        <f ca="1">INDIRECT("'Team Projects'!C"&amp;B22)</f>
        <v>0</v>
      </c>
      <c r="C3" s="11">
        <f t="shared" ref="C3:I3" ca="1" si="0">INDIRECT("'Team Projects'!C"&amp;C22)</f>
        <v>0</v>
      </c>
      <c r="D3" s="11">
        <f t="shared" ca="1" si="0"/>
        <v>0</v>
      </c>
      <c r="E3" s="11">
        <f t="shared" ca="1" si="0"/>
        <v>0</v>
      </c>
      <c r="F3" s="11">
        <f t="shared" ca="1" si="0"/>
        <v>0</v>
      </c>
      <c r="G3" s="11">
        <f t="shared" ca="1" si="0"/>
        <v>0</v>
      </c>
      <c r="H3" s="11">
        <f t="shared" ca="1" si="0"/>
        <v>0</v>
      </c>
      <c r="I3" s="11">
        <f t="shared" ca="1" si="0"/>
        <v>0</v>
      </c>
    </row>
    <row r="4" spans="1:9" hidden="1" x14ac:dyDescent="0.25">
      <c r="A4" s="9" t="s">
        <v>75</v>
      </c>
      <c r="B4" s="11">
        <f ca="1">INDIRECT("'Satisfaction'!C"&amp;B23)</f>
        <v>0</v>
      </c>
      <c r="C4" s="11">
        <f t="shared" ref="C4:I4" ca="1" si="1">INDIRECT("'Satisfaction'!C"&amp;C23)</f>
        <v>0</v>
      </c>
      <c r="D4" s="11">
        <f t="shared" ca="1" si="1"/>
        <v>0</v>
      </c>
      <c r="E4" s="11">
        <f t="shared" ca="1" si="1"/>
        <v>0</v>
      </c>
      <c r="F4" s="11">
        <f t="shared" ca="1" si="1"/>
        <v>0</v>
      </c>
      <c r="G4" s="11">
        <f t="shared" ca="1" si="1"/>
        <v>0</v>
      </c>
      <c r="H4" s="11">
        <f t="shared" ca="1" si="1"/>
        <v>0</v>
      </c>
      <c r="I4" s="11">
        <f t="shared" ca="1" si="1"/>
        <v>0</v>
      </c>
    </row>
    <row r="5" spans="1:9" hidden="1" x14ac:dyDescent="0.25">
      <c r="A5" s="9" t="s">
        <v>76</v>
      </c>
      <c r="B5" s="11">
        <f ca="1">INDIRECT("'Problems'!C"&amp;B24)</f>
        <v>0</v>
      </c>
      <c r="C5" s="11">
        <f t="shared" ref="C5:I5" ca="1" si="2">INDIRECT("'Problems'!C"&amp;C24)</f>
        <v>0</v>
      </c>
      <c r="D5" s="11">
        <f t="shared" ca="1" si="2"/>
        <v>0</v>
      </c>
      <c r="E5" s="11">
        <f t="shared" ca="1" si="2"/>
        <v>0</v>
      </c>
      <c r="F5" s="11">
        <f t="shared" ca="1" si="2"/>
        <v>0</v>
      </c>
      <c r="G5" s="11">
        <f t="shared" ca="1" si="2"/>
        <v>0</v>
      </c>
      <c r="H5" s="11">
        <f t="shared" ca="1" si="2"/>
        <v>0</v>
      </c>
      <c r="I5" s="11">
        <f t="shared" ca="1" si="2"/>
        <v>0</v>
      </c>
    </row>
    <row r="6" spans="1:9" hidden="1" x14ac:dyDescent="0.25">
      <c r="A6" s="9" t="s">
        <v>77</v>
      </c>
      <c r="B6" s="11">
        <f ca="1">INDIRECT("'Day-to-Day'!C"&amp;B25)</f>
        <v>0</v>
      </c>
      <c r="C6" s="11">
        <f t="shared" ref="C6:I6" ca="1" si="3">INDIRECT("'Day-to-Day'!C"&amp;C25)</f>
        <v>0</v>
      </c>
      <c r="D6" s="11">
        <f t="shared" ca="1" si="3"/>
        <v>0</v>
      </c>
      <c r="E6" s="11">
        <f t="shared" ca="1" si="3"/>
        <v>0</v>
      </c>
      <c r="F6" s="11">
        <f t="shared" ca="1" si="3"/>
        <v>0</v>
      </c>
      <c r="G6" s="11">
        <f t="shared" ca="1" si="3"/>
        <v>0</v>
      </c>
      <c r="H6" s="11">
        <f t="shared" ca="1" si="3"/>
        <v>0</v>
      </c>
      <c r="I6" s="11">
        <f t="shared" ca="1" si="3"/>
        <v>0</v>
      </c>
    </row>
    <row r="7" spans="1:9" hidden="1" x14ac:dyDescent="0.25">
      <c r="A7" s="9" t="s">
        <v>78</v>
      </c>
      <c r="B7" s="11">
        <f ca="1">INDIRECT("'Pressure'!C"&amp;B26)</f>
        <v>0</v>
      </c>
      <c r="C7" s="11">
        <f t="shared" ref="C7:I7" ca="1" si="4">INDIRECT("'Pressure'!C"&amp;C26)</f>
        <v>0</v>
      </c>
      <c r="D7" s="11">
        <f t="shared" ca="1" si="4"/>
        <v>0</v>
      </c>
      <c r="E7" s="11">
        <f t="shared" ca="1" si="4"/>
        <v>0</v>
      </c>
      <c r="F7" s="11">
        <f t="shared" ca="1" si="4"/>
        <v>0</v>
      </c>
      <c r="G7" s="11">
        <f t="shared" ca="1" si="4"/>
        <v>0</v>
      </c>
      <c r="H7" s="11">
        <f t="shared" ca="1" si="4"/>
        <v>0</v>
      </c>
      <c r="I7" s="11">
        <f t="shared" ca="1" si="4"/>
        <v>0</v>
      </c>
    </row>
    <row r="8" spans="1:9" hidden="1" x14ac:dyDescent="0.25">
      <c r="A8" s="9" t="s">
        <v>79</v>
      </c>
      <c r="B8" s="11">
        <f ca="1">INDIRECT("'New Projects'!C"&amp;B27)</f>
        <v>0</v>
      </c>
      <c r="C8" s="11">
        <f t="shared" ref="C8:I8" ca="1" si="5">INDIRECT("'New Projects'!C"&amp;C27)</f>
        <v>0</v>
      </c>
      <c r="D8" s="11">
        <f t="shared" ca="1" si="5"/>
        <v>0</v>
      </c>
      <c r="E8" s="11">
        <f t="shared" ca="1" si="5"/>
        <v>0</v>
      </c>
      <c r="F8" s="11">
        <f t="shared" ca="1" si="5"/>
        <v>0</v>
      </c>
      <c r="G8" s="11">
        <f t="shared" ca="1" si="5"/>
        <v>0</v>
      </c>
      <c r="H8" s="11">
        <f t="shared" ca="1" si="5"/>
        <v>0</v>
      </c>
      <c r="I8" s="11">
        <f t="shared" ca="1" si="5"/>
        <v>0</v>
      </c>
    </row>
    <row r="9" spans="1:9" hidden="1" x14ac:dyDescent="0.25">
      <c r="A9" s="9" t="s">
        <v>80</v>
      </c>
      <c r="B9" s="11">
        <f ca="1">INDIRECT("'Contributing'!C"&amp;B28)</f>
        <v>0</v>
      </c>
      <c r="C9" s="11">
        <f t="shared" ref="C9:I9" ca="1" si="6">INDIRECT("'Contributing'!C"&amp;C28)</f>
        <v>0</v>
      </c>
      <c r="D9" s="11">
        <f t="shared" ca="1" si="6"/>
        <v>0</v>
      </c>
      <c r="E9" s="11">
        <f t="shared" ca="1" si="6"/>
        <v>0</v>
      </c>
      <c r="F9" s="11">
        <f t="shared" ca="1" si="6"/>
        <v>0</v>
      </c>
      <c r="G9" s="11">
        <f t="shared" ca="1" si="6"/>
        <v>0</v>
      </c>
      <c r="H9" s="11">
        <f t="shared" ca="1" si="6"/>
        <v>0</v>
      </c>
      <c r="I9" s="11">
        <f t="shared" ca="1" si="6"/>
        <v>0</v>
      </c>
    </row>
    <row r="10" spans="1:9" x14ac:dyDescent="0.25">
      <c r="A10" s="9" t="s">
        <v>81</v>
      </c>
      <c r="B10" s="33">
        <f ca="1">SUM(B3:B9)</f>
        <v>0</v>
      </c>
      <c r="C10" s="33">
        <f t="shared" ref="C10:I10" ca="1" si="7">SUM(C3:C9)</f>
        <v>0</v>
      </c>
      <c r="D10" s="33">
        <f t="shared" ca="1" si="7"/>
        <v>0</v>
      </c>
      <c r="E10" s="33">
        <f t="shared" ca="1" si="7"/>
        <v>0</v>
      </c>
      <c r="F10" s="33">
        <f t="shared" ca="1" si="7"/>
        <v>0</v>
      </c>
      <c r="G10" s="33">
        <f t="shared" ca="1" si="7"/>
        <v>0</v>
      </c>
      <c r="H10" s="33">
        <f t="shared" ca="1" si="7"/>
        <v>0</v>
      </c>
      <c r="I10" s="33">
        <f t="shared" ca="1" si="7"/>
        <v>0</v>
      </c>
    </row>
    <row r="13" spans="1:9" hidden="1" x14ac:dyDescent="0.25">
      <c r="A13" s="8"/>
      <c r="B13" s="11" t="s">
        <v>66</v>
      </c>
      <c r="C13" s="11" t="s">
        <v>67</v>
      </c>
      <c r="D13" s="11" t="s">
        <v>68</v>
      </c>
      <c r="E13" s="11" t="s">
        <v>69</v>
      </c>
      <c r="F13" s="11" t="s">
        <v>70</v>
      </c>
      <c r="G13" s="11" t="s">
        <v>71</v>
      </c>
      <c r="H13" s="11" t="s">
        <v>72</v>
      </c>
      <c r="I13" s="11" t="s">
        <v>73</v>
      </c>
    </row>
    <row r="14" spans="1:9" hidden="1" x14ac:dyDescent="0.25">
      <c r="A14" s="11" t="s">
        <v>74</v>
      </c>
      <c r="B14" s="10">
        <v>3</v>
      </c>
      <c r="C14" s="10">
        <v>7</v>
      </c>
      <c r="D14" s="10">
        <v>4</v>
      </c>
      <c r="E14" s="10">
        <v>6</v>
      </c>
      <c r="F14" s="10">
        <v>5</v>
      </c>
      <c r="G14" s="10">
        <v>1</v>
      </c>
      <c r="H14" s="10">
        <v>8</v>
      </c>
      <c r="I14" s="10">
        <v>2</v>
      </c>
    </row>
    <row r="15" spans="1:9" hidden="1" x14ac:dyDescent="0.25">
      <c r="A15" s="11" t="s">
        <v>75</v>
      </c>
      <c r="B15" s="10">
        <v>1</v>
      </c>
      <c r="C15" s="10">
        <v>6</v>
      </c>
      <c r="D15" s="10">
        <v>5</v>
      </c>
      <c r="E15" s="10">
        <v>8</v>
      </c>
      <c r="F15" s="10">
        <v>4</v>
      </c>
      <c r="G15" s="10">
        <v>7</v>
      </c>
      <c r="H15" s="10">
        <v>3</v>
      </c>
      <c r="I15" s="10">
        <v>2</v>
      </c>
    </row>
    <row r="16" spans="1:9" hidden="1" x14ac:dyDescent="0.25">
      <c r="A16" s="11" t="s">
        <v>76</v>
      </c>
      <c r="B16" s="10">
        <v>7</v>
      </c>
      <c r="C16" s="10">
        <v>4</v>
      </c>
      <c r="D16" s="10">
        <v>6</v>
      </c>
      <c r="E16" s="10">
        <v>2</v>
      </c>
      <c r="F16" s="10">
        <v>3</v>
      </c>
      <c r="G16" s="10">
        <v>5</v>
      </c>
      <c r="H16" s="10">
        <v>8</v>
      </c>
      <c r="I16" s="10">
        <v>1</v>
      </c>
    </row>
    <row r="17" spans="1:9" hidden="1" x14ac:dyDescent="0.25">
      <c r="A17" s="11" t="s">
        <v>77</v>
      </c>
      <c r="B17" s="10">
        <v>2</v>
      </c>
      <c r="C17" s="10">
        <v>3</v>
      </c>
      <c r="D17" s="10">
        <v>6</v>
      </c>
      <c r="E17" s="10">
        <v>4</v>
      </c>
      <c r="F17" s="10">
        <v>5</v>
      </c>
      <c r="G17" s="10">
        <v>1</v>
      </c>
      <c r="H17" s="10">
        <v>8</v>
      </c>
      <c r="I17" s="10">
        <v>7</v>
      </c>
    </row>
    <row r="18" spans="1:9" hidden="1" x14ac:dyDescent="0.25">
      <c r="A18" s="11" t="s">
        <v>78</v>
      </c>
      <c r="B18" s="10">
        <v>6</v>
      </c>
      <c r="C18" s="10">
        <v>5</v>
      </c>
      <c r="D18" s="10">
        <v>1</v>
      </c>
      <c r="E18" s="10">
        <v>7</v>
      </c>
      <c r="F18" s="10">
        <v>3</v>
      </c>
      <c r="G18" s="10">
        <v>4</v>
      </c>
      <c r="H18" s="10">
        <v>2</v>
      </c>
      <c r="I18" s="10">
        <v>8</v>
      </c>
    </row>
    <row r="19" spans="1:9" hidden="1" x14ac:dyDescent="0.25">
      <c r="A19" s="11" t="s">
        <v>79</v>
      </c>
      <c r="B19" s="10">
        <v>6</v>
      </c>
      <c r="C19" s="10">
        <v>4</v>
      </c>
      <c r="D19" s="10">
        <v>5</v>
      </c>
      <c r="E19" s="10">
        <v>1</v>
      </c>
      <c r="F19" s="10">
        <v>3</v>
      </c>
      <c r="G19" s="10">
        <v>8</v>
      </c>
      <c r="H19" s="10">
        <v>7</v>
      </c>
      <c r="I19" s="10">
        <v>2</v>
      </c>
    </row>
    <row r="20" spans="1:9" hidden="1" x14ac:dyDescent="0.25">
      <c r="A20" s="11" t="s">
        <v>80</v>
      </c>
      <c r="B20" s="10">
        <v>5</v>
      </c>
      <c r="C20" s="10">
        <v>7</v>
      </c>
      <c r="D20" s="10">
        <v>6</v>
      </c>
      <c r="E20" s="10">
        <v>3</v>
      </c>
      <c r="F20" s="10">
        <v>2</v>
      </c>
      <c r="G20" s="10">
        <v>1</v>
      </c>
      <c r="H20" s="10">
        <v>8</v>
      </c>
      <c r="I20" s="10">
        <v>4</v>
      </c>
    </row>
    <row r="22" spans="1:9" hidden="1" x14ac:dyDescent="0.25">
      <c r="B22">
        <f t="shared" ref="B22:I28" si="8">B14+2</f>
        <v>5</v>
      </c>
      <c r="C22">
        <f t="shared" si="8"/>
        <v>9</v>
      </c>
      <c r="D22">
        <f t="shared" si="8"/>
        <v>6</v>
      </c>
      <c r="E22">
        <f t="shared" si="8"/>
        <v>8</v>
      </c>
      <c r="F22">
        <f t="shared" si="8"/>
        <v>7</v>
      </c>
      <c r="G22">
        <f t="shared" si="8"/>
        <v>3</v>
      </c>
      <c r="H22">
        <f t="shared" si="8"/>
        <v>10</v>
      </c>
      <c r="I22">
        <f t="shared" si="8"/>
        <v>4</v>
      </c>
    </row>
    <row r="23" spans="1:9" hidden="1" x14ac:dyDescent="0.25">
      <c r="B23">
        <f t="shared" si="8"/>
        <v>3</v>
      </c>
      <c r="C23">
        <f t="shared" si="8"/>
        <v>8</v>
      </c>
      <c r="D23">
        <f t="shared" si="8"/>
        <v>7</v>
      </c>
      <c r="E23">
        <f t="shared" si="8"/>
        <v>10</v>
      </c>
      <c r="F23">
        <f t="shared" si="8"/>
        <v>6</v>
      </c>
      <c r="G23">
        <f t="shared" si="8"/>
        <v>9</v>
      </c>
      <c r="H23">
        <f t="shared" si="8"/>
        <v>5</v>
      </c>
      <c r="I23">
        <f t="shared" si="8"/>
        <v>4</v>
      </c>
    </row>
    <row r="24" spans="1:9" hidden="1" x14ac:dyDescent="0.25">
      <c r="B24">
        <f t="shared" si="8"/>
        <v>9</v>
      </c>
      <c r="C24">
        <f t="shared" si="8"/>
        <v>6</v>
      </c>
      <c r="D24">
        <f t="shared" si="8"/>
        <v>8</v>
      </c>
      <c r="E24">
        <f t="shared" si="8"/>
        <v>4</v>
      </c>
      <c r="F24">
        <f t="shared" si="8"/>
        <v>5</v>
      </c>
      <c r="G24">
        <f t="shared" si="8"/>
        <v>7</v>
      </c>
      <c r="H24">
        <f t="shared" si="8"/>
        <v>10</v>
      </c>
      <c r="I24">
        <f t="shared" si="8"/>
        <v>3</v>
      </c>
    </row>
    <row r="25" spans="1:9" hidden="1" x14ac:dyDescent="0.25">
      <c r="B25">
        <f t="shared" si="8"/>
        <v>4</v>
      </c>
      <c r="C25">
        <f t="shared" si="8"/>
        <v>5</v>
      </c>
      <c r="D25">
        <f t="shared" si="8"/>
        <v>8</v>
      </c>
      <c r="E25">
        <f t="shared" si="8"/>
        <v>6</v>
      </c>
      <c r="F25">
        <f t="shared" si="8"/>
        <v>7</v>
      </c>
      <c r="G25">
        <f t="shared" si="8"/>
        <v>3</v>
      </c>
      <c r="H25">
        <f t="shared" si="8"/>
        <v>10</v>
      </c>
      <c r="I25">
        <f t="shared" si="8"/>
        <v>9</v>
      </c>
    </row>
    <row r="26" spans="1:9" hidden="1" x14ac:dyDescent="0.25">
      <c r="B26">
        <f t="shared" si="8"/>
        <v>8</v>
      </c>
      <c r="C26">
        <f t="shared" si="8"/>
        <v>7</v>
      </c>
      <c r="D26">
        <f t="shared" si="8"/>
        <v>3</v>
      </c>
      <c r="E26">
        <f t="shared" si="8"/>
        <v>9</v>
      </c>
      <c r="F26">
        <f t="shared" si="8"/>
        <v>5</v>
      </c>
      <c r="G26">
        <f t="shared" si="8"/>
        <v>6</v>
      </c>
      <c r="H26">
        <f t="shared" si="8"/>
        <v>4</v>
      </c>
      <c r="I26">
        <f t="shared" si="8"/>
        <v>10</v>
      </c>
    </row>
    <row r="27" spans="1:9" hidden="1" x14ac:dyDescent="0.25">
      <c r="B27">
        <f t="shared" si="8"/>
        <v>8</v>
      </c>
      <c r="C27">
        <f t="shared" si="8"/>
        <v>6</v>
      </c>
      <c r="D27">
        <f t="shared" si="8"/>
        <v>7</v>
      </c>
      <c r="E27">
        <f t="shared" si="8"/>
        <v>3</v>
      </c>
      <c r="F27">
        <f t="shared" si="8"/>
        <v>5</v>
      </c>
      <c r="G27">
        <f t="shared" si="8"/>
        <v>10</v>
      </c>
      <c r="H27">
        <f t="shared" si="8"/>
        <v>9</v>
      </c>
      <c r="I27">
        <f t="shared" si="8"/>
        <v>4</v>
      </c>
    </row>
    <row r="28" spans="1:9" hidden="1" x14ac:dyDescent="0.25">
      <c r="B28">
        <f t="shared" si="8"/>
        <v>7</v>
      </c>
      <c r="C28">
        <f t="shared" si="8"/>
        <v>9</v>
      </c>
      <c r="D28">
        <f t="shared" si="8"/>
        <v>8</v>
      </c>
      <c r="E28">
        <f t="shared" si="8"/>
        <v>5</v>
      </c>
      <c r="F28">
        <f t="shared" si="8"/>
        <v>4</v>
      </c>
      <c r="G28">
        <f t="shared" si="8"/>
        <v>3</v>
      </c>
      <c r="H28">
        <f t="shared" si="8"/>
        <v>10</v>
      </c>
      <c r="I28">
        <f t="shared" si="8"/>
        <v>6</v>
      </c>
    </row>
    <row r="29" spans="1:9" hidden="1" x14ac:dyDescent="0.25">
      <c r="B29" t="e">
        <f>#REF!+2</f>
        <v>#REF!</v>
      </c>
      <c r="C29" t="e">
        <f>#REF!+2</f>
        <v>#REF!</v>
      </c>
      <c r="D29" t="e">
        <f>#REF!+2</f>
        <v>#REF!</v>
      </c>
      <c r="E29" t="e">
        <f>#REF!+2</f>
        <v>#REF!</v>
      </c>
      <c r="F29" t="e">
        <f>#REF!+2</f>
        <v>#REF!</v>
      </c>
      <c r="G29" t="e">
        <f>#REF!+2</f>
        <v>#REF!</v>
      </c>
      <c r="H29" t="e">
        <f>#REF!+2</f>
        <v>#REF!</v>
      </c>
      <c r="I29" t="e">
        <f>#REF!+2</f>
        <v>#REF!</v>
      </c>
    </row>
  </sheetData>
  <conditionalFormatting sqref="B10:I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Projects</vt:lpstr>
      <vt:lpstr>Satisfaction</vt:lpstr>
      <vt:lpstr>Problems</vt:lpstr>
      <vt:lpstr>Day-to-Day</vt:lpstr>
      <vt:lpstr>Pressure</vt:lpstr>
      <vt:lpstr>New Projects</vt:lpstr>
      <vt:lpstr>Contributing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Godfrey, Kory</dc:creator>
  <cp:lastModifiedBy>Godfrey, Kory</cp:lastModifiedBy>
  <dcterms:created xsi:type="dcterms:W3CDTF">2012-11-19T16:17:13Z</dcterms:created>
  <dcterms:modified xsi:type="dcterms:W3CDTF">2014-01-02T21:13:20Z</dcterms:modified>
</cp:coreProperties>
</file>