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Hours">Sheet1!$B$4:$B$1000</definedName>
  </definedNames>
  <calcPr/>
</workbook>
</file>

<file path=xl/sharedStrings.xml><?xml version="1.0" encoding="utf-8"?>
<sst xmlns="http://schemas.openxmlformats.org/spreadsheetml/2006/main" count="60" uniqueCount="43">
  <si>
    <r>
      <rPr/>
      <t>*</t>
    </r>
    <r>
      <rPr>
        <b/>
        <u/>
      </rPr>
      <t>Note:</t>
    </r>
    <r>
      <rPr/>
      <t xml:space="preserve"> This report should be reviewed weekly with your instructor. You can Click File &gt; Make a copy... to start you own.</t>
    </r>
  </si>
  <si>
    <t>Date</t>
  </si>
  <si>
    <t>Hours</t>
  </si>
  <si>
    <t>Learning Activity</t>
  </si>
  <si>
    <t>Semester Start Date</t>
  </si>
  <si>
    <t>Pace/Weekly Grade</t>
  </si>
  <si>
    <t>Cumulative Grade</t>
  </si>
  <si>
    <t>Reading online course materials</t>
  </si>
  <si>
    <t>Week Number</t>
  </si>
  <si>
    <t>Grade</t>
  </si>
  <si>
    <t>1st class period - Introduction to the course</t>
  </si>
  <si>
    <t>Pace</t>
  </si>
  <si>
    <t>F</t>
  </si>
  <si>
    <t>Pace Grade</t>
  </si>
  <si>
    <t>D-</t>
  </si>
  <si>
    <t>Selecting a semi-structured path and evaluation method</t>
  </si>
  <si>
    <t>Cumulative</t>
  </si>
  <si>
    <t>D</t>
  </si>
  <si>
    <t>Class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</si>
  <si>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</si>
  <si>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</si>
  <si>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</si>
  <si>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</si>
  <si>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</si>
  <si>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</si>
  <si>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</si>
  <si>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</si>
  <si>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</si>
  <si>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Start Date</t>
  </si>
  <si>
    <t>Semester</t>
  </si>
  <si>
    <t>Fall 2018</t>
  </si>
  <si>
    <t>Winter 2019</t>
  </si>
  <si>
    <t>Spring 2019</t>
  </si>
  <si>
    <t>Fall 2019</t>
  </si>
  <si>
    <t>Winter 2020</t>
  </si>
  <si>
    <t>Spring 2020</t>
  </si>
  <si>
    <t>Fall 2020</t>
  </si>
  <si>
    <t>Winter 2021</t>
  </si>
  <si>
    <t>Spring 2021</t>
  </si>
  <si>
    <t>Fall 2021</t>
  </si>
  <si>
    <t>Winter 2022</t>
  </si>
  <si>
    <t>Spring 2022</t>
  </si>
  <si>
    <t>Fall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</si>
</sst>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5.25"/>
    <col customWidth="1" min="3" max="3" width="50.0"/>
    <col customWidth="1" min="4" max="4" width="5.5"/>
    <col customWidth="1" min="5" max="5" width="15.88"/>
    <col customWidth="1" min="7" max="7" width="5.0"/>
    <col customWidth="1" min="8" max="8" width="7.13"/>
    <col customWidth="1" min="9" max="9" width="8.88"/>
    <col customWidth="1" min="10" max="10" width="3.63"/>
    <col customWidth="1" min="11" max="11" width="6.5"/>
    <col customWidth="1" min="12" max="12" width="7.88"/>
  </cols>
  <sheetData>
    <row r="1">
      <c r="A1" s="1" t="s">
        <v>0</v>
      </c>
      <c r="B1" s="1"/>
      <c r="C1" s="1"/>
      <c r="E1" s="1"/>
      <c r="F1" s="2"/>
      <c r="H1" s="1"/>
      <c r="I1" s="1"/>
      <c r="K1" s="1"/>
    </row>
    <row r="2">
      <c r="A2" s="1" t="s">
        <v>1</v>
      </c>
      <c r="B2" s="1" t="s">
        <v>2</v>
      </c>
      <c r="C2" s="1" t="s">
        <v>3</v>
      </c>
      <c r="E2" s="1" t="s">
        <v>4</v>
      </c>
      <c r="F2" s="2">
        <f>vlookup(today(),Sheet2!$A$1:$A$14,1,True)</f>
        <v>44669</v>
      </c>
      <c r="H2" s="1" t="s">
        <v>5</v>
      </c>
      <c r="K2" s="1" t="s">
        <v>6</v>
      </c>
    </row>
    <row r="3">
      <c r="A3" s="2">
        <v>43470.0</v>
      </c>
      <c r="B3" s="1">
        <v>0.5</v>
      </c>
      <c r="C3" s="1" t="s">
        <v>7</v>
      </c>
      <c r="E3" s="1" t="s">
        <v>8</v>
      </c>
      <c r="F3">
        <f>Roundup((today()-F2+2)/7,0)</f>
        <v>19</v>
      </c>
      <c r="H3" s="1" t="s">
        <v>2</v>
      </c>
      <c r="I3" s="1" t="s">
        <v>9</v>
      </c>
      <c r="K3" s="1" t="s">
        <v>2</v>
      </c>
      <c r="L3" s="1" t="s">
        <v>9</v>
      </c>
    </row>
    <row r="4">
      <c r="A4" s="2">
        <v>43472.0</v>
      </c>
      <c r="B4" s="1">
        <v>1.0</v>
      </c>
      <c r="C4" s="1" t="s">
        <v>10</v>
      </c>
      <c r="E4" s="1" t="s">
        <v>11</v>
      </c>
      <c r="F4">
        <f>sum(Hours)/F3</f>
        <v>0.2763157895</v>
      </c>
      <c r="H4" s="3">
        <f t="shared" ref="H4:H15" si="1">K4/14</f>
        <v>0</v>
      </c>
      <c r="I4" s="1" t="s">
        <v>12</v>
      </c>
      <c r="K4" s="1">
        <v>0.0</v>
      </c>
      <c r="L4" s="1" t="s">
        <v>12</v>
      </c>
    </row>
    <row r="5">
      <c r="A5" s="2">
        <v>43472.0</v>
      </c>
      <c r="B5" s="1">
        <v>0.75</v>
      </c>
      <c r="C5" s="1" t="s">
        <v>7</v>
      </c>
      <c r="E5" s="1" t="s">
        <v>13</v>
      </c>
      <c r="F5" s="4" t="str">
        <f>VLOOKUP(F4,$H$3:$I$15,2,TRUE)</f>
        <v>F</v>
      </c>
      <c r="H5" s="3">
        <f t="shared" si="1"/>
        <v>2.857142857</v>
      </c>
      <c r="I5" s="1" t="s">
        <v>14</v>
      </c>
      <c r="K5" s="1">
        <v>40.0</v>
      </c>
      <c r="L5" s="1" t="s">
        <v>14</v>
      </c>
    </row>
    <row r="6">
      <c r="A6" s="2">
        <v>43473.0</v>
      </c>
      <c r="B6" s="1">
        <v>1.5</v>
      </c>
      <c r="C6" s="1" t="s">
        <v>15</v>
      </c>
      <c r="E6" s="1" t="s">
        <v>16</v>
      </c>
      <c r="F6">
        <f>sum(Hours)</f>
        <v>5.25</v>
      </c>
      <c r="H6" s="3">
        <f t="shared" si="1"/>
        <v>3.571428571</v>
      </c>
      <c r="I6" s="1" t="s">
        <v>17</v>
      </c>
      <c r="K6" s="1">
        <v>50.0</v>
      </c>
      <c r="L6" s="1" t="s">
        <v>17</v>
      </c>
    </row>
    <row r="7">
      <c r="A7" s="5">
        <v>43474.0</v>
      </c>
      <c r="B7" s="1">
        <v>1.0</v>
      </c>
      <c r="C7" s="1" t="s">
        <v>18</v>
      </c>
      <c r="E7" s="1" t="s">
        <v>6</v>
      </c>
      <c r="F7" s="4" t="str">
        <f>VLOOKUP(F6,$K$3:$L$15,2,TRUE)</f>
        <v>F</v>
      </c>
      <c r="H7" s="3">
        <f t="shared" si="1"/>
        <v>4.285714286</v>
      </c>
      <c r="I7" s="1" t="s">
        <v>19</v>
      </c>
      <c r="K7" s="1">
        <v>60.0</v>
      </c>
      <c r="L7" s="1" t="s">
        <v>19</v>
      </c>
    </row>
    <row r="8">
      <c r="A8" s="5">
        <v>43476.0</v>
      </c>
      <c r="B8" s="1">
        <v>1.0</v>
      </c>
      <c r="H8" s="3">
        <f t="shared" si="1"/>
        <v>5</v>
      </c>
      <c r="I8" s="1" t="s">
        <v>20</v>
      </c>
      <c r="K8" s="1">
        <v>70.0</v>
      </c>
      <c r="L8" s="1" t="s">
        <v>20</v>
      </c>
    </row>
    <row r="9">
      <c r="H9" s="3">
        <f t="shared" si="1"/>
        <v>5.714285714</v>
      </c>
      <c r="I9" s="1" t="s">
        <v>21</v>
      </c>
      <c r="K9" s="1">
        <v>80.0</v>
      </c>
      <c r="L9" s="1" t="s">
        <v>21</v>
      </c>
    </row>
    <row r="10">
      <c r="H10" s="3">
        <f t="shared" si="1"/>
        <v>6.428571429</v>
      </c>
      <c r="I10" s="1" t="s">
        <v>22</v>
      </c>
      <c r="K10" s="1">
        <v>90.0</v>
      </c>
      <c r="L10" s="1" t="s">
        <v>22</v>
      </c>
    </row>
    <row r="11">
      <c r="H11" s="3">
        <f t="shared" si="1"/>
        <v>7.142857143</v>
      </c>
      <c r="I11" s="1" t="s">
        <v>23</v>
      </c>
      <c r="K11" s="1">
        <v>100.0</v>
      </c>
      <c r="L11" s="1" t="s">
        <v>23</v>
      </c>
    </row>
    <row r="12">
      <c r="H12" s="3">
        <f t="shared" si="1"/>
        <v>7.857142857</v>
      </c>
      <c r="I12" s="1" t="s">
        <v>24</v>
      </c>
      <c r="K12" s="1">
        <v>110.0</v>
      </c>
      <c r="L12" s="1" t="s">
        <v>24</v>
      </c>
    </row>
    <row r="13">
      <c r="H13" s="3">
        <f t="shared" si="1"/>
        <v>8.571428571</v>
      </c>
      <c r="I13" s="1" t="s">
        <v>25</v>
      </c>
      <c r="K13" s="1">
        <v>120.0</v>
      </c>
      <c r="L13" s="1" t="s">
        <v>25</v>
      </c>
    </row>
    <row r="14">
      <c r="H14" s="3">
        <f t="shared" si="1"/>
        <v>9.285714286</v>
      </c>
      <c r="I14" s="1" t="s">
        <v>26</v>
      </c>
      <c r="K14" s="1">
        <v>130.0</v>
      </c>
      <c r="L14" s="1" t="s">
        <v>26</v>
      </c>
    </row>
    <row r="15">
      <c r="H15" s="3">
        <f t="shared" si="1"/>
        <v>10</v>
      </c>
      <c r="I15" s="1" t="s">
        <v>27</v>
      </c>
      <c r="K15" s="1">
        <v>140.0</v>
      </c>
      <c r="L15" s="1" t="s">
        <v>27</v>
      </c>
    </row>
  </sheetData>
  <mergeCells count="1">
    <mergeCell ref="H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29</v>
      </c>
    </row>
    <row r="2">
      <c r="A2" s="2">
        <v>43360.0</v>
      </c>
      <c r="B2" s="1" t="s">
        <v>30</v>
      </c>
    </row>
    <row r="3">
      <c r="A3" s="2">
        <v>43472.0</v>
      </c>
      <c r="B3" s="1" t="s">
        <v>31</v>
      </c>
    </row>
    <row r="4">
      <c r="A4" s="2">
        <v>43577.0</v>
      </c>
      <c r="B4" s="1" t="s">
        <v>32</v>
      </c>
    </row>
    <row r="5">
      <c r="A5" s="2">
        <v>43724.0</v>
      </c>
      <c r="B5" s="1" t="s">
        <v>33</v>
      </c>
    </row>
    <row r="6">
      <c r="A6" s="2">
        <v>43838.0</v>
      </c>
      <c r="B6" s="1" t="s">
        <v>34</v>
      </c>
    </row>
    <row r="7">
      <c r="A7" s="2">
        <v>43941.0</v>
      </c>
      <c r="B7" s="1" t="s">
        <v>35</v>
      </c>
    </row>
    <row r="8">
      <c r="A8" s="2">
        <v>44088.0</v>
      </c>
      <c r="B8" s="1" t="s">
        <v>36</v>
      </c>
    </row>
    <row r="9">
      <c r="A9" s="2">
        <v>44202.0</v>
      </c>
      <c r="B9" s="1" t="s">
        <v>37</v>
      </c>
    </row>
    <row r="10">
      <c r="A10" s="2">
        <v>44305.0</v>
      </c>
      <c r="B10" s="1" t="s">
        <v>38</v>
      </c>
    </row>
    <row r="11">
      <c r="A11" s="2">
        <v>44452.0</v>
      </c>
      <c r="B11" s="1" t="s">
        <v>39</v>
      </c>
    </row>
    <row r="12">
      <c r="A12" s="2">
        <v>44566.0</v>
      </c>
      <c r="B12" s="1" t="s">
        <v>40</v>
      </c>
    </row>
    <row r="13">
      <c r="A13" s="2">
        <v>44669.0</v>
      </c>
      <c r="B13" s="1" t="s">
        <v>41</v>
      </c>
    </row>
    <row r="14">
      <c r="A14" s="2">
        <v>44816.0</v>
      </c>
      <c r="B14" s="1" t="s">
        <v>42</v>
      </c>
    </row>
  </sheetData>
  <drawing r:id="rId1"/>
</worksheet>
</file>