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indianmusic.in\documents\"/>
    </mc:Choice>
  </mc:AlternateContent>
  <xr:revisionPtr revIDLastSave="0" documentId="13_ncr:1_{B3F80B7C-6262-4EEF-9A88-B3FDDA92A881}" xr6:coauthVersionLast="47" xr6:coauthVersionMax="47" xr10:uidLastSave="{00000000-0000-0000-0000-000000000000}"/>
  <bookViews>
    <workbookView xWindow="-120" yWindow="-120" windowWidth="20730" windowHeight="11160" activeTab="1" xr2:uid="{7827CC37-0A5F-468A-8F5B-E1A58B88F2BF}"/>
  </bookViews>
  <sheets>
    <sheet name="Cateogories" sheetId="3" r:id="rId1"/>
    <sheet name="Sheet1" sheetId="6" r:id="rId2"/>
    <sheet name="Sheet4" sheetId="5" r:id="rId3"/>
    <sheet name="Sheet3" sheetId="4" r:id="rId4"/>
    <sheet name="indian_artists_100" sheetId="1" r:id="rId5"/>
  </sheets>
  <calcPr calcId="191029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2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2" i="3"/>
  <c r="H2" i="3"/>
  <c r="H5" i="4"/>
  <c r="H6" i="4"/>
  <c r="H7" i="4"/>
  <c r="H8" i="4"/>
  <c r="H9" i="4"/>
  <c r="G5" i="4"/>
  <c r="G6" i="4"/>
  <c r="G7" i="4"/>
  <c r="G8" i="4"/>
  <c r="G9" i="4"/>
  <c r="H3" i="4"/>
  <c r="H4" i="4"/>
  <c r="G3" i="4"/>
  <c r="G4" i="4"/>
  <c r="H1" i="4"/>
  <c r="H2" i="4"/>
  <c r="G1" i="4"/>
  <c r="G2" i="4"/>
  <c r="H1" i="3"/>
</calcChain>
</file>

<file path=xl/sharedStrings.xml><?xml version="1.0" encoding="utf-8"?>
<sst xmlns="http://schemas.openxmlformats.org/spreadsheetml/2006/main" count="477" uniqueCount="395">
  <si>
    <t>Name</t>
  </si>
  <si>
    <t>Category</t>
  </si>
  <si>
    <t>Lata Mangeshkar</t>
  </si>
  <si>
    <t>Playback Singer</t>
  </si>
  <si>
    <t>Kishore Kumar</t>
  </si>
  <si>
    <t>Asha Bhosle</t>
  </si>
  <si>
    <t>Mukesh</t>
  </si>
  <si>
    <t>K. S. Chithra</t>
  </si>
  <si>
    <t>S. P. Balasubrahmanyam</t>
  </si>
  <si>
    <t>Sonu Nigam</t>
  </si>
  <si>
    <t>Shreya Ghoshal</t>
  </si>
  <si>
    <t>Arijit Singh</t>
  </si>
  <si>
    <t>Sunidhi Chauhan</t>
  </si>
  <si>
    <t>Hariharan</t>
  </si>
  <si>
    <t>Alka Yagnik</t>
  </si>
  <si>
    <t>Udit Narayan</t>
  </si>
  <si>
    <t>Sadhana Sargam</t>
  </si>
  <si>
    <t>Anuradha Paudwal</t>
  </si>
  <si>
    <t>Kavita Krishnamurthy</t>
  </si>
  <si>
    <t>Shaan</t>
  </si>
  <si>
    <t>Kunal Ganjawala</t>
  </si>
  <si>
    <t>Roop Kumar Rathod</t>
  </si>
  <si>
    <t>Javed Ali</t>
  </si>
  <si>
    <t>Lucky Ali</t>
  </si>
  <si>
    <t>Shankar Mahadevan</t>
  </si>
  <si>
    <t>Pandit Ravi Shankar</t>
  </si>
  <si>
    <t>Classical Musician</t>
  </si>
  <si>
    <t>Ustad Zakir Hussain</t>
  </si>
  <si>
    <t>L. Subramaniam</t>
  </si>
  <si>
    <t>Anoushka Shankar</t>
  </si>
  <si>
    <t>T. N. Krishnan</t>
  </si>
  <si>
    <t>Ustad Amjad Ali Khan</t>
  </si>
  <si>
    <t>Pandit Bhimsen Joshi</t>
  </si>
  <si>
    <t>Classical Singer</t>
  </si>
  <si>
    <t>Ustad Rashid Khan</t>
  </si>
  <si>
    <t>T. M. Krishna</t>
  </si>
  <si>
    <t>Lalgudi Jayaraman</t>
  </si>
  <si>
    <t>M. Balamuralikrishna</t>
  </si>
  <si>
    <t>Muthuswami Dikshitar</t>
  </si>
  <si>
    <t>Carnatic Composer</t>
  </si>
  <si>
    <t>Thyagaraja</t>
  </si>
  <si>
    <t>Annamacharya</t>
  </si>
  <si>
    <t>Ilaiyaraaja</t>
  </si>
  <si>
    <t>Composer</t>
  </si>
  <si>
    <t>A. R. Rahman</t>
  </si>
  <si>
    <t>Shankar-Ehsaan-Loy</t>
  </si>
  <si>
    <t>Composer Trio</t>
  </si>
  <si>
    <t>Vishal Bhardwaj</t>
  </si>
  <si>
    <t>Pritam Chakraborty</t>
  </si>
  <si>
    <t>Anu Malik</t>
  </si>
  <si>
    <t>Amaal Mallik</t>
  </si>
  <si>
    <t>Ankit Tiwari</t>
  </si>
  <si>
    <t>Amit Trivedi</t>
  </si>
  <si>
    <t>Salim-Sulaiman</t>
  </si>
  <si>
    <t>Composer Duo</t>
  </si>
  <si>
    <t>Vishal-Shekhar</t>
  </si>
  <si>
    <t>Sajid-Wajid</t>
  </si>
  <si>
    <t>M. S. Viswanathan</t>
  </si>
  <si>
    <t>Vidyasagar</t>
  </si>
  <si>
    <t>R. D. Burman</t>
  </si>
  <si>
    <t>Kalyanji-Anandji</t>
  </si>
  <si>
    <t>Naushad Ali</t>
  </si>
  <si>
    <t>O. P. Nayyar</t>
  </si>
  <si>
    <t>Mithoon</t>
  </si>
  <si>
    <t>Jeet Gannguli</t>
  </si>
  <si>
    <t>M. M. Keeravani</t>
  </si>
  <si>
    <t>M. Jayachandran</t>
  </si>
  <si>
    <t>G. V. Prakash Kumar</t>
  </si>
  <si>
    <t>Devi Sri Prasad</t>
  </si>
  <si>
    <t>D. Imman</t>
  </si>
  <si>
    <t>Gopi Sunder</t>
  </si>
  <si>
    <t>Harris Jayaraj</t>
  </si>
  <si>
    <t>Yuvan Shankar Raja</t>
  </si>
  <si>
    <t>Vijay Antony</t>
  </si>
  <si>
    <t>Vijay Bulganin</t>
  </si>
  <si>
    <t>Vishal Mishra</t>
  </si>
  <si>
    <t>Siddharth Mahadevan</t>
  </si>
  <si>
    <t>Shankar-Jaikishan</t>
  </si>
  <si>
    <t>Shantanu Moitra</t>
  </si>
  <si>
    <t>Sneha Khanwalkar</t>
  </si>
  <si>
    <t>Sohail Sen</t>
  </si>
  <si>
    <t>S. P. Venkatesh</t>
  </si>
  <si>
    <t>Sushin Shyam</t>
  </si>
  <si>
    <t>Tanishk Bagchi</t>
  </si>
  <si>
    <t>Thaman S</t>
  </si>
  <si>
    <t>Tapas Relia</t>
  </si>
  <si>
    <t>Ravi Basrur</t>
  </si>
  <si>
    <t>Raveendran</t>
  </si>
  <si>
    <t>Remo Fernandes</t>
  </si>
  <si>
    <t>Composer &amp; Singer</t>
  </si>
  <si>
    <t>Rohan-Rohan</t>
  </si>
  <si>
    <t>Raju Singh</t>
  </si>
  <si>
    <t>Sachin-Jigar</t>
  </si>
  <si>
    <t>Hindustani Classical</t>
  </si>
  <si>
    <t>Categoy Name</t>
  </si>
  <si>
    <t>id</t>
  </si>
  <si>
    <t>Film Music</t>
  </si>
  <si>
    <t>Sub Categoy Name</t>
  </si>
  <si>
    <t>Instrumentalist</t>
  </si>
  <si>
    <t>Sarod</t>
  </si>
  <si>
    <t>Shehnai</t>
  </si>
  <si>
    <t>Lyricist</t>
  </si>
  <si>
    <t>Music Director</t>
  </si>
  <si>
    <t>parent_id</t>
  </si>
  <si>
    <t>NULL</t>
  </si>
  <si>
    <t>Sub Sub Categoy Name</t>
  </si>
  <si>
    <t>Tabla</t>
  </si>
  <si>
    <t>Guitar</t>
  </si>
  <si>
    <t>Santoor</t>
  </si>
  <si>
    <t>Tanpura</t>
  </si>
  <si>
    <t>Description</t>
  </si>
  <si>
    <t>Wind Instrument</t>
  </si>
  <si>
    <t>Bansuri</t>
  </si>
  <si>
    <t>Venu</t>
  </si>
  <si>
    <t>Nadaswaram</t>
  </si>
  <si>
    <t>Pungi / Been</t>
  </si>
  <si>
    <t>Algoza</t>
  </si>
  <si>
    <t>Sundari</t>
  </si>
  <si>
    <t>Shankh (Conch shell)</t>
  </si>
  <si>
    <t>Mashak / Titti</t>
  </si>
  <si>
    <t>Nagphani</t>
  </si>
  <si>
    <t>Bamboo Flute, Hindustani Classical</t>
  </si>
  <si>
    <t>South Indian Bamboo Flute (Carnatic)</t>
  </si>
  <si>
    <t>Double-Reed Instrument, Auspicious Occasions</t>
  </si>
  <si>
    <t>Long Double-Reed, Loud, South Indian Temple Music</t>
  </si>
  <si>
    <t>Snake Charmer’S Reed Instrument</t>
  </si>
  <si>
    <t>Double Flute From Punjab &amp; Rajasthan</t>
  </si>
  <si>
    <t>Short Reed Instrument, Maharashtra Folk</t>
  </si>
  <si>
    <t>Blown In Rituals And Devotional Music</t>
  </si>
  <si>
    <t>Bagpipe-Like Folk Instrument From North India</t>
  </si>
  <si>
    <t>Serpent-Shaped Brass Wind Instrument, Folk</t>
  </si>
  <si>
    <t>String Instrument</t>
  </si>
  <si>
    <t>Sitar</t>
  </si>
  <si>
    <t>Veena</t>
  </si>
  <si>
    <t>Esraj</t>
  </si>
  <si>
    <t>Sarangi</t>
  </si>
  <si>
    <t>Violin</t>
  </si>
  <si>
    <t>Dilruba</t>
  </si>
  <si>
    <t>Rabab</t>
  </si>
  <si>
    <t>Ektara</t>
  </si>
  <si>
    <t>Kamaicha</t>
  </si>
  <si>
    <t>Mayuri</t>
  </si>
  <si>
    <t>Mandolin</t>
  </si>
  <si>
    <t>Gottuvadhyam / Chitravina</t>
  </si>
  <si>
    <t>Long-Necked Plucked Lute, Hindustani Classical</t>
  </si>
  <si>
    <t>Fretless Lute With A Deep, Resonant Tone</t>
  </si>
  <si>
    <t>Ancient Lutes Used In Carnatic &amp; Hindustani Traditions</t>
  </si>
  <si>
    <t>Drone Instrument, Provides Harmonic Base</t>
  </si>
  <si>
    <t>Bowed String, Common In Bengal</t>
  </si>
  <si>
    <t>Bowed String, Expressive, Used In Hindustani Music</t>
  </si>
  <si>
    <t>Adapted Into Carnatic &amp; Hindustani Music</t>
  </si>
  <si>
    <t>Bowed String, North Indian Devotional Music</t>
  </si>
  <si>
    <t>Hammered Dulcimer From Kashmir</t>
  </si>
  <si>
    <t>Plucked Lute, Used In Folk &amp; Sikh Traditions</t>
  </si>
  <si>
    <t>One-String Folk Drone</t>
  </si>
  <si>
    <t>Bowed Folk Instrument From Rajasthan</t>
  </si>
  <si>
    <t>Peacock-Shaped Bowed Instrument</t>
  </si>
  <si>
    <t>Adapted In Carnatic</t>
  </si>
  <si>
    <t>Fretless Lute In Carnatic Music</t>
  </si>
  <si>
    <t>Percussion Instrument</t>
  </si>
  <si>
    <t>Mridangam</t>
  </si>
  <si>
    <t>Pakhawaj</t>
  </si>
  <si>
    <t>Dhol</t>
  </si>
  <si>
    <t>Dholak</t>
  </si>
  <si>
    <t>Khol</t>
  </si>
  <si>
    <t>Kanjira</t>
  </si>
  <si>
    <t>Chenda</t>
  </si>
  <si>
    <t>Thavil</t>
  </si>
  <si>
    <t>Madal / Maddale</t>
  </si>
  <si>
    <t>Nagada / Nakkara</t>
  </si>
  <si>
    <t>Duff / Dafli</t>
  </si>
  <si>
    <t>Manjira</t>
  </si>
  <si>
    <t>Ghatam</t>
  </si>
  <si>
    <t>Morsing</t>
  </si>
  <si>
    <t>Jal Tarang</t>
  </si>
  <si>
    <t>Chimta</t>
  </si>
  <si>
    <t>Kartal / Khartal</t>
  </si>
  <si>
    <t>Most Popular Hindustani Percussion, Two Drums</t>
  </si>
  <si>
    <t>Main Carnatic Percussion, Double-Headed Drum</t>
  </si>
  <si>
    <t>Older Barrel Drum, Predecessor Of Tabla</t>
  </si>
  <si>
    <t>Double-Sided Folk Drum (Punjab, Gujarat, Etc.)</t>
  </si>
  <si>
    <t>Smaller Dhol, Widely Used In Folk And Light Music</t>
  </si>
  <si>
    <t>Assamese &amp; Bengali Devotional Drum</t>
  </si>
  <si>
    <t>South Indian Frame Drum With Jingles</t>
  </si>
  <si>
    <t>Loud Cylindrical Drum From Kerala</t>
  </si>
  <si>
    <t>South Indian Barrel Drum, Used With Nadaswaram</t>
  </si>
  <si>
    <t>Nepali/Folk Double-Sided Drum</t>
  </si>
  <si>
    <t>Kettle Drums Used In Folk/Traditional Music</t>
  </si>
  <si>
    <t>Frame Drum With Or Without Jingles</t>
  </si>
  <si>
    <t>Small Cymbals, Bhajans &amp; Kirtans</t>
  </si>
  <si>
    <t>Clay Pot Percussion (Carnatic)</t>
  </si>
  <si>
    <t>Jaw Harp (Folk &amp; Carnatic)</t>
  </si>
  <si>
    <t>Ceramic Bowls Filled With Water, Played With Sticks</t>
  </si>
  <si>
    <t>Tong-Like Folk Instrument With Jingles</t>
  </si>
  <si>
    <t>Wooden Clappers With Jingles</t>
  </si>
  <si>
    <t>Electronic &amp; Modern Adaptations</t>
  </si>
  <si>
    <t>Harmonium</t>
  </si>
  <si>
    <t>Electric Veena / Electric Mandolin</t>
  </si>
  <si>
    <t>Keyboard</t>
  </si>
  <si>
    <t>Electronic Tanpura</t>
  </si>
  <si>
    <t>Harmonium Is A Reed Pump Organ, Central To Many Traditions</t>
  </si>
  <si>
    <t>Modern Adaptations</t>
  </si>
  <si>
    <t>Keyboard Is A Reed Pump Organ, Central To Many Traditions</t>
  </si>
  <si>
    <t>Replaces Traditional Tanpura For Drone</t>
  </si>
  <si>
    <t>Guitar is widely accepted in modern Indian classical fusion and film music.</t>
  </si>
  <si>
    <t>Music Type</t>
  </si>
  <si>
    <t>Dhrupad</t>
  </si>
  <si>
    <t>Thumri</t>
  </si>
  <si>
    <t>Dhrupad – Oldest and most traditional style. Serious, devotional, meditative. Uses Alaap (slow, elaborate) and Dhrupad composition with pakhawaj accompaniment.</t>
  </si>
  <si>
    <t>Khayal –  Most popular modern form. More improvisational freedom than dhrupad. Usually accompanied by tabla &amp; harmonium/sarod/sitar.</t>
  </si>
  <si>
    <t>Tarana –  Fast-paced, uses mnemonic syllables (like tanana, yalali).Often performed at the end of a concert.</t>
  </si>
  <si>
    <t>Thumri – Light classical style, romantic, devotional.Based on bhakti and shringara rasa.</t>
  </si>
  <si>
    <t>Tappa – Originated in Punjab, fast, with intricate and quick note patterns.</t>
  </si>
  <si>
    <t>Hori  – Seasonal &amp; Folk-Influenced Forms</t>
  </si>
  <si>
    <t>Semi-classical –  linked to festivals (e.g., Holi) and seasons.</t>
  </si>
  <si>
    <t>Bhajan – Devotional music, not strictly classical but often uses classical ragas.</t>
  </si>
  <si>
    <t xml:space="preserve">Kirtan – Devotional music, not strictly classical but often uses classical ragas. </t>
  </si>
  <si>
    <t>Khayal</t>
  </si>
  <si>
    <t>Tarana</t>
  </si>
  <si>
    <t>Tappa</t>
  </si>
  <si>
    <t>Hori</t>
  </si>
  <si>
    <t>Semi-classical</t>
  </si>
  <si>
    <t>Bhajan</t>
  </si>
  <si>
    <t>Kirtan</t>
  </si>
  <si>
    <t>Oldest And Most Traditional Style. Serious, Devotional, Meditative. Uses Alaap (Slow, Elaborate) And Dhrupad Composition With Pakhawaj Accompaniment.</t>
  </si>
  <si>
    <t>Most Popular Modern Form. More Improvisational Freedom Than Dhrupad. Usually Accompanied By Tabla &amp; Harmonium/Sarod/Sitar.</t>
  </si>
  <si>
    <t>Fast-Paced, Uses Mnemonic Syllables (Like Tanana, Yalali).Often Performed At The End Of A Concert.</t>
  </si>
  <si>
    <t>Light Classical Style, Romantic, Devotional.Based On Bhakti And Shringara Rasa.</t>
  </si>
  <si>
    <t>Originated In Punjab, Fast, With Intricate And Quick Note Patterns.</t>
  </si>
  <si>
    <t>Seasonal &amp; Folk-Influenced Forms</t>
  </si>
  <si>
    <t>Linked To Festivals (E.G., Holi) And Seasons.</t>
  </si>
  <si>
    <t>Devotional Music, Not Strictly Classical But Often Uses Classical Ragas.</t>
  </si>
  <si>
    <t>Devotional Music to chant maha mantra in a group, Not Strictly Classical But Often Uses Classical Ragas.</t>
  </si>
  <si>
    <t>Focus on love and relationships between characters.</t>
  </si>
  <si>
    <t xml:space="preserve">Sad / Emotional / Pathos </t>
  </si>
  <si>
    <t>Romantic / Love</t>
  </si>
  <si>
    <t>Express sorrow, heartbreak, longing, or separation. Often used in emotional or tragic scenes.</t>
  </si>
  <si>
    <t>Dance / Party</t>
  </si>
  <si>
    <t>Upbeat, rhythmic songs meant for dancing or celebration</t>
  </si>
  <si>
    <t>Devotional / Bhajan</t>
  </si>
  <si>
    <t>Used for religious or spiritual sequences. Can include traditional or contemporary devotional music.</t>
  </si>
  <si>
    <t>Patriotic</t>
  </si>
  <si>
    <t>Item / Glamour</t>
  </si>
  <si>
    <t>High-energy, often sensuous songs performed by a special dancer/actor.</t>
  </si>
  <si>
    <t>Express national pride or unity. Used in war films, biopics, or Independence Day-related scenes.</t>
  </si>
  <si>
    <t>Theme / Background</t>
  </si>
  <si>
    <t>Reprise / Remixed</t>
  </si>
  <si>
    <t>Old songs remade or adapted for a new film version.</t>
  </si>
  <si>
    <t>Short musical pieces associated with a character or storyline.</t>
  </si>
  <si>
    <t>Based on traditional Indian folk music or regional styles.</t>
  </si>
  <si>
    <t>Folk / Regional</t>
  </si>
  <si>
    <t>Motivational / Inspirational</t>
  </si>
  <si>
    <t>Folk Music</t>
  </si>
  <si>
    <t>Bhatiali (West Bengal, Bangladesh)</t>
  </si>
  <si>
    <t>Jhumur (Jharkhand, West Bengal, Assam)</t>
  </si>
  <si>
    <t>Lavani (Maharashtra)</t>
  </si>
  <si>
    <t>Powada (Maharashtra)</t>
  </si>
  <si>
    <t>Villupattu (Tamil Nadu)</t>
  </si>
  <si>
    <t>Oppari (Tamil Nadu)</t>
  </si>
  <si>
    <t>Janapada Geethe (Karnataka)</t>
  </si>
  <si>
    <t>Pandavani (Chhattisgarh)</t>
  </si>
  <si>
    <t>Nautanki (UP, MP)</t>
  </si>
  <si>
    <t>Energetic folk songs performed during the Bihu festival; celebrate love, fertility, and spring.</t>
  </si>
  <si>
    <t>Narrative folk theatre singing the story of the Mahabharata.</t>
  </si>
  <si>
    <t>Songs like Mando and Dulpod reflect Portuguese influence and Goan culture.</t>
  </si>
  <si>
    <t>Garba and Raas connected with Navratri, Krishna devotion, and community celebrations.</t>
  </si>
  <si>
    <t>Celebratory songs performed during marriages, births, and farming.</t>
  </si>
  <si>
    <t>Simple tunes sung during festivals and harvest seasons.</t>
  </si>
  <si>
    <t>Tribal music with drums (madal) and flutes.</t>
  </si>
  <si>
    <t>Dance songs performed by tribes during festivals.</t>
  </si>
  <si>
    <t>Musical theatre blending dialogue, songs, and dance.</t>
  </si>
  <si>
    <t>Folk songs of farmers, love ballads, and devotional themes.</t>
  </si>
  <si>
    <t>Performed in temple rituals with dance and drama.</t>
  </si>
  <si>
    <t>Tribal music with percussion and storytelling about gods and heroes.</t>
  </si>
  <si>
    <t>Fast-paced, rhythmic music often with dance, dealing with love and social themes.</t>
  </si>
  <si>
    <t>Heroic ballads narrating stories of warriors and historical events.</t>
  </si>
  <si>
    <t>Includes Khullong Ishei (love songs) and Lai Haraoba songs (ritualistic).</t>
  </si>
  <si>
    <t>Songs dedicated to nature, rituals, and community life.</t>
  </si>
  <si>
    <t>Includes Chai Hla (festival songs), Hlado (war chants), Nghilh Lui Hla (love songs).</t>
  </si>
  <si>
    <t>Tribal songs about harvests, hunting, and ancestral spirits.</t>
  </si>
  <si>
    <t>Includes Dalkhai, Pala, and Sambalpuri songs.</t>
  </si>
  <si>
    <t>Known for Manganiyar and Langa communities; uses sarangi, dholak, khartal.</t>
  </si>
  <si>
    <t>Narrative songs using bow-shaped instruments, often devotional.</t>
  </si>
  <si>
    <t>Lament songs sung during funerals.</t>
  </si>
  <si>
    <t>Folk operatic tradition with music, dance, and drama.</t>
  </si>
  <si>
    <t>Songs about daily life, love, and festivals; includes Kajri, Chaiti, Sohar.</t>
  </si>
  <si>
    <t>Includes spiritual songs (Jagar), seasonal songs (Chhopati), and ballads.</t>
  </si>
  <si>
    <t>Mystical songs by wandering minstrels, blending devotion with philosophy.</t>
  </si>
  <si>
    <t>Sung by boatmen on rivers; flowing and soothing in nature.</t>
  </si>
  <si>
    <t>Odissi</t>
  </si>
  <si>
    <t>Chhanda</t>
  </si>
  <si>
    <t>Champu</t>
  </si>
  <si>
    <t>Sung by women in tribal areas, often accompanied by dhol, nagara, and cymbals; rhythmic and energetic.</t>
  </si>
  <si>
    <t>Storytelling in verse, often about mythological tales or social messages; performed with singing, dancing, and musical instruments.</t>
  </si>
  <si>
    <t>Folk song of boatmen. Soothing songs reflecting life on the river, nature, and love.</t>
  </si>
  <si>
    <t>Accompanies vigorous martial dance forms depicting epics like Ramayana or Mahabharata. Masked dance performances in western Odisha (Mayurbhanj, Seraikela, Jharkhand border).</t>
  </si>
  <si>
    <t>Often accompanied by dhol, madal, mahuri; used in weddings, festivals, and harvest celebrations. Western Odisha, performed in traditional dress.</t>
  </si>
  <si>
    <t>Part of the Ghoda Nacha dance tradition where performers mimic horse movements.</t>
  </si>
  <si>
    <t>Combines storytelling, singing, and acting; often depicts village legends or social themes.</t>
  </si>
  <si>
    <t>Songs accompany stick dances, often during festivals and community celebrations.</t>
  </si>
  <si>
    <t>Performed by traveling minstrels, accompanied by simple percussion instruments.</t>
  </si>
  <si>
    <t>Story of Prahlada, a devotee of Vishnu, and the evil king Hiranyakashipu.  Performed during festivals, often with music, singing, and acting. Includes dialogues, songs, and instrumental accompaniment (mardhala, mukhabina, manjira &amp; harmonium).</t>
  </si>
  <si>
    <r>
      <t xml:space="preserve">Life and love story of Arjun and Subhadra or stories from the </t>
    </r>
    <r>
      <rPr>
        <b/>
        <sz val="11"/>
        <color theme="1"/>
        <rFont val="Calibri"/>
        <family val="2"/>
        <scheme val="minor"/>
      </rPr>
      <t>Mahabharata. Performs with chhanda, odissi, champu and semi classical music</t>
    </r>
  </si>
  <si>
    <r>
      <t xml:space="preserve">Romantic and divine exploits of </t>
    </r>
    <r>
      <rPr>
        <b/>
        <sz val="11"/>
        <color theme="1"/>
        <rFont val="Calibri"/>
        <family val="2"/>
        <scheme val="minor"/>
      </rPr>
      <t>Radha and Krishna</t>
    </r>
    <r>
      <rPr>
        <sz val="11"/>
        <color theme="1"/>
        <rFont val="Calibri"/>
        <family val="2"/>
        <scheme val="minor"/>
      </rPr>
      <t>. Includes songs, dances, and enactments of Krishna’s leelas.</t>
    </r>
  </si>
  <si>
    <t>Episodes from Ramayana, especially Rama’s battle with Ravana. Enacted with dialogues, singing, and combat sequences.</t>
  </si>
  <si>
    <r>
      <t xml:space="preserve">Life and exploits of </t>
    </r>
    <r>
      <rPr>
        <b/>
        <sz val="11"/>
        <color theme="1"/>
        <rFont val="Calibri"/>
        <family val="2"/>
        <scheme val="minor"/>
      </rPr>
      <t>Lord Krishna</t>
    </r>
    <r>
      <rPr>
        <sz val="11"/>
        <color theme="1"/>
        <rFont val="Calibri"/>
        <family val="2"/>
        <scheme val="minor"/>
      </rPr>
      <t xml:space="preserve"> from childhood to adulthood.</t>
    </r>
  </si>
  <si>
    <t>.</t>
  </si>
  <si>
    <t>Artist Type</t>
  </si>
  <si>
    <t>Classical Composer</t>
  </si>
  <si>
    <t>Vocalist / Singer</t>
  </si>
  <si>
    <t>Instrument Type</t>
  </si>
  <si>
    <t>Gujarati</t>
  </si>
  <si>
    <t>Bihu  (Assam)</t>
  </si>
  <si>
    <t>Goan (Goa)</t>
  </si>
  <si>
    <t>Gujarati (Gujarat)</t>
  </si>
  <si>
    <t>Haryanvi (Haryana)</t>
  </si>
  <si>
    <t>Dogri (Jammu)</t>
  </si>
  <si>
    <t>Santal (Jharkhand, Odisha, Bengal)</t>
  </si>
  <si>
    <t>Yakshagana  (Karnataka)</t>
  </si>
  <si>
    <t>Padayani  (Kerala)</t>
  </si>
  <si>
    <t>Gond  (Madhya Pradesh, Chhattisgarh)</t>
  </si>
  <si>
    <t>Manipuri  (Manipur)</t>
  </si>
  <si>
    <t>Khasi  (Meghalaya)</t>
  </si>
  <si>
    <t>Mizo  (Mizoram)</t>
  </si>
  <si>
    <t>Zeliang &amp; Angami  (Nagaland)</t>
  </si>
  <si>
    <t>Odia  Music (Odisha)</t>
  </si>
  <si>
    <t>Rajasthani  (Rajasthan)</t>
  </si>
  <si>
    <t xml:space="preserve"> Music Type (Region/Locality)</t>
  </si>
  <si>
    <t>Bhojpuri  (Uttar Pradesh, Bihar)</t>
  </si>
  <si>
    <t>Kumaoni &amp; Garhwali  (Uttarakhand)</t>
  </si>
  <si>
    <t>Baul  (West Bengal)</t>
  </si>
  <si>
    <t>Dalkhai(Odisha)</t>
  </si>
  <si>
    <t>Bhatiali(Odisha)</t>
  </si>
  <si>
    <t>Chhau Nritya(Odisha)</t>
  </si>
  <si>
    <t>Sambalpuri(Odisha)</t>
  </si>
  <si>
    <t>Ghoda Nacha(Odisha)</t>
  </si>
  <si>
    <t>Pala(Odisha)</t>
  </si>
  <si>
    <t>Kathi Nacha(Odisha)</t>
  </si>
  <si>
    <t>Suanga(Odisha)</t>
  </si>
  <si>
    <t>Bhopa(Odisha)</t>
  </si>
  <si>
    <t>Prahallada Nataka(Odisha)</t>
  </si>
  <si>
    <t>Bharata Leela(Odisha)</t>
  </si>
  <si>
    <t>Radha Prema Leela(Odisha)</t>
  </si>
  <si>
    <t>Rama Leela(Odisha)</t>
  </si>
  <si>
    <t>Krushna Leela(Odisha)</t>
  </si>
  <si>
    <t xml:space="preserve">INSERT INTO Categories ([Name], [Description], ParentID) VALUES </t>
  </si>
  <si>
    <t>Language</t>
  </si>
  <si>
    <t>Hindi</t>
  </si>
  <si>
    <t>Bengali</t>
  </si>
  <si>
    <t>Marathi</t>
  </si>
  <si>
    <t>Punjabi</t>
  </si>
  <si>
    <t>Odia</t>
  </si>
  <si>
    <t>Assamese</t>
  </si>
  <si>
    <t>Rajasthani</t>
  </si>
  <si>
    <t>Kashmiri</t>
  </si>
  <si>
    <t>Tamil</t>
  </si>
  <si>
    <t>Telugu</t>
  </si>
  <si>
    <t>Kannada</t>
  </si>
  <si>
    <t>Malayalam</t>
  </si>
  <si>
    <t>Tulu</t>
  </si>
  <si>
    <t>Santali</t>
  </si>
  <si>
    <t>Mundari</t>
  </si>
  <si>
    <t>Khasi</t>
  </si>
  <si>
    <t>Bodo</t>
  </si>
  <si>
    <t>Mizo</t>
  </si>
  <si>
    <t>Ao Naga</t>
  </si>
  <si>
    <t>Ladakhi</t>
  </si>
  <si>
    <t>Nefamese</t>
  </si>
  <si>
    <t>Great Andamanese</t>
  </si>
  <si>
    <t>Official language, widely spoken, evolved from Sanskrit.</t>
  </si>
  <si>
    <t>Rich literary tradition, second most spoken language in India.</t>
  </si>
  <si>
    <t>Spoken in Maharashtra, rich literature and media presence.</t>
  </si>
  <si>
    <t>Spoken in Gujarat, strong commercial and literary presence.</t>
  </si>
  <si>
    <t>Spoken in Punjab, rich folk and religious literature.</t>
  </si>
  <si>
    <t>Spoken in Odisha, classical literary heritage.</t>
  </si>
  <si>
    <t>Spoken in Assam, important literary language.</t>
  </si>
  <si>
    <t>Spoken in Rajasthan, includes dialects like Marwari.</t>
  </si>
  <si>
    <t>Spoken in Jammu &amp; Kashmir, rich cultural history.</t>
  </si>
  <si>
    <t>One of the oldest living classical languages.</t>
  </si>
  <si>
    <t>Rich literary tradition, Dravidian language.</t>
  </si>
  <si>
    <t>Known for classical and modern literature.</t>
  </si>
  <si>
    <t>Rich literary and cinematic tradition.</t>
  </si>
  <si>
    <t>Spoken in coastal Karnataka, Dravidian language.</t>
  </si>
  <si>
    <t>Tribal language, recognized in the Eighth Schedule.</t>
  </si>
  <si>
    <t>Tribal language spoken in central India.</t>
  </si>
  <si>
    <t>Spoken in Meghalaya, tribal language.</t>
  </si>
  <si>
    <t>Spoken by Bodo tribe, part of Sino-Tibetan family.</t>
  </si>
  <si>
    <t>Spoken in Mizoram, tribal language.</t>
  </si>
  <si>
    <t>Spoken by Ao Naga tribe in Nagaland.</t>
  </si>
  <si>
    <t>Spoken in Ladakh and Himalayan region.</t>
  </si>
  <si>
    <t>Lingua franca in Arunachal Pradesh.</t>
  </si>
  <si>
    <t>Indigenous language of the Andaman Islands.</t>
  </si>
  <si>
    <t>English</t>
  </si>
  <si>
    <t>Offical language spoken almost all over the world</t>
  </si>
  <si>
    <t>INSERT INTO Languages ([Name], [Description])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</si>
</sst>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0" fillId="33" borderId="0" xfId="0" applyFill="1"/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16" fillId="46" borderId="0" xfId="0" applyFont="1" applyFill="1"/>
    <xf numFmtId="0" fontId="16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2600325</xdr:colOff>
          <xdr:row>76</xdr:row>
          <xdr:rowOff>161925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367F-1B64-4E81-AFFC-F09179FF7E02}">
  <sheetPr codeName="Sheet2"/>
  <dimension ref="A1:J131"/>
  <sheetViews>
    <sheetView topLeftCell="A16" workbookViewId="0">
      <selection activeCell="G21" sqref="G21"/>
    </sheetView>
  </sheetViews>
  <sheetFormatPr defaultRowHeight="15" x14ac:dyDescent="0.25"/>
  <cols>
    <col min="2" max="2" width="8.28515625" customWidth="1"/>
    <col min="3" max="3" width="19.140625" customWidth="1"/>
    <col min="4" max="4" width="13.140625" customWidth="1"/>
    <col min="5" max="5" width="13.5703125" customWidth="1"/>
    <col min="6" max="6" width="8.28515625" customWidth="1"/>
    <col min="7" max="7" width="9.5703125" bestFit="1" customWidth="1"/>
    <col min="9" max="9" width="26.28515625" customWidth="1"/>
  </cols>
  <sheetData>
    <row r="1" spans="1:10" s="19" customFormat="1" x14ac:dyDescent="0.25">
      <c r="A1" s="19" t="s">
        <v>95</v>
      </c>
      <c r="B1" s="19" t="s">
        <v>94</v>
      </c>
      <c r="C1" s="19" t="s">
        <v>97</v>
      </c>
      <c r="D1" s="19" t="s">
        <v>105</v>
      </c>
      <c r="E1" s="19" t="s">
        <v>110</v>
      </c>
      <c r="G1" s="19" t="s">
        <v>103</v>
      </c>
      <c r="H1" s="19" t="str">
        <f>IF(A1&lt;&gt;"", A1, IF(B1&lt;&gt;"", B1, IF(C1&lt;&gt;"", C1, "")))</f>
        <v>id</v>
      </c>
      <c r="J1" s="19" t="s">
        <v>345</v>
      </c>
    </row>
    <row r="2" spans="1:10" x14ac:dyDescent="0.25">
      <c r="A2">
        <v>1</v>
      </c>
      <c r="B2" t="s">
        <v>307</v>
      </c>
      <c r="G2" t="s">
        <v>104</v>
      </c>
      <c r="H2" s="1">
        <f t="shared" ref="H2:H65" si="0">IF(A2&lt;&gt;"", A2, IF(B2&lt;&gt;"", B2, IF(C2&lt;&gt;"", C2, "")))</f>
        <v>1</v>
      </c>
      <c r="I2" t="str">
        <f t="shared" ref="I2:I65" si="1">IF(B2&lt;&gt;"", B2, IF(C2&lt;&gt;"", C2, IF(D2&lt;&gt;"", D2, IF(E2&lt;&gt;"", E2, ""))))</f>
        <v>Artist Type</v>
      </c>
      <c r="J2" t="str">
        <f>_xlfn.CONCAT("('",I2, "','", E2, "',", G2, "),")</f>
        <v>('Artist Type','',NULL),</v>
      </c>
    </row>
    <row r="3" spans="1:10" x14ac:dyDescent="0.25">
      <c r="A3">
        <v>2</v>
      </c>
      <c r="C3" t="s">
        <v>102</v>
      </c>
      <c r="G3">
        <v>1</v>
      </c>
      <c r="H3" s="1">
        <f t="shared" si="0"/>
        <v>2</v>
      </c>
      <c r="I3" t="str">
        <f t="shared" si="1"/>
        <v>Music Director</v>
      </c>
      <c r="J3" t="str">
        <f t="shared" ref="J3:J66" si="2">_xlfn.CONCAT("('",I3, "','", E3, "',", G3, "),")</f>
        <v>('Music Director','',1),</v>
      </c>
    </row>
    <row r="4" spans="1:10" x14ac:dyDescent="0.25">
      <c r="A4">
        <v>3</v>
      </c>
      <c r="C4" t="s">
        <v>308</v>
      </c>
      <c r="G4">
        <v>1</v>
      </c>
      <c r="H4" s="1">
        <f t="shared" si="0"/>
        <v>3</v>
      </c>
      <c r="I4" t="str">
        <f t="shared" si="1"/>
        <v>Classical Composer</v>
      </c>
      <c r="J4" t="str">
        <f t="shared" si="2"/>
        <v>('Classical Composer','',1),</v>
      </c>
    </row>
    <row r="5" spans="1:10" x14ac:dyDescent="0.25">
      <c r="A5">
        <v>4</v>
      </c>
      <c r="C5" t="s">
        <v>101</v>
      </c>
      <c r="G5">
        <v>1</v>
      </c>
      <c r="H5" s="1">
        <f t="shared" si="0"/>
        <v>4</v>
      </c>
      <c r="I5" t="str">
        <f t="shared" si="1"/>
        <v>Lyricist</v>
      </c>
      <c r="J5" t="str">
        <f t="shared" si="2"/>
        <v>('Lyricist','',1),</v>
      </c>
    </row>
    <row r="6" spans="1:10" x14ac:dyDescent="0.25">
      <c r="A6">
        <v>5</v>
      </c>
      <c r="C6" t="s">
        <v>309</v>
      </c>
      <c r="G6">
        <v>1</v>
      </c>
      <c r="H6" s="1">
        <f t="shared" si="0"/>
        <v>5</v>
      </c>
      <c r="I6" t="str">
        <f t="shared" si="1"/>
        <v>Vocalist / Singer</v>
      </c>
      <c r="J6" t="str">
        <f t="shared" si="2"/>
        <v>('Vocalist / Singer','',1),</v>
      </c>
    </row>
    <row r="7" spans="1:10" x14ac:dyDescent="0.25">
      <c r="A7">
        <v>6</v>
      </c>
      <c r="C7" t="s">
        <v>98</v>
      </c>
      <c r="G7">
        <v>1</v>
      </c>
      <c r="H7" s="1">
        <f t="shared" si="0"/>
        <v>6</v>
      </c>
      <c r="I7" t="str">
        <f t="shared" si="1"/>
        <v>Instrumentalist</v>
      </c>
      <c r="J7" t="str">
        <f t="shared" si="2"/>
        <v>('Instrumentalist','',1),</v>
      </c>
    </row>
    <row r="8" spans="1:10" x14ac:dyDescent="0.25">
      <c r="A8" s="9">
        <v>7</v>
      </c>
      <c r="B8" t="s">
        <v>310</v>
      </c>
      <c r="G8" t="s">
        <v>104</v>
      </c>
      <c r="H8" s="1">
        <f t="shared" si="0"/>
        <v>7</v>
      </c>
      <c r="I8" t="str">
        <f t="shared" si="1"/>
        <v>Instrument Type</v>
      </c>
      <c r="J8" t="str">
        <f t="shared" si="2"/>
        <v>('Instrument Type','',NULL),</v>
      </c>
    </row>
    <row r="9" spans="1:10" x14ac:dyDescent="0.25">
      <c r="A9">
        <v>8</v>
      </c>
      <c r="C9" s="2" t="s">
        <v>111</v>
      </c>
      <c r="D9" s="2"/>
      <c r="E9" s="2"/>
      <c r="F9" s="2"/>
      <c r="G9" s="9">
        <v>7</v>
      </c>
      <c r="H9" s="1">
        <f t="shared" si="0"/>
        <v>8</v>
      </c>
      <c r="I9" t="str">
        <f t="shared" si="1"/>
        <v>Wind Instrument</v>
      </c>
      <c r="J9" t="str">
        <f t="shared" si="2"/>
        <v>('Wind Instrument','',7),</v>
      </c>
    </row>
    <row r="10" spans="1:10" s="10" customFormat="1" x14ac:dyDescent="0.25">
      <c r="A10" s="10">
        <v>9</v>
      </c>
      <c r="D10" s="10" t="s">
        <v>112</v>
      </c>
      <c r="E10" s="10" t="s">
        <v>121</v>
      </c>
      <c r="G10" s="10">
        <v>8</v>
      </c>
      <c r="H10" s="1">
        <f t="shared" si="0"/>
        <v>9</v>
      </c>
      <c r="I10" t="str">
        <f t="shared" si="1"/>
        <v>Bansuri</v>
      </c>
      <c r="J10" t="str">
        <f t="shared" si="2"/>
        <v>('Bansuri','Bamboo Flute, Hindustani Classical',8),</v>
      </c>
    </row>
    <row r="11" spans="1:10" s="10" customFormat="1" x14ac:dyDescent="0.25">
      <c r="A11" s="10">
        <v>10</v>
      </c>
      <c r="D11" s="10" t="s">
        <v>113</v>
      </c>
      <c r="E11" s="10" t="s">
        <v>122</v>
      </c>
      <c r="G11" s="10">
        <v>8</v>
      </c>
      <c r="H11" s="1">
        <f t="shared" si="0"/>
        <v>10</v>
      </c>
      <c r="I11" t="str">
        <f t="shared" si="1"/>
        <v>Venu</v>
      </c>
      <c r="J11" t="str">
        <f t="shared" si="2"/>
        <v>('Venu','South Indian Bamboo Flute (Carnatic)',8),</v>
      </c>
    </row>
    <row r="12" spans="1:10" s="10" customFormat="1" x14ac:dyDescent="0.25">
      <c r="A12" s="10">
        <v>11</v>
      </c>
      <c r="D12" s="10" t="s">
        <v>100</v>
      </c>
      <c r="E12" s="10" t="s">
        <v>123</v>
      </c>
      <c r="G12" s="10">
        <v>8</v>
      </c>
      <c r="H12" s="1">
        <f t="shared" si="0"/>
        <v>11</v>
      </c>
      <c r="I12" t="str">
        <f t="shared" si="1"/>
        <v>Shehnai</v>
      </c>
      <c r="J12" t="str">
        <f t="shared" si="2"/>
        <v>('Shehnai','Double-Reed Instrument, Auspicious Occasions',8),</v>
      </c>
    </row>
    <row r="13" spans="1:10" s="10" customFormat="1" x14ac:dyDescent="0.25">
      <c r="A13" s="10">
        <v>12</v>
      </c>
      <c r="D13" s="10" t="s">
        <v>114</v>
      </c>
      <c r="E13" s="10" t="s">
        <v>124</v>
      </c>
      <c r="G13" s="10">
        <v>8</v>
      </c>
      <c r="H13" s="1">
        <f t="shared" si="0"/>
        <v>12</v>
      </c>
      <c r="I13" t="str">
        <f t="shared" si="1"/>
        <v>Nadaswaram</v>
      </c>
      <c r="J13" t="str">
        <f t="shared" si="2"/>
        <v>('Nadaswaram','Long Double-Reed, Loud, South Indian Temple Music',8),</v>
      </c>
    </row>
    <row r="14" spans="1:10" s="10" customFormat="1" x14ac:dyDescent="0.25">
      <c r="A14" s="10">
        <v>13</v>
      </c>
      <c r="D14" s="10" t="s">
        <v>115</v>
      </c>
      <c r="E14" s="10" t="s">
        <v>125</v>
      </c>
      <c r="G14" s="10">
        <v>8</v>
      </c>
      <c r="H14" s="1">
        <f t="shared" si="0"/>
        <v>13</v>
      </c>
      <c r="I14" t="str">
        <f t="shared" si="1"/>
        <v>Pungi / Been</v>
      </c>
      <c r="J14" t="str">
        <f t="shared" si="2"/>
        <v>('Pungi / Been','Snake Charmer’S Reed Instrument',8),</v>
      </c>
    </row>
    <row r="15" spans="1:10" s="10" customFormat="1" x14ac:dyDescent="0.25">
      <c r="A15" s="10">
        <v>14</v>
      </c>
      <c r="D15" s="10" t="s">
        <v>116</v>
      </c>
      <c r="E15" s="10" t="s">
        <v>126</v>
      </c>
      <c r="G15" s="10">
        <v>8</v>
      </c>
      <c r="H15" s="1">
        <f t="shared" si="0"/>
        <v>14</v>
      </c>
      <c r="I15" t="str">
        <f t="shared" si="1"/>
        <v>Algoza</v>
      </c>
      <c r="J15" t="str">
        <f t="shared" si="2"/>
        <v>('Algoza','Double Flute From Punjab &amp; Rajasthan',8),</v>
      </c>
    </row>
    <row r="16" spans="1:10" s="10" customFormat="1" x14ac:dyDescent="0.25">
      <c r="A16" s="10">
        <v>15</v>
      </c>
      <c r="D16" s="10" t="s">
        <v>117</v>
      </c>
      <c r="E16" s="10" t="s">
        <v>127</v>
      </c>
      <c r="G16" s="10">
        <v>8</v>
      </c>
      <c r="H16" s="1">
        <f t="shared" si="0"/>
        <v>15</v>
      </c>
      <c r="I16" t="str">
        <f t="shared" si="1"/>
        <v>Sundari</v>
      </c>
      <c r="J16" t="str">
        <f t="shared" si="2"/>
        <v>('Sundari','Short Reed Instrument, Maharashtra Folk',8),</v>
      </c>
    </row>
    <row r="17" spans="1:10" s="10" customFormat="1" x14ac:dyDescent="0.25">
      <c r="A17" s="10">
        <v>16</v>
      </c>
      <c r="D17" s="10" t="s">
        <v>118</v>
      </c>
      <c r="E17" s="10" t="s">
        <v>128</v>
      </c>
      <c r="G17" s="10">
        <v>8</v>
      </c>
      <c r="H17" s="1">
        <f t="shared" si="0"/>
        <v>16</v>
      </c>
      <c r="I17" t="str">
        <f t="shared" si="1"/>
        <v>Shankh (Conch shell)</v>
      </c>
      <c r="J17" t="str">
        <f t="shared" si="2"/>
        <v>('Shankh (Conch shell)','Blown In Rituals And Devotional Music',8),</v>
      </c>
    </row>
    <row r="18" spans="1:10" s="10" customFormat="1" x14ac:dyDescent="0.25">
      <c r="A18" s="10">
        <v>17</v>
      </c>
      <c r="D18" s="10" t="s">
        <v>119</v>
      </c>
      <c r="E18" s="10" t="s">
        <v>129</v>
      </c>
      <c r="G18" s="10">
        <v>8</v>
      </c>
      <c r="H18" s="1">
        <f t="shared" si="0"/>
        <v>17</v>
      </c>
      <c r="I18" t="str">
        <f t="shared" si="1"/>
        <v>Mashak / Titti</v>
      </c>
      <c r="J18" t="str">
        <f t="shared" si="2"/>
        <v>('Mashak / Titti','Bagpipe-Like Folk Instrument From North India',8),</v>
      </c>
    </row>
    <row r="19" spans="1:10" s="10" customFormat="1" x14ac:dyDescent="0.25">
      <c r="A19" s="10">
        <v>18</v>
      </c>
      <c r="D19" s="10" t="s">
        <v>120</v>
      </c>
      <c r="E19" s="10" t="s">
        <v>130</v>
      </c>
      <c r="G19" s="10">
        <v>8</v>
      </c>
      <c r="H19" s="1">
        <f t="shared" si="0"/>
        <v>18</v>
      </c>
      <c r="I19" t="str">
        <f t="shared" si="1"/>
        <v>Nagphani</v>
      </c>
      <c r="J19" t="str">
        <f t="shared" si="2"/>
        <v>('Nagphani','Serpent-Shaped Brass Wind Instrument, Folk',8),</v>
      </c>
    </row>
    <row r="20" spans="1:10" x14ac:dyDescent="0.25">
      <c r="A20" s="11">
        <v>19</v>
      </c>
      <c r="C20" s="2" t="s">
        <v>131</v>
      </c>
      <c r="D20" s="2"/>
      <c r="E20" s="2"/>
      <c r="F20" s="2"/>
      <c r="G20" s="9">
        <v>7</v>
      </c>
      <c r="H20" s="1">
        <f t="shared" si="0"/>
        <v>19</v>
      </c>
      <c r="I20" t="str">
        <f t="shared" si="1"/>
        <v>String Instrument</v>
      </c>
      <c r="J20" t="str">
        <f t="shared" si="2"/>
        <v>('String Instrument','',7),</v>
      </c>
    </row>
    <row r="21" spans="1:10" x14ac:dyDescent="0.25">
      <c r="A21">
        <v>20</v>
      </c>
      <c r="D21" t="s">
        <v>132</v>
      </c>
      <c r="E21" t="s">
        <v>144</v>
      </c>
      <c r="G21" s="11">
        <v>19</v>
      </c>
      <c r="H21" s="1">
        <f t="shared" si="0"/>
        <v>20</v>
      </c>
      <c r="I21" t="str">
        <f t="shared" si="1"/>
        <v>Sitar</v>
      </c>
      <c r="J21" t="str">
        <f t="shared" si="2"/>
        <v>('Sitar','Long-Necked Plucked Lute, Hindustani Classical',19),</v>
      </c>
    </row>
    <row r="22" spans="1:10" x14ac:dyDescent="0.25">
      <c r="A22">
        <v>21</v>
      </c>
      <c r="D22" s="7" t="s">
        <v>107</v>
      </c>
      <c r="E22" s="7" t="s">
        <v>204</v>
      </c>
      <c r="G22" s="11">
        <v>19</v>
      </c>
      <c r="H22" s="1">
        <f t="shared" si="0"/>
        <v>21</v>
      </c>
      <c r="I22" t="str">
        <f t="shared" si="1"/>
        <v>Guitar</v>
      </c>
      <c r="J22" t="str">
        <f t="shared" si="2"/>
        <v>('Guitar','Guitar is widely accepted in modern Indian classical fusion and film music.',19),</v>
      </c>
    </row>
    <row r="23" spans="1:10" x14ac:dyDescent="0.25">
      <c r="A23">
        <v>22</v>
      </c>
      <c r="D23" t="s">
        <v>99</v>
      </c>
      <c r="E23" t="s">
        <v>145</v>
      </c>
      <c r="G23" s="11">
        <v>19</v>
      </c>
      <c r="H23" s="1">
        <f t="shared" si="0"/>
        <v>22</v>
      </c>
      <c r="I23" t="str">
        <f t="shared" si="1"/>
        <v>Sarod</v>
      </c>
      <c r="J23" t="str">
        <f t="shared" si="2"/>
        <v>('Sarod','Fretless Lute With A Deep, Resonant Tone',19),</v>
      </c>
    </row>
    <row r="24" spans="1:10" x14ac:dyDescent="0.25">
      <c r="A24">
        <v>23</v>
      </c>
      <c r="D24" t="s">
        <v>133</v>
      </c>
      <c r="E24" t="s">
        <v>146</v>
      </c>
      <c r="G24" s="11">
        <v>19</v>
      </c>
      <c r="H24" s="1">
        <f t="shared" si="0"/>
        <v>23</v>
      </c>
      <c r="I24" t="str">
        <f t="shared" si="1"/>
        <v>Veena</v>
      </c>
      <c r="J24" t="str">
        <f t="shared" si="2"/>
        <v>('Veena','Ancient Lutes Used In Carnatic &amp; Hindustani Traditions',19),</v>
      </c>
    </row>
    <row r="25" spans="1:10" x14ac:dyDescent="0.25">
      <c r="A25">
        <v>24</v>
      </c>
      <c r="D25" t="s">
        <v>109</v>
      </c>
      <c r="E25" t="s">
        <v>147</v>
      </c>
      <c r="G25" s="11">
        <v>19</v>
      </c>
      <c r="H25" s="1">
        <f t="shared" si="0"/>
        <v>24</v>
      </c>
      <c r="I25" t="str">
        <f t="shared" si="1"/>
        <v>Tanpura</v>
      </c>
      <c r="J25" t="str">
        <f t="shared" si="2"/>
        <v>('Tanpura','Drone Instrument, Provides Harmonic Base',19),</v>
      </c>
    </row>
    <row r="26" spans="1:10" x14ac:dyDescent="0.25">
      <c r="A26">
        <v>25</v>
      </c>
      <c r="D26" t="s">
        <v>134</v>
      </c>
      <c r="E26" t="s">
        <v>148</v>
      </c>
      <c r="G26" s="11">
        <v>19</v>
      </c>
      <c r="H26" s="1">
        <f t="shared" si="0"/>
        <v>25</v>
      </c>
      <c r="I26" t="str">
        <f t="shared" si="1"/>
        <v>Esraj</v>
      </c>
      <c r="J26" t="str">
        <f t="shared" si="2"/>
        <v>('Esraj','Bowed String, Common In Bengal',19),</v>
      </c>
    </row>
    <row r="27" spans="1:10" x14ac:dyDescent="0.25">
      <c r="A27">
        <v>26</v>
      </c>
      <c r="D27" t="s">
        <v>135</v>
      </c>
      <c r="E27" t="s">
        <v>149</v>
      </c>
      <c r="G27" s="11">
        <v>19</v>
      </c>
      <c r="H27" s="1">
        <f t="shared" si="0"/>
        <v>26</v>
      </c>
      <c r="I27" t="str">
        <f t="shared" si="1"/>
        <v>Sarangi</v>
      </c>
      <c r="J27" t="str">
        <f t="shared" si="2"/>
        <v>('Sarangi','Bowed String, Expressive, Used In Hindustani Music',19),</v>
      </c>
    </row>
    <row r="28" spans="1:10" x14ac:dyDescent="0.25">
      <c r="A28">
        <v>27</v>
      </c>
      <c r="D28" t="s">
        <v>136</v>
      </c>
      <c r="E28" t="s">
        <v>150</v>
      </c>
      <c r="G28" s="11">
        <v>19</v>
      </c>
      <c r="H28" s="1">
        <f t="shared" si="0"/>
        <v>27</v>
      </c>
      <c r="I28" t="str">
        <f t="shared" si="1"/>
        <v>Violin</v>
      </c>
      <c r="J28" t="str">
        <f t="shared" si="2"/>
        <v>('Violin','Adapted Into Carnatic &amp; Hindustani Music',19),</v>
      </c>
    </row>
    <row r="29" spans="1:10" x14ac:dyDescent="0.25">
      <c r="A29">
        <v>28</v>
      </c>
      <c r="D29" t="s">
        <v>137</v>
      </c>
      <c r="E29" t="s">
        <v>151</v>
      </c>
      <c r="G29" s="11">
        <v>19</v>
      </c>
      <c r="H29" s="1">
        <f t="shared" si="0"/>
        <v>28</v>
      </c>
      <c r="I29" t="str">
        <f t="shared" si="1"/>
        <v>Dilruba</v>
      </c>
      <c r="J29" t="str">
        <f t="shared" si="2"/>
        <v>('Dilruba','Bowed String, North Indian Devotional Music',19),</v>
      </c>
    </row>
    <row r="30" spans="1:10" x14ac:dyDescent="0.25">
      <c r="A30">
        <v>29</v>
      </c>
      <c r="D30" t="s">
        <v>108</v>
      </c>
      <c r="E30" t="s">
        <v>152</v>
      </c>
      <c r="G30" s="11">
        <v>19</v>
      </c>
      <c r="H30" s="1">
        <f t="shared" si="0"/>
        <v>29</v>
      </c>
      <c r="I30" t="str">
        <f t="shared" si="1"/>
        <v>Santoor</v>
      </c>
      <c r="J30" t="str">
        <f t="shared" si="2"/>
        <v>('Santoor','Hammered Dulcimer From Kashmir',19),</v>
      </c>
    </row>
    <row r="31" spans="1:10" x14ac:dyDescent="0.25">
      <c r="A31">
        <v>30</v>
      </c>
      <c r="D31" t="s">
        <v>138</v>
      </c>
      <c r="E31" t="s">
        <v>153</v>
      </c>
      <c r="G31" s="11">
        <v>19</v>
      </c>
      <c r="H31" s="1">
        <f t="shared" si="0"/>
        <v>30</v>
      </c>
      <c r="I31" t="str">
        <f t="shared" si="1"/>
        <v>Rabab</v>
      </c>
      <c r="J31" t="str">
        <f t="shared" si="2"/>
        <v>('Rabab','Plucked Lute, Used In Folk &amp; Sikh Traditions',19),</v>
      </c>
    </row>
    <row r="32" spans="1:10" x14ac:dyDescent="0.25">
      <c r="A32">
        <v>31</v>
      </c>
      <c r="D32" t="s">
        <v>139</v>
      </c>
      <c r="E32" t="s">
        <v>154</v>
      </c>
      <c r="G32" s="11">
        <v>19</v>
      </c>
      <c r="H32" s="1">
        <f t="shared" si="0"/>
        <v>31</v>
      </c>
      <c r="I32" t="str">
        <f t="shared" si="1"/>
        <v>Ektara</v>
      </c>
      <c r="J32" t="str">
        <f t="shared" si="2"/>
        <v>('Ektara','One-String Folk Drone',19),</v>
      </c>
    </row>
    <row r="33" spans="1:10" x14ac:dyDescent="0.25">
      <c r="A33">
        <v>32</v>
      </c>
      <c r="D33" t="s">
        <v>140</v>
      </c>
      <c r="E33" t="s">
        <v>155</v>
      </c>
      <c r="G33" s="11">
        <v>19</v>
      </c>
      <c r="H33" s="1">
        <f t="shared" si="0"/>
        <v>32</v>
      </c>
      <c r="I33" t="str">
        <f t="shared" si="1"/>
        <v>Kamaicha</v>
      </c>
      <c r="J33" t="str">
        <f t="shared" si="2"/>
        <v>('Kamaicha','Bowed Folk Instrument From Rajasthan',19),</v>
      </c>
    </row>
    <row r="34" spans="1:10" x14ac:dyDescent="0.25">
      <c r="A34">
        <v>33</v>
      </c>
      <c r="D34" t="s">
        <v>141</v>
      </c>
      <c r="E34" t="s">
        <v>156</v>
      </c>
      <c r="G34" s="11">
        <v>19</v>
      </c>
      <c r="H34" s="1">
        <f t="shared" si="0"/>
        <v>33</v>
      </c>
      <c r="I34" t="str">
        <f t="shared" si="1"/>
        <v>Mayuri</v>
      </c>
      <c r="J34" t="str">
        <f t="shared" si="2"/>
        <v>('Mayuri','Peacock-Shaped Bowed Instrument',19),</v>
      </c>
    </row>
    <row r="35" spans="1:10" x14ac:dyDescent="0.25">
      <c r="A35">
        <v>34</v>
      </c>
      <c r="D35" t="s">
        <v>142</v>
      </c>
      <c r="E35" t="s">
        <v>157</v>
      </c>
      <c r="G35" s="11">
        <v>19</v>
      </c>
      <c r="H35" s="1">
        <f t="shared" si="0"/>
        <v>34</v>
      </c>
      <c r="I35" t="str">
        <f t="shared" si="1"/>
        <v>Mandolin</v>
      </c>
      <c r="J35" t="str">
        <f t="shared" si="2"/>
        <v>('Mandolin','Adapted In Carnatic',19),</v>
      </c>
    </row>
    <row r="36" spans="1:10" x14ac:dyDescent="0.25">
      <c r="A36">
        <v>35</v>
      </c>
      <c r="D36" t="s">
        <v>143</v>
      </c>
      <c r="E36" t="s">
        <v>158</v>
      </c>
      <c r="G36" s="11">
        <v>19</v>
      </c>
      <c r="H36" s="1">
        <f t="shared" si="0"/>
        <v>35</v>
      </c>
      <c r="I36" t="str">
        <f t="shared" si="1"/>
        <v>Gottuvadhyam / Chitravina</v>
      </c>
      <c r="J36" t="str">
        <f t="shared" si="2"/>
        <v>('Gottuvadhyam / Chitravina','Fretless Lute In Carnatic Music',19),</v>
      </c>
    </row>
    <row r="37" spans="1:10" x14ac:dyDescent="0.25">
      <c r="A37" s="12">
        <v>36</v>
      </c>
      <c r="B37" s="8"/>
      <c r="C37" s="8" t="s">
        <v>159</v>
      </c>
      <c r="D37" s="8"/>
      <c r="E37" s="8"/>
      <c r="F37" s="8"/>
      <c r="G37" s="9">
        <v>7</v>
      </c>
      <c r="H37" s="1">
        <f t="shared" si="0"/>
        <v>36</v>
      </c>
      <c r="I37" t="str">
        <f t="shared" si="1"/>
        <v>Percussion Instrument</v>
      </c>
      <c r="J37" t="str">
        <f t="shared" si="2"/>
        <v>('Percussion Instrument','',7),</v>
      </c>
    </row>
    <row r="38" spans="1:10" x14ac:dyDescent="0.25">
      <c r="A38">
        <v>37</v>
      </c>
      <c r="D38" t="s">
        <v>106</v>
      </c>
      <c r="E38" t="s">
        <v>177</v>
      </c>
      <c r="G38" s="12">
        <v>36</v>
      </c>
      <c r="H38" s="1">
        <f t="shared" si="0"/>
        <v>37</v>
      </c>
      <c r="I38" t="str">
        <f t="shared" si="1"/>
        <v>Tabla</v>
      </c>
      <c r="J38" t="str">
        <f t="shared" si="2"/>
        <v>('Tabla','Most Popular Hindustani Percussion, Two Drums',36),</v>
      </c>
    </row>
    <row r="39" spans="1:10" x14ac:dyDescent="0.25">
      <c r="A39">
        <v>38</v>
      </c>
      <c r="D39" t="s">
        <v>160</v>
      </c>
      <c r="E39" t="s">
        <v>178</v>
      </c>
      <c r="G39" s="12">
        <v>36</v>
      </c>
      <c r="H39" s="1">
        <f t="shared" si="0"/>
        <v>38</v>
      </c>
      <c r="I39" t="str">
        <f t="shared" si="1"/>
        <v>Mridangam</v>
      </c>
      <c r="J39" t="str">
        <f t="shared" si="2"/>
        <v>('Mridangam','Main Carnatic Percussion, Double-Headed Drum',36),</v>
      </c>
    </row>
    <row r="40" spans="1:10" x14ac:dyDescent="0.25">
      <c r="A40">
        <v>39</v>
      </c>
      <c r="D40" t="s">
        <v>161</v>
      </c>
      <c r="E40" t="s">
        <v>179</v>
      </c>
      <c r="G40" s="12">
        <v>36</v>
      </c>
      <c r="H40" s="1">
        <f t="shared" si="0"/>
        <v>39</v>
      </c>
      <c r="I40" t="str">
        <f t="shared" si="1"/>
        <v>Pakhawaj</v>
      </c>
      <c r="J40" t="str">
        <f t="shared" si="2"/>
        <v>('Pakhawaj','Older Barrel Drum, Predecessor Of Tabla',36),</v>
      </c>
    </row>
    <row r="41" spans="1:10" x14ac:dyDescent="0.25">
      <c r="A41">
        <v>40</v>
      </c>
      <c r="D41" t="s">
        <v>162</v>
      </c>
      <c r="E41" t="s">
        <v>180</v>
      </c>
      <c r="G41" s="12">
        <v>36</v>
      </c>
      <c r="H41" s="1">
        <f t="shared" si="0"/>
        <v>40</v>
      </c>
      <c r="I41" t="str">
        <f t="shared" si="1"/>
        <v>Dhol</v>
      </c>
      <c r="J41" t="str">
        <f t="shared" si="2"/>
        <v>('Dhol','Double-Sided Folk Drum (Punjab, Gujarat, Etc.)',36),</v>
      </c>
    </row>
    <row r="42" spans="1:10" x14ac:dyDescent="0.25">
      <c r="A42">
        <v>41</v>
      </c>
      <c r="D42" t="s">
        <v>163</v>
      </c>
      <c r="E42" t="s">
        <v>181</v>
      </c>
      <c r="G42" s="12">
        <v>36</v>
      </c>
      <c r="H42" s="1">
        <f t="shared" si="0"/>
        <v>41</v>
      </c>
      <c r="I42" t="str">
        <f t="shared" si="1"/>
        <v>Dholak</v>
      </c>
      <c r="J42" t="str">
        <f t="shared" si="2"/>
        <v>('Dholak','Smaller Dhol, Widely Used In Folk And Light Music',36),</v>
      </c>
    </row>
    <row r="43" spans="1:10" x14ac:dyDescent="0.25">
      <c r="A43">
        <v>42</v>
      </c>
      <c r="D43" t="s">
        <v>164</v>
      </c>
      <c r="E43" t="s">
        <v>182</v>
      </c>
      <c r="G43" s="12">
        <v>36</v>
      </c>
      <c r="H43" s="1">
        <f t="shared" si="0"/>
        <v>42</v>
      </c>
      <c r="I43" t="str">
        <f t="shared" si="1"/>
        <v>Khol</v>
      </c>
      <c r="J43" t="str">
        <f t="shared" si="2"/>
        <v>('Khol','Assamese &amp; Bengali Devotional Drum',36),</v>
      </c>
    </row>
    <row r="44" spans="1:10" x14ac:dyDescent="0.25">
      <c r="A44">
        <v>43</v>
      </c>
      <c r="D44" t="s">
        <v>165</v>
      </c>
      <c r="E44" t="s">
        <v>183</v>
      </c>
      <c r="G44" s="12">
        <v>36</v>
      </c>
      <c r="H44" s="1">
        <f t="shared" si="0"/>
        <v>43</v>
      </c>
      <c r="I44" t="str">
        <f t="shared" si="1"/>
        <v>Kanjira</v>
      </c>
      <c r="J44" t="str">
        <f t="shared" si="2"/>
        <v>('Kanjira','South Indian Frame Drum With Jingles',36),</v>
      </c>
    </row>
    <row r="45" spans="1:10" x14ac:dyDescent="0.25">
      <c r="A45">
        <v>44</v>
      </c>
      <c r="D45" t="s">
        <v>166</v>
      </c>
      <c r="E45" t="s">
        <v>184</v>
      </c>
      <c r="G45" s="12">
        <v>36</v>
      </c>
      <c r="H45" s="1">
        <f t="shared" si="0"/>
        <v>44</v>
      </c>
      <c r="I45" t="str">
        <f t="shared" si="1"/>
        <v>Chenda</v>
      </c>
      <c r="J45" t="str">
        <f t="shared" si="2"/>
        <v>('Chenda','Loud Cylindrical Drum From Kerala',36),</v>
      </c>
    </row>
    <row r="46" spans="1:10" x14ac:dyDescent="0.25">
      <c r="A46">
        <v>45</v>
      </c>
      <c r="D46" t="s">
        <v>167</v>
      </c>
      <c r="E46" t="s">
        <v>185</v>
      </c>
      <c r="G46" s="12">
        <v>36</v>
      </c>
      <c r="H46" s="1">
        <f t="shared" si="0"/>
        <v>45</v>
      </c>
      <c r="I46" t="str">
        <f t="shared" si="1"/>
        <v>Thavil</v>
      </c>
      <c r="J46" t="str">
        <f t="shared" si="2"/>
        <v>('Thavil','South Indian Barrel Drum, Used With Nadaswaram',36),</v>
      </c>
    </row>
    <row r="47" spans="1:10" x14ac:dyDescent="0.25">
      <c r="A47">
        <v>46</v>
      </c>
      <c r="D47" t="s">
        <v>168</v>
      </c>
      <c r="E47" t="s">
        <v>186</v>
      </c>
      <c r="G47" s="12">
        <v>36</v>
      </c>
      <c r="H47" s="1">
        <f t="shared" si="0"/>
        <v>46</v>
      </c>
      <c r="I47" t="str">
        <f t="shared" si="1"/>
        <v>Madal / Maddale</v>
      </c>
      <c r="J47" t="str">
        <f t="shared" si="2"/>
        <v>('Madal / Maddale','Nepali/Folk Double-Sided Drum',36),</v>
      </c>
    </row>
    <row r="48" spans="1:10" x14ac:dyDescent="0.25">
      <c r="A48">
        <v>47</v>
      </c>
      <c r="D48" t="s">
        <v>169</v>
      </c>
      <c r="E48" t="s">
        <v>187</v>
      </c>
      <c r="G48" s="12">
        <v>36</v>
      </c>
      <c r="H48" s="1">
        <f t="shared" si="0"/>
        <v>47</v>
      </c>
      <c r="I48" t="str">
        <f t="shared" si="1"/>
        <v>Nagada / Nakkara</v>
      </c>
      <c r="J48" t="str">
        <f t="shared" si="2"/>
        <v>('Nagada / Nakkara','Kettle Drums Used In Folk/Traditional Music',36),</v>
      </c>
    </row>
    <row r="49" spans="1:10" x14ac:dyDescent="0.25">
      <c r="A49">
        <v>48</v>
      </c>
      <c r="D49" t="s">
        <v>170</v>
      </c>
      <c r="E49" t="s">
        <v>188</v>
      </c>
      <c r="G49" s="12">
        <v>36</v>
      </c>
      <c r="H49" s="1">
        <f t="shared" si="0"/>
        <v>48</v>
      </c>
      <c r="I49" t="str">
        <f t="shared" si="1"/>
        <v>Duff / Dafli</v>
      </c>
      <c r="J49" t="str">
        <f t="shared" si="2"/>
        <v>('Duff / Dafli','Frame Drum With Or Without Jingles',36),</v>
      </c>
    </row>
    <row r="50" spans="1:10" x14ac:dyDescent="0.25">
      <c r="A50">
        <v>49</v>
      </c>
      <c r="D50" t="s">
        <v>171</v>
      </c>
      <c r="E50" t="s">
        <v>189</v>
      </c>
      <c r="G50" s="12">
        <v>36</v>
      </c>
      <c r="H50" s="1">
        <f t="shared" si="0"/>
        <v>49</v>
      </c>
      <c r="I50" t="str">
        <f t="shared" si="1"/>
        <v>Manjira</v>
      </c>
      <c r="J50" t="str">
        <f t="shared" si="2"/>
        <v>('Manjira','Small Cymbals, Bhajans &amp; Kirtans',36),</v>
      </c>
    </row>
    <row r="51" spans="1:10" x14ac:dyDescent="0.25">
      <c r="A51">
        <v>50</v>
      </c>
      <c r="D51" t="s">
        <v>172</v>
      </c>
      <c r="E51" t="s">
        <v>190</v>
      </c>
      <c r="G51" s="12">
        <v>36</v>
      </c>
      <c r="H51" s="1">
        <f t="shared" si="0"/>
        <v>50</v>
      </c>
      <c r="I51" t="str">
        <f t="shared" si="1"/>
        <v>Ghatam</v>
      </c>
      <c r="J51" t="str">
        <f t="shared" si="2"/>
        <v>('Ghatam','Clay Pot Percussion (Carnatic)',36),</v>
      </c>
    </row>
    <row r="52" spans="1:10" x14ac:dyDescent="0.25">
      <c r="A52">
        <v>51</v>
      </c>
      <c r="D52" t="s">
        <v>173</v>
      </c>
      <c r="E52" t="s">
        <v>191</v>
      </c>
      <c r="G52" s="12">
        <v>36</v>
      </c>
      <c r="H52" s="1">
        <f t="shared" si="0"/>
        <v>51</v>
      </c>
      <c r="I52" t="str">
        <f t="shared" si="1"/>
        <v>Morsing</v>
      </c>
      <c r="J52" t="str">
        <f t="shared" si="2"/>
        <v>('Morsing','Jaw Harp (Folk &amp; Carnatic)',36),</v>
      </c>
    </row>
    <row r="53" spans="1:10" x14ac:dyDescent="0.25">
      <c r="A53">
        <v>52</v>
      </c>
      <c r="D53" t="s">
        <v>174</v>
      </c>
      <c r="E53" t="s">
        <v>192</v>
      </c>
      <c r="G53" s="12">
        <v>36</v>
      </c>
      <c r="H53" s="1">
        <f t="shared" si="0"/>
        <v>52</v>
      </c>
      <c r="I53" t="str">
        <f t="shared" si="1"/>
        <v>Jal Tarang</v>
      </c>
      <c r="J53" t="str">
        <f t="shared" si="2"/>
        <v>('Jal Tarang','Ceramic Bowls Filled With Water, Played With Sticks',36),</v>
      </c>
    </row>
    <row r="54" spans="1:10" x14ac:dyDescent="0.25">
      <c r="A54">
        <v>53</v>
      </c>
      <c r="D54" t="s">
        <v>175</v>
      </c>
      <c r="E54" t="s">
        <v>193</v>
      </c>
      <c r="G54" s="12">
        <v>36</v>
      </c>
      <c r="H54" s="1">
        <f t="shared" si="0"/>
        <v>53</v>
      </c>
      <c r="I54" t="str">
        <f t="shared" si="1"/>
        <v>Chimta</v>
      </c>
      <c r="J54" t="str">
        <f t="shared" si="2"/>
        <v>('Chimta','Tong-Like Folk Instrument With Jingles',36),</v>
      </c>
    </row>
    <row r="55" spans="1:10" x14ac:dyDescent="0.25">
      <c r="A55">
        <v>54</v>
      </c>
      <c r="D55" t="s">
        <v>176</v>
      </c>
      <c r="E55" t="s">
        <v>194</v>
      </c>
      <c r="G55" s="12">
        <v>36</v>
      </c>
      <c r="H55" s="1">
        <f t="shared" si="0"/>
        <v>54</v>
      </c>
      <c r="I55" t="str">
        <f t="shared" si="1"/>
        <v>Kartal / Khartal</v>
      </c>
      <c r="J55" t="str">
        <f t="shared" si="2"/>
        <v>('Kartal / Khartal','Wooden Clappers With Jingles',36),</v>
      </c>
    </row>
    <row r="56" spans="1:10" s="8" customFormat="1" x14ac:dyDescent="0.25">
      <c r="A56" s="13">
        <v>55</v>
      </c>
      <c r="C56" s="8" t="s">
        <v>195</v>
      </c>
      <c r="G56" s="9">
        <v>7</v>
      </c>
      <c r="H56" s="1">
        <f t="shared" si="0"/>
        <v>55</v>
      </c>
      <c r="I56" t="str">
        <f t="shared" si="1"/>
        <v>Electronic &amp; Modern Adaptations</v>
      </c>
      <c r="J56" t="str">
        <f t="shared" si="2"/>
        <v>('Electronic &amp; Modern Adaptations','',7),</v>
      </c>
    </row>
    <row r="57" spans="1:10" x14ac:dyDescent="0.25">
      <c r="A57">
        <v>56</v>
      </c>
      <c r="D57" t="s">
        <v>196</v>
      </c>
      <c r="E57" t="s">
        <v>200</v>
      </c>
      <c r="G57" s="13">
        <v>55</v>
      </c>
      <c r="H57" s="1">
        <f t="shared" si="0"/>
        <v>56</v>
      </c>
      <c r="I57" t="str">
        <f t="shared" si="1"/>
        <v>Harmonium</v>
      </c>
      <c r="J57" t="str">
        <f t="shared" si="2"/>
        <v>('Harmonium','Harmonium Is A Reed Pump Organ, Central To Many Traditions',55),</v>
      </c>
    </row>
    <row r="58" spans="1:10" x14ac:dyDescent="0.25">
      <c r="A58">
        <v>57</v>
      </c>
      <c r="D58" t="s">
        <v>197</v>
      </c>
      <c r="E58" t="s">
        <v>201</v>
      </c>
      <c r="G58" s="13">
        <v>55</v>
      </c>
      <c r="H58" s="1">
        <f t="shared" si="0"/>
        <v>57</v>
      </c>
      <c r="I58" t="str">
        <f t="shared" si="1"/>
        <v>Electric Veena / Electric Mandolin</v>
      </c>
      <c r="J58" t="str">
        <f t="shared" si="2"/>
        <v>('Electric Veena / Electric Mandolin','Modern Adaptations',55),</v>
      </c>
    </row>
    <row r="59" spans="1:10" x14ac:dyDescent="0.25">
      <c r="A59">
        <v>58</v>
      </c>
      <c r="D59" t="s">
        <v>198</v>
      </c>
      <c r="E59" t="s">
        <v>202</v>
      </c>
      <c r="G59" s="13">
        <v>55</v>
      </c>
      <c r="H59" s="1">
        <f t="shared" si="0"/>
        <v>58</v>
      </c>
      <c r="I59" t="str">
        <f t="shared" si="1"/>
        <v>Keyboard</v>
      </c>
      <c r="J59" t="str">
        <f t="shared" si="2"/>
        <v>('Keyboard','Keyboard Is A Reed Pump Organ, Central To Many Traditions',55),</v>
      </c>
    </row>
    <row r="60" spans="1:10" x14ac:dyDescent="0.25">
      <c r="A60">
        <v>59</v>
      </c>
      <c r="D60" t="s">
        <v>199</v>
      </c>
      <c r="E60" t="s">
        <v>203</v>
      </c>
      <c r="G60" s="13">
        <v>55</v>
      </c>
      <c r="H60" s="1">
        <f t="shared" si="0"/>
        <v>59</v>
      </c>
      <c r="I60" t="str">
        <f t="shared" si="1"/>
        <v>Electronic Tanpura</v>
      </c>
      <c r="J60" t="str">
        <f t="shared" si="2"/>
        <v>('Electronic Tanpura','Replaces Traditional Tanpura For Drone',55),</v>
      </c>
    </row>
    <row r="61" spans="1:10" x14ac:dyDescent="0.25">
      <c r="A61" s="14">
        <v>60</v>
      </c>
      <c r="B61" t="s">
        <v>205</v>
      </c>
      <c r="G61" t="s">
        <v>104</v>
      </c>
      <c r="H61" s="1">
        <f t="shared" si="0"/>
        <v>60</v>
      </c>
      <c r="I61" t="str">
        <f t="shared" si="1"/>
        <v>Music Type</v>
      </c>
      <c r="J61" t="str">
        <f t="shared" si="2"/>
        <v>('Music Type','',NULL),</v>
      </c>
    </row>
    <row r="62" spans="1:10" x14ac:dyDescent="0.25">
      <c r="A62" s="15">
        <v>61</v>
      </c>
      <c r="C62" t="s">
        <v>289</v>
      </c>
      <c r="G62" s="14">
        <v>60</v>
      </c>
      <c r="H62" s="1">
        <f t="shared" si="0"/>
        <v>61</v>
      </c>
      <c r="I62" t="str">
        <f t="shared" si="1"/>
        <v>Odissi</v>
      </c>
      <c r="J62" t="str">
        <f t="shared" si="2"/>
        <v>('Odissi','',60),</v>
      </c>
    </row>
    <row r="63" spans="1:10" x14ac:dyDescent="0.25">
      <c r="A63">
        <v>62</v>
      </c>
      <c r="D63" t="s">
        <v>289</v>
      </c>
      <c r="G63" s="15">
        <v>61</v>
      </c>
      <c r="H63" s="1">
        <f t="shared" si="0"/>
        <v>62</v>
      </c>
      <c r="I63" t="str">
        <f t="shared" si="1"/>
        <v>Odissi</v>
      </c>
      <c r="J63" t="str">
        <f t="shared" si="2"/>
        <v>('Odissi','',61),</v>
      </c>
    </row>
    <row r="64" spans="1:10" x14ac:dyDescent="0.25">
      <c r="A64">
        <v>63</v>
      </c>
      <c r="D64" t="s">
        <v>290</v>
      </c>
      <c r="G64" s="15">
        <v>61</v>
      </c>
      <c r="H64" s="1">
        <f t="shared" si="0"/>
        <v>63</v>
      </c>
      <c r="I64" t="str">
        <f t="shared" si="1"/>
        <v>Chhanda</v>
      </c>
      <c r="J64" t="str">
        <f t="shared" si="2"/>
        <v>('Chhanda','',61),</v>
      </c>
    </row>
    <row r="65" spans="1:10" x14ac:dyDescent="0.25">
      <c r="A65">
        <v>64</v>
      </c>
      <c r="D65" t="s">
        <v>291</v>
      </c>
      <c r="G65" s="15">
        <v>61</v>
      </c>
      <c r="H65" s="1">
        <f t="shared" si="0"/>
        <v>64</v>
      </c>
      <c r="I65" t="str">
        <f t="shared" si="1"/>
        <v>Champu</v>
      </c>
      <c r="J65" t="str">
        <f t="shared" si="2"/>
        <v>('Champu','',61),</v>
      </c>
    </row>
    <row r="66" spans="1:10" x14ac:dyDescent="0.25">
      <c r="A66" s="16">
        <v>65</v>
      </c>
      <c r="C66" t="s">
        <v>93</v>
      </c>
      <c r="G66" s="14">
        <v>60</v>
      </c>
      <c r="H66" s="1">
        <f t="shared" ref="H66:H129" si="3">IF(A66&lt;&gt;"", A66, IF(B66&lt;&gt;"", B66, IF(C66&lt;&gt;"", C66, "")))</f>
        <v>65</v>
      </c>
      <c r="I66" t="str">
        <f t="shared" ref="I66:I129" si="4">IF(B66&lt;&gt;"", B66, IF(C66&lt;&gt;"", C66, IF(D66&lt;&gt;"", D66, IF(E66&lt;&gt;"", E66, ""))))</f>
        <v>Hindustani Classical</v>
      </c>
      <c r="J66" t="str">
        <f t="shared" si="2"/>
        <v>('Hindustani Classical','',60),</v>
      </c>
    </row>
    <row r="67" spans="1:10" x14ac:dyDescent="0.25">
      <c r="A67">
        <v>66</v>
      </c>
      <c r="D67" t="s">
        <v>206</v>
      </c>
      <c r="E67" t="s">
        <v>224</v>
      </c>
      <c r="G67" s="16">
        <v>65</v>
      </c>
      <c r="H67" s="1">
        <f t="shared" si="3"/>
        <v>66</v>
      </c>
      <c r="I67" t="str">
        <f t="shared" si="4"/>
        <v>Dhrupad</v>
      </c>
      <c r="J67" t="str">
        <f t="shared" ref="J67:J130" si="5">_xlfn.CONCAT("('",I67, "','", E67, "',", G67, "),")</f>
        <v>('Dhrupad','Oldest And Most Traditional Style. Serious, Devotional, Meditative. Uses Alaap (Slow, Elaborate) And Dhrupad Composition With Pakhawaj Accompaniment.',65),</v>
      </c>
    </row>
    <row r="68" spans="1:10" x14ac:dyDescent="0.25">
      <c r="A68">
        <v>67</v>
      </c>
      <c r="D68" t="s">
        <v>217</v>
      </c>
      <c r="E68" t="s">
        <v>225</v>
      </c>
      <c r="G68" s="16">
        <v>65</v>
      </c>
      <c r="H68" s="1">
        <f t="shared" si="3"/>
        <v>67</v>
      </c>
      <c r="I68" t="str">
        <f t="shared" si="4"/>
        <v>Khayal</v>
      </c>
      <c r="J68" t="str">
        <f t="shared" si="5"/>
        <v>('Khayal','Most Popular Modern Form. More Improvisational Freedom Than Dhrupad. Usually Accompanied By Tabla &amp; Harmonium/Sarod/Sitar.',65),</v>
      </c>
    </row>
    <row r="69" spans="1:10" x14ac:dyDescent="0.25">
      <c r="A69">
        <v>68</v>
      </c>
      <c r="D69" t="s">
        <v>218</v>
      </c>
      <c r="E69" t="s">
        <v>226</v>
      </c>
      <c r="G69" s="16">
        <v>65</v>
      </c>
      <c r="H69" s="1">
        <f t="shared" si="3"/>
        <v>68</v>
      </c>
      <c r="I69" t="str">
        <f t="shared" si="4"/>
        <v>Tarana</v>
      </c>
      <c r="J69" t="str">
        <f t="shared" si="5"/>
        <v>('Tarana','Fast-Paced, Uses Mnemonic Syllables (Like Tanana, Yalali).Often Performed At The End Of A Concert.',65),</v>
      </c>
    </row>
    <row r="70" spans="1:10" x14ac:dyDescent="0.25">
      <c r="A70">
        <v>69</v>
      </c>
      <c r="D70" t="s">
        <v>207</v>
      </c>
      <c r="E70" t="s">
        <v>227</v>
      </c>
      <c r="G70" s="16">
        <v>65</v>
      </c>
      <c r="H70" s="1">
        <f t="shared" si="3"/>
        <v>69</v>
      </c>
      <c r="I70" t="str">
        <f t="shared" si="4"/>
        <v>Thumri</v>
      </c>
      <c r="J70" t="str">
        <f t="shared" si="5"/>
        <v>('Thumri','Light Classical Style, Romantic, Devotional.Based On Bhakti And Shringara Rasa.',65),</v>
      </c>
    </row>
    <row r="71" spans="1:10" x14ac:dyDescent="0.25">
      <c r="A71">
        <v>70</v>
      </c>
      <c r="D71" t="s">
        <v>219</v>
      </c>
      <c r="E71" t="s">
        <v>228</v>
      </c>
      <c r="G71" s="16">
        <v>65</v>
      </c>
      <c r="H71" s="1">
        <f t="shared" si="3"/>
        <v>70</v>
      </c>
      <c r="I71" t="str">
        <f t="shared" si="4"/>
        <v>Tappa</v>
      </c>
      <c r="J71" t="str">
        <f t="shared" si="5"/>
        <v>('Tappa','Originated In Punjab, Fast, With Intricate And Quick Note Patterns.',65),</v>
      </c>
    </row>
    <row r="72" spans="1:10" x14ac:dyDescent="0.25">
      <c r="A72">
        <v>71</v>
      </c>
      <c r="D72" t="s">
        <v>220</v>
      </c>
      <c r="E72" t="s">
        <v>229</v>
      </c>
      <c r="G72" s="16">
        <v>65</v>
      </c>
      <c r="H72" s="1">
        <f t="shared" si="3"/>
        <v>71</v>
      </c>
      <c r="I72" t="str">
        <f t="shared" si="4"/>
        <v>Hori</v>
      </c>
      <c r="J72" t="str">
        <f t="shared" si="5"/>
        <v>('Hori','Seasonal &amp; Folk-Influenced Forms',65),</v>
      </c>
    </row>
    <row r="73" spans="1:10" x14ac:dyDescent="0.25">
      <c r="A73">
        <v>72</v>
      </c>
      <c r="D73" t="s">
        <v>221</v>
      </c>
      <c r="E73" t="s">
        <v>230</v>
      </c>
      <c r="G73" s="16">
        <v>65</v>
      </c>
      <c r="H73" s="1">
        <f t="shared" si="3"/>
        <v>72</v>
      </c>
      <c r="I73" t="str">
        <f t="shared" si="4"/>
        <v>Semi-classical</v>
      </c>
      <c r="J73" t="str">
        <f t="shared" si="5"/>
        <v>('Semi-classical','Linked To Festivals (E.G., Holi) And Seasons.',65),</v>
      </c>
    </row>
    <row r="74" spans="1:10" x14ac:dyDescent="0.25">
      <c r="A74">
        <v>73</v>
      </c>
      <c r="D74" t="s">
        <v>222</v>
      </c>
      <c r="E74" t="s">
        <v>231</v>
      </c>
      <c r="G74" s="16">
        <v>65</v>
      </c>
      <c r="H74" s="1">
        <f t="shared" si="3"/>
        <v>73</v>
      </c>
      <c r="I74" t="str">
        <f t="shared" si="4"/>
        <v>Bhajan</v>
      </c>
      <c r="J74" t="str">
        <f t="shared" si="5"/>
        <v>('Bhajan','Devotional Music, Not Strictly Classical But Often Uses Classical Ragas.',65),</v>
      </c>
    </row>
    <row r="75" spans="1:10" x14ac:dyDescent="0.25">
      <c r="A75">
        <v>74</v>
      </c>
      <c r="D75" t="s">
        <v>223</v>
      </c>
      <c r="E75" t="s">
        <v>232</v>
      </c>
      <c r="G75" s="16">
        <v>65</v>
      </c>
      <c r="H75" s="1">
        <f t="shared" si="3"/>
        <v>74</v>
      </c>
      <c r="I75" t="str">
        <f t="shared" si="4"/>
        <v>Kirtan</v>
      </c>
      <c r="J75" t="str">
        <f t="shared" si="5"/>
        <v>('Kirtan','Devotional Music to chant maha mantra in a group, Not Strictly Classical But Often Uses Classical Ragas.',65),</v>
      </c>
    </row>
    <row r="76" spans="1:10" x14ac:dyDescent="0.25">
      <c r="A76" s="17">
        <v>75</v>
      </c>
      <c r="C76" t="s">
        <v>96</v>
      </c>
      <c r="G76" s="14">
        <v>60</v>
      </c>
      <c r="H76" s="1">
        <f t="shared" si="3"/>
        <v>75</v>
      </c>
      <c r="I76" t="str">
        <f t="shared" si="4"/>
        <v>Film Music</v>
      </c>
      <c r="J76" t="str">
        <f t="shared" si="5"/>
        <v>('Film Music','',60),</v>
      </c>
    </row>
    <row r="77" spans="1:10" x14ac:dyDescent="0.25">
      <c r="A77">
        <v>76</v>
      </c>
      <c r="D77" t="s">
        <v>235</v>
      </c>
      <c r="E77" t="s">
        <v>233</v>
      </c>
      <c r="G77" s="17">
        <v>75</v>
      </c>
      <c r="H77" s="1">
        <f t="shared" si="3"/>
        <v>76</v>
      </c>
      <c r="I77" t="str">
        <f t="shared" si="4"/>
        <v>Romantic / Love</v>
      </c>
      <c r="J77" t="str">
        <f t="shared" si="5"/>
        <v>('Romantic / Love','Focus on love and relationships between characters.',75),</v>
      </c>
    </row>
    <row r="78" spans="1:10" x14ac:dyDescent="0.25">
      <c r="A78">
        <v>77</v>
      </c>
      <c r="D78" t="s">
        <v>234</v>
      </c>
      <c r="E78" t="s">
        <v>236</v>
      </c>
      <c r="G78" s="17">
        <v>75</v>
      </c>
      <c r="H78" s="1">
        <f t="shared" si="3"/>
        <v>77</v>
      </c>
      <c r="I78" t="str">
        <f t="shared" si="4"/>
        <v xml:space="preserve">Sad / Emotional / Pathos </v>
      </c>
      <c r="J78" t="str">
        <f t="shared" si="5"/>
        <v>('Sad / Emotional / Pathos ','Express sorrow, heartbreak, longing, or separation. Often used in emotional or tragic scenes.',75),</v>
      </c>
    </row>
    <row r="79" spans="1:10" x14ac:dyDescent="0.25">
      <c r="A79">
        <v>78</v>
      </c>
      <c r="D79" t="s">
        <v>237</v>
      </c>
      <c r="E79" t="s">
        <v>238</v>
      </c>
      <c r="G79" s="17">
        <v>75</v>
      </c>
      <c r="H79" s="1">
        <f t="shared" si="3"/>
        <v>78</v>
      </c>
      <c r="I79" t="str">
        <f t="shared" si="4"/>
        <v>Dance / Party</v>
      </c>
      <c r="J79" t="str">
        <f t="shared" si="5"/>
        <v>('Dance / Party','Upbeat, rhythmic songs meant for dancing or celebration',75),</v>
      </c>
    </row>
    <row r="80" spans="1:10" x14ac:dyDescent="0.25">
      <c r="A80">
        <v>79</v>
      </c>
      <c r="D80" t="s">
        <v>239</v>
      </c>
      <c r="E80" t="s">
        <v>240</v>
      </c>
      <c r="G80" s="17">
        <v>75</v>
      </c>
      <c r="H80" s="1">
        <f t="shared" si="3"/>
        <v>79</v>
      </c>
      <c r="I80" t="str">
        <f t="shared" si="4"/>
        <v>Devotional / Bhajan</v>
      </c>
      <c r="J80" t="str">
        <f t="shared" si="5"/>
        <v>('Devotional / Bhajan','Used for religious or spiritual sequences. Can include traditional or contemporary devotional music.',75),</v>
      </c>
    </row>
    <row r="81" spans="1:10" x14ac:dyDescent="0.25">
      <c r="A81">
        <v>80</v>
      </c>
      <c r="D81" t="s">
        <v>241</v>
      </c>
      <c r="E81" t="s">
        <v>244</v>
      </c>
      <c r="G81" s="17">
        <v>75</v>
      </c>
      <c r="H81" s="1">
        <f t="shared" si="3"/>
        <v>80</v>
      </c>
      <c r="I81" t="str">
        <f t="shared" si="4"/>
        <v>Patriotic</v>
      </c>
      <c r="J81" t="str">
        <f t="shared" si="5"/>
        <v>('Patriotic','Express national pride or unity. Used in war films, biopics, or Independence Day-related scenes.',75),</v>
      </c>
    </row>
    <row r="82" spans="1:10" x14ac:dyDescent="0.25">
      <c r="A82">
        <v>81</v>
      </c>
      <c r="D82" t="s">
        <v>242</v>
      </c>
      <c r="E82" t="s">
        <v>243</v>
      </c>
      <c r="G82" s="17">
        <v>75</v>
      </c>
      <c r="H82" s="1">
        <f t="shared" si="3"/>
        <v>81</v>
      </c>
      <c r="I82" t="str">
        <f t="shared" si="4"/>
        <v>Item / Glamour</v>
      </c>
      <c r="J82" t="str">
        <f t="shared" si="5"/>
        <v>('Item / Glamour','High-energy, often sensuous songs performed by a special dancer/actor.',75),</v>
      </c>
    </row>
    <row r="83" spans="1:10" x14ac:dyDescent="0.25">
      <c r="A83">
        <v>82</v>
      </c>
      <c r="D83" t="s">
        <v>250</v>
      </c>
      <c r="E83" t="s">
        <v>249</v>
      </c>
      <c r="G83" s="17">
        <v>75</v>
      </c>
      <c r="H83" s="1">
        <f t="shared" si="3"/>
        <v>82</v>
      </c>
      <c r="I83" t="str">
        <f t="shared" si="4"/>
        <v>Folk / Regional</v>
      </c>
      <c r="J83" t="str">
        <f t="shared" si="5"/>
        <v>('Folk / Regional','Based on traditional Indian folk music or regional styles.',75),</v>
      </c>
    </row>
    <row r="84" spans="1:10" x14ac:dyDescent="0.25">
      <c r="A84">
        <v>83</v>
      </c>
      <c r="D84" t="s">
        <v>245</v>
      </c>
      <c r="E84" t="s">
        <v>248</v>
      </c>
      <c r="G84" s="17">
        <v>75</v>
      </c>
      <c r="H84" s="1">
        <f t="shared" si="3"/>
        <v>83</v>
      </c>
      <c r="I84" t="str">
        <f t="shared" si="4"/>
        <v>Theme / Background</v>
      </c>
      <c r="J84" t="str">
        <f t="shared" si="5"/>
        <v>('Theme / Background','Short musical pieces associated with a character or storyline.',75),</v>
      </c>
    </row>
    <row r="85" spans="1:10" x14ac:dyDescent="0.25">
      <c r="A85">
        <v>84</v>
      </c>
      <c r="D85" t="s">
        <v>246</v>
      </c>
      <c r="E85" t="s">
        <v>247</v>
      </c>
      <c r="G85" s="17">
        <v>75</v>
      </c>
      <c r="H85" s="1">
        <f t="shared" si="3"/>
        <v>84</v>
      </c>
      <c r="I85" t="str">
        <f t="shared" si="4"/>
        <v>Reprise / Remixed</v>
      </c>
      <c r="J85" t="str">
        <f t="shared" si="5"/>
        <v>('Reprise / Remixed','Old songs remade or adapted for a new film version.',75),</v>
      </c>
    </row>
    <row r="86" spans="1:10" x14ac:dyDescent="0.25">
      <c r="A86">
        <v>85</v>
      </c>
      <c r="D86" t="s">
        <v>251</v>
      </c>
      <c r="G86" s="17">
        <v>75</v>
      </c>
      <c r="H86" s="1">
        <f t="shared" si="3"/>
        <v>85</v>
      </c>
      <c r="I86" t="str">
        <f t="shared" si="4"/>
        <v>Motivational / Inspirational</v>
      </c>
      <c r="J86" t="str">
        <f t="shared" si="5"/>
        <v>('Motivational / Inspirational','',75),</v>
      </c>
    </row>
    <row r="87" spans="1:10" x14ac:dyDescent="0.25">
      <c r="A87" s="18">
        <v>86</v>
      </c>
      <c r="C87" t="s">
        <v>252</v>
      </c>
      <c r="G87" s="14">
        <v>60</v>
      </c>
      <c r="H87" s="1">
        <f t="shared" si="3"/>
        <v>86</v>
      </c>
      <c r="I87" t="str">
        <f t="shared" si="4"/>
        <v>Folk Music</v>
      </c>
      <c r="J87" t="str">
        <f t="shared" si="5"/>
        <v>('Folk Music','',60),</v>
      </c>
    </row>
    <row r="88" spans="1:10" x14ac:dyDescent="0.25">
      <c r="A88">
        <v>87</v>
      </c>
      <c r="D88" t="s">
        <v>312</v>
      </c>
      <c r="E88" t="s">
        <v>262</v>
      </c>
      <c r="G88" s="18">
        <v>86</v>
      </c>
      <c r="H88" s="1">
        <f t="shared" si="3"/>
        <v>87</v>
      </c>
      <c r="I88" t="str">
        <f t="shared" si="4"/>
        <v>Bihu  (Assam)</v>
      </c>
      <c r="J88" t="str">
        <f t="shared" si="5"/>
        <v>('Bihu  (Assam)','Energetic folk songs performed during the Bihu festival; celebrate love, fertility, and spring.',86),</v>
      </c>
    </row>
    <row r="89" spans="1:10" x14ac:dyDescent="0.25">
      <c r="A89">
        <v>88</v>
      </c>
      <c r="D89" t="s">
        <v>260</v>
      </c>
      <c r="E89" t="s">
        <v>263</v>
      </c>
      <c r="G89" s="18">
        <v>86</v>
      </c>
      <c r="H89" s="1">
        <f t="shared" si="3"/>
        <v>88</v>
      </c>
      <c r="I89" t="str">
        <f t="shared" si="4"/>
        <v>Pandavani (Chhattisgarh)</v>
      </c>
      <c r="J89" t="str">
        <f t="shared" si="5"/>
        <v>('Pandavani (Chhattisgarh)','Narrative folk theatre singing the story of the Mahabharata.',86),</v>
      </c>
    </row>
    <row r="90" spans="1:10" x14ac:dyDescent="0.25">
      <c r="A90">
        <v>89</v>
      </c>
      <c r="D90" t="s">
        <v>313</v>
      </c>
      <c r="E90" t="s">
        <v>264</v>
      </c>
      <c r="G90" s="18">
        <v>86</v>
      </c>
      <c r="H90" s="1">
        <f t="shared" si="3"/>
        <v>89</v>
      </c>
      <c r="I90" t="str">
        <f t="shared" si="4"/>
        <v>Goan (Goa)</v>
      </c>
      <c r="J90" t="str">
        <f t="shared" si="5"/>
        <v>('Goan (Goa)','Songs like Mando and Dulpod reflect Portuguese influence and Goan culture.',86),</v>
      </c>
    </row>
    <row r="91" spans="1:10" x14ac:dyDescent="0.25">
      <c r="A91">
        <v>90</v>
      </c>
      <c r="D91" t="s">
        <v>314</v>
      </c>
      <c r="E91" t="s">
        <v>265</v>
      </c>
      <c r="G91" s="18">
        <v>86</v>
      </c>
      <c r="H91" s="1">
        <f t="shared" si="3"/>
        <v>90</v>
      </c>
      <c r="I91" t="str">
        <f t="shared" si="4"/>
        <v>Gujarati (Gujarat)</v>
      </c>
      <c r="J91" t="str">
        <f t="shared" si="5"/>
        <v>('Gujarati (Gujarat)','Garba and Raas connected with Navratri, Krishna devotion, and community celebrations.',86),</v>
      </c>
    </row>
    <row r="92" spans="1:10" x14ac:dyDescent="0.25">
      <c r="A92">
        <v>91</v>
      </c>
      <c r="D92" t="s">
        <v>315</v>
      </c>
      <c r="E92" t="s">
        <v>266</v>
      </c>
      <c r="G92" s="18">
        <v>86</v>
      </c>
      <c r="H92" s="1">
        <f t="shared" si="3"/>
        <v>91</v>
      </c>
      <c r="I92" t="str">
        <f t="shared" si="4"/>
        <v>Haryanvi (Haryana)</v>
      </c>
      <c r="J92" t="str">
        <f t="shared" si="5"/>
        <v>('Haryanvi (Haryana)','Celebratory songs performed during marriages, births, and farming.',86),</v>
      </c>
    </row>
    <row r="93" spans="1:10" x14ac:dyDescent="0.25">
      <c r="A93">
        <v>92</v>
      </c>
      <c r="D93" t="s">
        <v>316</v>
      </c>
      <c r="E93" t="s">
        <v>267</v>
      </c>
      <c r="G93" s="18">
        <v>86</v>
      </c>
      <c r="H93" s="1">
        <f t="shared" si="3"/>
        <v>92</v>
      </c>
      <c r="I93" t="str">
        <f t="shared" si="4"/>
        <v>Dogri (Jammu)</v>
      </c>
      <c r="J93" t="str">
        <f t="shared" si="5"/>
        <v>('Dogri (Jammu)','Simple tunes sung during festivals and harvest seasons.',86),</v>
      </c>
    </row>
    <row r="94" spans="1:10" x14ac:dyDescent="0.25">
      <c r="A94">
        <v>93</v>
      </c>
      <c r="D94" t="s">
        <v>317</v>
      </c>
      <c r="E94" t="s">
        <v>268</v>
      </c>
      <c r="G94" s="18">
        <v>86</v>
      </c>
      <c r="H94" s="1">
        <f t="shared" si="3"/>
        <v>93</v>
      </c>
      <c r="I94" t="str">
        <f t="shared" si="4"/>
        <v>Santal (Jharkhand, Odisha, Bengal)</v>
      </c>
      <c r="J94" t="str">
        <f t="shared" si="5"/>
        <v>('Santal (Jharkhand, Odisha, Bengal)','Tribal music with drums (madal) and flutes.',86),</v>
      </c>
    </row>
    <row r="95" spans="1:10" x14ac:dyDescent="0.25">
      <c r="A95">
        <v>94</v>
      </c>
      <c r="D95" t="s">
        <v>254</v>
      </c>
      <c r="E95" t="s">
        <v>269</v>
      </c>
      <c r="G95" s="18">
        <v>86</v>
      </c>
      <c r="H95" s="1">
        <f t="shared" si="3"/>
        <v>94</v>
      </c>
      <c r="I95" t="str">
        <f t="shared" si="4"/>
        <v>Jhumur (Jharkhand, West Bengal, Assam)</v>
      </c>
      <c r="J95" t="str">
        <f t="shared" si="5"/>
        <v>('Jhumur (Jharkhand, West Bengal, Assam)','Dance songs performed by tribes during festivals.',86),</v>
      </c>
    </row>
    <row r="96" spans="1:10" x14ac:dyDescent="0.25">
      <c r="A96">
        <v>95</v>
      </c>
      <c r="D96" t="s">
        <v>318</v>
      </c>
      <c r="E96" t="s">
        <v>270</v>
      </c>
      <c r="G96" s="18">
        <v>86</v>
      </c>
      <c r="H96" s="1">
        <f t="shared" si="3"/>
        <v>95</v>
      </c>
      <c r="I96" t="str">
        <f t="shared" si="4"/>
        <v>Yakshagana  (Karnataka)</v>
      </c>
      <c r="J96" t="str">
        <f t="shared" si="5"/>
        <v>('Yakshagana  (Karnataka)','Musical theatre blending dialogue, songs, and dance.',86),</v>
      </c>
    </row>
    <row r="97" spans="1:10" x14ac:dyDescent="0.25">
      <c r="A97">
        <v>96</v>
      </c>
      <c r="D97" t="s">
        <v>259</v>
      </c>
      <c r="E97" t="s">
        <v>271</v>
      </c>
      <c r="G97" s="18">
        <v>86</v>
      </c>
      <c r="H97" s="1">
        <f t="shared" si="3"/>
        <v>96</v>
      </c>
      <c r="I97" t="str">
        <f t="shared" si="4"/>
        <v>Janapada Geethe (Karnataka)</v>
      </c>
      <c r="J97" t="str">
        <f t="shared" si="5"/>
        <v>('Janapada Geethe (Karnataka)','Folk songs of farmers, love ballads, and devotional themes.',86),</v>
      </c>
    </row>
    <row r="98" spans="1:10" x14ac:dyDescent="0.25">
      <c r="A98">
        <v>97</v>
      </c>
      <c r="D98" t="s">
        <v>319</v>
      </c>
      <c r="E98" t="s">
        <v>272</v>
      </c>
      <c r="G98" s="18">
        <v>86</v>
      </c>
      <c r="H98" s="1">
        <f t="shared" si="3"/>
        <v>97</v>
      </c>
      <c r="I98" t="str">
        <f t="shared" si="4"/>
        <v>Padayani  (Kerala)</v>
      </c>
      <c r="J98" t="str">
        <f t="shared" si="5"/>
        <v>('Padayani  (Kerala)','Performed in temple rituals with dance and drama.',86),</v>
      </c>
    </row>
    <row r="99" spans="1:10" x14ac:dyDescent="0.25">
      <c r="A99">
        <v>98</v>
      </c>
      <c r="D99" t="s">
        <v>320</v>
      </c>
      <c r="E99" t="s">
        <v>273</v>
      </c>
      <c r="G99" s="18">
        <v>86</v>
      </c>
      <c r="H99" s="1">
        <f t="shared" si="3"/>
        <v>98</v>
      </c>
      <c r="I99" t="str">
        <f t="shared" si="4"/>
        <v>Gond  (Madhya Pradesh, Chhattisgarh)</v>
      </c>
      <c r="J99" t="str">
        <f t="shared" si="5"/>
        <v>('Gond  (Madhya Pradesh, Chhattisgarh)','Tribal music with percussion and storytelling about gods and heroes.',86),</v>
      </c>
    </row>
    <row r="100" spans="1:10" x14ac:dyDescent="0.25">
      <c r="A100">
        <v>99</v>
      </c>
      <c r="D100" t="s">
        <v>255</v>
      </c>
      <c r="E100" t="s">
        <v>274</v>
      </c>
      <c r="G100" s="18">
        <v>86</v>
      </c>
      <c r="H100" s="1">
        <f t="shared" si="3"/>
        <v>99</v>
      </c>
      <c r="I100" t="str">
        <f t="shared" si="4"/>
        <v>Lavani (Maharashtra)</v>
      </c>
      <c r="J100" t="str">
        <f t="shared" si="5"/>
        <v>('Lavani (Maharashtra)','Fast-paced, rhythmic music often with dance, dealing with love and social themes.',86),</v>
      </c>
    </row>
    <row r="101" spans="1:10" x14ac:dyDescent="0.25">
      <c r="A101">
        <v>100</v>
      </c>
      <c r="D101" t="s">
        <v>256</v>
      </c>
      <c r="E101" t="s">
        <v>275</v>
      </c>
      <c r="G101" s="18">
        <v>86</v>
      </c>
      <c r="H101" s="1">
        <f t="shared" si="3"/>
        <v>100</v>
      </c>
      <c r="I101" t="str">
        <f t="shared" si="4"/>
        <v>Powada (Maharashtra)</v>
      </c>
      <c r="J101" t="str">
        <f t="shared" si="5"/>
        <v>('Powada (Maharashtra)','Heroic ballads narrating stories of warriors and historical events.',86),</v>
      </c>
    </row>
    <row r="102" spans="1:10" x14ac:dyDescent="0.25">
      <c r="A102">
        <v>101</v>
      </c>
      <c r="D102" t="s">
        <v>321</v>
      </c>
      <c r="E102" t="s">
        <v>276</v>
      </c>
      <c r="G102" s="18">
        <v>86</v>
      </c>
      <c r="H102" s="1">
        <f t="shared" si="3"/>
        <v>101</v>
      </c>
      <c r="I102" t="str">
        <f t="shared" si="4"/>
        <v>Manipuri  (Manipur)</v>
      </c>
      <c r="J102" t="str">
        <f t="shared" si="5"/>
        <v>('Manipuri  (Manipur)','Includes Khullong Ishei (love songs) and Lai Haraoba songs (ritualistic).',86),</v>
      </c>
    </row>
    <row r="103" spans="1:10" x14ac:dyDescent="0.25">
      <c r="A103">
        <v>102</v>
      </c>
      <c r="D103" t="s">
        <v>322</v>
      </c>
      <c r="E103" t="s">
        <v>277</v>
      </c>
      <c r="G103" s="18">
        <v>86</v>
      </c>
      <c r="H103" s="1">
        <f t="shared" si="3"/>
        <v>102</v>
      </c>
      <c r="I103" t="str">
        <f t="shared" si="4"/>
        <v>Khasi  (Meghalaya)</v>
      </c>
      <c r="J103" t="str">
        <f t="shared" si="5"/>
        <v>('Khasi  (Meghalaya)','Songs dedicated to nature, rituals, and community life.',86),</v>
      </c>
    </row>
    <row r="104" spans="1:10" x14ac:dyDescent="0.25">
      <c r="A104">
        <v>103</v>
      </c>
      <c r="D104" t="s">
        <v>323</v>
      </c>
      <c r="E104" t="s">
        <v>278</v>
      </c>
      <c r="G104" s="18">
        <v>86</v>
      </c>
      <c r="H104" s="1">
        <f t="shared" si="3"/>
        <v>103</v>
      </c>
      <c r="I104" t="str">
        <f t="shared" si="4"/>
        <v>Mizo  (Mizoram)</v>
      </c>
      <c r="J104" t="str">
        <f t="shared" si="5"/>
        <v>('Mizo  (Mizoram)','Includes Chai Hla (festival songs), Hlado (war chants), Nghilh Lui Hla (love songs).',86),</v>
      </c>
    </row>
    <row r="105" spans="1:10" x14ac:dyDescent="0.25">
      <c r="A105">
        <v>104</v>
      </c>
      <c r="D105" t="s">
        <v>324</v>
      </c>
      <c r="E105" t="s">
        <v>279</v>
      </c>
      <c r="G105" s="18">
        <v>86</v>
      </c>
      <c r="H105" s="1">
        <f t="shared" si="3"/>
        <v>104</v>
      </c>
      <c r="I105" t="str">
        <f t="shared" si="4"/>
        <v>Zeliang &amp; Angami  (Nagaland)</v>
      </c>
      <c r="J105" t="str">
        <f t="shared" si="5"/>
        <v>('Zeliang &amp; Angami  (Nagaland)','Tribal songs about harvests, hunting, and ancestral spirits.',86),</v>
      </c>
    </row>
    <row r="106" spans="1:10" x14ac:dyDescent="0.25">
      <c r="A106">
        <v>105</v>
      </c>
      <c r="D106" t="s">
        <v>325</v>
      </c>
      <c r="E106" t="s">
        <v>280</v>
      </c>
      <c r="G106" s="18">
        <v>86</v>
      </c>
      <c r="H106" s="1">
        <f t="shared" si="3"/>
        <v>105</v>
      </c>
      <c r="I106" t="str">
        <f t="shared" si="4"/>
        <v>Odia  Music (Odisha)</v>
      </c>
      <c r="J106" t="str">
        <f t="shared" si="5"/>
        <v>('Odia  Music (Odisha)','Includes Dalkhai, Pala, and Sambalpuri songs.',86),</v>
      </c>
    </row>
    <row r="107" spans="1:10" x14ac:dyDescent="0.25">
      <c r="A107">
        <v>106</v>
      </c>
      <c r="D107" t="s">
        <v>326</v>
      </c>
      <c r="E107" t="s">
        <v>281</v>
      </c>
      <c r="G107" s="18">
        <v>86</v>
      </c>
      <c r="H107" s="1">
        <f t="shared" si="3"/>
        <v>106</v>
      </c>
      <c r="I107" t="str">
        <f t="shared" si="4"/>
        <v>Rajasthani  (Rajasthan)</v>
      </c>
      <c r="J107" t="str">
        <f t="shared" si="5"/>
        <v>('Rajasthani  (Rajasthan)','Known for Manganiyar and Langa communities; uses sarangi, dholak, khartal.',86),</v>
      </c>
    </row>
    <row r="108" spans="1:10" x14ac:dyDescent="0.25">
      <c r="A108">
        <v>107</v>
      </c>
      <c r="D108" t="s">
        <v>327</v>
      </c>
      <c r="E108" t="s">
        <v>110</v>
      </c>
      <c r="G108" s="18">
        <v>86</v>
      </c>
      <c r="H108" s="1">
        <f t="shared" si="3"/>
        <v>107</v>
      </c>
      <c r="I108" t="str">
        <f t="shared" si="4"/>
        <v xml:space="preserve"> Music Type (Region/Locality)</v>
      </c>
      <c r="J108" t="str">
        <f t="shared" si="5"/>
        <v>(' Music Type (Region/Locality)','Description',86),</v>
      </c>
    </row>
    <row r="109" spans="1:10" x14ac:dyDescent="0.25">
      <c r="A109">
        <v>108</v>
      </c>
      <c r="D109" t="s">
        <v>257</v>
      </c>
      <c r="E109" t="s">
        <v>282</v>
      </c>
      <c r="G109" s="18">
        <v>86</v>
      </c>
      <c r="H109" s="1">
        <f t="shared" si="3"/>
        <v>108</v>
      </c>
      <c r="I109" t="str">
        <f t="shared" si="4"/>
        <v>Villupattu (Tamil Nadu)</v>
      </c>
      <c r="J109" t="str">
        <f t="shared" si="5"/>
        <v>('Villupattu (Tamil Nadu)','Narrative songs using bow-shaped instruments, often devotional.',86),</v>
      </c>
    </row>
    <row r="110" spans="1:10" x14ac:dyDescent="0.25">
      <c r="A110">
        <v>109</v>
      </c>
      <c r="D110" t="s">
        <v>258</v>
      </c>
      <c r="E110" t="s">
        <v>283</v>
      </c>
      <c r="G110" s="18">
        <v>86</v>
      </c>
      <c r="H110" s="1">
        <f t="shared" si="3"/>
        <v>109</v>
      </c>
      <c r="I110" t="str">
        <f t="shared" si="4"/>
        <v>Oppari (Tamil Nadu)</v>
      </c>
      <c r="J110" t="str">
        <f t="shared" si="5"/>
        <v>('Oppari (Tamil Nadu)','Lament songs sung during funerals.',86),</v>
      </c>
    </row>
    <row r="111" spans="1:10" x14ac:dyDescent="0.25">
      <c r="A111">
        <v>110</v>
      </c>
      <c r="D111" t="s">
        <v>261</v>
      </c>
      <c r="E111" t="s">
        <v>284</v>
      </c>
      <c r="G111" s="18">
        <v>86</v>
      </c>
      <c r="H111" s="1">
        <f t="shared" si="3"/>
        <v>110</v>
      </c>
      <c r="I111" t="str">
        <f t="shared" si="4"/>
        <v>Nautanki (UP, MP)</v>
      </c>
      <c r="J111" t="str">
        <f t="shared" si="5"/>
        <v>('Nautanki (UP, MP)','Folk operatic tradition with music, dance, and drama.',86),</v>
      </c>
    </row>
    <row r="112" spans="1:10" x14ac:dyDescent="0.25">
      <c r="A112">
        <v>111</v>
      </c>
      <c r="D112" t="s">
        <v>328</v>
      </c>
      <c r="E112" t="s">
        <v>285</v>
      </c>
      <c r="G112" s="18">
        <v>86</v>
      </c>
      <c r="H112" s="1">
        <f t="shared" si="3"/>
        <v>111</v>
      </c>
      <c r="I112" t="str">
        <f t="shared" si="4"/>
        <v>Bhojpuri  (Uttar Pradesh, Bihar)</v>
      </c>
      <c r="J112" t="str">
        <f t="shared" si="5"/>
        <v>('Bhojpuri  (Uttar Pradesh, Bihar)','Songs about daily life, love, and festivals; includes Kajri, Chaiti, Sohar.',86),</v>
      </c>
    </row>
    <row r="113" spans="1:10" x14ac:dyDescent="0.25">
      <c r="A113">
        <v>112</v>
      </c>
      <c r="D113" t="s">
        <v>329</v>
      </c>
      <c r="E113" t="s">
        <v>286</v>
      </c>
      <c r="G113" s="18">
        <v>86</v>
      </c>
      <c r="H113" s="1">
        <f t="shared" si="3"/>
        <v>112</v>
      </c>
      <c r="I113" t="str">
        <f t="shared" si="4"/>
        <v>Kumaoni &amp; Garhwali  (Uttarakhand)</v>
      </c>
      <c r="J113" t="str">
        <f t="shared" si="5"/>
        <v>('Kumaoni &amp; Garhwali  (Uttarakhand)','Includes spiritual songs (Jagar), seasonal songs (Chhopati), and ballads.',86),</v>
      </c>
    </row>
    <row r="114" spans="1:10" x14ac:dyDescent="0.25">
      <c r="A114">
        <v>113</v>
      </c>
      <c r="D114" t="s">
        <v>330</v>
      </c>
      <c r="E114" t="s">
        <v>287</v>
      </c>
      <c r="G114" s="18">
        <v>86</v>
      </c>
      <c r="H114" s="1">
        <f t="shared" si="3"/>
        <v>113</v>
      </c>
      <c r="I114" t="str">
        <f t="shared" si="4"/>
        <v>Baul  (West Bengal)</v>
      </c>
      <c r="J114" t="str">
        <f t="shared" si="5"/>
        <v>('Baul  (West Bengal)','Mystical songs by wandering minstrels, blending devotion with philosophy.',86),</v>
      </c>
    </row>
    <row r="115" spans="1:10" x14ac:dyDescent="0.25">
      <c r="A115">
        <v>114</v>
      </c>
      <c r="D115" t="s">
        <v>253</v>
      </c>
      <c r="E115" t="s">
        <v>288</v>
      </c>
      <c r="G115" s="18">
        <v>86</v>
      </c>
      <c r="H115" s="1">
        <f t="shared" si="3"/>
        <v>114</v>
      </c>
      <c r="I115" t="str">
        <f t="shared" si="4"/>
        <v>Bhatiali (West Bengal, Bangladesh)</v>
      </c>
      <c r="J115" t="str">
        <f t="shared" si="5"/>
        <v>('Bhatiali (West Bengal, Bangladesh)','Sung by boatmen on rivers; flowing and soothing in nature.',86),</v>
      </c>
    </row>
    <row r="116" spans="1:10" x14ac:dyDescent="0.25">
      <c r="A116">
        <v>115</v>
      </c>
      <c r="D116" t="s">
        <v>331</v>
      </c>
      <c r="E116" t="s">
        <v>292</v>
      </c>
      <c r="G116" s="18">
        <v>86</v>
      </c>
      <c r="H116" s="1">
        <f t="shared" si="3"/>
        <v>115</v>
      </c>
      <c r="I116" t="str">
        <f t="shared" si="4"/>
        <v>Dalkhai(Odisha)</v>
      </c>
      <c r="J116" t="str">
        <f t="shared" si="5"/>
        <v>('Dalkhai(Odisha)','Sung by women in tribal areas, often accompanied by dhol, nagara, and cymbals; rhythmic and energetic.',86),</v>
      </c>
    </row>
    <row r="117" spans="1:10" x14ac:dyDescent="0.25">
      <c r="A117">
        <v>116</v>
      </c>
      <c r="D117" t="s">
        <v>332</v>
      </c>
      <c r="E117" t="s">
        <v>294</v>
      </c>
      <c r="G117" s="18">
        <v>86</v>
      </c>
      <c r="H117" s="1">
        <f t="shared" si="3"/>
        <v>116</v>
      </c>
      <c r="I117" t="str">
        <f t="shared" si="4"/>
        <v>Bhatiali(Odisha)</v>
      </c>
      <c r="J117" t="str">
        <f t="shared" si="5"/>
        <v>('Bhatiali(Odisha)','Folk song of boatmen. Soothing songs reflecting life on the river, nature, and love.',86),</v>
      </c>
    </row>
    <row r="118" spans="1:10" x14ac:dyDescent="0.25">
      <c r="A118">
        <v>117</v>
      </c>
      <c r="D118" t="s">
        <v>333</v>
      </c>
      <c r="E118" t="s">
        <v>295</v>
      </c>
      <c r="G118" s="18">
        <v>86</v>
      </c>
      <c r="H118" s="1">
        <f t="shared" si="3"/>
        <v>117</v>
      </c>
      <c r="I118" t="str">
        <f t="shared" si="4"/>
        <v>Chhau Nritya(Odisha)</v>
      </c>
      <c r="J118" t="str">
        <f t="shared" si="5"/>
        <v>('Chhau Nritya(Odisha)','Accompanies vigorous martial dance forms depicting epics like Ramayana or Mahabharata. Masked dance performances in western Odisha (Mayurbhanj, Seraikela, Jharkhand border).',86),</v>
      </c>
    </row>
    <row r="119" spans="1:10" x14ac:dyDescent="0.25">
      <c r="A119">
        <v>118</v>
      </c>
      <c r="D119" t="s">
        <v>334</v>
      </c>
      <c r="E119" t="s">
        <v>296</v>
      </c>
      <c r="G119" s="18">
        <v>86</v>
      </c>
      <c r="H119" s="1">
        <f t="shared" si="3"/>
        <v>118</v>
      </c>
      <c r="I119" t="str">
        <f t="shared" si="4"/>
        <v>Sambalpuri(Odisha)</v>
      </c>
      <c r="J119" t="str">
        <f t="shared" si="5"/>
        <v>('Sambalpuri(Odisha)','Often accompanied by dhol, madal, mahuri; used in weddings, festivals, and harvest celebrations. Western Odisha, performed in traditional dress.',86),</v>
      </c>
    </row>
    <row r="120" spans="1:10" x14ac:dyDescent="0.25">
      <c r="A120">
        <v>119</v>
      </c>
      <c r="D120" t="s">
        <v>335</v>
      </c>
      <c r="E120" t="s">
        <v>297</v>
      </c>
      <c r="G120" s="18">
        <v>86</v>
      </c>
      <c r="H120" s="1">
        <f t="shared" si="3"/>
        <v>119</v>
      </c>
      <c r="I120" t="str">
        <f t="shared" si="4"/>
        <v>Ghoda Nacha(Odisha)</v>
      </c>
      <c r="J120" t="str">
        <f t="shared" si="5"/>
        <v>('Ghoda Nacha(Odisha)','Part of the Ghoda Nacha dance tradition where performers mimic horse movements.',86),</v>
      </c>
    </row>
    <row r="121" spans="1:10" x14ac:dyDescent="0.25">
      <c r="A121">
        <v>120</v>
      </c>
      <c r="D121" t="s">
        <v>336</v>
      </c>
      <c r="E121" t="s">
        <v>293</v>
      </c>
      <c r="G121" s="18">
        <v>86</v>
      </c>
      <c r="H121" s="1">
        <f t="shared" si="3"/>
        <v>120</v>
      </c>
      <c r="I121" t="str">
        <f t="shared" si="4"/>
        <v>Pala(Odisha)</v>
      </c>
      <c r="J121" t="str">
        <f t="shared" si="5"/>
        <v>('Pala(Odisha)','Storytelling in verse, often about mythological tales or social messages; performed with singing, dancing, and musical instruments.',86),</v>
      </c>
    </row>
    <row r="122" spans="1:10" x14ac:dyDescent="0.25">
      <c r="A122">
        <v>121</v>
      </c>
      <c r="D122" t="s">
        <v>337</v>
      </c>
      <c r="E122" t="s">
        <v>299</v>
      </c>
      <c r="G122" s="18">
        <v>86</v>
      </c>
      <c r="H122" s="1">
        <f t="shared" si="3"/>
        <v>121</v>
      </c>
      <c r="I122" t="str">
        <f t="shared" si="4"/>
        <v>Kathi Nacha(Odisha)</v>
      </c>
      <c r="J122" t="str">
        <f t="shared" si="5"/>
        <v>('Kathi Nacha(Odisha)','Songs accompany stick dances, often during festivals and community celebrations.',86),</v>
      </c>
    </row>
    <row r="123" spans="1:10" x14ac:dyDescent="0.25">
      <c r="A123">
        <v>122</v>
      </c>
      <c r="D123" t="s">
        <v>338</v>
      </c>
      <c r="E123" t="s">
        <v>298</v>
      </c>
      <c r="G123" s="18">
        <v>86</v>
      </c>
      <c r="H123" s="1">
        <f t="shared" si="3"/>
        <v>122</v>
      </c>
      <c r="I123" t="str">
        <f t="shared" si="4"/>
        <v>Suanga(Odisha)</v>
      </c>
      <c r="J123" t="str">
        <f t="shared" si="5"/>
        <v>('Suanga(Odisha)','Combines storytelling, singing, and acting; often depicts village legends or social themes.',86),</v>
      </c>
    </row>
    <row r="124" spans="1:10" x14ac:dyDescent="0.25">
      <c r="A124">
        <v>123</v>
      </c>
      <c r="D124" t="s">
        <v>339</v>
      </c>
      <c r="E124" t="s">
        <v>300</v>
      </c>
      <c r="G124" s="18">
        <v>86</v>
      </c>
      <c r="H124" s="1">
        <f t="shared" si="3"/>
        <v>123</v>
      </c>
      <c r="I124" t="str">
        <f t="shared" si="4"/>
        <v>Bhopa(Odisha)</v>
      </c>
      <c r="J124" t="str">
        <f t="shared" si="5"/>
        <v>('Bhopa(Odisha)','Performed by traveling minstrels, accompanied by simple percussion instruments.',86),</v>
      </c>
    </row>
    <row r="125" spans="1:10" x14ac:dyDescent="0.25">
      <c r="A125">
        <v>124</v>
      </c>
      <c r="D125" t="s">
        <v>340</v>
      </c>
      <c r="E125" t="s">
        <v>301</v>
      </c>
      <c r="G125" s="18">
        <v>86</v>
      </c>
      <c r="H125" s="1">
        <f t="shared" si="3"/>
        <v>124</v>
      </c>
      <c r="I125" t="str">
        <f t="shared" si="4"/>
        <v>Prahallada Nataka(Odisha)</v>
      </c>
      <c r="J125" t="str">
        <f t="shared" si="5"/>
        <v>('Prahallada Nataka(Odisha)','Story of Prahlada, a devotee of Vishnu, and the evil king Hiranyakashipu.  Performed during festivals, often with music, singing, and acting. Includes dialogues, songs, and instrumental accompaniment (mardhala, mukhabina, manjira &amp; harmonium).',86),</v>
      </c>
    </row>
    <row r="126" spans="1:10" x14ac:dyDescent="0.25">
      <c r="A126">
        <v>125</v>
      </c>
      <c r="D126" t="s">
        <v>341</v>
      </c>
      <c r="E126" t="s">
        <v>302</v>
      </c>
      <c r="G126" s="18">
        <v>86</v>
      </c>
      <c r="H126" s="1">
        <f t="shared" si="3"/>
        <v>125</v>
      </c>
      <c r="I126" t="str">
        <f t="shared" si="4"/>
        <v>Bharata Leela(Odisha)</v>
      </c>
      <c r="J126" t="str">
        <f t="shared" si="5"/>
        <v>('Bharata Leela(Odisha)','Life and love story of Arjun and Subhadra or stories from the Mahabharata. Performs with chhanda, odissi, champu and semi classical music',86),</v>
      </c>
    </row>
    <row r="127" spans="1:10" x14ac:dyDescent="0.25">
      <c r="A127">
        <v>126</v>
      </c>
      <c r="D127" t="s">
        <v>342</v>
      </c>
      <c r="E127" t="s">
        <v>303</v>
      </c>
      <c r="G127" s="18">
        <v>86</v>
      </c>
      <c r="H127" s="1">
        <f t="shared" si="3"/>
        <v>126</v>
      </c>
      <c r="I127" t="str">
        <f t="shared" si="4"/>
        <v>Radha Prema Leela(Odisha)</v>
      </c>
      <c r="J127" t="str">
        <f t="shared" si="5"/>
        <v>('Radha Prema Leela(Odisha)','Romantic and divine exploits of Radha and Krishna. Includes songs, dances, and enactments of Krishna’s leelas.',86),</v>
      </c>
    </row>
    <row r="128" spans="1:10" x14ac:dyDescent="0.25">
      <c r="A128">
        <v>127</v>
      </c>
      <c r="D128" t="s">
        <v>343</v>
      </c>
      <c r="E128" t="s">
        <v>304</v>
      </c>
      <c r="G128" s="18">
        <v>86</v>
      </c>
      <c r="H128" s="1">
        <f t="shared" si="3"/>
        <v>127</v>
      </c>
      <c r="I128" t="str">
        <f t="shared" si="4"/>
        <v>Rama Leela(Odisha)</v>
      </c>
      <c r="J128" t="str">
        <f t="shared" si="5"/>
        <v>('Rama Leela(Odisha)','Episodes from Ramayana, especially Rama’s battle with Ravana. Enacted with dialogues, singing, and combat sequences.',86),</v>
      </c>
    </row>
    <row r="129" spans="1:10" x14ac:dyDescent="0.25">
      <c r="A129">
        <v>128</v>
      </c>
      <c r="D129" t="s">
        <v>344</v>
      </c>
      <c r="E129" t="s">
        <v>305</v>
      </c>
      <c r="G129" s="18">
        <v>86</v>
      </c>
      <c r="H129" s="1">
        <f t="shared" si="3"/>
        <v>128</v>
      </c>
      <c r="I129" t="str">
        <f t="shared" si="4"/>
        <v>Krushna Leela(Odisha)</v>
      </c>
      <c r="J129" t="str">
        <f t="shared" si="5"/>
        <v>('Krushna Leela(Odisha)','Life and exploits of Lord Krishna from childhood to adulthood.',86),</v>
      </c>
    </row>
    <row r="130" spans="1:10" x14ac:dyDescent="0.25">
      <c r="H130" t="s">
        <v>306</v>
      </c>
      <c r="I130" t="s">
        <v>306</v>
      </c>
      <c r="J130" t="str">
        <f t="shared" si="5"/>
        <v>('.','',),</v>
      </c>
    </row>
    <row r="131" spans="1:10" x14ac:dyDescent="0.25">
      <c r="A131" t="s">
        <v>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CE225-1424-413A-9D25-4CE9A6E97CF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6583-1126-4E01-878E-92D31A307E68}">
  <dimension ref="A1:C30"/>
  <sheetViews>
    <sheetView topLeftCell="A10" workbookViewId="0">
      <selection activeCell="C1" sqref="C1:C25"/>
    </sheetView>
  </sheetViews>
  <sheetFormatPr defaultRowHeight="15" x14ac:dyDescent="0.25"/>
  <cols>
    <col min="1" max="1" width="18.140625" bestFit="1" customWidth="1"/>
    <col min="2" max="2" width="56.28515625" bestFit="1" customWidth="1"/>
  </cols>
  <sheetData>
    <row r="1" spans="1:3" x14ac:dyDescent="0.25">
      <c r="A1" s="20" t="s">
        <v>346</v>
      </c>
      <c r="B1" s="20" t="s">
        <v>110</v>
      </c>
      <c r="C1" t="s">
        <v>394</v>
      </c>
    </row>
    <row r="2" spans="1:3" x14ac:dyDescent="0.25">
      <c r="A2" t="s">
        <v>392</v>
      </c>
      <c r="B2" t="s">
        <v>393</v>
      </c>
      <c r="C2" t="str">
        <f>_xlfn.CONCAT("(N'",A2,"',N'",B2,"'),")</f>
        <v>(N'English',N'Offical language spoken almost all over the world'),</v>
      </c>
    </row>
    <row r="3" spans="1:3" x14ac:dyDescent="0.25">
      <c r="A3" t="s">
        <v>347</v>
      </c>
      <c r="B3" t="s">
        <v>369</v>
      </c>
      <c r="C3" t="str">
        <f t="shared" ref="C3:C25" si="0">_xlfn.CONCAT("(N'",A3,"',N'",B3,"'),")</f>
        <v>(N'Hindi',N'Official language, widely spoken, evolved from Sanskrit.'),</v>
      </c>
    </row>
    <row r="4" spans="1:3" x14ac:dyDescent="0.25">
      <c r="A4" t="s">
        <v>348</v>
      </c>
      <c r="B4" t="s">
        <v>370</v>
      </c>
      <c r="C4" t="str">
        <f t="shared" si="0"/>
        <v>(N'Bengali',N'Rich literary tradition, second most spoken language in India.'),</v>
      </c>
    </row>
    <row r="5" spans="1:3" x14ac:dyDescent="0.25">
      <c r="A5" t="s">
        <v>349</v>
      </c>
      <c r="B5" t="s">
        <v>371</v>
      </c>
      <c r="C5" t="str">
        <f t="shared" si="0"/>
        <v>(N'Marathi',N'Spoken in Maharashtra, rich literature and media presence.'),</v>
      </c>
    </row>
    <row r="6" spans="1:3" x14ac:dyDescent="0.25">
      <c r="A6" t="s">
        <v>311</v>
      </c>
      <c r="B6" t="s">
        <v>372</v>
      </c>
      <c r="C6" t="str">
        <f t="shared" si="0"/>
        <v>(N'Gujarati',N'Spoken in Gujarat, strong commercial and literary presence.'),</v>
      </c>
    </row>
    <row r="7" spans="1:3" x14ac:dyDescent="0.25">
      <c r="A7" t="s">
        <v>350</v>
      </c>
      <c r="B7" t="s">
        <v>373</v>
      </c>
      <c r="C7" t="str">
        <f t="shared" si="0"/>
        <v>(N'Punjabi',N'Spoken in Punjab, rich folk and religious literature.'),</v>
      </c>
    </row>
    <row r="8" spans="1:3" x14ac:dyDescent="0.25">
      <c r="A8" t="s">
        <v>351</v>
      </c>
      <c r="B8" t="s">
        <v>374</v>
      </c>
      <c r="C8" t="str">
        <f t="shared" si="0"/>
        <v>(N'Odia',N'Spoken in Odisha, classical literary heritage.'),</v>
      </c>
    </row>
    <row r="9" spans="1:3" x14ac:dyDescent="0.25">
      <c r="A9" t="s">
        <v>352</v>
      </c>
      <c r="B9" t="s">
        <v>375</v>
      </c>
      <c r="C9" t="str">
        <f t="shared" si="0"/>
        <v>(N'Assamese',N'Spoken in Assam, important literary language.'),</v>
      </c>
    </row>
    <row r="10" spans="1:3" x14ac:dyDescent="0.25">
      <c r="A10" t="s">
        <v>353</v>
      </c>
      <c r="B10" t="s">
        <v>376</v>
      </c>
      <c r="C10" t="str">
        <f t="shared" si="0"/>
        <v>(N'Rajasthani',N'Spoken in Rajasthan, includes dialects like Marwari.'),</v>
      </c>
    </row>
    <row r="11" spans="1:3" x14ac:dyDescent="0.25">
      <c r="A11" t="s">
        <v>354</v>
      </c>
      <c r="B11" t="s">
        <v>377</v>
      </c>
      <c r="C11" t="str">
        <f t="shared" si="0"/>
        <v>(N'Kashmiri',N'Spoken in Jammu &amp; Kashmir, rich cultural history.'),</v>
      </c>
    </row>
    <row r="12" spans="1:3" x14ac:dyDescent="0.25">
      <c r="A12" t="s">
        <v>355</v>
      </c>
      <c r="B12" t="s">
        <v>378</v>
      </c>
      <c r="C12" t="str">
        <f t="shared" si="0"/>
        <v>(N'Tamil',N'One of the oldest living classical languages.'),</v>
      </c>
    </row>
    <row r="13" spans="1:3" x14ac:dyDescent="0.25">
      <c r="A13" t="s">
        <v>356</v>
      </c>
      <c r="B13" t="s">
        <v>379</v>
      </c>
      <c r="C13" t="str">
        <f t="shared" si="0"/>
        <v>(N'Telugu',N'Rich literary tradition, Dravidian language.'),</v>
      </c>
    </row>
    <row r="14" spans="1:3" x14ac:dyDescent="0.25">
      <c r="A14" t="s">
        <v>357</v>
      </c>
      <c r="B14" t="s">
        <v>380</v>
      </c>
      <c r="C14" t="str">
        <f t="shared" si="0"/>
        <v>(N'Kannada',N'Known for classical and modern literature.'),</v>
      </c>
    </row>
    <row r="15" spans="1:3" x14ac:dyDescent="0.25">
      <c r="A15" t="s">
        <v>358</v>
      </c>
      <c r="B15" t="s">
        <v>381</v>
      </c>
      <c r="C15" t="str">
        <f t="shared" si="0"/>
        <v>(N'Malayalam',N'Rich literary and cinematic tradition.'),</v>
      </c>
    </row>
    <row r="16" spans="1:3" x14ac:dyDescent="0.25">
      <c r="A16" t="s">
        <v>359</v>
      </c>
      <c r="B16" t="s">
        <v>382</v>
      </c>
      <c r="C16" t="str">
        <f t="shared" si="0"/>
        <v>(N'Tulu',N'Spoken in coastal Karnataka, Dravidian language.'),</v>
      </c>
    </row>
    <row r="17" spans="1:3" x14ac:dyDescent="0.25">
      <c r="A17" t="s">
        <v>360</v>
      </c>
      <c r="B17" t="s">
        <v>383</v>
      </c>
      <c r="C17" t="str">
        <f t="shared" si="0"/>
        <v>(N'Santali',N'Tribal language, recognized in the Eighth Schedule.'),</v>
      </c>
    </row>
    <row r="18" spans="1:3" x14ac:dyDescent="0.25">
      <c r="A18" t="s">
        <v>361</v>
      </c>
      <c r="B18" t="s">
        <v>384</v>
      </c>
      <c r="C18" t="str">
        <f t="shared" si="0"/>
        <v>(N'Mundari',N'Tribal language spoken in central India.'),</v>
      </c>
    </row>
    <row r="19" spans="1:3" x14ac:dyDescent="0.25">
      <c r="A19" t="s">
        <v>362</v>
      </c>
      <c r="B19" t="s">
        <v>385</v>
      </c>
      <c r="C19" t="str">
        <f t="shared" si="0"/>
        <v>(N'Khasi',N'Spoken in Meghalaya, tribal language.'),</v>
      </c>
    </row>
    <row r="20" spans="1:3" x14ac:dyDescent="0.25">
      <c r="A20" t="s">
        <v>363</v>
      </c>
      <c r="B20" t="s">
        <v>386</v>
      </c>
      <c r="C20" t="str">
        <f t="shared" si="0"/>
        <v>(N'Bodo',N'Spoken by Bodo tribe, part of Sino-Tibetan family.'),</v>
      </c>
    </row>
    <row r="21" spans="1:3" x14ac:dyDescent="0.25">
      <c r="A21" t="s">
        <v>364</v>
      </c>
      <c r="B21" t="s">
        <v>387</v>
      </c>
      <c r="C21" t="str">
        <f t="shared" si="0"/>
        <v>(N'Mizo',N'Spoken in Mizoram, tribal language.'),</v>
      </c>
    </row>
    <row r="22" spans="1:3" x14ac:dyDescent="0.25">
      <c r="A22" t="s">
        <v>365</v>
      </c>
      <c r="B22" t="s">
        <v>388</v>
      </c>
      <c r="C22" t="str">
        <f t="shared" si="0"/>
        <v>(N'Ao Naga',N'Spoken by Ao Naga tribe in Nagaland.'),</v>
      </c>
    </row>
    <row r="23" spans="1:3" x14ac:dyDescent="0.25">
      <c r="A23" t="s">
        <v>366</v>
      </c>
      <c r="B23" t="s">
        <v>389</v>
      </c>
      <c r="C23" t="str">
        <f t="shared" si="0"/>
        <v>(N'Ladakhi',N'Spoken in Ladakh and Himalayan region.'),</v>
      </c>
    </row>
    <row r="24" spans="1:3" x14ac:dyDescent="0.25">
      <c r="A24" t="s">
        <v>367</v>
      </c>
      <c r="B24" t="s">
        <v>390</v>
      </c>
      <c r="C24" t="str">
        <f t="shared" si="0"/>
        <v>(N'Nefamese',N'Lingua franca in Arunachal Pradesh.'),</v>
      </c>
    </row>
    <row r="25" spans="1:3" x14ac:dyDescent="0.25">
      <c r="A25" t="s">
        <v>368</v>
      </c>
      <c r="B25" t="s">
        <v>391</v>
      </c>
      <c r="C25" t="str">
        <f t="shared" si="0"/>
        <v>(N'Great Andamanese',N'Indigenous language of the Andaman Islands.'),</v>
      </c>
    </row>
    <row r="26" spans="1:3" x14ac:dyDescent="0.25">
      <c r="A26" s="1"/>
    </row>
    <row r="28" spans="1:3" x14ac:dyDescent="0.25">
      <c r="A28" s="1"/>
    </row>
    <row r="30" spans="1:3" x14ac:dyDescent="0.25">
      <c r="A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546EE-4ED7-4150-A335-84BC93AC5AEB}">
  <sheetPr codeName="Sheet1"/>
  <dimension ref="A1:H71"/>
  <sheetViews>
    <sheetView workbookViewId="0">
      <selection activeCell="H1" sqref="H1:H9"/>
    </sheetView>
  </sheetViews>
  <sheetFormatPr defaultRowHeight="15" x14ac:dyDescent="0.25"/>
  <cols>
    <col min="1" max="1" width="66" customWidth="1"/>
    <col min="7" max="7" width="25.140625" customWidth="1"/>
  </cols>
  <sheetData>
    <row r="1" spans="1:8" x14ac:dyDescent="0.25">
      <c r="A1" s="4" t="s">
        <v>208</v>
      </c>
      <c r="G1" t="str">
        <f t="shared" ref="G1:G9" si="0">TRIM(LEFT(A1,SEARCH("–",A1)-1))</f>
        <v>Dhrupad</v>
      </c>
      <c r="H1" t="str">
        <f t="shared" ref="H1:H9" si="1">PROPER(TRIM(MID(A1,SEARCH("–",A1)+1,LEN(A1))))</f>
        <v>Oldest And Most Traditional Style. Serious, Devotional, Meditative. Uses Alaap (Slow, Elaborate) And Dhrupad Composition With Pakhawaj Accompaniment.</v>
      </c>
    </row>
    <row r="2" spans="1:8" x14ac:dyDescent="0.25">
      <c r="A2" s="3" t="s">
        <v>209</v>
      </c>
      <c r="G2" t="str">
        <f t="shared" si="0"/>
        <v>Khayal</v>
      </c>
      <c r="H2" t="str">
        <f t="shared" si="1"/>
        <v>Most Popular Modern Form. More Improvisational Freedom Than Dhrupad. Usually Accompanied By Tabla &amp; Harmonium/Sarod/Sitar.</v>
      </c>
    </row>
    <row r="3" spans="1:8" x14ac:dyDescent="0.25">
      <c r="A3" s="4" t="s">
        <v>210</v>
      </c>
      <c r="G3" t="str">
        <f t="shared" si="0"/>
        <v>Tarana</v>
      </c>
      <c r="H3" t="str">
        <f t="shared" si="1"/>
        <v>Fast-Paced, Uses Mnemonic Syllables (Like Tanana, Yalali).Often Performed At The End Of A Concert.</v>
      </c>
    </row>
    <row r="4" spans="1:8" x14ac:dyDescent="0.25">
      <c r="A4" s="3" t="s">
        <v>211</v>
      </c>
      <c r="G4" t="str">
        <f t="shared" si="0"/>
        <v>Thumri</v>
      </c>
      <c r="H4" t="str">
        <f t="shared" si="1"/>
        <v>Light Classical Style, Romantic, Devotional.Based On Bhakti And Shringara Rasa.</v>
      </c>
    </row>
    <row r="5" spans="1:8" x14ac:dyDescent="0.25">
      <c r="A5" s="4" t="s">
        <v>212</v>
      </c>
      <c r="G5" t="str">
        <f t="shared" si="0"/>
        <v>Tappa</v>
      </c>
      <c r="H5" t="str">
        <f t="shared" si="1"/>
        <v>Originated In Punjab, Fast, With Intricate And Quick Note Patterns.</v>
      </c>
    </row>
    <row r="6" spans="1:8" x14ac:dyDescent="0.25">
      <c r="A6" s="3" t="s">
        <v>213</v>
      </c>
      <c r="G6" t="str">
        <f t="shared" si="0"/>
        <v>Hori</v>
      </c>
      <c r="H6" t="str">
        <f t="shared" si="1"/>
        <v>Seasonal &amp; Folk-Influenced Forms</v>
      </c>
    </row>
    <row r="7" spans="1:8" x14ac:dyDescent="0.25">
      <c r="A7" s="4" t="s">
        <v>214</v>
      </c>
      <c r="G7" t="str">
        <f t="shared" si="0"/>
        <v>Semi-classical</v>
      </c>
      <c r="H7" t="str">
        <f t="shared" si="1"/>
        <v>Linked To Festivals (E.G., Holi) And Seasons.</v>
      </c>
    </row>
    <row r="8" spans="1:8" x14ac:dyDescent="0.25">
      <c r="A8" s="3" t="s">
        <v>215</v>
      </c>
      <c r="G8" t="str">
        <f t="shared" si="0"/>
        <v>Bhajan</v>
      </c>
      <c r="H8" t="str">
        <f t="shared" si="1"/>
        <v>Devotional Music, Not Strictly Classical But Often Uses Classical Ragas.</v>
      </c>
    </row>
    <row r="9" spans="1:8" x14ac:dyDescent="0.25">
      <c r="A9" s="4" t="s">
        <v>216</v>
      </c>
      <c r="G9" t="str">
        <f t="shared" si="0"/>
        <v>Kirtan</v>
      </c>
      <c r="H9" t="str">
        <f t="shared" si="1"/>
        <v>Devotional Music, Not Strictly Classical But Often Uses Classical Ragas.</v>
      </c>
    </row>
    <row r="10" spans="1:8" x14ac:dyDescent="0.25">
      <c r="A10" s="3"/>
    </row>
    <row r="11" spans="1:8" x14ac:dyDescent="0.25">
      <c r="A11" s="4"/>
    </row>
    <row r="12" spans="1:8" x14ac:dyDescent="0.25">
      <c r="A12" s="4"/>
    </row>
    <row r="13" spans="1:8" x14ac:dyDescent="0.25">
      <c r="A13" s="3"/>
    </row>
    <row r="14" spans="1:8" x14ac:dyDescent="0.25">
      <c r="A14" s="4"/>
    </row>
    <row r="15" spans="1:8" x14ac:dyDescent="0.25">
      <c r="A15" s="3"/>
    </row>
    <row r="16" spans="1:8" x14ac:dyDescent="0.25">
      <c r="A16" s="4"/>
    </row>
    <row r="17" spans="1:1" x14ac:dyDescent="0.25">
      <c r="A17" s="3"/>
    </row>
    <row r="18" spans="1:1" x14ac:dyDescent="0.25">
      <c r="A18" s="4"/>
    </row>
    <row r="19" spans="1:1" x14ac:dyDescent="0.25">
      <c r="A19" s="3"/>
    </row>
    <row r="20" spans="1:1" x14ac:dyDescent="0.25">
      <c r="A20" s="4"/>
    </row>
    <row r="21" spans="1:1" x14ac:dyDescent="0.25">
      <c r="A21" s="3"/>
    </row>
    <row r="22" spans="1:1" x14ac:dyDescent="0.25">
      <c r="A22" s="4"/>
    </row>
    <row r="23" spans="1:1" x14ac:dyDescent="0.25">
      <c r="A23" s="3"/>
    </row>
    <row r="24" spans="1:1" x14ac:dyDescent="0.25">
      <c r="A24" s="4"/>
    </row>
    <row r="25" spans="1:1" x14ac:dyDescent="0.25">
      <c r="A25" s="3"/>
    </row>
    <row r="26" spans="1:1" x14ac:dyDescent="0.25">
      <c r="A26" s="4"/>
    </row>
    <row r="27" spans="1:1" x14ac:dyDescent="0.25">
      <c r="A27" s="3"/>
    </row>
    <row r="31" spans="1:1" ht="23.25" x14ac:dyDescent="0.25">
      <c r="A31" s="5"/>
    </row>
    <row r="33" spans="1:1" ht="18" x14ac:dyDescent="0.25">
      <c r="A33" s="6"/>
    </row>
    <row r="34" spans="1:1" x14ac:dyDescent="0.25">
      <c r="A34" s="4"/>
    </row>
    <row r="35" spans="1:1" x14ac:dyDescent="0.25">
      <c r="A35" s="3"/>
    </row>
    <row r="36" spans="1:1" x14ac:dyDescent="0.25">
      <c r="A36" s="4"/>
    </row>
    <row r="37" spans="1:1" x14ac:dyDescent="0.25">
      <c r="A37" s="3"/>
    </row>
    <row r="38" spans="1:1" x14ac:dyDescent="0.25">
      <c r="A38" s="4"/>
    </row>
    <row r="39" spans="1:1" x14ac:dyDescent="0.25">
      <c r="A39" s="3"/>
    </row>
    <row r="40" spans="1:1" x14ac:dyDescent="0.25">
      <c r="A40" s="4"/>
    </row>
    <row r="41" spans="1:1" x14ac:dyDescent="0.25">
      <c r="A41" s="3"/>
    </row>
    <row r="42" spans="1:1" x14ac:dyDescent="0.25">
      <c r="A42" s="4"/>
    </row>
    <row r="43" spans="1:1" x14ac:dyDescent="0.25">
      <c r="A43" s="3"/>
    </row>
    <row r="44" spans="1:1" x14ac:dyDescent="0.25">
      <c r="A44" s="4"/>
    </row>
    <row r="45" spans="1:1" x14ac:dyDescent="0.25">
      <c r="A45" s="3"/>
    </row>
    <row r="46" spans="1:1" x14ac:dyDescent="0.25">
      <c r="A46" s="4"/>
    </row>
    <row r="47" spans="1:1" x14ac:dyDescent="0.25">
      <c r="A47" s="3"/>
    </row>
    <row r="48" spans="1:1" x14ac:dyDescent="0.25">
      <c r="A48" s="4"/>
    </row>
    <row r="49" spans="1:1" x14ac:dyDescent="0.25">
      <c r="A49" s="3"/>
    </row>
    <row r="50" spans="1:1" x14ac:dyDescent="0.25">
      <c r="A50" s="4"/>
    </row>
    <row r="51" spans="1:1" x14ac:dyDescent="0.25">
      <c r="A51" s="3"/>
    </row>
    <row r="52" spans="1:1" x14ac:dyDescent="0.25">
      <c r="A52" s="4"/>
    </row>
    <row r="53" spans="1:1" x14ac:dyDescent="0.25">
      <c r="A53" s="3"/>
    </row>
    <row r="54" spans="1:1" x14ac:dyDescent="0.25">
      <c r="A54" s="4"/>
    </row>
    <row r="55" spans="1:1" x14ac:dyDescent="0.25">
      <c r="A55" s="3"/>
    </row>
    <row r="56" spans="1:1" x14ac:dyDescent="0.25">
      <c r="A56" s="4"/>
    </row>
    <row r="57" spans="1:1" x14ac:dyDescent="0.25">
      <c r="A57" s="3"/>
    </row>
    <row r="59" spans="1:1" ht="18" x14ac:dyDescent="0.25">
      <c r="A59" s="6"/>
    </row>
    <row r="60" spans="1:1" x14ac:dyDescent="0.25">
      <c r="A60" s="4"/>
    </row>
    <row r="61" spans="1:1" x14ac:dyDescent="0.25">
      <c r="A61" s="3"/>
    </row>
    <row r="62" spans="1:1" x14ac:dyDescent="0.25">
      <c r="A62" s="4"/>
    </row>
    <row r="63" spans="1:1" x14ac:dyDescent="0.25">
      <c r="A63" s="3"/>
    </row>
    <row r="64" spans="1:1" x14ac:dyDescent="0.25">
      <c r="A64" s="4"/>
    </row>
    <row r="65" spans="1:1" x14ac:dyDescent="0.25">
      <c r="A65" s="3"/>
    </row>
    <row r="66" spans="1:1" x14ac:dyDescent="0.25">
      <c r="A66" s="4"/>
    </row>
    <row r="67" spans="1:1" x14ac:dyDescent="0.25">
      <c r="A67" s="3"/>
    </row>
    <row r="68" spans="1:1" x14ac:dyDescent="0.25">
      <c r="A68" s="4"/>
    </row>
    <row r="69" spans="1:1" x14ac:dyDescent="0.25">
      <c r="A69" s="3"/>
    </row>
    <row r="70" spans="1:1" x14ac:dyDescent="0.25">
      <c r="A70" s="4"/>
    </row>
    <row r="71" spans="1:1" x14ac:dyDescent="0.25">
      <c r="A71" s="3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ntrol 1">
          <controlPr defaultSize="0" r:id="rId4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2600325</xdr:colOff>
                <xdr:row>76</xdr:row>
                <xdr:rowOff>161925</xdr:rowOff>
              </to>
            </anchor>
          </controlPr>
        </control>
      </mc:Choice>
      <mc:Fallback>
        <control shapeId="4097" r:id="rId3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DB1A-4772-4B62-8DF4-0909D80B1A2F}">
  <sheetPr codeName="Sheet3"/>
  <dimension ref="A1:B84"/>
  <sheetViews>
    <sheetView workbookViewId="0">
      <selection activeCell="B47" sqref="B47"/>
    </sheetView>
  </sheetViews>
  <sheetFormatPr defaultRowHeight="15" x14ac:dyDescent="0.25"/>
  <cols>
    <col min="1" max="1" width="22.85546875" bestFit="1" customWidth="1"/>
    <col min="2" max="2" width="18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3</v>
      </c>
    </row>
    <row r="15" spans="1:2" x14ac:dyDescent="0.25">
      <c r="A15" t="s">
        <v>16</v>
      </c>
      <c r="B15" t="s">
        <v>3</v>
      </c>
    </row>
    <row r="16" spans="1:2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  <row r="24" spans="1:2" x14ac:dyDescent="0.25">
      <c r="A24" t="s">
        <v>25</v>
      </c>
      <c r="B24" t="s">
        <v>26</v>
      </c>
    </row>
    <row r="25" spans="1:2" x14ac:dyDescent="0.25">
      <c r="A25" t="s">
        <v>27</v>
      </c>
      <c r="B25" t="s">
        <v>26</v>
      </c>
    </row>
    <row r="26" spans="1:2" x14ac:dyDescent="0.25">
      <c r="A26" t="s">
        <v>28</v>
      </c>
      <c r="B26" t="s">
        <v>26</v>
      </c>
    </row>
    <row r="27" spans="1:2" x14ac:dyDescent="0.25">
      <c r="A27" t="s">
        <v>29</v>
      </c>
      <c r="B27" t="s">
        <v>26</v>
      </c>
    </row>
    <row r="28" spans="1:2" x14ac:dyDescent="0.25">
      <c r="A28" t="s">
        <v>30</v>
      </c>
      <c r="B28" t="s">
        <v>26</v>
      </c>
    </row>
    <row r="29" spans="1:2" x14ac:dyDescent="0.25">
      <c r="A29" t="s">
        <v>31</v>
      </c>
      <c r="B29" t="s">
        <v>26</v>
      </c>
    </row>
    <row r="30" spans="1:2" x14ac:dyDescent="0.25">
      <c r="A30" t="s">
        <v>32</v>
      </c>
      <c r="B30" t="s">
        <v>33</v>
      </c>
    </row>
    <row r="31" spans="1:2" x14ac:dyDescent="0.25">
      <c r="A31" t="s">
        <v>34</v>
      </c>
      <c r="B31" t="s">
        <v>33</v>
      </c>
    </row>
    <row r="32" spans="1:2" x14ac:dyDescent="0.25">
      <c r="A32" t="s">
        <v>35</v>
      </c>
      <c r="B32" t="s">
        <v>33</v>
      </c>
    </row>
    <row r="33" spans="1:2" x14ac:dyDescent="0.25">
      <c r="A33" t="s">
        <v>36</v>
      </c>
      <c r="B33" t="s">
        <v>26</v>
      </c>
    </row>
    <row r="34" spans="1:2" x14ac:dyDescent="0.25">
      <c r="A34" t="s">
        <v>37</v>
      </c>
      <c r="B34" t="s">
        <v>33</v>
      </c>
    </row>
    <row r="35" spans="1:2" x14ac:dyDescent="0.25">
      <c r="A35" t="s">
        <v>38</v>
      </c>
      <c r="B35" t="s">
        <v>39</v>
      </c>
    </row>
    <row r="36" spans="1:2" x14ac:dyDescent="0.25">
      <c r="A36" t="s">
        <v>40</v>
      </c>
      <c r="B36" t="s">
        <v>39</v>
      </c>
    </row>
    <row r="37" spans="1:2" x14ac:dyDescent="0.25">
      <c r="A37" t="s">
        <v>41</v>
      </c>
      <c r="B37" t="s">
        <v>39</v>
      </c>
    </row>
    <row r="38" spans="1:2" x14ac:dyDescent="0.25">
      <c r="A38" t="s">
        <v>42</v>
      </c>
      <c r="B38" t="s">
        <v>43</v>
      </c>
    </row>
    <row r="39" spans="1:2" x14ac:dyDescent="0.25">
      <c r="A39" t="s">
        <v>44</v>
      </c>
      <c r="B39" t="s">
        <v>43</v>
      </c>
    </row>
    <row r="40" spans="1:2" x14ac:dyDescent="0.25">
      <c r="A40" t="s">
        <v>45</v>
      </c>
      <c r="B40" t="s">
        <v>46</v>
      </c>
    </row>
    <row r="41" spans="1:2" x14ac:dyDescent="0.25">
      <c r="A41" t="s">
        <v>47</v>
      </c>
      <c r="B41" t="s">
        <v>43</v>
      </c>
    </row>
    <row r="42" spans="1:2" x14ac:dyDescent="0.25">
      <c r="A42" t="s">
        <v>48</v>
      </c>
      <c r="B42" t="s">
        <v>43</v>
      </c>
    </row>
    <row r="43" spans="1:2" x14ac:dyDescent="0.25">
      <c r="A43" t="s">
        <v>49</v>
      </c>
      <c r="B43" t="s">
        <v>43</v>
      </c>
    </row>
    <row r="44" spans="1:2" x14ac:dyDescent="0.25">
      <c r="A44" t="s">
        <v>50</v>
      </c>
      <c r="B44" t="s">
        <v>43</v>
      </c>
    </row>
    <row r="45" spans="1:2" x14ac:dyDescent="0.25">
      <c r="A45" t="s">
        <v>51</v>
      </c>
      <c r="B45" t="s">
        <v>43</v>
      </c>
    </row>
    <row r="46" spans="1:2" x14ac:dyDescent="0.25">
      <c r="A46" t="s">
        <v>52</v>
      </c>
      <c r="B46" t="s">
        <v>43</v>
      </c>
    </row>
    <row r="47" spans="1:2" x14ac:dyDescent="0.25">
      <c r="A47" t="s">
        <v>53</v>
      </c>
      <c r="B47" t="s">
        <v>54</v>
      </c>
    </row>
    <row r="48" spans="1:2" x14ac:dyDescent="0.25">
      <c r="A48" t="s">
        <v>55</v>
      </c>
      <c r="B48" t="s">
        <v>54</v>
      </c>
    </row>
    <row r="49" spans="1:2" x14ac:dyDescent="0.25">
      <c r="A49" t="s">
        <v>56</v>
      </c>
      <c r="B49" t="s">
        <v>54</v>
      </c>
    </row>
    <row r="50" spans="1:2" x14ac:dyDescent="0.25">
      <c r="A50" t="s">
        <v>57</v>
      </c>
      <c r="B50" t="s">
        <v>43</v>
      </c>
    </row>
    <row r="51" spans="1:2" x14ac:dyDescent="0.25">
      <c r="A51" t="s">
        <v>58</v>
      </c>
      <c r="B51" t="s">
        <v>43</v>
      </c>
    </row>
    <row r="52" spans="1:2" x14ac:dyDescent="0.25">
      <c r="A52" t="s">
        <v>59</v>
      </c>
      <c r="B52" t="s">
        <v>43</v>
      </c>
    </row>
    <row r="53" spans="1:2" x14ac:dyDescent="0.25">
      <c r="A53" t="s">
        <v>60</v>
      </c>
      <c r="B53" t="s">
        <v>54</v>
      </c>
    </row>
    <row r="54" spans="1:2" x14ac:dyDescent="0.25">
      <c r="A54" t="s">
        <v>61</v>
      </c>
      <c r="B54" t="s">
        <v>43</v>
      </c>
    </row>
    <row r="55" spans="1:2" x14ac:dyDescent="0.25">
      <c r="A55" t="s">
        <v>62</v>
      </c>
      <c r="B55" t="s">
        <v>43</v>
      </c>
    </row>
    <row r="56" spans="1:2" x14ac:dyDescent="0.25">
      <c r="A56" t="s">
        <v>63</v>
      </c>
      <c r="B56" t="s">
        <v>43</v>
      </c>
    </row>
    <row r="57" spans="1:2" x14ac:dyDescent="0.25">
      <c r="A57" t="s">
        <v>64</v>
      </c>
      <c r="B57" t="s">
        <v>43</v>
      </c>
    </row>
    <row r="58" spans="1:2" x14ac:dyDescent="0.25">
      <c r="A58" t="s">
        <v>65</v>
      </c>
      <c r="B58" t="s">
        <v>43</v>
      </c>
    </row>
    <row r="59" spans="1:2" x14ac:dyDescent="0.25">
      <c r="A59" t="s">
        <v>66</v>
      </c>
      <c r="B59" t="s">
        <v>43</v>
      </c>
    </row>
    <row r="60" spans="1:2" x14ac:dyDescent="0.25">
      <c r="A60" t="s">
        <v>67</v>
      </c>
      <c r="B60" t="s">
        <v>43</v>
      </c>
    </row>
    <row r="61" spans="1:2" x14ac:dyDescent="0.25">
      <c r="A61" t="s">
        <v>68</v>
      </c>
      <c r="B61" t="s">
        <v>43</v>
      </c>
    </row>
    <row r="62" spans="1:2" x14ac:dyDescent="0.25">
      <c r="A62" t="s">
        <v>69</v>
      </c>
      <c r="B62" t="s">
        <v>43</v>
      </c>
    </row>
    <row r="63" spans="1:2" x14ac:dyDescent="0.25">
      <c r="A63" t="s">
        <v>70</v>
      </c>
      <c r="B63" t="s">
        <v>43</v>
      </c>
    </row>
    <row r="64" spans="1:2" x14ac:dyDescent="0.25">
      <c r="A64" t="s">
        <v>71</v>
      </c>
      <c r="B64" t="s">
        <v>43</v>
      </c>
    </row>
    <row r="65" spans="1:2" x14ac:dyDescent="0.25">
      <c r="A65" t="s">
        <v>72</v>
      </c>
      <c r="B65" t="s">
        <v>43</v>
      </c>
    </row>
    <row r="66" spans="1:2" x14ac:dyDescent="0.25">
      <c r="A66" t="s">
        <v>73</v>
      </c>
      <c r="B66" t="s">
        <v>43</v>
      </c>
    </row>
    <row r="67" spans="1:2" x14ac:dyDescent="0.25">
      <c r="A67" t="s">
        <v>74</v>
      </c>
      <c r="B67" t="s">
        <v>43</v>
      </c>
    </row>
    <row r="68" spans="1:2" x14ac:dyDescent="0.25">
      <c r="A68" t="s">
        <v>75</v>
      </c>
      <c r="B68" t="s">
        <v>43</v>
      </c>
    </row>
    <row r="69" spans="1:2" x14ac:dyDescent="0.25">
      <c r="A69" t="s">
        <v>76</v>
      </c>
      <c r="B69" t="s">
        <v>43</v>
      </c>
    </row>
    <row r="70" spans="1:2" x14ac:dyDescent="0.25">
      <c r="A70" t="s">
        <v>77</v>
      </c>
      <c r="B70" t="s">
        <v>54</v>
      </c>
    </row>
    <row r="71" spans="1:2" x14ac:dyDescent="0.25">
      <c r="A71" t="s">
        <v>78</v>
      </c>
      <c r="B71" t="s">
        <v>43</v>
      </c>
    </row>
    <row r="72" spans="1:2" x14ac:dyDescent="0.25">
      <c r="A72" t="s">
        <v>79</v>
      </c>
      <c r="B72" t="s">
        <v>43</v>
      </c>
    </row>
    <row r="73" spans="1:2" x14ac:dyDescent="0.25">
      <c r="A73" t="s">
        <v>80</v>
      </c>
      <c r="B73" t="s">
        <v>43</v>
      </c>
    </row>
    <row r="74" spans="1:2" x14ac:dyDescent="0.25">
      <c r="A74" t="s">
        <v>81</v>
      </c>
      <c r="B74" t="s">
        <v>43</v>
      </c>
    </row>
    <row r="75" spans="1:2" x14ac:dyDescent="0.25">
      <c r="A75" t="s">
        <v>82</v>
      </c>
      <c r="B75" t="s">
        <v>43</v>
      </c>
    </row>
    <row r="76" spans="1:2" x14ac:dyDescent="0.25">
      <c r="A76" t="s">
        <v>83</v>
      </c>
      <c r="B76" t="s">
        <v>43</v>
      </c>
    </row>
    <row r="77" spans="1:2" x14ac:dyDescent="0.25">
      <c r="A77" t="s">
        <v>84</v>
      </c>
      <c r="B77" t="s">
        <v>43</v>
      </c>
    </row>
    <row r="78" spans="1:2" x14ac:dyDescent="0.25">
      <c r="A78" t="s">
        <v>85</v>
      </c>
      <c r="B78" t="s">
        <v>43</v>
      </c>
    </row>
    <row r="79" spans="1:2" x14ac:dyDescent="0.25">
      <c r="A79" t="s">
        <v>86</v>
      </c>
      <c r="B79" t="s">
        <v>43</v>
      </c>
    </row>
    <row r="80" spans="1:2" x14ac:dyDescent="0.25">
      <c r="A80" t="s">
        <v>87</v>
      </c>
      <c r="B80" t="s">
        <v>43</v>
      </c>
    </row>
    <row r="81" spans="1:2" x14ac:dyDescent="0.25">
      <c r="A81" t="s">
        <v>88</v>
      </c>
      <c r="B81" t="s">
        <v>89</v>
      </c>
    </row>
    <row r="82" spans="1:2" x14ac:dyDescent="0.25">
      <c r="A82" t="s">
        <v>90</v>
      </c>
      <c r="B82" t="s">
        <v>54</v>
      </c>
    </row>
    <row r="83" spans="1:2" x14ac:dyDescent="0.25">
      <c r="A83" t="s">
        <v>91</v>
      </c>
      <c r="B83" t="s">
        <v>43</v>
      </c>
    </row>
    <row r="84" spans="1:2" x14ac:dyDescent="0.25">
      <c r="A84" t="s">
        <v>92</v>
      </c>
      <c r="B8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Cateogories</vt:lpstr>
      <vt:lpstr>Sheet1</vt:lpstr>
      <vt:lpstr>Sheet4</vt:lpstr>
      <vt:lpstr>Sheet3</vt:lpstr>
      <vt:lpstr>indian_artists_100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 Tripathy</dc:creator>
  <cp:lastModifiedBy>Kishor Tripathy</cp:lastModifiedBy>
  <dcterms:created xsi:type="dcterms:W3CDTF">2025-09-25T06:17:30Z</dcterms:created>
  <dcterms:modified xsi:type="dcterms:W3CDTF">2025-09-25T12:39:00Z</dcterms:modified>
</cp:coreProperties>
</file>