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20" yWindow="0" windowWidth="266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2" i="1"/>
  <c r="I93" i="1"/>
  <c r="I94" i="1"/>
  <c r="I95" i="1"/>
  <c r="I96" i="1"/>
  <c r="I97" i="1"/>
  <c r="I10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9" i="1"/>
  <c r="K8" i="1"/>
  <c r="K7" i="1"/>
  <c r="K6" i="1"/>
  <c r="K5" i="1"/>
  <c r="K4" i="1"/>
  <c r="K3" i="1"/>
  <c r="K2" i="1"/>
  <c r="K11" i="1"/>
  <c r="K17" i="1"/>
  <c r="K16" i="1"/>
  <c r="K15" i="1"/>
  <c r="K14" i="1"/>
  <c r="K13" i="1"/>
  <c r="K12" i="1"/>
  <c r="K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2" i="1"/>
  <c r="A86" i="1"/>
  <c r="A87" i="1"/>
  <c r="A88" i="1"/>
  <c r="A89" i="1"/>
  <c r="A90" i="1"/>
  <c r="A91" i="1"/>
  <c r="A92" i="1"/>
  <c r="A93" i="1"/>
  <c r="A94" i="1"/>
  <c r="A95" i="1"/>
  <c r="A96" i="1"/>
  <c r="A97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18" i="1"/>
</calcChain>
</file>

<file path=xl/sharedStrings.xml><?xml version="1.0" encoding="utf-8"?>
<sst xmlns="http://schemas.openxmlformats.org/spreadsheetml/2006/main" count="11" uniqueCount="11">
  <si>
    <t>Day</t>
  </si>
  <si>
    <t>Mouse</t>
  </si>
  <si>
    <t>Infected?</t>
  </si>
  <si>
    <t>Weight</t>
  </si>
  <si>
    <t>Glucose</t>
  </si>
  <si>
    <t>Accuri</t>
  </si>
  <si>
    <t>RBC</t>
  </si>
  <si>
    <t>Parasitemia</t>
  </si>
  <si>
    <t>Parasite Density</t>
  </si>
  <si>
    <t>Lived</t>
  </si>
  <si>
    <t>Percent Weight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</si>
</sst>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pane ySplit="560" topLeftCell="A20" activePane="bottomLeft"/>
      <selection pane="bottomLeft" activeCell="M68" sqref="M68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1</v>
      </c>
      <c r="C2">
        <v>0</v>
      </c>
      <c r="D2">
        <v>20.69</v>
      </c>
      <c r="E2">
        <v>115</v>
      </c>
      <c r="F2">
        <v>13681</v>
      </c>
      <c r="G2">
        <f>F2/2000</f>
        <v>6.8404999999999996</v>
      </c>
      <c r="J2">
        <v>1</v>
      </c>
      <c r="K2">
        <f>(D2-$D$10)/$D$10*100</f>
        <v>-5.8689717925386669</v>
      </c>
    </row>
    <row r="3" spans="1:11">
      <c r="A3">
        <v>0</v>
      </c>
      <c r="B3">
        <v>2</v>
      </c>
      <c r="C3">
        <v>1</v>
      </c>
      <c r="D3">
        <v>20.7</v>
      </c>
      <c r="E3">
        <v>126</v>
      </c>
      <c r="F3">
        <v>15188</v>
      </c>
      <c r="G3">
        <f t="shared" ref="G3:G66" si="0">F3/2000</f>
        <v>7.5940000000000003</v>
      </c>
      <c r="J3">
        <v>0</v>
      </c>
      <c r="K3">
        <f>(D3-$D$11)/$D$11*100</f>
        <v>-3.9888682745825577</v>
      </c>
    </row>
    <row r="4" spans="1:11">
      <c r="A4">
        <v>0</v>
      </c>
      <c r="B4">
        <v>3</v>
      </c>
      <c r="C4">
        <v>1</v>
      </c>
      <c r="D4">
        <v>21.72</v>
      </c>
      <c r="E4">
        <v>127</v>
      </c>
      <c r="F4">
        <v>15860</v>
      </c>
      <c r="G4">
        <f t="shared" si="0"/>
        <v>7.93</v>
      </c>
      <c r="J4">
        <v>1</v>
      </c>
      <c r="K4">
        <f>(D4-$D$12)/$D$12*100</f>
        <v>-5.3182214472537153</v>
      </c>
    </row>
    <row r="5" spans="1:11">
      <c r="A5">
        <v>0</v>
      </c>
      <c r="B5">
        <v>4</v>
      </c>
      <c r="C5">
        <v>1</v>
      </c>
      <c r="D5">
        <v>20.63</v>
      </c>
      <c r="E5">
        <v>134</v>
      </c>
      <c r="F5">
        <v>14522</v>
      </c>
      <c r="G5">
        <f t="shared" si="0"/>
        <v>7.2610000000000001</v>
      </c>
      <c r="J5">
        <v>1</v>
      </c>
      <c r="K5">
        <f>(D5-$D$13)/$D$13*100</f>
        <v>-8.8378258948298711</v>
      </c>
    </row>
    <row r="6" spans="1:11">
      <c r="A6">
        <v>0</v>
      </c>
      <c r="B6">
        <v>5</v>
      </c>
      <c r="C6">
        <v>1</v>
      </c>
      <c r="D6">
        <v>21.44</v>
      </c>
      <c r="E6">
        <v>139</v>
      </c>
      <c r="F6">
        <v>15027</v>
      </c>
      <c r="G6">
        <f t="shared" si="0"/>
        <v>7.5134999999999996</v>
      </c>
      <c r="J6">
        <v>1</v>
      </c>
      <c r="K6">
        <f>(D6-$D$14)/$D$14*100</f>
        <v>-4.5838896306185921</v>
      </c>
    </row>
    <row r="7" spans="1:11">
      <c r="A7">
        <v>0</v>
      </c>
      <c r="B7">
        <v>6</v>
      </c>
      <c r="C7">
        <v>1</v>
      </c>
      <c r="D7">
        <v>21.73</v>
      </c>
      <c r="E7">
        <v>127</v>
      </c>
      <c r="F7">
        <v>15684</v>
      </c>
      <c r="G7">
        <f t="shared" si="0"/>
        <v>7.8419999999999996</v>
      </c>
      <c r="J7">
        <v>1</v>
      </c>
      <c r="K7">
        <f>(D7-$D$15)/$D$15*100</f>
        <v>-4.599816007358791E-2</v>
      </c>
    </row>
    <row r="8" spans="1:11">
      <c r="A8">
        <v>0</v>
      </c>
      <c r="B8">
        <v>7</v>
      </c>
      <c r="C8">
        <v>1</v>
      </c>
      <c r="D8">
        <v>19.52</v>
      </c>
      <c r="E8">
        <v>127</v>
      </c>
      <c r="F8">
        <v>13606</v>
      </c>
      <c r="G8">
        <f t="shared" si="0"/>
        <v>6.8029999999999999</v>
      </c>
      <c r="J8">
        <v>1</v>
      </c>
      <c r="K8">
        <f>(D8-$D$16)/$D$16*100</f>
        <v>-1.1144883485308961</v>
      </c>
    </row>
    <row r="9" spans="1:11">
      <c r="A9">
        <v>0</v>
      </c>
      <c r="B9">
        <v>8</v>
      </c>
      <c r="C9">
        <v>0</v>
      </c>
      <c r="D9">
        <v>21.46</v>
      </c>
      <c r="E9">
        <v>118</v>
      </c>
      <c r="F9">
        <v>15956</v>
      </c>
      <c r="G9">
        <f t="shared" si="0"/>
        <v>7.9779999999999998</v>
      </c>
      <c r="J9">
        <v>1</v>
      </c>
      <c r="K9">
        <f>(D9-$D$17)/$D$17*100</f>
        <v>-1.6498625114573759</v>
      </c>
    </row>
    <row r="10" spans="1:11">
      <c r="A10">
        <v>5</v>
      </c>
      <c r="B10">
        <v>1</v>
      </c>
      <c r="C10">
        <v>0</v>
      </c>
      <c r="D10">
        <v>21.98</v>
      </c>
      <c r="E10">
        <v>87</v>
      </c>
      <c r="F10">
        <v>14107</v>
      </c>
      <c r="G10">
        <f t="shared" si="0"/>
        <v>7.0534999999999997</v>
      </c>
      <c r="H10">
        <v>0</v>
      </c>
      <c r="I10">
        <f>H10/100*G10</f>
        <v>0</v>
      </c>
      <c r="J10">
        <v>1</v>
      </c>
      <c r="K10">
        <f>(D10-$D$10)/$D$10*100</f>
        <v>0</v>
      </c>
    </row>
    <row r="11" spans="1:11">
      <c r="A11">
        <v>5</v>
      </c>
      <c r="B11">
        <v>2</v>
      </c>
      <c r="C11">
        <v>1</v>
      </c>
      <c r="D11">
        <v>21.56</v>
      </c>
      <c r="E11">
        <v>88</v>
      </c>
      <c r="F11">
        <v>13540</v>
      </c>
      <c r="G11">
        <f t="shared" si="0"/>
        <v>6.77</v>
      </c>
      <c r="H11">
        <v>5.8</v>
      </c>
      <c r="I11">
        <f t="shared" ref="I11:I74" si="1">H11/100*G11</f>
        <v>0.39265999999999995</v>
      </c>
      <c r="J11">
        <v>0</v>
      </c>
      <c r="K11">
        <f>(D11-$D$11)/$D$11*100</f>
        <v>0</v>
      </c>
    </row>
    <row r="12" spans="1:11">
      <c r="A12">
        <v>5</v>
      </c>
      <c r="B12">
        <v>3</v>
      </c>
      <c r="C12">
        <v>1</v>
      </c>
      <c r="D12">
        <v>22.94</v>
      </c>
      <c r="E12">
        <v>125</v>
      </c>
      <c r="F12">
        <v>13852</v>
      </c>
      <c r="G12">
        <f t="shared" si="0"/>
        <v>6.9260000000000002</v>
      </c>
      <c r="H12">
        <v>7.7</v>
      </c>
      <c r="I12">
        <f t="shared" si="1"/>
        <v>0.53330200000000005</v>
      </c>
      <c r="J12">
        <v>1</v>
      </c>
      <c r="K12">
        <f>(D12-$D$12)/$D$12*100</f>
        <v>0</v>
      </c>
    </row>
    <row r="13" spans="1:11">
      <c r="A13">
        <v>5</v>
      </c>
      <c r="B13">
        <v>4</v>
      </c>
      <c r="C13">
        <v>1</v>
      </c>
      <c r="D13">
        <v>22.63</v>
      </c>
      <c r="E13">
        <v>94</v>
      </c>
      <c r="F13">
        <v>13893</v>
      </c>
      <c r="G13">
        <f t="shared" si="0"/>
        <v>6.9465000000000003</v>
      </c>
      <c r="H13">
        <v>5.5</v>
      </c>
      <c r="I13">
        <f t="shared" si="1"/>
        <v>0.38205749999999999</v>
      </c>
      <c r="J13">
        <v>1</v>
      </c>
      <c r="K13">
        <f>(D13-$D$13)/$D$13*100</f>
        <v>0</v>
      </c>
    </row>
    <row r="14" spans="1:11">
      <c r="A14">
        <v>5</v>
      </c>
      <c r="B14">
        <v>5</v>
      </c>
      <c r="C14">
        <v>1</v>
      </c>
      <c r="D14">
        <v>22.47</v>
      </c>
      <c r="E14">
        <v>105</v>
      </c>
      <c r="F14">
        <v>14951</v>
      </c>
      <c r="G14">
        <f t="shared" si="0"/>
        <v>7.4755000000000003</v>
      </c>
      <c r="H14">
        <v>7.6</v>
      </c>
      <c r="I14">
        <f t="shared" si="1"/>
        <v>0.56813800000000003</v>
      </c>
      <c r="J14">
        <v>1</v>
      </c>
      <c r="K14">
        <f>(D14-$D$14)/$D$14*100</f>
        <v>0</v>
      </c>
    </row>
    <row r="15" spans="1:11">
      <c r="A15">
        <v>5</v>
      </c>
      <c r="B15">
        <v>6</v>
      </c>
      <c r="C15">
        <v>1</v>
      </c>
      <c r="D15">
        <v>21.74</v>
      </c>
      <c r="E15">
        <v>93</v>
      </c>
      <c r="F15">
        <v>14570</v>
      </c>
      <c r="G15">
        <f t="shared" si="0"/>
        <v>7.2850000000000001</v>
      </c>
      <c r="H15">
        <v>2.9</v>
      </c>
      <c r="I15">
        <f t="shared" si="1"/>
        <v>0.21126499999999998</v>
      </c>
      <c r="J15">
        <v>1</v>
      </c>
      <c r="K15">
        <f>(D15-$D$15)/$D$15*100</f>
        <v>0</v>
      </c>
    </row>
    <row r="16" spans="1:11">
      <c r="A16">
        <v>5</v>
      </c>
      <c r="B16">
        <v>7</v>
      </c>
      <c r="C16">
        <v>1</v>
      </c>
      <c r="D16">
        <v>19.739999999999998</v>
      </c>
      <c r="E16">
        <v>74</v>
      </c>
      <c r="F16">
        <v>14421</v>
      </c>
      <c r="G16">
        <f t="shared" si="0"/>
        <v>7.2104999999999997</v>
      </c>
      <c r="H16">
        <v>3.1</v>
      </c>
      <c r="I16">
        <f t="shared" si="1"/>
        <v>0.22352549999999999</v>
      </c>
      <c r="J16">
        <v>1</v>
      </c>
      <c r="K16">
        <f>(D16-$D$16)/$D$16*100</f>
        <v>0</v>
      </c>
    </row>
    <row r="17" spans="1:11">
      <c r="A17">
        <v>5</v>
      </c>
      <c r="B17">
        <v>8</v>
      </c>
      <c r="C17">
        <v>0</v>
      </c>
      <c r="D17">
        <v>21.82</v>
      </c>
      <c r="E17">
        <v>108</v>
      </c>
      <c r="F17">
        <v>14416</v>
      </c>
      <c r="G17">
        <f t="shared" si="0"/>
        <v>7.2080000000000002</v>
      </c>
      <c r="H17">
        <v>0</v>
      </c>
      <c r="I17">
        <f t="shared" si="1"/>
        <v>0</v>
      </c>
      <c r="J17">
        <v>1</v>
      </c>
      <c r="K17">
        <f>(D17-$D$17)/$D$17*100</f>
        <v>0</v>
      </c>
    </row>
    <row r="18" spans="1:11">
      <c r="A18">
        <f>A10+1</f>
        <v>6</v>
      </c>
      <c r="B18">
        <v>1</v>
      </c>
      <c r="C18">
        <v>0</v>
      </c>
      <c r="D18">
        <v>21.37</v>
      </c>
      <c r="E18">
        <v>92</v>
      </c>
      <c r="F18">
        <v>13623</v>
      </c>
      <c r="G18">
        <f t="shared" si="0"/>
        <v>6.8114999999999997</v>
      </c>
      <c r="H18">
        <v>0</v>
      </c>
      <c r="I18">
        <f t="shared" si="1"/>
        <v>0</v>
      </c>
      <c r="J18">
        <v>1</v>
      </c>
      <c r="K18">
        <f>(D18-$D$10)/$D$10*100</f>
        <v>-2.7752502274795239</v>
      </c>
    </row>
    <row r="19" spans="1:11">
      <c r="A19">
        <f t="shared" ref="A19:A82" si="2">A11+1</f>
        <v>6</v>
      </c>
      <c r="B19">
        <v>2</v>
      </c>
      <c r="C19">
        <v>1</v>
      </c>
      <c r="D19">
        <v>20.23</v>
      </c>
      <c r="E19">
        <v>93</v>
      </c>
      <c r="F19">
        <v>11216</v>
      </c>
      <c r="G19">
        <f t="shared" si="0"/>
        <v>5.6079999999999997</v>
      </c>
      <c r="H19">
        <v>29</v>
      </c>
      <c r="I19">
        <f t="shared" si="1"/>
        <v>1.6263199999999998</v>
      </c>
      <c r="J19">
        <v>0</v>
      </c>
      <c r="K19">
        <f>(D19-$D$11)/$D$11*100</f>
        <v>-6.1688311688311614</v>
      </c>
    </row>
    <row r="20" spans="1:11">
      <c r="A20">
        <f t="shared" si="2"/>
        <v>6</v>
      </c>
      <c r="B20">
        <v>3</v>
      </c>
      <c r="C20">
        <v>1</v>
      </c>
      <c r="D20">
        <v>22.41</v>
      </c>
      <c r="E20">
        <v>126</v>
      </c>
      <c r="F20">
        <v>9854</v>
      </c>
      <c r="G20">
        <f t="shared" si="0"/>
        <v>4.9269999999999996</v>
      </c>
      <c r="H20">
        <v>29.2</v>
      </c>
      <c r="I20">
        <f t="shared" si="1"/>
        <v>1.4386839999999999</v>
      </c>
      <c r="J20">
        <v>1</v>
      </c>
      <c r="K20">
        <f>(D20-$D$12)/$D$12*100</f>
        <v>-2.3103748910200572</v>
      </c>
    </row>
    <row r="21" spans="1:11">
      <c r="A21">
        <f t="shared" si="2"/>
        <v>6</v>
      </c>
      <c r="B21">
        <v>4</v>
      </c>
      <c r="C21">
        <v>1</v>
      </c>
      <c r="D21">
        <v>22.98</v>
      </c>
      <c r="E21">
        <v>107</v>
      </c>
      <c r="F21">
        <v>10756</v>
      </c>
      <c r="G21">
        <f t="shared" si="0"/>
        <v>5.3780000000000001</v>
      </c>
      <c r="H21">
        <v>23.1</v>
      </c>
      <c r="I21">
        <f t="shared" si="1"/>
        <v>1.242318</v>
      </c>
      <c r="J21">
        <v>1</v>
      </c>
      <c r="K21">
        <f>(D21-$D$13)/$D$13*100</f>
        <v>1.546619531595234</v>
      </c>
    </row>
    <row r="22" spans="1:11">
      <c r="A22">
        <f t="shared" si="2"/>
        <v>6</v>
      </c>
      <c r="B22">
        <v>5</v>
      </c>
      <c r="C22">
        <v>1</v>
      </c>
      <c r="D22">
        <v>21.98</v>
      </c>
      <c r="E22">
        <v>102</v>
      </c>
      <c r="F22">
        <v>10960</v>
      </c>
      <c r="G22">
        <f t="shared" si="0"/>
        <v>5.48</v>
      </c>
      <c r="H22">
        <v>22.8</v>
      </c>
      <c r="I22">
        <f t="shared" si="1"/>
        <v>1.2494400000000001</v>
      </c>
      <c r="J22">
        <v>1</v>
      </c>
      <c r="K22">
        <f>(D22-$D$14)/$D$14*100</f>
        <v>-2.1806853582554449</v>
      </c>
    </row>
    <row r="23" spans="1:11">
      <c r="A23">
        <f t="shared" si="2"/>
        <v>6</v>
      </c>
      <c r="B23">
        <v>6</v>
      </c>
      <c r="C23">
        <v>1</v>
      </c>
      <c r="D23">
        <v>19.97</v>
      </c>
      <c r="E23">
        <v>51</v>
      </c>
      <c r="F23">
        <v>9967</v>
      </c>
      <c r="G23">
        <f t="shared" si="0"/>
        <v>4.9835000000000003</v>
      </c>
      <c r="H23">
        <v>14.8</v>
      </c>
      <c r="I23">
        <f t="shared" si="1"/>
        <v>0.73755800000000016</v>
      </c>
      <c r="J23">
        <v>1</v>
      </c>
      <c r="K23">
        <f>(D23-$D$15)/$D$15*100</f>
        <v>-8.1416743330266765</v>
      </c>
    </row>
    <row r="24" spans="1:11">
      <c r="A24">
        <f t="shared" si="2"/>
        <v>6</v>
      </c>
      <c r="B24">
        <v>7</v>
      </c>
      <c r="C24">
        <v>1</v>
      </c>
      <c r="D24">
        <v>19.62</v>
      </c>
      <c r="E24">
        <v>86</v>
      </c>
      <c r="F24">
        <v>11449</v>
      </c>
      <c r="G24">
        <f t="shared" si="0"/>
        <v>5.7244999999999999</v>
      </c>
      <c r="H24">
        <v>11.7</v>
      </c>
      <c r="I24">
        <f t="shared" si="1"/>
        <v>0.66976649999999993</v>
      </c>
      <c r="J24">
        <v>1</v>
      </c>
      <c r="K24">
        <f>(D24-$D$16)/$D$16*100</f>
        <v>-0.60790273556229713</v>
      </c>
    </row>
    <row r="25" spans="1:11">
      <c r="A25">
        <f t="shared" si="2"/>
        <v>6</v>
      </c>
      <c r="B25">
        <v>8</v>
      </c>
      <c r="C25">
        <v>0</v>
      </c>
      <c r="D25">
        <v>21.76</v>
      </c>
      <c r="E25">
        <v>106</v>
      </c>
      <c r="F25">
        <v>14125</v>
      </c>
      <c r="G25">
        <f t="shared" si="0"/>
        <v>7.0625</v>
      </c>
      <c r="H25">
        <v>0</v>
      </c>
      <c r="I25">
        <f t="shared" si="1"/>
        <v>0</v>
      </c>
      <c r="J25">
        <v>1</v>
      </c>
      <c r="K25">
        <f>(D25-$D$17)/$D$17*100</f>
        <v>-0.27497708524289055</v>
      </c>
    </row>
    <row r="26" spans="1:11">
      <c r="A26">
        <f t="shared" si="2"/>
        <v>7</v>
      </c>
      <c r="B26">
        <v>1</v>
      </c>
      <c r="C26">
        <v>0</v>
      </c>
      <c r="D26">
        <v>21.53</v>
      </c>
      <c r="E26">
        <v>97</v>
      </c>
      <c r="F26">
        <v>12723</v>
      </c>
      <c r="G26">
        <f t="shared" si="0"/>
        <v>6.3615000000000004</v>
      </c>
      <c r="H26">
        <v>0</v>
      </c>
      <c r="I26">
        <f t="shared" si="1"/>
        <v>0</v>
      </c>
      <c r="J26">
        <v>1</v>
      </c>
      <c r="K26">
        <f>(D26-$D$10)/$D$10*100</f>
        <v>-2.0473157415832541</v>
      </c>
    </row>
    <row r="27" spans="1:11">
      <c r="A27">
        <f t="shared" si="2"/>
        <v>7</v>
      </c>
      <c r="B27">
        <v>2</v>
      </c>
      <c r="C27">
        <v>1</v>
      </c>
      <c r="D27">
        <v>20.11</v>
      </c>
      <c r="E27">
        <v>51</v>
      </c>
      <c r="F27">
        <v>6845</v>
      </c>
      <c r="G27">
        <f t="shared" si="0"/>
        <v>3.4224999999999999</v>
      </c>
      <c r="H27">
        <v>44.7</v>
      </c>
      <c r="I27">
        <f t="shared" si="1"/>
        <v>1.5298574999999999</v>
      </c>
      <c r="J27">
        <v>0</v>
      </c>
      <c r="K27">
        <f>(D27-$D$11)/$D$11*100</f>
        <v>-6.7254174397031505</v>
      </c>
    </row>
    <row r="28" spans="1:11">
      <c r="A28">
        <f t="shared" si="2"/>
        <v>7</v>
      </c>
      <c r="B28">
        <v>3</v>
      </c>
      <c r="C28">
        <v>1</v>
      </c>
      <c r="D28">
        <v>21.23</v>
      </c>
      <c r="E28">
        <v>71</v>
      </c>
      <c r="F28">
        <v>5068</v>
      </c>
      <c r="G28">
        <f t="shared" si="0"/>
        <v>2.5339999999999998</v>
      </c>
      <c r="H28">
        <v>40</v>
      </c>
      <c r="I28">
        <f t="shared" si="1"/>
        <v>1.0136000000000001</v>
      </c>
      <c r="J28">
        <v>1</v>
      </c>
      <c r="K28">
        <f>(D28-$D$12)/$D$12*100</f>
        <v>-7.4542284219703605</v>
      </c>
    </row>
    <row r="29" spans="1:11">
      <c r="A29">
        <f t="shared" si="2"/>
        <v>7</v>
      </c>
      <c r="B29">
        <v>4</v>
      </c>
      <c r="C29">
        <v>1</v>
      </c>
      <c r="D29">
        <v>21.81</v>
      </c>
      <c r="E29">
        <v>73</v>
      </c>
      <c r="F29">
        <v>6661</v>
      </c>
      <c r="G29">
        <f t="shared" si="0"/>
        <v>3.3304999999999998</v>
      </c>
      <c r="H29">
        <v>34.200000000000003</v>
      </c>
      <c r="I29">
        <f t="shared" si="1"/>
        <v>1.1390310000000001</v>
      </c>
      <c r="J29">
        <v>1</v>
      </c>
      <c r="K29">
        <f>(D29-$D$13)/$D$13*100</f>
        <v>-3.6235086168802484</v>
      </c>
    </row>
    <row r="30" spans="1:11">
      <c r="A30">
        <f t="shared" si="2"/>
        <v>7</v>
      </c>
      <c r="B30">
        <v>5</v>
      </c>
      <c r="C30">
        <v>1</v>
      </c>
      <c r="D30">
        <v>21.05</v>
      </c>
      <c r="E30">
        <v>74</v>
      </c>
      <c r="F30">
        <v>5898</v>
      </c>
      <c r="G30">
        <f t="shared" si="0"/>
        <v>2.9489999999999998</v>
      </c>
      <c r="H30">
        <v>49.6</v>
      </c>
      <c r="I30">
        <f t="shared" si="1"/>
        <v>1.462704</v>
      </c>
      <c r="J30">
        <v>1</v>
      </c>
      <c r="K30">
        <f>(D30-$D$14)/$D$14*100</f>
        <v>-6.3195371606586477</v>
      </c>
    </row>
    <row r="31" spans="1:11">
      <c r="A31">
        <f t="shared" si="2"/>
        <v>7</v>
      </c>
      <c r="B31">
        <v>6</v>
      </c>
      <c r="C31">
        <v>1</v>
      </c>
      <c r="D31">
        <v>19.329999999999998</v>
      </c>
      <c r="E31">
        <v>86</v>
      </c>
      <c r="F31">
        <v>6973</v>
      </c>
      <c r="G31">
        <f t="shared" si="0"/>
        <v>3.4864999999999999</v>
      </c>
      <c r="H31">
        <v>30.3</v>
      </c>
      <c r="I31">
        <f t="shared" si="1"/>
        <v>1.0564095</v>
      </c>
      <c r="J31">
        <v>1</v>
      </c>
      <c r="K31">
        <f>(D31-$D$15)/$D$15*100</f>
        <v>-11.085556577736892</v>
      </c>
    </row>
    <row r="32" spans="1:11">
      <c r="A32">
        <f t="shared" si="2"/>
        <v>7</v>
      </c>
      <c r="B32">
        <v>7</v>
      </c>
      <c r="C32">
        <v>1</v>
      </c>
      <c r="D32">
        <v>19.12</v>
      </c>
      <c r="E32">
        <v>70</v>
      </c>
      <c r="F32">
        <v>7975</v>
      </c>
      <c r="G32">
        <f t="shared" si="0"/>
        <v>3.9874999999999998</v>
      </c>
      <c r="H32">
        <v>34.5</v>
      </c>
      <c r="I32">
        <f t="shared" si="1"/>
        <v>1.3756874999999997</v>
      </c>
      <c r="J32">
        <v>1</v>
      </c>
      <c r="K32">
        <f>(D32-$D$16)/$D$16*100</f>
        <v>-3.1408308004052561</v>
      </c>
    </row>
    <row r="33" spans="1:11">
      <c r="A33">
        <f t="shared" si="2"/>
        <v>7</v>
      </c>
      <c r="B33">
        <v>8</v>
      </c>
      <c r="C33">
        <v>0</v>
      </c>
      <c r="D33">
        <v>22.26</v>
      </c>
      <c r="E33">
        <v>91</v>
      </c>
      <c r="F33">
        <v>12851</v>
      </c>
      <c r="G33">
        <f t="shared" si="0"/>
        <v>6.4255000000000004</v>
      </c>
      <c r="H33">
        <v>0</v>
      </c>
      <c r="I33">
        <f t="shared" si="1"/>
        <v>0</v>
      </c>
      <c r="J33">
        <v>1</v>
      </c>
      <c r="K33">
        <f>(D33-$D$17)/$D$17*100</f>
        <v>2.01649862511458</v>
      </c>
    </row>
    <row r="34" spans="1:11">
      <c r="A34">
        <f t="shared" si="2"/>
        <v>8</v>
      </c>
      <c r="B34">
        <v>1</v>
      </c>
      <c r="C34">
        <v>0</v>
      </c>
      <c r="D34">
        <v>22.21</v>
      </c>
      <c r="E34">
        <v>108</v>
      </c>
      <c r="F34">
        <v>13323</v>
      </c>
      <c r="G34">
        <f t="shared" si="0"/>
        <v>6.6615000000000002</v>
      </c>
      <c r="H34">
        <v>0</v>
      </c>
      <c r="I34">
        <f t="shared" si="1"/>
        <v>0</v>
      </c>
      <c r="J34">
        <v>1</v>
      </c>
      <c r="K34">
        <f>(D34-$D$10)/$D$10*100</f>
        <v>1.0464058234758891</v>
      </c>
    </row>
    <row r="35" spans="1:11">
      <c r="A35">
        <f t="shared" si="2"/>
        <v>8</v>
      </c>
      <c r="B35">
        <v>2</v>
      </c>
      <c r="C35">
        <v>1</v>
      </c>
      <c r="D35">
        <v>18.23</v>
      </c>
      <c r="E35">
        <v>53</v>
      </c>
      <c r="F35">
        <v>3312</v>
      </c>
      <c r="G35">
        <f t="shared" si="0"/>
        <v>1.6559999999999999</v>
      </c>
      <c r="H35">
        <v>22.3</v>
      </c>
      <c r="I35">
        <f t="shared" si="1"/>
        <v>0.36928800000000001</v>
      </c>
      <c r="J35">
        <v>0</v>
      </c>
      <c r="K35">
        <f>(D35-$D$11)/$D$11*100</f>
        <v>-15.44526901669758</v>
      </c>
    </row>
    <row r="36" spans="1:11">
      <c r="A36">
        <f t="shared" si="2"/>
        <v>8</v>
      </c>
      <c r="B36">
        <v>3</v>
      </c>
      <c r="C36">
        <v>1</v>
      </c>
      <c r="D36">
        <v>19.57</v>
      </c>
      <c r="E36">
        <v>79</v>
      </c>
      <c r="F36">
        <v>2827</v>
      </c>
      <c r="G36">
        <f t="shared" si="0"/>
        <v>1.4135</v>
      </c>
      <c r="H36">
        <v>32</v>
      </c>
      <c r="I36">
        <f t="shared" si="1"/>
        <v>0.45232</v>
      </c>
      <c r="J36">
        <v>1</v>
      </c>
      <c r="K36">
        <f>(D36-$D$12)/$D$12*100</f>
        <v>-14.690496948561469</v>
      </c>
    </row>
    <row r="37" spans="1:11">
      <c r="A37">
        <f t="shared" si="2"/>
        <v>8</v>
      </c>
      <c r="B37">
        <v>4</v>
      </c>
      <c r="C37">
        <v>1</v>
      </c>
      <c r="D37">
        <v>19.91</v>
      </c>
      <c r="E37">
        <v>65</v>
      </c>
      <c r="F37">
        <v>3389</v>
      </c>
      <c r="G37">
        <f t="shared" si="0"/>
        <v>1.6944999999999999</v>
      </c>
      <c r="H37">
        <v>25.8</v>
      </c>
      <c r="I37">
        <f t="shared" si="1"/>
        <v>0.43718099999999999</v>
      </c>
      <c r="J37">
        <v>1</v>
      </c>
      <c r="K37">
        <f>(D37-$D$13)/$D$13*100</f>
        <v>-12.019443216968622</v>
      </c>
    </row>
    <row r="38" spans="1:11">
      <c r="A38">
        <f t="shared" si="2"/>
        <v>8</v>
      </c>
      <c r="B38">
        <v>5</v>
      </c>
      <c r="C38">
        <v>1</v>
      </c>
      <c r="D38">
        <v>19.34</v>
      </c>
      <c r="E38">
        <v>73</v>
      </c>
      <c r="F38">
        <v>2653</v>
      </c>
      <c r="G38">
        <f t="shared" si="0"/>
        <v>1.3265</v>
      </c>
      <c r="H38">
        <v>32.299999999999997</v>
      </c>
      <c r="I38">
        <f t="shared" si="1"/>
        <v>0.42845949999999994</v>
      </c>
      <c r="J38">
        <v>1</v>
      </c>
      <c r="K38">
        <f>(D38-$D$14)/$D$14*100</f>
        <v>-13.929684023141963</v>
      </c>
    </row>
    <row r="39" spans="1:11">
      <c r="A39">
        <f t="shared" si="2"/>
        <v>8</v>
      </c>
      <c r="B39">
        <v>6</v>
      </c>
      <c r="C39">
        <v>1</v>
      </c>
      <c r="D39">
        <v>19.09</v>
      </c>
      <c r="E39">
        <v>70</v>
      </c>
      <c r="F39">
        <v>4339</v>
      </c>
      <c r="G39">
        <f t="shared" si="0"/>
        <v>2.1695000000000002</v>
      </c>
      <c r="H39">
        <v>35.200000000000003</v>
      </c>
      <c r="I39">
        <f t="shared" si="1"/>
        <v>0.76366400000000012</v>
      </c>
      <c r="J39">
        <v>1</v>
      </c>
      <c r="K39">
        <f>(D39-$D$15)/$D$15*100</f>
        <v>-12.189512419503213</v>
      </c>
    </row>
    <row r="40" spans="1:11">
      <c r="A40">
        <f t="shared" si="2"/>
        <v>8</v>
      </c>
      <c r="B40">
        <v>7</v>
      </c>
      <c r="C40">
        <v>1</v>
      </c>
      <c r="D40">
        <v>17.95</v>
      </c>
      <c r="E40">
        <v>59</v>
      </c>
      <c r="F40">
        <v>3309</v>
      </c>
      <c r="G40">
        <f t="shared" si="0"/>
        <v>1.6545000000000001</v>
      </c>
      <c r="H40">
        <v>36.1</v>
      </c>
      <c r="I40">
        <f t="shared" si="1"/>
        <v>0.59727450000000004</v>
      </c>
      <c r="J40">
        <v>1</v>
      </c>
      <c r="K40">
        <f>(D40-$D$16)/$D$16*100</f>
        <v>-9.0678824721377875</v>
      </c>
    </row>
    <row r="41" spans="1:11">
      <c r="A41">
        <f t="shared" si="2"/>
        <v>8</v>
      </c>
      <c r="B41">
        <v>8</v>
      </c>
      <c r="C41">
        <v>0</v>
      </c>
      <c r="D41">
        <v>22.36</v>
      </c>
      <c r="E41">
        <v>105</v>
      </c>
      <c r="F41">
        <v>10957</v>
      </c>
      <c r="G41">
        <f t="shared" si="0"/>
        <v>5.4785000000000004</v>
      </c>
      <c r="H41">
        <v>0</v>
      </c>
      <c r="I41">
        <f t="shared" si="1"/>
        <v>0</v>
      </c>
      <c r="J41">
        <v>1</v>
      </c>
      <c r="K41">
        <f>(D41-$D$17)/$D$17*100</f>
        <v>2.4747937671860636</v>
      </c>
    </row>
    <row r="42" spans="1:11">
      <c r="A42">
        <f t="shared" si="2"/>
        <v>9</v>
      </c>
      <c r="B42">
        <v>1</v>
      </c>
      <c r="C42">
        <v>0</v>
      </c>
      <c r="D42">
        <v>21.73</v>
      </c>
      <c r="E42">
        <v>82</v>
      </c>
      <c r="F42">
        <v>12720</v>
      </c>
      <c r="G42">
        <f t="shared" si="0"/>
        <v>6.36</v>
      </c>
      <c r="H42">
        <v>0</v>
      </c>
      <c r="I42">
        <f t="shared" si="1"/>
        <v>0</v>
      </c>
      <c r="J42">
        <v>1</v>
      </c>
      <c r="K42">
        <f>(D42-$D$10)/$D$10*100</f>
        <v>-1.1373976342129208</v>
      </c>
    </row>
    <row r="43" spans="1:11">
      <c r="A43">
        <f t="shared" si="2"/>
        <v>9</v>
      </c>
      <c r="B43">
        <v>2</v>
      </c>
      <c r="C43">
        <v>1</v>
      </c>
      <c r="D43">
        <v>16.489999999999998</v>
      </c>
      <c r="E43">
        <v>76</v>
      </c>
      <c r="F43">
        <v>3201</v>
      </c>
      <c r="G43">
        <f t="shared" si="0"/>
        <v>1.6005</v>
      </c>
      <c r="H43">
        <v>34.6</v>
      </c>
      <c r="I43">
        <f t="shared" si="1"/>
        <v>0.55377300000000007</v>
      </c>
      <c r="J43">
        <v>0</v>
      </c>
      <c r="K43">
        <f>(D43-$D$11)/$D$11*100</f>
        <v>-23.515769944341375</v>
      </c>
    </row>
    <row r="44" spans="1:11">
      <c r="A44">
        <f t="shared" si="2"/>
        <v>9</v>
      </c>
      <c r="B44">
        <v>3</v>
      </c>
      <c r="C44">
        <v>1</v>
      </c>
      <c r="D44">
        <v>17.760000000000002</v>
      </c>
      <c r="E44">
        <v>98</v>
      </c>
      <c r="F44">
        <v>2411</v>
      </c>
      <c r="G44">
        <f t="shared" si="0"/>
        <v>1.2055</v>
      </c>
      <c r="H44">
        <v>35.700000000000003</v>
      </c>
      <c r="I44">
        <f t="shared" si="1"/>
        <v>0.43036350000000007</v>
      </c>
      <c r="J44">
        <v>1</v>
      </c>
      <c r="K44">
        <f>(D44-$D$12)/$D$12*100</f>
        <v>-22.58064516129032</v>
      </c>
    </row>
    <row r="45" spans="1:11">
      <c r="A45">
        <f t="shared" si="2"/>
        <v>9</v>
      </c>
      <c r="B45">
        <v>4</v>
      </c>
      <c r="C45">
        <v>1</v>
      </c>
      <c r="D45">
        <v>17.93</v>
      </c>
      <c r="E45">
        <v>87</v>
      </c>
      <c r="F45">
        <v>3294</v>
      </c>
      <c r="G45">
        <f t="shared" si="0"/>
        <v>1.647</v>
      </c>
      <c r="H45">
        <v>24.3</v>
      </c>
      <c r="I45">
        <f t="shared" si="1"/>
        <v>0.40022099999999999</v>
      </c>
      <c r="J45">
        <v>1</v>
      </c>
      <c r="K45">
        <f>(D45-$D$13)/$D$13*100</f>
        <v>-20.768890852850198</v>
      </c>
    </row>
    <row r="46" spans="1:11">
      <c r="A46">
        <f t="shared" si="2"/>
        <v>9</v>
      </c>
      <c r="B46">
        <v>5</v>
      </c>
      <c r="C46">
        <v>1</v>
      </c>
      <c r="D46">
        <v>17.91</v>
      </c>
      <c r="E46">
        <v>102</v>
      </c>
      <c r="F46">
        <v>1998</v>
      </c>
      <c r="G46">
        <f t="shared" si="0"/>
        <v>0.999</v>
      </c>
      <c r="H46">
        <v>26.1</v>
      </c>
      <c r="I46">
        <f t="shared" si="1"/>
        <v>0.260739</v>
      </c>
      <c r="J46">
        <v>1</v>
      </c>
      <c r="K46">
        <f>(D46-$D$14)/$D$14*100</f>
        <v>-20.293724966622158</v>
      </c>
    </row>
    <row r="47" spans="1:11">
      <c r="A47">
        <f t="shared" si="2"/>
        <v>9</v>
      </c>
      <c r="B47">
        <v>6</v>
      </c>
      <c r="C47">
        <v>1</v>
      </c>
      <c r="D47">
        <v>17.940000000000001</v>
      </c>
      <c r="E47">
        <v>84</v>
      </c>
      <c r="F47">
        <v>2509</v>
      </c>
      <c r="G47">
        <f t="shared" si="0"/>
        <v>1.2544999999999999</v>
      </c>
      <c r="H47">
        <v>34.5</v>
      </c>
      <c r="I47">
        <f t="shared" si="1"/>
        <v>0.43280249999999992</v>
      </c>
      <c r="J47">
        <v>1</v>
      </c>
      <c r="K47">
        <f>(D47-$D$15)/$D$15*100</f>
        <v>-17.47930082796687</v>
      </c>
    </row>
    <row r="48" spans="1:11">
      <c r="A48">
        <f t="shared" si="2"/>
        <v>9</v>
      </c>
      <c r="B48">
        <v>7</v>
      </c>
      <c r="C48">
        <v>1</v>
      </c>
      <c r="D48">
        <v>16.2</v>
      </c>
      <c r="E48">
        <v>81</v>
      </c>
      <c r="F48">
        <v>2917</v>
      </c>
      <c r="G48">
        <f t="shared" si="0"/>
        <v>1.4584999999999999</v>
      </c>
      <c r="H48">
        <v>12.7</v>
      </c>
      <c r="I48">
        <f t="shared" si="1"/>
        <v>0.18522949999999999</v>
      </c>
      <c r="J48">
        <v>1</v>
      </c>
      <c r="K48">
        <f>(D48-$D$16)/$D$16*100</f>
        <v>-17.933130699088142</v>
      </c>
    </row>
    <row r="49" spans="1:11">
      <c r="A49">
        <f t="shared" si="2"/>
        <v>9</v>
      </c>
      <c r="B49">
        <v>8</v>
      </c>
      <c r="C49">
        <v>0</v>
      </c>
      <c r="D49">
        <v>21.78</v>
      </c>
      <c r="E49">
        <v>106</v>
      </c>
      <c r="F49">
        <v>12733</v>
      </c>
      <c r="G49">
        <f t="shared" si="0"/>
        <v>6.3665000000000003</v>
      </c>
      <c r="H49">
        <v>0</v>
      </c>
      <c r="I49">
        <f t="shared" si="1"/>
        <v>0</v>
      </c>
      <c r="J49">
        <v>1</v>
      </c>
      <c r="K49">
        <f>(D49-$D$17)/$D$17*100</f>
        <v>-0.1833180568285937</v>
      </c>
    </row>
    <row r="50" spans="1:11">
      <c r="A50">
        <f t="shared" si="2"/>
        <v>10</v>
      </c>
      <c r="B50" s="1">
        <v>1</v>
      </c>
      <c r="C50">
        <v>0</v>
      </c>
      <c r="D50">
        <v>22.12</v>
      </c>
      <c r="E50">
        <v>88</v>
      </c>
      <c r="F50">
        <v>12609</v>
      </c>
      <c r="G50">
        <f t="shared" si="0"/>
        <v>6.3045</v>
      </c>
      <c r="H50">
        <v>0</v>
      </c>
      <c r="I50">
        <f t="shared" si="1"/>
        <v>0</v>
      </c>
      <c r="J50">
        <v>1</v>
      </c>
      <c r="K50">
        <f>(D50-$D$10)/$D$10*100</f>
        <v>0.63694267515923819</v>
      </c>
    </row>
    <row r="51" spans="1:11">
      <c r="A51">
        <f t="shared" si="2"/>
        <v>10</v>
      </c>
      <c r="B51" s="1">
        <v>2</v>
      </c>
      <c r="C51">
        <v>1</v>
      </c>
      <c r="D51">
        <v>15.41</v>
      </c>
      <c r="E51">
        <v>60</v>
      </c>
      <c r="F51">
        <v>2365</v>
      </c>
      <c r="G51">
        <f t="shared" si="0"/>
        <v>1.1825000000000001</v>
      </c>
      <c r="H51">
        <v>5.9</v>
      </c>
      <c r="I51">
        <f t="shared" si="1"/>
        <v>6.976750000000001E-2</v>
      </c>
      <c r="J51">
        <v>0</v>
      </c>
      <c r="K51">
        <f>(D51-$D$11)/$D$11*100</f>
        <v>-28.525046382189235</v>
      </c>
    </row>
    <row r="52" spans="1:11">
      <c r="A52">
        <f t="shared" si="2"/>
        <v>10</v>
      </c>
      <c r="B52" s="1">
        <v>3</v>
      </c>
      <c r="C52">
        <v>1</v>
      </c>
      <c r="D52">
        <v>16.88</v>
      </c>
      <c r="E52">
        <v>94</v>
      </c>
      <c r="F52">
        <v>2163</v>
      </c>
      <c r="G52">
        <f t="shared" si="0"/>
        <v>1.0814999999999999</v>
      </c>
      <c r="H52">
        <v>13.1</v>
      </c>
      <c r="I52">
        <f t="shared" si="1"/>
        <v>0.14167649999999998</v>
      </c>
      <c r="J52">
        <v>1</v>
      </c>
      <c r="K52">
        <f>(D52-$D$12)/$D$12*100</f>
        <v>-26.416739319965131</v>
      </c>
    </row>
    <row r="53" spans="1:11">
      <c r="A53">
        <f t="shared" si="2"/>
        <v>10</v>
      </c>
      <c r="B53" s="1">
        <v>4</v>
      </c>
      <c r="C53">
        <v>1</v>
      </c>
      <c r="D53">
        <v>17.149999999999999</v>
      </c>
      <c r="E53">
        <v>93</v>
      </c>
      <c r="F53">
        <v>2634</v>
      </c>
      <c r="G53">
        <f t="shared" si="0"/>
        <v>1.3169999999999999</v>
      </c>
      <c r="H53">
        <v>13</v>
      </c>
      <c r="I53">
        <f t="shared" si="1"/>
        <v>0.17121</v>
      </c>
      <c r="J53">
        <v>1</v>
      </c>
      <c r="K53">
        <f>(D53-$D$13)/$D$13*100</f>
        <v>-24.215642951833853</v>
      </c>
    </row>
    <row r="54" spans="1:11">
      <c r="A54">
        <f t="shared" si="2"/>
        <v>10</v>
      </c>
      <c r="B54" s="1">
        <v>5</v>
      </c>
      <c r="C54">
        <v>1</v>
      </c>
      <c r="D54">
        <v>16.7</v>
      </c>
      <c r="E54">
        <v>104</v>
      </c>
      <c r="F54">
        <v>1739</v>
      </c>
      <c r="G54">
        <f t="shared" si="0"/>
        <v>0.86950000000000005</v>
      </c>
      <c r="H54">
        <v>12.1</v>
      </c>
      <c r="I54">
        <f t="shared" si="1"/>
        <v>0.1052095</v>
      </c>
      <c r="J54">
        <v>1</v>
      </c>
      <c r="K54">
        <f>(D54-$D$14)/$D$14*100</f>
        <v>-25.678682688028481</v>
      </c>
    </row>
    <row r="55" spans="1:11">
      <c r="A55">
        <f t="shared" si="2"/>
        <v>10</v>
      </c>
      <c r="B55" s="1">
        <v>6</v>
      </c>
      <c r="C55">
        <v>1</v>
      </c>
      <c r="D55">
        <v>18.36</v>
      </c>
      <c r="E55">
        <v>88</v>
      </c>
      <c r="F55">
        <v>2681</v>
      </c>
      <c r="G55">
        <f t="shared" si="0"/>
        <v>1.3405</v>
      </c>
      <c r="H55">
        <v>6.2</v>
      </c>
      <c r="I55">
        <f t="shared" si="1"/>
        <v>8.3111000000000004E-2</v>
      </c>
      <c r="J55">
        <v>1</v>
      </c>
      <c r="K55">
        <f>(D55-$D$15)/$D$15*100</f>
        <v>-15.547378104875801</v>
      </c>
    </row>
    <row r="56" spans="1:11">
      <c r="A56">
        <f t="shared" si="2"/>
        <v>10</v>
      </c>
      <c r="B56" s="1">
        <v>7</v>
      </c>
      <c r="C56">
        <v>1</v>
      </c>
      <c r="D56">
        <v>15.95</v>
      </c>
      <c r="E56">
        <v>93</v>
      </c>
      <c r="F56">
        <v>2615</v>
      </c>
      <c r="G56">
        <f t="shared" si="0"/>
        <v>1.3075000000000001</v>
      </c>
      <c r="H56">
        <v>22.3</v>
      </c>
      <c r="I56">
        <f t="shared" si="1"/>
        <v>0.29157250000000001</v>
      </c>
      <c r="J56">
        <v>1</v>
      </c>
      <c r="K56">
        <f>(D56-$D$16)/$D$16*100</f>
        <v>-19.199594731509624</v>
      </c>
    </row>
    <row r="57" spans="1:11">
      <c r="A57">
        <f t="shared" si="2"/>
        <v>10</v>
      </c>
      <c r="B57" s="1">
        <v>8</v>
      </c>
      <c r="C57">
        <v>0</v>
      </c>
      <c r="D57">
        <v>21.7</v>
      </c>
      <c r="E57">
        <v>97</v>
      </c>
      <c r="F57">
        <v>11619</v>
      </c>
      <c r="G57">
        <f t="shared" si="0"/>
        <v>5.8094999999999999</v>
      </c>
      <c r="H57">
        <v>0</v>
      </c>
      <c r="I57">
        <f t="shared" si="1"/>
        <v>0</v>
      </c>
      <c r="J57">
        <v>1</v>
      </c>
      <c r="K57">
        <f>(D57-$D$17)/$D$17*100</f>
        <v>-0.54995417048579742</v>
      </c>
    </row>
    <row r="58" spans="1:11">
      <c r="A58">
        <f t="shared" si="2"/>
        <v>11</v>
      </c>
      <c r="B58" s="1">
        <v>1</v>
      </c>
      <c r="C58">
        <v>0</v>
      </c>
      <c r="D58">
        <v>22.16</v>
      </c>
      <c r="E58">
        <v>99</v>
      </c>
      <c r="F58">
        <v>12544</v>
      </c>
      <c r="G58">
        <f t="shared" si="0"/>
        <v>6.2720000000000002</v>
      </c>
      <c r="H58">
        <v>0</v>
      </c>
      <c r="I58">
        <f t="shared" si="1"/>
        <v>0</v>
      </c>
      <c r="J58">
        <v>1</v>
      </c>
      <c r="K58">
        <f>(D58-$D$10)/$D$10*100</f>
        <v>0.81892629663330163</v>
      </c>
    </row>
    <row r="59" spans="1:11">
      <c r="A59">
        <f t="shared" si="2"/>
        <v>11</v>
      </c>
      <c r="B59" s="1">
        <v>2</v>
      </c>
      <c r="C59">
        <v>1</v>
      </c>
      <c r="D59">
        <v>14.5</v>
      </c>
      <c r="E59">
        <v>73</v>
      </c>
      <c r="F59">
        <v>2631</v>
      </c>
      <c r="G59">
        <f t="shared" si="0"/>
        <v>1.3154999999999999</v>
      </c>
      <c r="H59">
        <v>6.3</v>
      </c>
      <c r="I59">
        <f t="shared" si="1"/>
        <v>8.2876499999999992E-2</v>
      </c>
      <c r="J59">
        <v>0</v>
      </c>
      <c r="K59">
        <f>(D59-$D$11)/$D$11*100</f>
        <v>-32.745825602968452</v>
      </c>
    </row>
    <row r="60" spans="1:11">
      <c r="A60">
        <f t="shared" si="2"/>
        <v>11</v>
      </c>
      <c r="B60" s="1">
        <v>3</v>
      </c>
      <c r="C60">
        <v>1</v>
      </c>
      <c r="D60">
        <v>17.350000000000001</v>
      </c>
      <c r="E60">
        <v>97</v>
      </c>
      <c r="F60">
        <v>1988</v>
      </c>
      <c r="G60">
        <f t="shared" si="0"/>
        <v>0.99399999999999999</v>
      </c>
      <c r="H60">
        <v>9.3000000000000007</v>
      </c>
      <c r="I60">
        <f t="shared" si="1"/>
        <v>9.244200000000001E-2</v>
      </c>
      <c r="J60">
        <v>1</v>
      </c>
      <c r="K60">
        <f>(D60-$D$12)/$D$12*100</f>
        <v>-24.367916303400172</v>
      </c>
    </row>
    <row r="61" spans="1:11">
      <c r="A61">
        <f t="shared" si="2"/>
        <v>11</v>
      </c>
      <c r="B61" s="1">
        <v>4</v>
      </c>
      <c r="C61">
        <v>1</v>
      </c>
      <c r="D61">
        <v>17.260000000000002</v>
      </c>
      <c r="E61">
        <v>64</v>
      </c>
      <c r="F61">
        <v>2632</v>
      </c>
      <c r="G61">
        <f t="shared" si="0"/>
        <v>1.3160000000000001</v>
      </c>
      <c r="H61">
        <v>8.5</v>
      </c>
      <c r="I61">
        <f t="shared" si="1"/>
        <v>0.11186000000000001</v>
      </c>
      <c r="J61">
        <v>1</v>
      </c>
      <c r="K61">
        <f>(D61-$D$13)/$D$13*100</f>
        <v>-23.729562527618196</v>
      </c>
    </row>
    <row r="62" spans="1:11">
      <c r="A62">
        <f t="shared" si="2"/>
        <v>11</v>
      </c>
      <c r="B62" s="1">
        <v>5</v>
      </c>
      <c r="C62">
        <v>1</v>
      </c>
      <c r="D62">
        <v>16.52</v>
      </c>
      <c r="E62">
        <v>77</v>
      </c>
      <c r="F62">
        <v>2053</v>
      </c>
      <c r="G62">
        <f t="shared" si="0"/>
        <v>1.0265</v>
      </c>
      <c r="H62">
        <v>4</v>
      </c>
      <c r="I62">
        <f t="shared" si="1"/>
        <v>4.1059999999999999E-2</v>
      </c>
      <c r="J62">
        <v>1</v>
      </c>
      <c r="K62">
        <f>(D62-$D$14)/$D$14*100</f>
        <v>-26.479750778816197</v>
      </c>
    </row>
    <row r="63" spans="1:11">
      <c r="A63">
        <f t="shared" si="2"/>
        <v>11</v>
      </c>
      <c r="B63" s="1">
        <v>6</v>
      </c>
      <c r="C63">
        <v>1</v>
      </c>
      <c r="D63">
        <v>19.97</v>
      </c>
      <c r="E63">
        <v>77</v>
      </c>
      <c r="F63">
        <v>4814</v>
      </c>
      <c r="G63">
        <f t="shared" si="0"/>
        <v>2.407</v>
      </c>
      <c r="H63">
        <v>3.5</v>
      </c>
      <c r="I63">
        <f t="shared" si="1"/>
        <v>8.4245000000000014E-2</v>
      </c>
      <c r="J63">
        <v>1</v>
      </c>
      <c r="K63">
        <f>(D63-$D$15)/$D$15*100</f>
        <v>-8.1416743330266765</v>
      </c>
    </row>
    <row r="64" spans="1:11">
      <c r="A64">
        <f t="shared" si="2"/>
        <v>11</v>
      </c>
      <c r="B64" s="1">
        <v>7</v>
      </c>
      <c r="C64">
        <v>1</v>
      </c>
      <c r="D64">
        <v>16.239999999999998</v>
      </c>
      <c r="E64">
        <v>91</v>
      </c>
      <c r="F64">
        <v>2532</v>
      </c>
      <c r="G64">
        <f t="shared" si="0"/>
        <v>1.266</v>
      </c>
      <c r="H64">
        <v>8.1</v>
      </c>
      <c r="I64">
        <f t="shared" si="1"/>
        <v>0.102546</v>
      </c>
      <c r="J64">
        <v>1</v>
      </c>
      <c r="K64">
        <f>(D64-$D$16)/$D$16*100</f>
        <v>-17.730496453900709</v>
      </c>
    </row>
    <row r="65" spans="1:11">
      <c r="A65">
        <f t="shared" si="2"/>
        <v>11</v>
      </c>
      <c r="B65" s="1">
        <v>8</v>
      </c>
      <c r="C65">
        <v>0</v>
      </c>
      <c r="D65">
        <v>22.37</v>
      </c>
      <c r="E65">
        <v>101</v>
      </c>
      <c r="F65">
        <v>12763</v>
      </c>
      <c r="G65">
        <f t="shared" si="0"/>
        <v>6.3815</v>
      </c>
      <c r="H65">
        <v>0</v>
      </c>
      <c r="I65">
        <f t="shared" si="1"/>
        <v>0</v>
      </c>
      <c r="J65">
        <v>1</v>
      </c>
      <c r="K65">
        <f>(D65-$D$17)/$D$17*100</f>
        <v>2.5206232813932203</v>
      </c>
    </row>
    <row r="66" spans="1:11">
      <c r="A66">
        <f t="shared" si="2"/>
        <v>12</v>
      </c>
      <c r="B66" s="1">
        <v>1</v>
      </c>
      <c r="C66">
        <v>0</v>
      </c>
      <c r="D66">
        <v>22.31</v>
      </c>
      <c r="E66">
        <v>91</v>
      </c>
      <c r="F66">
        <v>12638</v>
      </c>
      <c r="G66">
        <f t="shared" si="0"/>
        <v>6.319</v>
      </c>
      <c r="H66">
        <v>0</v>
      </c>
      <c r="I66">
        <f t="shared" si="1"/>
        <v>0</v>
      </c>
      <c r="J66">
        <v>1</v>
      </c>
      <c r="K66">
        <f>(D66-$D$10)/$D$10*100</f>
        <v>1.5013648771610477</v>
      </c>
    </row>
    <row r="67" spans="1:11">
      <c r="A67">
        <f t="shared" si="2"/>
        <v>12</v>
      </c>
      <c r="B67" s="1">
        <v>2</v>
      </c>
      <c r="C67">
        <v>1</v>
      </c>
      <c r="D67">
        <v>13.61</v>
      </c>
      <c r="E67">
        <v>50</v>
      </c>
      <c r="F67">
        <v>2823</v>
      </c>
      <c r="G67">
        <f t="shared" ref="G67:G97" si="3">F67/2000</f>
        <v>1.4115</v>
      </c>
      <c r="H67">
        <v>2.9</v>
      </c>
      <c r="I67">
        <f t="shared" si="1"/>
        <v>4.0933499999999998E-2</v>
      </c>
      <c r="J67">
        <v>0</v>
      </c>
      <c r="K67">
        <f>(D67-$D$11)/$D$11*100</f>
        <v>-36.873840445269018</v>
      </c>
    </row>
    <row r="68" spans="1:11">
      <c r="A68">
        <f t="shared" si="2"/>
        <v>12</v>
      </c>
      <c r="B68" s="1">
        <v>3</v>
      </c>
      <c r="C68">
        <v>1</v>
      </c>
      <c r="D68">
        <v>17.95</v>
      </c>
      <c r="E68">
        <v>75</v>
      </c>
      <c r="F68">
        <v>2794</v>
      </c>
      <c r="G68">
        <f t="shared" si="3"/>
        <v>1.397</v>
      </c>
      <c r="H68">
        <v>3.3</v>
      </c>
      <c r="I68">
        <f t="shared" si="1"/>
        <v>4.6101000000000003E-2</v>
      </c>
      <c r="J68">
        <v>1</v>
      </c>
      <c r="K68">
        <f>(D68-$D$12)/$D$12*100</f>
        <v>-21.752397558849179</v>
      </c>
    </row>
    <row r="69" spans="1:11">
      <c r="A69">
        <f t="shared" si="2"/>
        <v>12</v>
      </c>
      <c r="B69" s="1">
        <v>4</v>
      </c>
      <c r="C69">
        <v>1</v>
      </c>
      <c r="D69">
        <v>17.79</v>
      </c>
      <c r="E69">
        <v>90</v>
      </c>
      <c r="F69">
        <v>3045</v>
      </c>
      <c r="G69">
        <f t="shared" si="3"/>
        <v>1.5225</v>
      </c>
      <c r="H69">
        <v>3.7</v>
      </c>
      <c r="I69">
        <f t="shared" si="1"/>
        <v>5.6332500000000008E-2</v>
      </c>
      <c r="J69">
        <v>1</v>
      </c>
      <c r="K69">
        <f>(D69-$D$13)/$D$13*100</f>
        <v>-21.38753866548829</v>
      </c>
    </row>
    <row r="70" spans="1:11">
      <c r="A70">
        <f t="shared" si="2"/>
        <v>12</v>
      </c>
      <c r="B70" s="1">
        <v>5</v>
      </c>
      <c r="C70">
        <v>1</v>
      </c>
      <c r="D70">
        <v>17.559999999999999</v>
      </c>
      <c r="E70">
        <v>95</v>
      </c>
      <c r="F70">
        <v>2213</v>
      </c>
      <c r="G70">
        <f t="shared" si="3"/>
        <v>1.1065</v>
      </c>
      <c r="H70">
        <v>0</v>
      </c>
      <c r="I70">
        <f t="shared" si="1"/>
        <v>0</v>
      </c>
      <c r="J70">
        <v>1</v>
      </c>
      <c r="K70">
        <f>(D70-$D$14)/$D$14*100</f>
        <v>-21.85135736537606</v>
      </c>
    </row>
    <row r="71" spans="1:11">
      <c r="A71">
        <f t="shared" si="2"/>
        <v>12</v>
      </c>
      <c r="B71" s="1">
        <v>6</v>
      </c>
      <c r="C71">
        <v>1</v>
      </c>
      <c r="D71">
        <v>21.32</v>
      </c>
      <c r="E71">
        <v>79</v>
      </c>
      <c r="F71">
        <v>7780</v>
      </c>
      <c r="G71">
        <f t="shared" si="3"/>
        <v>3.89</v>
      </c>
      <c r="H71">
        <v>2.2999999999999998</v>
      </c>
      <c r="I71">
        <f t="shared" si="1"/>
        <v>8.9470000000000008E-2</v>
      </c>
      <c r="J71">
        <v>1</v>
      </c>
      <c r="K71">
        <f>(D71-$D$15)/$D$15*100</f>
        <v>-1.9319227230910681</v>
      </c>
    </row>
    <row r="72" spans="1:11">
      <c r="A72">
        <f t="shared" si="2"/>
        <v>12</v>
      </c>
      <c r="B72" s="1">
        <v>7</v>
      </c>
      <c r="C72">
        <v>1</v>
      </c>
      <c r="D72">
        <v>17.64</v>
      </c>
      <c r="E72">
        <v>68</v>
      </c>
      <c r="F72">
        <v>3900</v>
      </c>
      <c r="G72">
        <f t="shared" si="3"/>
        <v>1.95</v>
      </c>
      <c r="H72">
        <v>2.2999999999999998</v>
      </c>
      <c r="I72">
        <f t="shared" si="1"/>
        <v>4.4850000000000001E-2</v>
      </c>
      <c r="J72">
        <v>1</v>
      </c>
      <c r="K72">
        <f>(D72-$D$16)/$D$16*100</f>
        <v>-10.638297872340416</v>
      </c>
    </row>
    <row r="73" spans="1:11">
      <c r="A73">
        <f t="shared" si="2"/>
        <v>12</v>
      </c>
      <c r="B73" s="1">
        <v>8</v>
      </c>
      <c r="C73">
        <v>0</v>
      </c>
      <c r="D73">
        <v>22.17</v>
      </c>
      <c r="E73">
        <v>107</v>
      </c>
      <c r="F73">
        <v>13185</v>
      </c>
      <c r="G73">
        <f t="shared" si="3"/>
        <v>6.5925000000000002</v>
      </c>
      <c r="H73">
        <v>0</v>
      </c>
      <c r="I73">
        <f t="shared" si="1"/>
        <v>0</v>
      </c>
      <c r="J73">
        <v>1</v>
      </c>
      <c r="K73">
        <f>(D73-$D$17)/$D$17*100</f>
        <v>1.6040329972502356</v>
      </c>
    </row>
    <row r="74" spans="1:11">
      <c r="A74">
        <f t="shared" si="2"/>
        <v>13</v>
      </c>
      <c r="B74" s="1">
        <v>1</v>
      </c>
      <c r="C74">
        <v>0</v>
      </c>
      <c r="D74">
        <v>22.28</v>
      </c>
      <c r="E74">
        <v>97</v>
      </c>
      <c r="F74">
        <v>12123</v>
      </c>
      <c r="G74">
        <f t="shared" si="3"/>
        <v>6.0614999999999997</v>
      </c>
      <c r="H74">
        <v>0</v>
      </c>
      <c r="I74">
        <f t="shared" si="1"/>
        <v>0</v>
      </c>
      <c r="J74">
        <v>1</v>
      </c>
      <c r="K74">
        <f>(D74-$D$10)/$D$10*100</f>
        <v>1.3648771610555084</v>
      </c>
    </row>
    <row r="75" spans="1:11">
      <c r="A75">
        <f t="shared" si="2"/>
        <v>13</v>
      </c>
      <c r="B75" s="1">
        <v>2</v>
      </c>
      <c r="C75">
        <v>1</v>
      </c>
      <c r="J75">
        <v>0</v>
      </c>
    </row>
    <row r="76" spans="1:11">
      <c r="A76">
        <f t="shared" si="2"/>
        <v>13</v>
      </c>
      <c r="B76" s="1">
        <v>3</v>
      </c>
      <c r="C76">
        <v>1</v>
      </c>
      <c r="D76">
        <v>18.97</v>
      </c>
      <c r="E76">
        <v>68</v>
      </c>
      <c r="F76">
        <v>5042</v>
      </c>
      <c r="G76">
        <f t="shared" si="3"/>
        <v>2.5209999999999999</v>
      </c>
      <c r="H76">
        <v>2.2999999999999998</v>
      </c>
      <c r="I76">
        <f t="shared" ref="I76:I97" si="4">H76/100*G76</f>
        <v>5.7983E-2</v>
      </c>
      <c r="J76">
        <v>1</v>
      </c>
      <c r="K76">
        <f>(D76-$D$12)/$D$12*100</f>
        <v>-17.306015693112478</v>
      </c>
    </row>
    <row r="77" spans="1:11">
      <c r="A77">
        <f t="shared" si="2"/>
        <v>13</v>
      </c>
      <c r="B77" s="1">
        <v>4</v>
      </c>
      <c r="C77">
        <v>1</v>
      </c>
      <c r="D77">
        <v>18.55</v>
      </c>
      <c r="E77">
        <v>76</v>
      </c>
      <c r="F77">
        <v>3910</v>
      </c>
      <c r="G77">
        <f t="shared" si="3"/>
        <v>1.9550000000000001</v>
      </c>
      <c r="H77">
        <v>0.8</v>
      </c>
      <c r="I77">
        <f t="shared" si="4"/>
        <v>1.5640000000000001E-2</v>
      </c>
      <c r="J77">
        <v>1</v>
      </c>
      <c r="K77">
        <f>(D77-$D$13)/$D$13*100</f>
        <v>-18.029164825452931</v>
      </c>
    </row>
    <row r="78" spans="1:11">
      <c r="A78">
        <f t="shared" si="2"/>
        <v>13</v>
      </c>
      <c r="B78" s="1">
        <v>5</v>
      </c>
      <c r="C78">
        <v>1</v>
      </c>
      <c r="D78">
        <v>18.18</v>
      </c>
      <c r="E78">
        <v>70</v>
      </c>
      <c r="F78">
        <v>3237</v>
      </c>
      <c r="G78">
        <f t="shared" si="3"/>
        <v>1.6185</v>
      </c>
      <c r="H78">
        <v>0</v>
      </c>
      <c r="I78">
        <f t="shared" si="4"/>
        <v>0</v>
      </c>
      <c r="J78">
        <v>1</v>
      </c>
      <c r="K78">
        <f>(D78-$D$14)/$D$14*100</f>
        <v>-19.092122830440587</v>
      </c>
    </row>
    <row r="79" spans="1:11">
      <c r="A79">
        <f t="shared" si="2"/>
        <v>13</v>
      </c>
      <c r="B79" s="1">
        <v>6</v>
      </c>
      <c r="C79">
        <v>1</v>
      </c>
      <c r="D79">
        <v>21.96</v>
      </c>
      <c r="E79">
        <v>80</v>
      </c>
      <c r="F79">
        <v>9053</v>
      </c>
      <c r="G79">
        <f t="shared" si="3"/>
        <v>4.5265000000000004</v>
      </c>
      <c r="H79">
        <v>1.9</v>
      </c>
      <c r="I79">
        <f t="shared" si="4"/>
        <v>8.600350000000001E-2</v>
      </c>
      <c r="J79">
        <v>1</v>
      </c>
      <c r="K79">
        <f>(D79-$D$15)/$D$15*100</f>
        <v>1.0119595216191464</v>
      </c>
    </row>
    <row r="80" spans="1:11">
      <c r="A80">
        <f t="shared" si="2"/>
        <v>13</v>
      </c>
      <c r="B80" s="1">
        <v>7</v>
      </c>
      <c r="C80">
        <v>1</v>
      </c>
      <c r="D80">
        <v>19.149999999999999</v>
      </c>
      <c r="E80">
        <v>69</v>
      </c>
      <c r="F80">
        <v>8037</v>
      </c>
      <c r="G80">
        <f t="shared" si="3"/>
        <v>4.0185000000000004</v>
      </c>
      <c r="H80">
        <v>12.4</v>
      </c>
      <c r="I80">
        <f t="shared" si="4"/>
        <v>0.49829400000000007</v>
      </c>
      <c r="J80">
        <v>1</v>
      </c>
      <c r="K80">
        <f>(D80-$D$16)/$D$16*100</f>
        <v>-2.9888551165146904</v>
      </c>
    </row>
    <row r="81" spans="1:11">
      <c r="A81">
        <f t="shared" si="2"/>
        <v>13</v>
      </c>
      <c r="B81" s="1">
        <v>8</v>
      </c>
      <c r="C81">
        <v>0</v>
      </c>
      <c r="D81">
        <v>22.59</v>
      </c>
      <c r="E81">
        <v>87</v>
      </c>
      <c r="F81">
        <v>13796</v>
      </c>
      <c r="G81">
        <f t="shared" si="3"/>
        <v>6.8979999999999997</v>
      </c>
      <c r="H81">
        <v>0</v>
      </c>
      <c r="I81">
        <f t="shared" si="4"/>
        <v>0</v>
      </c>
      <c r="J81">
        <v>1</v>
      </c>
      <c r="K81">
        <f>(D81-$D$17)/$D$17*100</f>
        <v>3.5288725939505023</v>
      </c>
    </row>
    <row r="82" spans="1:11">
      <c r="A82">
        <f t="shared" si="2"/>
        <v>14</v>
      </c>
      <c r="B82" s="1">
        <v>1</v>
      </c>
      <c r="C82">
        <v>0</v>
      </c>
      <c r="D82">
        <v>22.19</v>
      </c>
      <c r="E82">
        <v>87</v>
      </c>
      <c r="F82">
        <v>12479</v>
      </c>
      <c r="G82">
        <f t="shared" si="3"/>
        <v>6.2394999999999996</v>
      </c>
      <c r="H82">
        <v>0</v>
      </c>
      <c r="I82">
        <f t="shared" si="4"/>
        <v>0</v>
      </c>
      <c r="J82">
        <v>1</v>
      </c>
      <c r="K82">
        <f>(D82-$D$10)/$D$10*100</f>
        <v>0.95541401273885729</v>
      </c>
    </row>
    <row r="83" spans="1:11">
      <c r="A83">
        <f t="shared" ref="A83:A85" si="5">A75+1</f>
        <v>14</v>
      </c>
      <c r="B83" s="1">
        <v>2</v>
      </c>
      <c r="C83">
        <v>1</v>
      </c>
      <c r="J83">
        <v>0</v>
      </c>
    </row>
    <row r="84" spans="1:11">
      <c r="A84">
        <f t="shared" si="5"/>
        <v>14</v>
      </c>
      <c r="B84" s="1">
        <v>3</v>
      </c>
      <c r="C84">
        <v>1</v>
      </c>
      <c r="D84">
        <v>20.13</v>
      </c>
      <c r="E84">
        <v>70</v>
      </c>
      <c r="F84">
        <v>8046</v>
      </c>
      <c r="G84">
        <f t="shared" si="3"/>
        <v>4.0229999999999997</v>
      </c>
      <c r="H84">
        <v>0</v>
      </c>
      <c r="I84">
        <f t="shared" si="4"/>
        <v>0</v>
      </c>
      <c r="J84">
        <v>1</v>
      </c>
      <c r="K84">
        <f>(D84-$D$12)/$D$12*100</f>
        <v>-12.249346120313872</v>
      </c>
    </row>
    <row r="85" spans="1:11">
      <c r="A85">
        <f t="shared" si="5"/>
        <v>14</v>
      </c>
      <c r="B85" s="1">
        <v>4</v>
      </c>
      <c r="C85">
        <v>1</v>
      </c>
      <c r="D85">
        <v>19.57</v>
      </c>
      <c r="E85">
        <v>75</v>
      </c>
      <c r="F85">
        <v>7494</v>
      </c>
      <c r="G85">
        <f t="shared" si="3"/>
        <v>3.7469999999999999</v>
      </c>
      <c r="H85">
        <v>0</v>
      </c>
      <c r="I85">
        <f t="shared" si="4"/>
        <v>0</v>
      </c>
      <c r="J85">
        <v>1</v>
      </c>
      <c r="K85">
        <f>(D85-$D$13)/$D$13*100</f>
        <v>-13.5218736190897</v>
      </c>
    </row>
    <row r="86" spans="1:11">
      <c r="A86">
        <f>A78+1</f>
        <v>14</v>
      </c>
      <c r="B86" s="1">
        <v>5</v>
      </c>
      <c r="C86">
        <v>1</v>
      </c>
      <c r="D86">
        <v>18.77</v>
      </c>
      <c r="E86">
        <v>63</v>
      </c>
      <c r="F86">
        <v>6323</v>
      </c>
      <c r="G86">
        <f t="shared" si="3"/>
        <v>3.1615000000000002</v>
      </c>
      <c r="H86">
        <v>0</v>
      </c>
      <c r="I86">
        <f t="shared" si="4"/>
        <v>0</v>
      </c>
      <c r="J86">
        <v>1</v>
      </c>
      <c r="K86">
        <f>(D86-$D$14)/$D$14*100</f>
        <v>-16.466399643969734</v>
      </c>
    </row>
    <row r="87" spans="1:11">
      <c r="A87">
        <f t="shared" ref="A87:A97" si="6">A79+1</f>
        <v>14</v>
      </c>
      <c r="B87" s="1">
        <v>6</v>
      </c>
      <c r="C87">
        <v>1</v>
      </c>
      <c r="D87">
        <v>22.53</v>
      </c>
      <c r="E87">
        <v>87</v>
      </c>
      <c r="F87">
        <v>8587</v>
      </c>
      <c r="G87">
        <f t="shared" si="3"/>
        <v>4.2934999999999999</v>
      </c>
      <c r="H87">
        <v>0</v>
      </c>
      <c r="I87">
        <f t="shared" si="4"/>
        <v>0</v>
      </c>
      <c r="J87">
        <v>1</v>
      </c>
      <c r="K87">
        <f>(D87-$D$15)/$D$15*100</f>
        <v>3.6338546458141803</v>
      </c>
    </row>
    <row r="88" spans="1:11">
      <c r="A88">
        <f t="shared" si="6"/>
        <v>14</v>
      </c>
      <c r="B88" s="1">
        <v>7</v>
      </c>
      <c r="C88">
        <v>1</v>
      </c>
      <c r="D88">
        <v>19.170000000000002</v>
      </c>
      <c r="E88">
        <v>75</v>
      </c>
      <c r="F88">
        <v>10798</v>
      </c>
      <c r="G88">
        <f t="shared" si="3"/>
        <v>5.399</v>
      </c>
      <c r="H88">
        <v>1.5</v>
      </c>
      <c r="I88">
        <f t="shared" si="4"/>
        <v>8.0985000000000001E-2</v>
      </c>
      <c r="J88">
        <v>1</v>
      </c>
      <c r="K88">
        <f>(D88-$D$16)/$D$16*100</f>
        <v>-2.8875379939209562</v>
      </c>
    </row>
    <row r="89" spans="1:11">
      <c r="A89">
        <f t="shared" si="6"/>
        <v>14</v>
      </c>
      <c r="B89" s="1">
        <v>8</v>
      </c>
      <c r="C89">
        <v>0</v>
      </c>
      <c r="D89">
        <v>22.31</v>
      </c>
      <c r="E89">
        <v>99</v>
      </c>
      <c r="F89">
        <v>13110</v>
      </c>
      <c r="G89">
        <f t="shared" si="3"/>
        <v>6.5549999999999997</v>
      </c>
      <c r="H89">
        <v>0</v>
      </c>
      <c r="I89">
        <f t="shared" si="4"/>
        <v>0</v>
      </c>
      <c r="J89">
        <v>1</v>
      </c>
      <c r="K89">
        <f>(D89-$D$17)/$D$17*100</f>
        <v>2.2456461961503136</v>
      </c>
    </row>
    <row r="90" spans="1:11">
      <c r="A90">
        <f t="shared" si="6"/>
        <v>15</v>
      </c>
      <c r="B90" s="1">
        <v>1</v>
      </c>
      <c r="C90">
        <v>0</v>
      </c>
      <c r="D90">
        <v>22.3</v>
      </c>
      <c r="E90">
        <v>105</v>
      </c>
      <c r="F90">
        <v>12596</v>
      </c>
      <c r="G90">
        <f t="shared" si="3"/>
        <v>6.298</v>
      </c>
      <c r="H90">
        <v>0</v>
      </c>
      <c r="I90">
        <f t="shared" si="4"/>
        <v>0</v>
      </c>
      <c r="J90">
        <v>1</v>
      </c>
      <c r="K90">
        <f>(D90-$D$10)/$D$10*100</f>
        <v>1.4558689717925399</v>
      </c>
    </row>
    <row r="91" spans="1:11">
      <c r="A91">
        <f t="shared" si="6"/>
        <v>15</v>
      </c>
      <c r="B91" s="1">
        <v>2</v>
      </c>
      <c r="C91">
        <v>1</v>
      </c>
      <c r="J91">
        <v>0</v>
      </c>
    </row>
    <row r="92" spans="1:11">
      <c r="A92">
        <f t="shared" si="6"/>
        <v>15</v>
      </c>
      <c r="B92" s="1">
        <v>3</v>
      </c>
      <c r="C92">
        <v>1</v>
      </c>
      <c r="D92">
        <v>21.97</v>
      </c>
      <c r="E92">
        <v>104</v>
      </c>
      <c r="F92">
        <v>8110</v>
      </c>
      <c r="G92">
        <f t="shared" si="3"/>
        <v>4.0549999999999997</v>
      </c>
      <c r="H92">
        <v>1.6</v>
      </c>
      <c r="I92">
        <f t="shared" si="4"/>
        <v>6.4879999999999993E-2</v>
      </c>
      <c r="J92">
        <v>1</v>
      </c>
      <c r="K92">
        <f>(D92-$D$12)/$D$12*100</f>
        <v>-4.2284219703574646</v>
      </c>
    </row>
    <row r="93" spans="1:11">
      <c r="A93">
        <f t="shared" si="6"/>
        <v>15</v>
      </c>
      <c r="B93" s="1">
        <v>4</v>
      </c>
      <c r="C93">
        <v>1</v>
      </c>
      <c r="D93">
        <v>20.48</v>
      </c>
      <c r="E93">
        <v>70</v>
      </c>
      <c r="F93">
        <v>9930</v>
      </c>
      <c r="G93">
        <f t="shared" si="3"/>
        <v>4.9649999999999999</v>
      </c>
      <c r="H93">
        <v>1.5</v>
      </c>
      <c r="I93">
        <f t="shared" si="4"/>
        <v>7.4475E-2</v>
      </c>
      <c r="J93">
        <v>1</v>
      </c>
      <c r="K93">
        <f>(D93-$D$13)/$D$13*100</f>
        <v>-9.5006628369421051</v>
      </c>
    </row>
    <row r="94" spans="1:11">
      <c r="A94">
        <f t="shared" si="6"/>
        <v>15</v>
      </c>
      <c r="B94" s="1">
        <v>5</v>
      </c>
      <c r="C94">
        <v>1</v>
      </c>
      <c r="D94">
        <v>21.22</v>
      </c>
      <c r="E94">
        <v>101</v>
      </c>
      <c r="F94">
        <v>9563</v>
      </c>
      <c r="G94">
        <f t="shared" si="3"/>
        <v>4.7815000000000003</v>
      </c>
      <c r="H94">
        <v>0</v>
      </c>
      <c r="I94">
        <f t="shared" si="4"/>
        <v>0</v>
      </c>
      <c r="J94">
        <v>1</v>
      </c>
      <c r="K94">
        <f>(D94-$D$14)/$D$14*100</f>
        <v>-5.5629728526924795</v>
      </c>
    </row>
    <row r="95" spans="1:11">
      <c r="A95">
        <f t="shared" si="6"/>
        <v>15</v>
      </c>
      <c r="B95" s="1">
        <v>6</v>
      </c>
      <c r="C95">
        <v>1</v>
      </c>
      <c r="D95">
        <v>22.6</v>
      </c>
      <c r="E95">
        <v>110</v>
      </c>
      <c r="F95">
        <v>8681</v>
      </c>
      <c r="G95">
        <f t="shared" si="3"/>
        <v>4.3404999999999996</v>
      </c>
      <c r="H95">
        <v>2.4</v>
      </c>
      <c r="I95">
        <f t="shared" si="4"/>
        <v>0.10417199999999999</v>
      </c>
      <c r="J95">
        <v>1</v>
      </c>
      <c r="K95">
        <f>(D95-$D$15)/$D$15*100</f>
        <v>3.9558417663293608</v>
      </c>
    </row>
    <row r="96" spans="1:11">
      <c r="A96">
        <f t="shared" si="6"/>
        <v>15</v>
      </c>
      <c r="B96" s="1">
        <v>7</v>
      </c>
      <c r="C96">
        <v>1</v>
      </c>
      <c r="D96">
        <v>20.05</v>
      </c>
      <c r="E96">
        <v>97</v>
      </c>
      <c r="F96">
        <v>10974</v>
      </c>
      <c r="G96">
        <f t="shared" si="3"/>
        <v>5.4870000000000001</v>
      </c>
      <c r="H96">
        <v>2.2000000000000002</v>
      </c>
      <c r="I96">
        <f t="shared" si="4"/>
        <v>0.12071400000000002</v>
      </c>
      <c r="J96">
        <v>1</v>
      </c>
      <c r="K96">
        <f>(D96-$D$16)/$D$16*100</f>
        <v>1.570415400202646</v>
      </c>
    </row>
    <row r="97" spans="1:11">
      <c r="A97">
        <f t="shared" si="6"/>
        <v>15</v>
      </c>
      <c r="B97" s="1">
        <v>8</v>
      </c>
      <c r="C97">
        <v>0</v>
      </c>
      <c r="D97">
        <v>22.34</v>
      </c>
      <c r="E97">
        <v>101</v>
      </c>
      <c r="F97">
        <v>9809</v>
      </c>
      <c r="G97">
        <f t="shared" si="3"/>
        <v>4.9044999999999996</v>
      </c>
      <c r="H97">
        <v>0</v>
      </c>
      <c r="I97">
        <f t="shared" si="4"/>
        <v>0</v>
      </c>
      <c r="J97">
        <v>1</v>
      </c>
      <c r="K97">
        <f>(D97-$D$17)/$D$17*100</f>
        <v>2.383134738771767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Cumnock</dc:creator>
  <cp:lastModifiedBy>Katie Cumnock</cp:lastModifiedBy>
  <dcterms:created xsi:type="dcterms:W3CDTF">2017-06-20T18:32:49Z</dcterms:created>
  <dcterms:modified xsi:type="dcterms:W3CDTF">2018-10-07T16:40:34Z</dcterms:modified>
</cp:coreProperties>
</file>