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rosa\Downloads\"/>
    </mc:Choice>
  </mc:AlternateContent>
  <bookViews>
    <workbookView xWindow="0" yWindow="0" windowWidth="20490" windowHeight="7530" activeTab="1"/>
  </bookViews>
  <sheets>
    <sheet name="User Story 1" sheetId="1" r:id="rId1"/>
    <sheet name="User Story 2" sheetId="2" r:id="rId2"/>
    <sheet name="Sheet3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B13" i="2"/>
  <c r="K12" i="2"/>
  <c r="F12" i="2"/>
  <c r="D12" i="2"/>
  <c r="A12" i="2"/>
  <c r="F10" i="1"/>
  <c r="F11" i="1"/>
  <c r="B11" i="1"/>
  <c r="K10" i="1"/>
  <c r="D10" i="1"/>
  <c r="A10" i="1"/>
</calcChain>
</file>

<file path=xl/sharedStrings.xml><?xml version="1.0" encoding="utf-8"?>
<sst xmlns="http://schemas.openxmlformats.org/spreadsheetml/2006/main" count="118" uniqueCount="55">
  <si>
    <t>Name of Project</t>
  </si>
  <si>
    <t>{compile}</t>
  </si>
  <si>
    <t>Name of User Story</t>
  </si>
  <si>
    <t xml:space="preserve">Professor Logs in </t>
  </si>
  <si>
    <t>Test Case</t>
  </si>
  <si>
    <t>Pass/Fail Status</t>
  </si>
  <si>
    <t>Test Number</t>
  </si>
  <si>
    <t>Description</t>
  </si>
  <si>
    <t>Action to perform test (input)</t>
  </si>
  <si>
    <t>Steps to be Executed</t>
  </si>
  <si>
    <t>State Before Test</t>
  </si>
  <si>
    <t>Expected result</t>
  </si>
  <si>
    <t>Observed result</t>
  </si>
  <si>
    <t>Comments</t>
  </si>
  <si>
    <t>Tested By</t>
  </si>
  <si>
    <t>Test Date</t>
  </si>
  <si>
    <t>P</t>
  </si>
  <si>
    <t>None</t>
  </si>
  <si>
    <t>= Unit Summary</t>
  </si>
  <si>
    <t>passing</t>
  </si>
  <si>
    <t>passed</t>
  </si>
  <si>
    <t xml:space="preserve">Date of last test = </t>
  </si>
  <si>
    <t>tests</t>
  </si>
  <si>
    <t>failed</t>
  </si>
  <si>
    <t>null username at forget password page</t>
  </si>
  <si>
    <t>Uros</t>
  </si>
  <si>
    <t>invalid user name at forget password</t>
  </si>
  <si>
    <t>click forgot password  on the login page, click send email button</t>
  </si>
  <si>
    <t>click send email button</t>
  </si>
  <si>
    <t>click send email  button</t>
  </si>
  <si>
    <t>system is on forgot password page</t>
  </si>
  <si>
    <t xml:space="preserve">As expected </t>
  </si>
  <si>
    <t>error message "Username is invalid."</t>
  </si>
  <si>
    <t>error message "Username must be entered"</t>
  </si>
  <si>
    <t>valid username entered</t>
  </si>
  <si>
    <t xml:space="preserve">As a profesor, I want to be able to receive a new password to my email if I forget my old one , so that I can log in </t>
  </si>
  <si>
    <t>click forgot button on the login page, input invalid username, click send email button</t>
  </si>
  <si>
    <t>click forgot button on the login page, input valid username, click send email button</t>
  </si>
  <si>
    <t>comfirmation message shown. Email sent</t>
  </si>
  <si>
    <t xml:space="preserve">As a profesor, I want to change my password, so that I can have a new password  </t>
  </si>
  <si>
    <t>system is on change password page. settings.php</t>
  </si>
  <si>
    <t>error message "Current password must be entered."</t>
  </si>
  <si>
    <t xml:space="preserve">incorrect current password entered </t>
  </si>
  <si>
    <t xml:space="preserve">null current password </t>
  </si>
  <si>
    <t>click submit button</t>
  </si>
  <si>
    <t>error message "Current password is invalid."</t>
  </si>
  <si>
    <t>Correct current password, null new password, null comfirm new password</t>
  </si>
  <si>
    <t>Correct current password, invalid  new password, null comfirm new password</t>
  </si>
  <si>
    <t xml:space="preserve">click settings tab in top right corner, click change password button, enter incorrect password  click submit button </t>
  </si>
  <si>
    <t xml:space="preserve">click settings tab in top right corner, click change password button,  click submit button </t>
  </si>
  <si>
    <t xml:space="preserve">click settings tab in top right corner, click change password button, enter correct password, click submit button </t>
  </si>
  <si>
    <t>error message " password requires at least one digit, lower and upper case letter, and to be between 8 and 30 characters   "</t>
  </si>
  <si>
    <t>Correct current password, invalid  new password,  comfirm new password that mathes new password</t>
  </si>
  <si>
    <t xml:space="preserve">error message " passwords do not match". </t>
  </si>
  <si>
    <t>error message "password requires at least one digit, lower and upper case letter, and to be between 8 and 30 characters".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</si>
</sst>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/>
    <xf numFmtId="0" fontId="3" fillId="0" borderId="5" xfId="0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165" fontId="0" fillId="0" borderId="6" xfId="0" applyNumberForma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3" fillId="0" borderId="8" xfId="0" applyFont="1" applyBorder="1" applyAlignment="1">
      <alignment horizontal="center" vertical="center"/>
    </xf>
    <xf numFmtId="0" fontId="3" fillId="0" borderId="8" xfId="0" quotePrefix="1" applyFont="1" applyBorder="1" applyAlignment="1">
      <alignment vertical="center"/>
    </xf>
    <xf numFmtId="9" fontId="3" fillId="0" borderId="8" xfId="1" applyFont="1" applyBorder="1" applyAlignment="1">
      <alignment horizontal="right"/>
    </xf>
    <xf numFmtId="0" fontId="3" fillId="0" borderId="8" xfId="0" applyFont="1" applyBorder="1" applyAlignment="1"/>
    <xf numFmtId="1" fontId="3" fillId="0" borderId="8" xfId="1" applyNumberFormat="1" applyFont="1" applyBorder="1" applyAlignment="1">
      <alignment horizontal="right"/>
    </xf>
    <xf numFmtId="0" fontId="3" fillId="0" borderId="8" xfId="0" applyFont="1" applyBorder="1" applyAlignment="1">
      <alignment vertical="center"/>
    </xf>
    <xf numFmtId="165" fontId="3" fillId="0" borderId="8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" fontId="3" fillId="0" borderId="9" xfId="1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1" fontId="3" fillId="0" borderId="9" xfId="1" applyNumberFormat="1" applyFont="1" applyBorder="1" applyAlignment="1">
      <alignment horizontal="right"/>
    </xf>
    <xf numFmtId="0" fontId="3" fillId="0" borderId="9" xfId="0" applyFont="1" applyBorder="1" applyAlignment="1"/>
    <xf numFmtId="0" fontId="3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/>
    </xf>
    <xf numFmtId="0" fontId="0" fillId="0" borderId="11" xfId="0" quotePrefix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2">
    <dxf>
      <font>
        <b/>
        <i val="0"/>
        <strike val="0"/>
      </font>
    </dxf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14" sqref="B14"/>
    </sheetView>
  </sheetViews>
  <sheetFormatPr defaultRowHeight="15" x14ac:dyDescent="0.25"/>
  <cols>
    <col min="2" max="2" width="12.5703125" customWidth="1"/>
    <col min="3" max="3" width="16.28515625" customWidth="1"/>
    <col min="4" max="4" width="17.42578125" customWidth="1"/>
    <col min="5" max="5" width="25.42578125" customWidth="1"/>
    <col min="6" max="6" width="16.140625" customWidth="1"/>
    <col min="7" max="7" width="16" customWidth="1"/>
    <col min="8" max="8" width="13.42578125" customWidth="1"/>
    <col min="9" max="9" width="16.28515625" customWidth="1"/>
    <col min="10" max="10" width="13.7109375" customWidth="1"/>
    <col min="11" max="11" width="14.85546875" customWidth="1"/>
  </cols>
  <sheetData>
    <row r="1" spans="1:12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39" x14ac:dyDescent="0.25">
      <c r="A2" s="3" t="s">
        <v>2</v>
      </c>
      <c r="B2" s="49" t="s">
        <v>3</v>
      </c>
      <c r="C2" s="49"/>
      <c r="D2" s="49"/>
      <c r="E2" s="49"/>
      <c r="F2" s="49"/>
      <c r="G2" s="49"/>
      <c r="H2" s="49"/>
      <c r="I2" s="49"/>
      <c r="J2" s="49"/>
      <c r="K2" s="49"/>
    </row>
    <row r="3" spans="1:12" x14ac:dyDescent="0.25">
      <c r="A3" s="50" t="s">
        <v>35</v>
      </c>
      <c r="B3" s="51"/>
      <c r="C3" s="51"/>
      <c r="D3" s="51"/>
      <c r="E3" s="51"/>
      <c r="F3" s="51"/>
      <c r="G3" s="51"/>
      <c r="H3" s="51"/>
      <c r="I3" s="51"/>
      <c r="J3" s="51"/>
      <c r="K3" s="51"/>
    </row>
    <row r="4" spans="1:12" ht="15.75" thickBot="1" x14ac:dyDescent="0.3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</row>
    <row r="5" spans="1:12" ht="15.75" customHeight="1" thickBot="1" x14ac:dyDescent="0.3">
      <c r="A5" s="4"/>
      <c r="B5" s="52" t="s">
        <v>4</v>
      </c>
      <c r="C5" s="53"/>
      <c r="D5" s="5"/>
      <c r="E5" s="5"/>
      <c r="F5" s="5"/>
      <c r="G5" s="5"/>
      <c r="H5" s="5"/>
      <c r="I5" s="5"/>
      <c r="J5" s="5"/>
    </row>
    <row r="6" spans="1:12" ht="26.25" thickBot="1" x14ac:dyDescent="0.3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13</v>
      </c>
      <c r="J6" s="7" t="s">
        <v>14</v>
      </c>
      <c r="K6" s="7" t="s">
        <v>15</v>
      </c>
      <c r="L6" s="8"/>
    </row>
    <row r="7" spans="1:12" ht="45.75" thickBot="1" x14ac:dyDescent="0.3">
      <c r="A7" s="9" t="s">
        <v>16</v>
      </c>
      <c r="B7" s="10">
        <v>1.0009999999999999</v>
      </c>
      <c r="C7" s="11" t="s">
        <v>24</v>
      </c>
      <c r="D7" s="12" t="s">
        <v>28</v>
      </c>
      <c r="E7" s="12" t="s">
        <v>27</v>
      </c>
      <c r="F7" s="12" t="s">
        <v>30</v>
      </c>
      <c r="G7" s="12" t="s">
        <v>33</v>
      </c>
      <c r="H7" s="12" t="s">
        <v>31</v>
      </c>
      <c r="I7" s="37" t="s">
        <v>17</v>
      </c>
      <c r="J7" s="37" t="s">
        <v>25</v>
      </c>
      <c r="K7" s="35">
        <v>42709</v>
      </c>
      <c r="L7" s="13"/>
    </row>
    <row r="8" spans="1:12" ht="60.75" thickBot="1" x14ac:dyDescent="0.3">
      <c r="A8" s="14" t="s">
        <v>16</v>
      </c>
      <c r="B8" s="10">
        <v>1.002</v>
      </c>
      <c r="C8" s="11" t="s">
        <v>26</v>
      </c>
      <c r="D8" s="15" t="s">
        <v>29</v>
      </c>
      <c r="E8" s="15" t="s">
        <v>36</v>
      </c>
      <c r="F8" s="15" t="s">
        <v>30</v>
      </c>
      <c r="G8" s="15" t="s">
        <v>32</v>
      </c>
      <c r="H8" s="12" t="s">
        <v>31</v>
      </c>
      <c r="I8" s="38" t="s">
        <v>17</v>
      </c>
      <c r="J8" s="38" t="s">
        <v>25</v>
      </c>
      <c r="K8" s="16">
        <v>42709</v>
      </c>
      <c r="L8" s="13"/>
    </row>
    <row r="9" spans="1:12" ht="60.75" thickBot="1" x14ac:dyDescent="0.3">
      <c r="A9" s="17" t="s">
        <v>16</v>
      </c>
      <c r="B9" s="18">
        <v>1.0029999999999999</v>
      </c>
      <c r="C9" s="19" t="s">
        <v>34</v>
      </c>
      <c r="D9" s="20" t="s">
        <v>29</v>
      </c>
      <c r="E9" s="20" t="s">
        <v>37</v>
      </c>
      <c r="F9" s="20" t="s">
        <v>30</v>
      </c>
      <c r="G9" s="20" t="s">
        <v>38</v>
      </c>
      <c r="H9" s="12" t="s">
        <v>31</v>
      </c>
      <c r="I9" s="18" t="s">
        <v>17</v>
      </c>
      <c r="J9" s="18" t="s">
        <v>25</v>
      </c>
      <c r="K9" s="36">
        <v>42709</v>
      </c>
      <c r="L9" s="13"/>
    </row>
    <row r="10" spans="1:12" x14ac:dyDescent="0.25">
      <c r="A10" s="21" t="str">
        <f>IF(COUNTIF(A8:A8, "P")=B11,"P","F")</f>
        <v>F</v>
      </c>
      <c r="B10" s="22" t="s">
        <v>18</v>
      </c>
      <c r="C10" s="22"/>
      <c r="D10" s="23">
        <f>+F10/B11</f>
        <v>1</v>
      </c>
      <c r="E10" s="24" t="s">
        <v>19</v>
      </c>
      <c r="F10" s="25">
        <f>COUNTIF(A7:A9,"=P")</f>
        <v>3</v>
      </c>
      <c r="G10" s="24" t="s">
        <v>20</v>
      </c>
      <c r="H10" s="26"/>
      <c r="I10" s="54" t="s">
        <v>21</v>
      </c>
      <c r="J10" s="54"/>
      <c r="K10" s="27">
        <f>MAX($K$7:$K$9)</f>
        <v>42709</v>
      </c>
      <c r="L10" s="8"/>
    </row>
    <row r="11" spans="1:12" ht="15.75" thickBot="1" x14ac:dyDescent="0.3">
      <c r="A11" s="28"/>
      <c r="B11" s="29">
        <f>COUNT(B7:B9)</f>
        <v>3</v>
      </c>
      <c r="C11" s="30" t="s">
        <v>22</v>
      </c>
      <c r="D11" s="28"/>
      <c r="E11" s="28"/>
      <c r="F11" s="31">
        <f>COUNTIF(A7:A9,"=F")</f>
        <v>0</v>
      </c>
      <c r="G11" s="32" t="s">
        <v>23</v>
      </c>
      <c r="H11" s="28"/>
      <c r="I11" s="28"/>
      <c r="J11" s="33"/>
      <c r="K11" s="28"/>
      <c r="L11" s="8"/>
    </row>
    <row r="12" spans="1:12" x14ac:dyDescent="0.25">
      <c r="B12" s="34"/>
      <c r="C12" s="34"/>
    </row>
  </sheetData>
  <mergeCells count="4">
    <mergeCell ref="B2:K2"/>
    <mergeCell ref="A3:K4"/>
    <mergeCell ref="B5:C5"/>
    <mergeCell ref="I10:J10"/>
  </mergeCells>
  <conditionalFormatting sqref="C7:C9">
    <cfRule type="expression" dxfId="1" priority="1">
      <formula>#REF!="F"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A10" workbookViewId="0">
      <selection activeCell="C15" sqref="C15"/>
    </sheetView>
  </sheetViews>
  <sheetFormatPr defaultRowHeight="15" x14ac:dyDescent="0.25"/>
  <cols>
    <col min="2" max="2" width="13.5703125" customWidth="1"/>
    <col min="3" max="3" width="15.7109375" customWidth="1"/>
    <col min="4" max="4" width="17.5703125" customWidth="1"/>
    <col min="5" max="5" width="21.42578125" customWidth="1"/>
    <col min="6" max="6" width="18.42578125" customWidth="1"/>
    <col min="7" max="7" width="19.85546875" customWidth="1"/>
    <col min="8" max="8" width="15.85546875" customWidth="1"/>
    <col min="9" max="9" width="16.7109375" customWidth="1"/>
    <col min="10" max="10" width="13.42578125" customWidth="1"/>
    <col min="11" max="11" width="17.28515625" customWidth="1"/>
  </cols>
  <sheetData>
    <row r="1" spans="1:1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</row>
    <row r="2" spans="1:11" ht="39" x14ac:dyDescent="0.25">
      <c r="A2" s="3" t="s">
        <v>2</v>
      </c>
      <c r="B2" s="49" t="s">
        <v>3</v>
      </c>
      <c r="C2" s="49"/>
      <c r="D2" s="49"/>
      <c r="E2" s="49"/>
      <c r="F2" s="49"/>
      <c r="G2" s="49"/>
      <c r="H2" s="49"/>
      <c r="I2" s="49"/>
      <c r="J2" s="49"/>
      <c r="K2" s="49"/>
    </row>
    <row r="3" spans="1:11" x14ac:dyDescent="0.25">
      <c r="A3" s="50" t="s">
        <v>39</v>
      </c>
      <c r="B3" s="51"/>
      <c r="C3" s="51"/>
      <c r="D3" s="51"/>
      <c r="E3" s="51"/>
      <c r="F3" s="51"/>
      <c r="G3" s="51"/>
      <c r="H3" s="51"/>
      <c r="I3" s="51"/>
      <c r="J3" s="51"/>
      <c r="K3" s="51"/>
    </row>
    <row r="4" spans="1:11" ht="15.75" thickBot="1" x14ac:dyDescent="0.3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</row>
    <row r="5" spans="1:11" ht="15.75" thickBot="1" x14ac:dyDescent="0.3">
      <c r="A5" s="4"/>
      <c r="B5" s="52" t="s">
        <v>4</v>
      </c>
      <c r="C5" s="53"/>
      <c r="D5" s="5"/>
      <c r="E5" s="5"/>
      <c r="F5" s="5"/>
      <c r="G5" s="5"/>
      <c r="H5" s="5"/>
      <c r="I5" s="5"/>
      <c r="J5" s="5"/>
    </row>
    <row r="6" spans="1:11" ht="26.25" thickBot="1" x14ac:dyDescent="0.3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13</v>
      </c>
      <c r="J6" s="7" t="s">
        <v>14</v>
      </c>
      <c r="K6" s="7" t="s">
        <v>15</v>
      </c>
    </row>
    <row r="7" spans="1:11" ht="77.25" customHeight="1" thickBot="1" x14ac:dyDescent="0.3">
      <c r="A7" s="9" t="s">
        <v>16</v>
      </c>
      <c r="B7" s="10">
        <v>1.0009999999999999</v>
      </c>
      <c r="C7" s="11" t="s">
        <v>43</v>
      </c>
      <c r="D7" s="12" t="s">
        <v>44</v>
      </c>
      <c r="E7" s="12" t="s">
        <v>49</v>
      </c>
      <c r="F7" s="12" t="s">
        <v>40</v>
      </c>
      <c r="G7" s="12" t="s">
        <v>41</v>
      </c>
      <c r="H7" s="12" t="s">
        <v>31</v>
      </c>
      <c r="I7" s="37" t="s">
        <v>17</v>
      </c>
      <c r="J7" s="37" t="s">
        <v>25</v>
      </c>
      <c r="K7" s="35">
        <v>42709</v>
      </c>
    </row>
    <row r="8" spans="1:11" ht="90.75" thickBot="1" x14ac:dyDescent="0.3">
      <c r="A8" s="39" t="s">
        <v>16</v>
      </c>
      <c r="B8" s="10">
        <v>1.002</v>
      </c>
      <c r="C8" s="11" t="s">
        <v>42</v>
      </c>
      <c r="D8" s="40" t="s">
        <v>44</v>
      </c>
      <c r="E8" s="40" t="s">
        <v>48</v>
      </c>
      <c r="F8" s="40" t="s">
        <v>40</v>
      </c>
      <c r="G8" s="40" t="s">
        <v>45</v>
      </c>
      <c r="H8" s="12" t="s">
        <v>31</v>
      </c>
      <c r="I8" s="41" t="s">
        <v>17</v>
      </c>
      <c r="J8" s="41" t="s">
        <v>25</v>
      </c>
      <c r="K8" s="42">
        <v>42709</v>
      </c>
    </row>
    <row r="9" spans="1:11" ht="105.75" customHeight="1" thickBot="1" x14ac:dyDescent="0.3">
      <c r="A9" s="14" t="s">
        <v>16</v>
      </c>
      <c r="B9" s="10">
        <v>1.0029999999999999</v>
      </c>
      <c r="C9" s="11" t="s">
        <v>46</v>
      </c>
      <c r="D9" s="15" t="s">
        <v>44</v>
      </c>
      <c r="E9" s="15" t="s">
        <v>50</v>
      </c>
      <c r="F9" s="15" t="s">
        <v>40</v>
      </c>
      <c r="G9" s="15" t="s">
        <v>51</v>
      </c>
      <c r="H9" s="12" t="s">
        <v>31</v>
      </c>
      <c r="I9" s="38" t="s">
        <v>17</v>
      </c>
      <c r="J9" s="38" t="s">
        <v>25</v>
      </c>
      <c r="K9" s="16">
        <v>42709</v>
      </c>
    </row>
    <row r="10" spans="1:11" ht="71.25" customHeight="1" thickBot="1" x14ac:dyDescent="0.3">
      <c r="A10" s="43" t="s">
        <v>16</v>
      </c>
      <c r="B10" s="44">
        <v>1.004</v>
      </c>
      <c r="C10" s="45" t="s">
        <v>47</v>
      </c>
      <c r="D10" s="46" t="s">
        <v>44</v>
      </c>
      <c r="E10" s="46" t="s">
        <v>50</v>
      </c>
      <c r="F10" s="46" t="s">
        <v>40</v>
      </c>
      <c r="G10" s="46" t="s">
        <v>53</v>
      </c>
      <c r="H10" s="12" t="s">
        <v>31</v>
      </c>
      <c r="I10" s="47" t="s">
        <v>17</v>
      </c>
      <c r="J10" s="47" t="s">
        <v>25</v>
      </c>
      <c r="K10" s="48">
        <v>42710</v>
      </c>
    </row>
    <row r="11" spans="1:11" ht="122.25" customHeight="1" thickBot="1" x14ac:dyDescent="0.3">
      <c r="A11" s="43" t="s">
        <v>16</v>
      </c>
      <c r="B11" s="44">
        <v>1.0049999999999999</v>
      </c>
      <c r="C11" s="45" t="s">
        <v>52</v>
      </c>
      <c r="D11" s="46" t="s">
        <v>44</v>
      </c>
      <c r="E11" s="46" t="s">
        <v>50</v>
      </c>
      <c r="F11" s="46" t="s">
        <v>40</v>
      </c>
      <c r="G11" s="55" t="s">
        <v>54</v>
      </c>
      <c r="H11" s="12" t="s">
        <v>31</v>
      </c>
      <c r="I11" s="47" t="s">
        <v>17</v>
      </c>
      <c r="J11" s="47" t="s">
        <v>25</v>
      </c>
      <c r="K11" s="48">
        <v>42710</v>
      </c>
    </row>
    <row r="12" spans="1:11" x14ac:dyDescent="0.25">
      <c r="A12" s="21" t="str">
        <f>IF(COUNTIF(A9:A9, "P")=B13,"P","F")</f>
        <v>F</v>
      </c>
      <c r="B12" s="22" t="s">
        <v>18</v>
      </c>
      <c r="C12" s="22"/>
      <c r="D12" s="23">
        <f>+F12/B13</f>
        <v>1</v>
      </c>
      <c r="E12" s="24" t="s">
        <v>19</v>
      </c>
      <c r="F12" s="25">
        <f>COUNTIF(A7:A11,"=P")</f>
        <v>5</v>
      </c>
      <c r="G12" s="24" t="s">
        <v>20</v>
      </c>
      <c r="H12" s="26"/>
      <c r="I12" s="54" t="s">
        <v>21</v>
      </c>
      <c r="J12" s="54"/>
      <c r="K12" s="27">
        <f>MAX($K$7:$K$11)</f>
        <v>42710</v>
      </c>
    </row>
    <row r="13" spans="1:11" ht="15.75" thickBot="1" x14ac:dyDescent="0.3">
      <c r="A13" s="28"/>
      <c r="B13" s="29">
        <f>COUNT(B7:B11)</f>
        <v>5</v>
      </c>
      <c r="C13" s="30" t="s">
        <v>22</v>
      </c>
      <c r="D13" s="28"/>
      <c r="E13" s="28"/>
      <c r="F13" s="31">
        <f>COUNTIF(A7:A11,"=F")</f>
        <v>0</v>
      </c>
      <c r="G13" s="32" t="s">
        <v>23</v>
      </c>
      <c r="H13" s="28"/>
      <c r="I13" s="28"/>
      <c r="J13" s="33"/>
      <c r="K13" s="28"/>
    </row>
  </sheetData>
  <mergeCells count="4">
    <mergeCell ref="B2:K2"/>
    <mergeCell ref="A3:K4"/>
    <mergeCell ref="B5:C5"/>
    <mergeCell ref="I12:J12"/>
  </mergeCells>
  <conditionalFormatting sqref="C7:C11">
    <cfRule type="expression" dxfId="0" priority="1">
      <formula>#REF!="F"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Story 1</vt:lpstr>
      <vt:lpstr>User Story 2</vt:lpstr>
      <vt:lpstr>Sheet3</vt:lpstr>
    </vt:vector>
  </TitlesOfParts>
  <Company>Siena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SoftEngAdmin</dc:creator>
  <cp:lastModifiedBy>uros antic</cp:lastModifiedBy>
  <dcterms:created xsi:type="dcterms:W3CDTF">2016-12-05T18:57:22Z</dcterms:created>
  <dcterms:modified xsi:type="dcterms:W3CDTF">2016-12-07T00:26:50Z</dcterms:modified>
</cp:coreProperties>
</file>