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_kaushal\ISIDMBA\tutorial\"/>
    </mc:Choice>
  </mc:AlternateContent>
  <bookViews>
    <workbookView xWindow="0" yWindow="0" windowWidth="15330" windowHeight="4635" firstSheet="6" activeTab="7"/>
  </bookViews>
  <sheets>
    <sheet name="1. Repair" sheetId="2" r:id="rId1"/>
    <sheet name="2. Stay" sheetId="3" r:id="rId2"/>
    <sheet name="3. Advertisement" sheetId="4" r:id="rId3"/>
    <sheet name="4. Couple" sheetId="5" r:id="rId4"/>
    <sheet name="5. MPG" sheetId="6" r:id="rId5"/>
    <sheet name="6. Salary" sheetId="7" r:id="rId6"/>
    <sheet name="7. Paper" sheetId="8" r:id="rId7"/>
    <sheet name="8. tires" sheetId="11" r:id="rId8"/>
    <sheet name="11. pizza" sheetId="12" r:id="rId9"/>
    <sheet name="9. EPS" sheetId="9" r:id="rId10"/>
    <sheet name="10 - Newcap" sheetId="1" r:id="rId11"/>
    <sheet name="12. Bodyfat" sheetId="1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1" l="1"/>
  <c r="K27" i="11"/>
  <c r="J29" i="11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2" i="12"/>
  <c r="H29" i="11"/>
  <c r="H27" i="11"/>
  <c r="H28" i="11"/>
  <c r="H26" i="11"/>
  <c r="F28" i="11"/>
  <c r="G28" i="11"/>
  <c r="F27" i="11"/>
  <c r="G27" i="11"/>
  <c r="E27" i="11"/>
  <c r="E28" i="11"/>
  <c r="F26" i="11"/>
  <c r="G26" i="11"/>
  <c r="E26" i="11"/>
  <c r="H23" i="11"/>
  <c r="F23" i="11"/>
  <c r="G23" i="11"/>
  <c r="E23" i="11"/>
  <c r="H22" i="11"/>
  <c r="H21" i="11"/>
  <c r="H20" i="11"/>
  <c r="F22" i="11"/>
  <c r="G22" i="11"/>
  <c r="E22" i="11"/>
  <c r="F21" i="11"/>
  <c r="G21" i="11"/>
  <c r="E21" i="11"/>
  <c r="F20" i="11"/>
  <c r="G20" i="11"/>
  <c r="E20" i="11"/>
  <c r="H17" i="11"/>
  <c r="F17" i="11"/>
  <c r="G17" i="11"/>
  <c r="E17" i="11"/>
  <c r="H15" i="11"/>
  <c r="H16" i="11"/>
  <c r="H14" i="11"/>
</calcChain>
</file>

<file path=xl/sharedStrings.xml><?xml version="1.0" encoding="utf-8"?>
<sst xmlns="http://schemas.openxmlformats.org/spreadsheetml/2006/main" count="258" uniqueCount="96">
  <si>
    <t>ID</t>
  </si>
  <si>
    <t>Sales</t>
  </si>
  <si>
    <t>Newcap</t>
  </si>
  <si>
    <t>Value</t>
  </si>
  <si>
    <t>Minutes</t>
  </si>
  <si>
    <t>Units</t>
  </si>
  <si>
    <t>Sr. #</t>
  </si>
  <si>
    <t>Patient Number</t>
  </si>
  <si>
    <t>Length of service</t>
  </si>
  <si>
    <t>Cost per day</t>
  </si>
  <si>
    <t>FIRM</t>
  </si>
  <si>
    <t xml:space="preserve">SPEND  </t>
  </si>
  <si>
    <t>MILIMP</t>
  </si>
  <si>
    <t>MILLER LITE</t>
  </si>
  <si>
    <t>PEPSI</t>
  </si>
  <si>
    <t>STROH'S</t>
  </si>
  <si>
    <t>FED'L EXPRESS</t>
  </si>
  <si>
    <t>BURGER KING</t>
  </si>
  <si>
    <t>COCO-COLA</t>
  </si>
  <si>
    <t>MC DONALD'S</t>
  </si>
  <si>
    <t>MCI</t>
  </si>
  <si>
    <t>DIET COLA</t>
  </si>
  <si>
    <t>FORD</t>
  </si>
  <si>
    <t>LEVI'S</t>
  </si>
  <si>
    <t>BUD LITE</t>
  </si>
  <si>
    <t>ATT/BELL</t>
  </si>
  <si>
    <t>CALVIN KLEIN</t>
  </si>
  <si>
    <t>WENDY'S</t>
  </si>
  <si>
    <t>POLAROID</t>
  </si>
  <si>
    <t>SHASTA</t>
  </si>
  <si>
    <t>MEOW MIX</t>
  </si>
  <si>
    <t>OSCAR MEYER</t>
  </si>
  <si>
    <t>CREST</t>
  </si>
  <si>
    <t>KIBBLES 'N BITS</t>
  </si>
  <si>
    <t>Husband</t>
  </si>
  <si>
    <t>Wife</t>
  </si>
  <si>
    <t>Couple</t>
  </si>
  <si>
    <t>MPG Highway</t>
  </si>
  <si>
    <t>Passengers</t>
  </si>
  <si>
    <t>Length</t>
  </si>
  <si>
    <t>Wheelbase</t>
  </si>
  <si>
    <t>Width</t>
  </si>
  <si>
    <t>U Turn Space</t>
  </si>
  <si>
    <t>Rear seat</t>
  </si>
  <si>
    <t>Luggage</t>
  </si>
  <si>
    <t>Weight</t>
  </si>
  <si>
    <t>Horsepower</t>
  </si>
  <si>
    <t>Fueltank</t>
  </si>
  <si>
    <t>S</t>
  </si>
  <si>
    <t>X</t>
  </si>
  <si>
    <t>E</t>
  </si>
  <si>
    <t>M</t>
  </si>
  <si>
    <t>Day</t>
  </si>
  <si>
    <t>Section of Newspaper</t>
  </si>
  <si>
    <t>Number of Enquiry</t>
  </si>
  <si>
    <t>Monday</t>
  </si>
  <si>
    <t>News</t>
  </si>
  <si>
    <t>Tuesday</t>
  </si>
  <si>
    <t>Wednesday</t>
  </si>
  <si>
    <t>Thrusday</t>
  </si>
  <si>
    <t>Friday</t>
  </si>
  <si>
    <t>Business</t>
  </si>
  <si>
    <t>Sports</t>
  </si>
  <si>
    <t>Company</t>
  </si>
  <si>
    <t>Anil</t>
  </si>
  <si>
    <t>Sourav</t>
  </si>
  <si>
    <t>Subject</t>
  </si>
  <si>
    <t xml:space="preserve">triceps skinfold thickness </t>
  </si>
  <si>
    <t>thigh circumference</t>
  </si>
  <si>
    <t xml:space="preserve">mid arm circumference </t>
  </si>
  <si>
    <t xml:space="preserve">body fat </t>
  </si>
  <si>
    <t>a</t>
  </si>
  <si>
    <t>shift</t>
  </si>
  <si>
    <t>quality</t>
  </si>
  <si>
    <t>no of tires</t>
  </si>
  <si>
    <t>A</t>
  </si>
  <si>
    <t>Perfect</t>
  </si>
  <si>
    <t>Satisfactory</t>
  </si>
  <si>
    <t>defective</t>
  </si>
  <si>
    <t>B</t>
  </si>
  <si>
    <t>C</t>
  </si>
  <si>
    <t>Shift</t>
  </si>
  <si>
    <t>Defective</t>
  </si>
  <si>
    <t>Row Sum</t>
  </si>
  <si>
    <t>col sum</t>
  </si>
  <si>
    <t>p-value</t>
  </si>
  <si>
    <t>Order</t>
  </si>
  <si>
    <t>Crust</t>
  </si>
  <si>
    <t>Coke</t>
  </si>
  <si>
    <t>Driver</t>
  </si>
  <si>
    <t>Hour</t>
  </si>
  <si>
    <t>F</t>
  </si>
  <si>
    <t>GBread</t>
  </si>
  <si>
    <t>time</t>
  </si>
  <si>
    <t>DF</t>
  </si>
  <si>
    <t>(n-1) * (n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</si>
</sst>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top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6" sqref="D16"/>
    </sheetView>
  </sheetViews>
  <sheetFormatPr defaultRowHeight="15" x14ac:dyDescent="0.25"/>
  <sheetData>
    <row r="1" spans="1:3" x14ac:dyDescent="0.25">
      <c r="A1" t="s">
        <v>6</v>
      </c>
      <c r="B1" t="s">
        <v>4</v>
      </c>
      <c r="C1" t="s">
        <v>5</v>
      </c>
    </row>
    <row r="2" spans="1:3" x14ac:dyDescent="0.25">
      <c r="A2">
        <v>1</v>
      </c>
      <c r="B2">
        <v>23</v>
      </c>
      <c r="C2">
        <v>1</v>
      </c>
    </row>
    <row r="3" spans="1:3" x14ac:dyDescent="0.25">
      <c r="A3">
        <v>2</v>
      </c>
      <c r="B3">
        <v>29</v>
      </c>
      <c r="C3">
        <v>2</v>
      </c>
    </row>
    <row r="4" spans="1:3" x14ac:dyDescent="0.25">
      <c r="A4">
        <v>3</v>
      </c>
      <c r="B4">
        <v>49</v>
      </c>
      <c r="C4">
        <v>3</v>
      </c>
    </row>
    <row r="5" spans="1:3" x14ac:dyDescent="0.25">
      <c r="A5">
        <v>4</v>
      </c>
      <c r="B5">
        <v>64</v>
      </c>
      <c r="C5">
        <v>4</v>
      </c>
    </row>
    <row r="6" spans="1:3" x14ac:dyDescent="0.25">
      <c r="A6">
        <v>5</v>
      </c>
      <c r="B6">
        <v>74</v>
      </c>
      <c r="C6">
        <v>4</v>
      </c>
    </row>
    <row r="7" spans="1:3" x14ac:dyDescent="0.25">
      <c r="A7">
        <v>6</v>
      </c>
      <c r="B7">
        <v>87</v>
      </c>
      <c r="C7">
        <v>5</v>
      </c>
    </row>
    <row r="8" spans="1:3" x14ac:dyDescent="0.25">
      <c r="A8">
        <v>7</v>
      </c>
      <c r="B8">
        <v>96</v>
      </c>
      <c r="C8">
        <v>6</v>
      </c>
    </row>
    <row r="9" spans="1:3" x14ac:dyDescent="0.25">
      <c r="A9">
        <v>8</v>
      </c>
      <c r="B9">
        <v>97</v>
      </c>
      <c r="C9">
        <v>6</v>
      </c>
    </row>
    <row r="10" spans="1:3" x14ac:dyDescent="0.25">
      <c r="A10">
        <v>9</v>
      </c>
      <c r="B10">
        <v>109</v>
      </c>
      <c r="C10">
        <v>7</v>
      </c>
    </row>
    <row r="11" spans="1:3" x14ac:dyDescent="0.25">
      <c r="A11">
        <v>10</v>
      </c>
      <c r="B11">
        <v>119</v>
      </c>
      <c r="C11">
        <v>8</v>
      </c>
    </row>
    <row r="12" spans="1:3" x14ac:dyDescent="0.25">
      <c r="A12">
        <v>11</v>
      </c>
      <c r="B12">
        <v>149</v>
      </c>
      <c r="C12">
        <v>9</v>
      </c>
    </row>
    <row r="13" spans="1:3" x14ac:dyDescent="0.25">
      <c r="A13">
        <v>12</v>
      </c>
      <c r="B13">
        <v>145</v>
      </c>
      <c r="C13">
        <v>9</v>
      </c>
    </row>
    <row r="14" spans="1:3" x14ac:dyDescent="0.25">
      <c r="A14">
        <v>13</v>
      </c>
      <c r="B14">
        <v>154</v>
      </c>
      <c r="C14">
        <v>10</v>
      </c>
    </row>
    <row r="15" spans="1:3" x14ac:dyDescent="0.25">
      <c r="A15">
        <v>14</v>
      </c>
      <c r="B15">
        <v>166</v>
      </c>
      <c r="C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63</v>
      </c>
      <c r="B1" s="2" t="s">
        <v>64</v>
      </c>
      <c r="C1" s="2" t="s">
        <v>65</v>
      </c>
    </row>
    <row r="2" spans="1:3" x14ac:dyDescent="0.25">
      <c r="A2">
        <v>1</v>
      </c>
      <c r="B2">
        <v>2.11</v>
      </c>
      <c r="C2">
        <v>1.91</v>
      </c>
    </row>
    <row r="3" spans="1:3" x14ac:dyDescent="0.25">
      <c r="A3">
        <v>2</v>
      </c>
      <c r="B3">
        <v>0.56000000000000005</v>
      </c>
      <c r="C3">
        <v>0.21</v>
      </c>
    </row>
    <row r="4" spans="1:3" x14ac:dyDescent="0.25">
      <c r="A4">
        <v>3</v>
      </c>
      <c r="B4">
        <v>3.12</v>
      </c>
      <c r="C4">
        <v>2.97</v>
      </c>
    </row>
    <row r="5" spans="1:3" x14ac:dyDescent="0.25">
      <c r="A5">
        <v>4</v>
      </c>
      <c r="B5">
        <v>1.22</v>
      </c>
      <c r="C5">
        <v>1.27</v>
      </c>
    </row>
    <row r="6" spans="1:3" x14ac:dyDescent="0.25">
      <c r="A6">
        <v>5</v>
      </c>
      <c r="B6">
        <v>1.1100000000000001</v>
      </c>
      <c r="C6">
        <v>1.1599999999999999</v>
      </c>
    </row>
    <row r="7" spans="1:3" x14ac:dyDescent="0.25">
      <c r="A7">
        <v>6</v>
      </c>
      <c r="B7">
        <v>2.3199999999999998</v>
      </c>
      <c r="C7">
        <v>2.5099999999999998</v>
      </c>
    </row>
    <row r="8" spans="1:3" x14ac:dyDescent="0.25">
      <c r="A8">
        <v>7</v>
      </c>
      <c r="B8">
        <v>0.43</v>
      </c>
      <c r="C8">
        <v>0.13</v>
      </c>
    </row>
    <row r="9" spans="1:3" x14ac:dyDescent="0.25">
      <c r="A9">
        <v>8</v>
      </c>
      <c r="B9">
        <v>2.34</v>
      </c>
      <c r="C9">
        <v>2.65</v>
      </c>
    </row>
    <row r="10" spans="1:3" x14ac:dyDescent="0.25">
      <c r="A10">
        <v>9</v>
      </c>
      <c r="B10">
        <v>1.23</v>
      </c>
      <c r="C10">
        <v>1.1100000000000001</v>
      </c>
    </row>
    <row r="11" spans="1:3" x14ac:dyDescent="0.25">
      <c r="A11">
        <v>10</v>
      </c>
      <c r="B11">
        <v>0.65</v>
      </c>
      <c r="C11">
        <v>0.99</v>
      </c>
    </row>
    <row r="12" spans="1:3" x14ac:dyDescent="0.25">
      <c r="A12">
        <v>11</v>
      </c>
      <c r="B12">
        <v>0.98</v>
      </c>
      <c r="C12">
        <v>0.31</v>
      </c>
    </row>
    <row r="13" spans="1:3" x14ac:dyDescent="0.25">
      <c r="A13">
        <v>12</v>
      </c>
      <c r="B13">
        <v>1.22</v>
      </c>
      <c r="C13">
        <v>0.81</v>
      </c>
    </row>
    <row r="14" spans="1:3" x14ac:dyDescent="0.25">
      <c r="A14">
        <v>13</v>
      </c>
      <c r="B14">
        <v>2.34</v>
      </c>
      <c r="C14">
        <v>2.41</v>
      </c>
    </row>
    <row r="15" spans="1:3" x14ac:dyDescent="0.25">
      <c r="A15">
        <v>14</v>
      </c>
      <c r="B15">
        <v>2.56</v>
      </c>
      <c r="C15">
        <v>2.87</v>
      </c>
    </row>
    <row r="16" spans="1:3" x14ac:dyDescent="0.25">
      <c r="A16">
        <v>15</v>
      </c>
      <c r="B16">
        <v>2.76</v>
      </c>
      <c r="C16">
        <v>2.54</v>
      </c>
    </row>
    <row r="17" spans="1:3" x14ac:dyDescent="0.25">
      <c r="A17">
        <v>16</v>
      </c>
      <c r="B17">
        <v>2.4500000000000002</v>
      </c>
      <c r="C17">
        <v>2.82</v>
      </c>
    </row>
    <row r="18" spans="1:3" x14ac:dyDescent="0.25">
      <c r="A18">
        <v>17</v>
      </c>
      <c r="B18">
        <v>1.86</v>
      </c>
      <c r="C18">
        <v>1.83</v>
      </c>
    </row>
    <row r="19" spans="1:3" x14ac:dyDescent="0.25">
      <c r="A19">
        <v>18</v>
      </c>
      <c r="B19">
        <v>1.34</v>
      </c>
      <c r="C19">
        <v>1.24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"/>
  <sheetViews>
    <sheetView topLeftCell="A166" workbookViewId="0">
      <selection activeCell="I10" sqref="I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480</v>
      </c>
      <c r="C2" s="1">
        <v>0</v>
      </c>
      <c r="D2" s="1">
        <v>600</v>
      </c>
    </row>
    <row r="3" spans="1:4" x14ac:dyDescent="0.25">
      <c r="A3" s="1">
        <v>2</v>
      </c>
      <c r="B3" s="1">
        <v>507</v>
      </c>
      <c r="C3" s="1">
        <v>22</v>
      </c>
      <c r="D3" s="1">
        <v>375</v>
      </c>
    </row>
    <row r="4" spans="1:4" x14ac:dyDescent="0.25">
      <c r="A4" s="1">
        <v>3</v>
      </c>
      <c r="B4" s="1">
        <v>210</v>
      </c>
      <c r="C4" s="1">
        <v>25</v>
      </c>
      <c r="D4" s="1">
        <v>275</v>
      </c>
    </row>
    <row r="5" spans="1:4" x14ac:dyDescent="0.25">
      <c r="A5" s="1">
        <v>4</v>
      </c>
      <c r="B5" s="1">
        <v>72</v>
      </c>
      <c r="C5" s="1">
        <v>0</v>
      </c>
      <c r="D5" s="1">
        <v>125</v>
      </c>
    </row>
    <row r="6" spans="1:4" x14ac:dyDescent="0.25">
      <c r="A6" s="1">
        <v>5</v>
      </c>
      <c r="B6" s="1">
        <v>99</v>
      </c>
      <c r="C6" s="1">
        <v>7</v>
      </c>
      <c r="D6" s="1">
        <v>150</v>
      </c>
    </row>
    <row r="7" spans="1:4" x14ac:dyDescent="0.25">
      <c r="A7" s="1">
        <v>6</v>
      </c>
      <c r="B7" s="1">
        <v>160</v>
      </c>
      <c r="C7" s="1">
        <v>5</v>
      </c>
      <c r="D7" s="1">
        <v>85</v>
      </c>
    </row>
    <row r="8" spans="1:4" x14ac:dyDescent="0.25">
      <c r="A8" s="1">
        <v>7</v>
      </c>
      <c r="B8" s="1">
        <v>243</v>
      </c>
      <c r="C8" s="1">
        <v>7</v>
      </c>
      <c r="D8" s="1">
        <v>150</v>
      </c>
    </row>
    <row r="9" spans="1:4" x14ac:dyDescent="0.25">
      <c r="A9" s="1">
        <v>8</v>
      </c>
      <c r="B9" s="1">
        <v>200</v>
      </c>
      <c r="C9" s="1">
        <v>3</v>
      </c>
      <c r="D9" s="1">
        <v>225</v>
      </c>
    </row>
    <row r="10" spans="1:4" x14ac:dyDescent="0.25">
      <c r="A10" s="1">
        <v>9</v>
      </c>
      <c r="B10" s="1">
        <v>1000</v>
      </c>
      <c r="C10" s="1">
        <v>20</v>
      </c>
      <c r="D10" s="1">
        <v>1500</v>
      </c>
    </row>
    <row r="11" spans="1:4" x14ac:dyDescent="0.25">
      <c r="A11" s="1">
        <v>10</v>
      </c>
      <c r="B11" s="1">
        <v>550</v>
      </c>
      <c r="C11" s="1">
        <v>0</v>
      </c>
      <c r="D11" s="1">
        <v>410</v>
      </c>
    </row>
    <row r="12" spans="1:4" x14ac:dyDescent="0.25">
      <c r="A12" s="1">
        <v>11</v>
      </c>
      <c r="B12" s="1">
        <v>500</v>
      </c>
      <c r="C12" s="1">
        <v>10</v>
      </c>
      <c r="D12" s="1">
        <v>1000</v>
      </c>
    </row>
    <row r="13" spans="1:4" x14ac:dyDescent="0.25">
      <c r="A13" s="1">
        <v>12</v>
      </c>
      <c r="B13" s="1">
        <v>1100</v>
      </c>
      <c r="C13" s="1">
        <v>8</v>
      </c>
      <c r="D13" s="1">
        <v>900</v>
      </c>
    </row>
    <row r="14" spans="1:4" x14ac:dyDescent="0.25">
      <c r="A14" s="1">
        <v>13</v>
      </c>
      <c r="B14" s="1">
        <v>416</v>
      </c>
      <c r="C14" s="1">
        <v>0</v>
      </c>
      <c r="D14" s="1">
        <v>400</v>
      </c>
    </row>
    <row r="15" spans="1:4" x14ac:dyDescent="0.25">
      <c r="A15" s="1">
        <v>14</v>
      </c>
      <c r="B15" s="1">
        <v>292</v>
      </c>
      <c r="C15" s="1">
        <v>0</v>
      </c>
      <c r="D15" s="1">
        <v>425</v>
      </c>
    </row>
    <row r="16" spans="1:4" x14ac:dyDescent="0.25">
      <c r="A16" s="1">
        <v>15</v>
      </c>
      <c r="B16" s="1">
        <v>400</v>
      </c>
      <c r="C16" s="1">
        <v>10</v>
      </c>
      <c r="D16" s="1">
        <v>350</v>
      </c>
    </row>
    <row r="17" spans="1:4" x14ac:dyDescent="0.25">
      <c r="A17" s="1">
        <v>16</v>
      </c>
      <c r="B17" s="1">
        <v>42</v>
      </c>
      <c r="C17" s="1">
        <v>0</v>
      </c>
      <c r="D17" s="1">
        <v>15</v>
      </c>
    </row>
    <row r="18" spans="1:4" x14ac:dyDescent="0.25">
      <c r="A18" s="1">
        <v>17</v>
      </c>
      <c r="B18" s="1">
        <v>100</v>
      </c>
      <c r="C18" s="1">
        <v>15</v>
      </c>
      <c r="D18" s="1">
        <v>185</v>
      </c>
    </row>
    <row r="19" spans="1:4" x14ac:dyDescent="0.25">
      <c r="A19" s="1">
        <v>18</v>
      </c>
      <c r="B19" s="1">
        <v>75</v>
      </c>
      <c r="C19" s="1">
        <v>0</v>
      </c>
      <c r="D19" s="1">
        <v>160</v>
      </c>
    </row>
    <row r="20" spans="1:4" x14ac:dyDescent="0.25">
      <c r="A20" s="1">
        <v>19</v>
      </c>
      <c r="B20" s="1">
        <v>180</v>
      </c>
      <c r="C20" s="1">
        <v>0</v>
      </c>
      <c r="D20" s="1">
        <v>180</v>
      </c>
    </row>
    <row r="21" spans="1:4" x14ac:dyDescent="0.25">
      <c r="A21" s="1">
        <v>20</v>
      </c>
      <c r="B21" s="1">
        <v>201</v>
      </c>
      <c r="C21" s="1">
        <v>0</v>
      </c>
      <c r="D21" s="1">
        <v>250</v>
      </c>
    </row>
    <row r="22" spans="1:4" x14ac:dyDescent="0.25">
      <c r="A22" s="1">
        <v>21</v>
      </c>
      <c r="B22" s="1">
        <v>273</v>
      </c>
      <c r="C22" s="1">
        <v>60</v>
      </c>
      <c r="D22" s="1">
        <v>300</v>
      </c>
    </row>
    <row r="23" spans="1:4" x14ac:dyDescent="0.25">
      <c r="A23" s="1">
        <v>22</v>
      </c>
      <c r="B23" s="1">
        <v>150</v>
      </c>
      <c r="C23" s="1">
        <v>0</v>
      </c>
      <c r="D23" s="1">
        <v>150</v>
      </c>
    </row>
    <row r="24" spans="1:4" x14ac:dyDescent="0.25">
      <c r="A24" s="1">
        <v>23</v>
      </c>
      <c r="B24" s="1">
        <v>60</v>
      </c>
      <c r="C24" s="1">
        <v>4</v>
      </c>
      <c r="D24" s="1">
        <v>100</v>
      </c>
    </row>
    <row r="25" spans="1:4" x14ac:dyDescent="0.25">
      <c r="A25" s="1">
        <v>24</v>
      </c>
      <c r="B25" s="1">
        <v>1200</v>
      </c>
      <c r="C25" s="1">
        <v>50</v>
      </c>
      <c r="D25" s="1">
        <v>800</v>
      </c>
    </row>
    <row r="26" spans="1:4" x14ac:dyDescent="0.25">
      <c r="A26" s="1">
        <v>25</v>
      </c>
      <c r="B26" s="1">
        <v>290</v>
      </c>
      <c r="C26" s="1">
        <v>3</v>
      </c>
      <c r="D26" s="1">
        <v>200</v>
      </c>
    </row>
    <row r="27" spans="1:4" x14ac:dyDescent="0.25">
      <c r="A27" s="1">
        <v>26</v>
      </c>
      <c r="B27" s="1">
        <v>58</v>
      </c>
      <c r="C27" s="1">
        <v>2</v>
      </c>
      <c r="D27" s="1">
        <v>75</v>
      </c>
    </row>
    <row r="28" spans="1:4" x14ac:dyDescent="0.25">
      <c r="A28" s="1">
        <v>27</v>
      </c>
      <c r="B28" s="1">
        <v>400</v>
      </c>
      <c r="C28" s="1">
        <v>0</v>
      </c>
      <c r="D28" s="1">
        <v>100</v>
      </c>
    </row>
    <row r="29" spans="1:4" x14ac:dyDescent="0.25">
      <c r="A29" s="1">
        <v>28</v>
      </c>
      <c r="B29" s="1">
        <v>144</v>
      </c>
      <c r="C29" s="1">
        <v>0</v>
      </c>
      <c r="D29" s="1">
        <v>25</v>
      </c>
    </row>
    <row r="30" spans="1:4" x14ac:dyDescent="0.25">
      <c r="A30" s="1">
        <v>29</v>
      </c>
      <c r="B30" s="1">
        <v>65</v>
      </c>
      <c r="C30" s="1">
        <v>0</v>
      </c>
      <c r="D30" s="1">
        <v>25</v>
      </c>
    </row>
    <row r="31" spans="1:4" x14ac:dyDescent="0.25">
      <c r="A31" s="1">
        <v>30</v>
      </c>
      <c r="B31" s="1">
        <v>465</v>
      </c>
      <c r="C31" s="1">
        <v>0</v>
      </c>
      <c r="D31" s="1">
        <v>75</v>
      </c>
    </row>
    <row r="32" spans="1:4" x14ac:dyDescent="0.25">
      <c r="A32" s="1">
        <v>31</v>
      </c>
      <c r="B32" s="1">
        <v>510</v>
      </c>
      <c r="C32" s="1">
        <v>3</v>
      </c>
      <c r="D32" s="1">
        <v>750</v>
      </c>
    </row>
    <row r="33" spans="1:4" x14ac:dyDescent="0.25">
      <c r="A33" s="1">
        <v>32</v>
      </c>
      <c r="B33" s="1">
        <v>608</v>
      </c>
      <c r="C33" s="1">
        <v>30</v>
      </c>
      <c r="D33" s="1">
        <v>395</v>
      </c>
    </row>
    <row r="34" spans="1:4" x14ac:dyDescent="0.25">
      <c r="A34" s="1">
        <v>33</v>
      </c>
      <c r="B34" s="1">
        <v>200</v>
      </c>
      <c r="C34" s="1">
        <v>3</v>
      </c>
      <c r="D34" s="1">
        <v>350</v>
      </c>
    </row>
    <row r="35" spans="1:4" x14ac:dyDescent="0.25">
      <c r="A35" s="1">
        <v>34</v>
      </c>
      <c r="B35" s="1">
        <v>90</v>
      </c>
      <c r="C35" s="1">
        <v>5</v>
      </c>
      <c r="D35" s="1">
        <v>40</v>
      </c>
    </row>
    <row r="36" spans="1:4" x14ac:dyDescent="0.25">
      <c r="A36" s="1">
        <v>35</v>
      </c>
      <c r="B36" s="1">
        <v>45</v>
      </c>
      <c r="C36" s="1">
        <v>3</v>
      </c>
      <c r="D36" s="1">
        <v>40</v>
      </c>
    </row>
    <row r="37" spans="1:4" x14ac:dyDescent="0.25">
      <c r="A37" s="1">
        <v>36</v>
      </c>
      <c r="B37" s="1">
        <v>249</v>
      </c>
      <c r="C37" s="1">
        <v>6</v>
      </c>
      <c r="D37" s="1">
        <v>275</v>
      </c>
    </row>
    <row r="38" spans="1:4" x14ac:dyDescent="0.25">
      <c r="A38" s="1">
        <v>37</v>
      </c>
      <c r="B38" s="1">
        <v>200</v>
      </c>
      <c r="C38" s="1">
        <v>5</v>
      </c>
      <c r="D38" s="1">
        <v>60</v>
      </c>
    </row>
    <row r="39" spans="1:4" x14ac:dyDescent="0.25">
      <c r="A39" s="1">
        <v>38</v>
      </c>
      <c r="B39" s="1">
        <v>80</v>
      </c>
      <c r="C39" s="1">
        <v>0</v>
      </c>
      <c r="D39" s="1">
        <v>150</v>
      </c>
    </row>
    <row r="40" spans="1:4" x14ac:dyDescent="0.25">
      <c r="A40" s="1">
        <v>39</v>
      </c>
      <c r="B40" s="1">
        <v>500</v>
      </c>
      <c r="C40" s="1">
        <v>5</v>
      </c>
      <c r="D40" s="1">
        <v>350</v>
      </c>
    </row>
    <row r="41" spans="1:4" x14ac:dyDescent="0.25">
      <c r="A41" s="1">
        <v>40</v>
      </c>
      <c r="B41" s="1">
        <v>125</v>
      </c>
      <c r="C41" s="1">
        <v>10</v>
      </c>
      <c r="D41" s="1">
        <v>140</v>
      </c>
    </row>
    <row r="42" spans="1:4" x14ac:dyDescent="0.25">
      <c r="A42" s="1">
        <v>41</v>
      </c>
      <c r="B42" s="1">
        <v>101</v>
      </c>
      <c r="C42" s="1">
        <v>0</v>
      </c>
      <c r="D42" s="1">
        <v>140</v>
      </c>
    </row>
    <row r="43" spans="1:4" x14ac:dyDescent="0.25">
      <c r="A43" s="1">
        <v>42</v>
      </c>
      <c r="B43" s="1">
        <v>110</v>
      </c>
      <c r="C43" s="1">
        <v>2</v>
      </c>
      <c r="D43" s="1">
        <v>160</v>
      </c>
    </row>
    <row r="44" spans="1:4" x14ac:dyDescent="0.25">
      <c r="A44" s="1">
        <v>43</v>
      </c>
      <c r="B44" s="1">
        <v>1200</v>
      </c>
      <c r="C44" s="1">
        <v>0</v>
      </c>
      <c r="D44" s="1">
        <v>2500</v>
      </c>
    </row>
    <row r="45" spans="1:4" x14ac:dyDescent="0.25">
      <c r="A45" s="1">
        <v>44</v>
      </c>
      <c r="B45" s="1">
        <v>4700</v>
      </c>
      <c r="C45" s="1">
        <v>20</v>
      </c>
      <c r="D45" s="1">
        <v>1500</v>
      </c>
    </row>
    <row r="46" spans="1:4" x14ac:dyDescent="0.25">
      <c r="A46" s="1">
        <v>45</v>
      </c>
      <c r="B46" s="1">
        <v>48</v>
      </c>
      <c r="C46" s="1">
        <v>0</v>
      </c>
      <c r="D46" s="1">
        <v>45</v>
      </c>
    </row>
    <row r="47" spans="1:4" x14ac:dyDescent="0.25">
      <c r="A47" s="1">
        <v>46</v>
      </c>
      <c r="B47" s="1">
        <v>150</v>
      </c>
      <c r="C47" s="1">
        <v>20</v>
      </c>
      <c r="D47" s="1">
        <v>150</v>
      </c>
    </row>
    <row r="48" spans="1:4" x14ac:dyDescent="0.25">
      <c r="A48" s="1">
        <v>47</v>
      </c>
      <c r="B48" s="1">
        <v>157</v>
      </c>
      <c r="C48" s="1">
        <v>2</v>
      </c>
      <c r="D48" s="1">
        <v>250</v>
      </c>
    </row>
    <row r="49" spans="1:4" x14ac:dyDescent="0.25">
      <c r="A49" s="1">
        <v>48</v>
      </c>
      <c r="B49" s="1">
        <v>621</v>
      </c>
      <c r="C49" s="1">
        <v>9</v>
      </c>
      <c r="D49" s="1">
        <v>0</v>
      </c>
    </row>
    <row r="50" spans="1:4" x14ac:dyDescent="0.25">
      <c r="A50" s="1">
        <v>49</v>
      </c>
      <c r="B50" s="1">
        <v>257</v>
      </c>
      <c r="C50" s="1">
        <v>10</v>
      </c>
      <c r="D50" s="1">
        <v>365</v>
      </c>
    </row>
    <row r="51" spans="1:4" x14ac:dyDescent="0.25">
      <c r="A51" s="1">
        <v>50</v>
      </c>
      <c r="B51" s="1">
        <v>137</v>
      </c>
      <c r="C51" s="1">
        <v>0</v>
      </c>
      <c r="D51" s="1">
        <v>75</v>
      </c>
    </row>
    <row r="52" spans="1:4" x14ac:dyDescent="0.25">
      <c r="A52" s="1">
        <v>51</v>
      </c>
      <c r="B52" s="1">
        <v>190</v>
      </c>
      <c r="C52" s="1">
        <v>0</v>
      </c>
      <c r="D52" s="1">
        <v>400</v>
      </c>
    </row>
    <row r="53" spans="1:4" x14ac:dyDescent="0.25">
      <c r="A53" s="1">
        <v>52</v>
      </c>
      <c r="B53" s="1">
        <v>320</v>
      </c>
      <c r="C53" s="1">
        <v>6</v>
      </c>
      <c r="D53" s="1">
        <v>350</v>
      </c>
    </row>
    <row r="54" spans="1:4" x14ac:dyDescent="0.25">
      <c r="A54" s="1">
        <v>53</v>
      </c>
      <c r="B54" s="1">
        <v>385</v>
      </c>
      <c r="C54" s="1">
        <v>4</v>
      </c>
      <c r="D54" s="1">
        <v>150</v>
      </c>
    </row>
    <row r="55" spans="1:4" x14ac:dyDescent="0.25">
      <c r="A55" s="1">
        <v>54</v>
      </c>
      <c r="B55" s="1">
        <v>360</v>
      </c>
      <c r="C55" s="1">
        <v>75</v>
      </c>
      <c r="D55" s="1">
        <v>325</v>
      </c>
    </row>
    <row r="56" spans="1:4" x14ac:dyDescent="0.25">
      <c r="A56" s="1">
        <v>55</v>
      </c>
      <c r="B56" s="1">
        <v>600</v>
      </c>
      <c r="C56" s="1">
        <v>20</v>
      </c>
      <c r="D56" s="1">
        <v>500</v>
      </c>
    </row>
    <row r="57" spans="1:4" x14ac:dyDescent="0.25">
      <c r="A57" s="1">
        <v>56</v>
      </c>
      <c r="B57" s="1">
        <v>330</v>
      </c>
      <c r="C57" s="1">
        <v>0</v>
      </c>
      <c r="D57" s="1">
        <v>100</v>
      </c>
    </row>
    <row r="58" spans="1:4" x14ac:dyDescent="0.25">
      <c r="A58" s="1">
        <v>57</v>
      </c>
      <c r="B58" s="1">
        <v>215</v>
      </c>
      <c r="C58" s="1">
        <v>10</v>
      </c>
      <c r="D58" s="1">
        <v>125</v>
      </c>
    </row>
    <row r="59" spans="1:4" x14ac:dyDescent="0.25">
      <c r="A59" s="1">
        <v>58</v>
      </c>
      <c r="B59" s="1">
        <v>425</v>
      </c>
      <c r="C59" s="1">
        <v>15</v>
      </c>
      <c r="D59" s="1">
        <v>1750</v>
      </c>
    </row>
    <row r="60" spans="1:4" x14ac:dyDescent="0.25">
      <c r="A60" s="1">
        <v>59</v>
      </c>
      <c r="B60" s="1">
        <v>250</v>
      </c>
      <c r="C60" s="1">
        <v>10</v>
      </c>
      <c r="D60" s="1">
        <v>10</v>
      </c>
    </row>
    <row r="61" spans="1:4" x14ac:dyDescent="0.25">
      <c r="A61" s="1">
        <v>60</v>
      </c>
      <c r="B61" s="1">
        <v>120</v>
      </c>
      <c r="C61" s="1">
        <v>0</v>
      </c>
      <c r="D61" s="1">
        <v>80</v>
      </c>
    </row>
    <row r="62" spans="1:4" x14ac:dyDescent="0.25">
      <c r="A62" s="1">
        <v>61</v>
      </c>
      <c r="B62" s="1">
        <v>60</v>
      </c>
      <c r="C62" s="1">
        <v>30</v>
      </c>
      <c r="D62" s="1">
        <v>45</v>
      </c>
    </row>
    <row r="63" spans="1:4" x14ac:dyDescent="0.25">
      <c r="A63" s="1">
        <v>62</v>
      </c>
      <c r="B63" s="1">
        <v>141</v>
      </c>
      <c r="C63" s="1">
        <v>6</v>
      </c>
      <c r="D63" s="1">
        <v>80</v>
      </c>
    </row>
    <row r="64" spans="1:4" x14ac:dyDescent="0.25">
      <c r="A64" s="1">
        <v>63</v>
      </c>
      <c r="B64" s="1">
        <v>800</v>
      </c>
      <c r="C64" s="1">
        <v>50</v>
      </c>
      <c r="D64" s="1">
        <v>500</v>
      </c>
    </row>
    <row r="65" spans="1:4" x14ac:dyDescent="0.25">
      <c r="A65" s="1">
        <v>64</v>
      </c>
      <c r="B65" s="1">
        <v>207</v>
      </c>
      <c r="C65" s="1">
        <v>4</v>
      </c>
      <c r="D65" s="1">
        <v>200</v>
      </c>
    </row>
    <row r="66" spans="1:4" x14ac:dyDescent="0.25">
      <c r="A66" s="1">
        <v>65</v>
      </c>
      <c r="B66" s="1">
        <v>1016</v>
      </c>
      <c r="C66" s="1">
        <v>16</v>
      </c>
      <c r="D66" s="1">
        <v>1000</v>
      </c>
    </row>
    <row r="67" spans="1:4" x14ac:dyDescent="0.25">
      <c r="A67" s="1">
        <v>66</v>
      </c>
      <c r="B67" s="1">
        <v>60</v>
      </c>
      <c r="C67" s="1">
        <v>0</v>
      </c>
      <c r="D67" s="1">
        <v>40</v>
      </c>
    </row>
    <row r="68" spans="1:4" x14ac:dyDescent="0.25">
      <c r="A68" s="1">
        <v>67</v>
      </c>
      <c r="B68" s="1">
        <v>309</v>
      </c>
      <c r="C68" s="1">
        <v>10</v>
      </c>
      <c r="D68" s="1">
        <v>500</v>
      </c>
    </row>
    <row r="69" spans="1:4" x14ac:dyDescent="0.25">
      <c r="A69" s="1">
        <v>68</v>
      </c>
      <c r="B69" s="1">
        <v>960</v>
      </c>
      <c r="C69" s="1">
        <v>20</v>
      </c>
      <c r="D69" s="1">
        <v>400</v>
      </c>
    </row>
    <row r="70" spans="1:4" x14ac:dyDescent="0.25">
      <c r="A70" s="1">
        <v>69</v>
      </c>
      <c r="B70" s="1">
        <v>56</v>
      </c>
      <c r="C70" s="1">
        <v>5</v>
      </c>
      <c r="D70" s="1">
        <v>125</v>
      </c>
    </row>
    <row r="71" spans="1:4" x14ac:dyDescent="0.25">
      <c r="A71" s="1">
        <v>70</v>
      </c>
      <c r="B71" s="1">
        <v>250</v>
      </c>
      <c r="C71" s="1">
        <v>5</v>
      </c>
      <c r="D71" s="1">
        <v>100</v>
      </c>
    </row>
    <row r="72" spans="1:4" x14ac:dyDescent="0.25">
      <c r="A72" s="1">
        <v>71</v>
      </c>
      <c r="B72" s="1">
        <v>275</v>
      </c>
      <c r="C72" s="1">
        <v>10</v>
      </c>
      <c r="D72" s="1">
        <v>295</v>
      </c>
    </row>
    <row r="73" spans="1:4" x14ac:dyDescent="0.25">
      <c r="A73" s="1">
        <v>72</v>
      </c>
      <c r="B73" s="1">
        <v>150</v>
      </c>
      <c r="C73" s="1">
        <v>50</v>
      </c>
      <c r="D73" s="1">
        <v>300</v>
      </c>
    </row>
    <row r="74" spans="1:4" x14ac:dyDescent="0.25">
      <c r="A74" s="1">
        <v>73</v>
      </c>
      <c r="B74" s="1">
        <v>325</v>
      </c>
      <c r="C74" s="1">
        <v>2</v>
      </c>
      <c r="D74" s="1">
        <v>175</v>
      </c>
    </row>
    <row r="75" spans="1:4" x14ac:dyDescent="0.25">
      <c r="A75" s="1">
        <v>74</v>
      </c>
      <c r="B75" s="1">
        <v>110</v>
      </c>
      <c r="C75" s="1">
        <v>5</v>
      </c>
      <c r="D75" s="1">
        <v>235</v>
      </c>
    </row>
    <row r="76" spans="1:4" x14ac:dyDescent="0.25">
      <c r="A76" s="1">
        <v>75</v>
      </c>
      <c r="B76" s="1">
        <v>250</v>
      </c>
      <c r="C76" s="1">
        <v>5</v>
      </c>
      <c r="D76" s="1">
        <v>230</v>
      </c>
    </row>
    <row r="77" spans="1:4" x14ac:dyDescent="0.25">
      <c r="A77" s="1">
        <v>76</v>
      </c>
      <c r="B77" s="1">
        <v>550</v>
      </c>
      <c r="C77" s="1">
        <v>0</v>
      </c>
      <c r="D77" s="1">
        <v>500</v>
      </c>
    </row>
    <row r="78" spans="1:4" x14ac:dyDescent="0.25">
      <c r="A78" s="1">
        <v>77</v>
      </c>
      <c r="B78" s="1">
        <v>100</v>
      </c>
      <c r="C78" s="1">
        <v>3</v>
      </c>
      <c r="D78" s="1">
        <v>200</v>
      </c>
    </row>
    <row r="79" spans="1:4" x14ac:dyDescent="0.25">
      <c r="A79" s="1">
        <v>78</v>
      </c>
      <c r="B79" s="1">
        <v>32</v>
      </c>
      <c r="C79" s="1">
        <v>1</v>
      </c>
      <c r="D79" s="1">
        <v>42</v>
      </c>
    </row>
    <row r="80" spans="1:4" x14ac:dyDescent="0.25">
      <c r="A80" s="1">
        <v>79</v>
      </c>
      <c r="B80" s="1">
        <v>366</v>
      </c>
      <c r="C80" s="1">
        <v>10</v>
      </c>
      <c r="D80" s="1">
        <v>300</v>
      </c>
    </row>
    <row r="81" spans="1:4" x14ac:dyDescent="0.25">
      <c r="A81" s="1">
        <v>80</v>
      </c>
      <c r="B81" s="1">
        <v>70</v>
      </c>
      <c r="C81" s="1">
        <v>3</v>
      </c>
      <c r="D81" s="1">
        <v>150</v>
      </c>
    </row>
    <row r="82" spans="1:4" x14ac:dyDescent="0.25">
      <c r="A82" s="1">
        <v>81</v>
      </c>
      <c r="B82" s="1">
        <v>531</v>
      </c>
      <c r="C82" s="1">
        <v>2</v>
      </c>
      <c r="D82" s="1">
        <v>450</v>
      </c>
    </row>
    <row r="83" spans="1:4" x14ac:dyDescent="0.25">
      <c r="A83" s="1">
        <v>82</v>
      </c>
      <c r="B83" s="1">
        <v>225</v>
      </c>
      <c r="C83" s="1">
        <v>0</v>
      </c>
      <c r="D83" s="1">
        <v>300</v>
      </c>
    </row>
    <row r="84" spans="1:4" x14ac:dyDescent="0.25">
      <c r="A84" s="1">
        <v>83</v>
      </c>
      <c r="B84" s="1">
        <v>108</v>
      </c>
      <c r="C84" s="1">
        <v>5</v>
      </c>
      <c r="D84" s="1">
        <v>110</v>
      </c>
    </row>
    <row r="85" spans="1:4" x14ac:dyDescent="0.25">
      <c r="A85" s="1">
        <v>84</v>
      </c>
      <c r="B85" s="1">
        <v>40</v>
      </c>
      <c r="C85" s="1">
        <v>4</v>
      </c>
      <c r="D85" s="1">
        <v>75</v>
      </c>
    </row>
    <row r="86" spans="1:4" x14ac:dyDescent="0.25">
      <c r="A86" s="1">
        <v>85</v>
      </c>
      <c r="B86" s="1">
        <v>750</v>
      </c>
      <c r="C86" s="1">
        <v>0</v>
      </c>
      <c r="D86" s="1">
        <v>1000</v>
      </c>
    </row>
    <row r="87" spans="1:4" x14ac:dyDescent="0.25">
      <c r="A87" s="1">
        <v>86</v>
      </c>
      <c r="B87" s="1">
        <v>50</v>
      </c>
      <c r="C87" s="1">
        <v>5</v>
      </c>
      <c r="D87" s="1">
        <v>75</v>
      </c>
    </row>
    <row r="88" spans="1:4" x14ac:dyDescent="0.25">
      <c r="A88" s="1">
        <v>87</v>
      </c>
      <c r="B88" s="1">
        <v>163</v>
      </c>
      <c r="C88" s="1">
        <v>3</v>
      </c>
      <c r="D88" s="1">
        <v>115</v>
      </c>
    </row>
    <row r="89" spans="1:4" x14ac:dyDescent="0.25">
      <c r="A89" s="1">
        <v>88</v>
      </c>
      <c r="B89" s="1">
        <v>75</v>
      </c>
      <c r="C89" s="1">
        <v>1</v>
      </c>
      <c r="D89" s="1">
        <v>55</v>
      </c>
    </row>
    <row r="90" spans="1:4" x14ac:dyDescent="0.25">
      <c r="A90" s="1">
        <v>89</v>
      </c>
      <c r="B90" s="1">
        <v>550</v>
      </c>
      <c r="C90" s="1">
        <v>6</v>
      </c>
      <c r="D90" s="1">
        <v>600</v>
      </c>
    </row>
    <row r="91" spans="1:4" x14ac:dyDescent="0.25">
      <c r="A91" s="1">
        <v>90</v>
      </c>
      <c r="B91" s="1">
        <v>3450</v>
      </c>
      <c r="C91" s="1">
        <v>8</v>
      </c>
      <c r="D91" s="1">
        <v>100</v>
      </c>
    </row>
    <row r="92" spans="1:4" x14ac:dyDescent="0.25">
      <c r="A92" s="1">
        <v>91</v>
      </c>
      <c r="B92" s="1">
        <v>50</v>
      </c>
      <c r="C92" s="1">
        <v>4</v>
      </c>
      <c r="D92" s="1">
        <v>305</v>
      </c>
    </row>
    <row r="93" spans="1:4" x14ac:dyDescent="0.25">
      <c r="A93" s="1">
        <v>92</v>
      </c>
      <c r="B93" s="1">
        <v>80</v>
      </c>
      <c r="C93" s="1">
        <v>0</v>
      </c>
      <c r="D93" s="1">
        <v>50</v>
      </c>
    </row>
    <row r="94" spans="1:4" x14ac:dyDescent="0.25">
      <c r="A94" s="1">
        <v>93</v>
      </c>
      <c r="B94" s="1">
        <v>435</v>
      </c>
      <c r="C94" s="1">
        <v>10</v>
      </c>
      <c r="D94" s="1">
        <v>250</v>
      </c>
    </row>
    <row r="95" spans="1:4" x14ac:dyDescent="0.25">
      <c r="A95" s="1">
        <v>94</v>
      </c>
      <c r="B95" s="1">
        <v>70</v>
      </c>
      <c r="C95" s="1">
        <v>2</v>
      </c>
      <c r="D95" s="1">
        <v>75</v>
      </c>
    </row>
    <row r="96" spans="1:4" x14ac:dyDescent="0.25">
      <c r="A96" s="1">
        <v>95</v>
      </c>
      <c r="B96" s="1">
        <v>78</v>
      </c>
      <c r="C96" s="1">
        <v>0</v>
      </c>
      <c r="D96" s="1">
        <v>125</v>
      </c>
    </row>
    <row r="97" spans="1:4" x14ac:dyDescent="0.25">
      <c r="A97" s="1">
        <v>96</v>
      </c>
      <c r="B97" s="1">
        <v>210</v>
      </c>
      <c r="C97" s="1">
        <v>20</v>
      </c>
      <c r="D97" s="1">
        <v>225</v>
      </c>
    </row>
    <row r="98" spans="1:4" x14ac:dyDescent="0.25">
      <c r="A98" s="1">
        <v>97</v>
      </c>
      <c r="B98" s="1">
        <v>116</v>
      </c>
      <c r="C98" s="1">
        <v>15</v>
      </c>
      <c r="D98" s="1">
        <v>135</v>
      </c>
    </row>
    <row r="99" spans="1:4" x14ac:dyDescent="0.25">
      <c r="A99" s="1">
        <v>98</v>
      </c>
      <c r="B99" s="1">
        <v>245</v>
      </c>
      <c r="C99" s="1">
        <v>0</v>
      </c>
      <c r="D99" s="1">
        <v>450</v>
      </c>
    </row>
    <row r="100" spans="1:4" x14ac:dyDescent="0.25">
      <c r="A100" s="1">
        <v>99</v>
      </c>
      <c r="B100" s="1">
        <v>647</v>
      </c>
      <c r="C100" s="1">
        <v>10</v>
      </c>
      <c r="D100" s="1">
        <v>350</v>
      </c>
    </row>
    <row r="101" spans="1:4" x14ac:dyDescent="0.25">
      <c r="A101" s="1">
        <v>100</v>
      </c>
      <c r="B101" s="1">
        <v>300</v>
      </c>
      <c r="C101" s="1">
        <v>1</v>
      </c>
      <c r="D101" s="1">
        <v>100</v>
      </c>
    </row>
    <row r="102" spans="1:4" x14ac:dyDescent="0.25">
      <c r="A102" s="1">
        <v>101</v>
      </c>
      <c r="B102" s="1">
        <v>120</v>
      </c>
      <c r="C102" s="1">
        <v>2</v>
      </c>
      <c r="D102" s="1">
        <v>100</v>
      </c>
    </row>
    <row r="103" spans="1:4" x14ac:dyDescent="0.25">
      <c r="A103" s="1">
        <v>102</v>
      </c>
      <c r="B103" s="1">
        <v>179</v>
      </c>
      <c r="C103" s="1">
        <v>6</v>
      </c>
      <c r="D103" s="1">
        <v>70</v>
      </c>
    </row>
    <row r="104" spans="1:4" x14ac:dyDescent="0.25">
      <c r="A104" s="1">
        <v>103</v>
      </c>
      <c r="B104" s="1">
        <v>300</v>
      </c>
      <c r="C104" s="1">
        <v>3</v>
      </c>
      <c r="D104" s="1">
        <v>175</v>
      </c>
    </row>
    <row r="105" spans="1:4" x14ac:dyDescent="0.25">
      <c r="A105" s="1">
        <v>104</v>
      </c>
      <c r="B105" s="1">
        <v>500</v>
      </c>
      <c r="C105" s="1">
        <v>125</v>
      </c>
      <c r="D105" s="1">
        <v>300</v>
      </c>
    </row>
    <row r="106" spans="1:4" x14ac:dyDescent="0.25">
      <c r="A106" s="1">
        <v>105</v>
      </c>
      <c r="B106" s="1">
        <v>150</v>
      </c>
      <c r="C106" s="1">
        <v>12</v>
      </c>
      <c r="D106" s="1">
        <v>210</v>
      </c>
    </row>
    <row r="107" spans="1:4" x14ac:dyDescent="0.25">
      <c r="A107" s="1">
        <v>106</v>
      </c>
      <c r="B107" s="1">
        <v>135</v>
      </c>
      <c r="C107" s="1">
        <v>2</v>
      </c>
      <c r="D107" s="1">
        <v>90</v>
      </c>
    </row>
    <row r="108" spans="1:4" x14ac:dyDescent="0.25">
      <c r="A108" s="1">
        <v>107</v>
      </c>
      <c r="B108" s="1">
        <v>400</v>
      </c>
      <c r="C108" s="1">
        <v>4</v>
      </c>
      <c r="D108" s="1">
        <v>250</v>
      </c>
    </row>
    <row r="109" spans="1:4" x14ac:dyDescent="0.25">
      <c r="A109" s="1">
        <v>108</v>
      </c>
      <c r="B109" s="1">
        <v>530</v>
      </c>
      <c r="C109" s="1">
        <v>40</v>
      </c>
      <c r="D109" s="1">
        <v>200</v>
      </c>
    </row>
    <row r="110" spans="1:4" x14ac:dyDescent="0.25">
      <c r="A110" s="1">
        <v>109</v>
      </c>
      <c r="B110" s="1">
        <v>600</v>
      </c>
      <c r="C110" s="1">
        <v>12</v>
      </c>
      <c r="D110" s="1">
        <v>90</v>
      </c>
    </row>
    <row r="111" spans="1:4" x14ac:dyDescent="0.25">
      <c r="A111" s="1">
        <v>110</v>
      </c>
      <c r="B111" s="1">
        <v>382</v>
      </c>
      <c r="C111" s="1">
        <v>0</v>
      </c>
      <c r="D111" s="1">
        <v>190</v>
      </c>
    </row>
    <row r="112" spans="1:4" x14ac:dyDescent="0.25">
      <c r="A112" s="1">
        <v>111</v>
      </c>
      <c r="B112" s="1">
        <v>200</v>
      </c>
      <c r="C112" s="1">
        <v>10</v>
      </c>
      <c r="D112" s="1">
        <v>200</v>
      </c>
    </row>
    <row r="113" spans="1:4" x14ac:dyDescent="0.25">
      <c r="A113" s="1">
        <v>112</v>
      </c>
      <c r="B113" s="1">
        <v>800</v>
      </c>
      <c r="C113" s="1">
        <v>21</v>
      </c>
      <c r="D113" s="1">
        <v>750</v>
      </c>
    </row>
    <row r="114" spans="1:4" x14ac:dyDescent="0.25">
      <c r="A114" s="1">
        <v>113</v>
      </c>
      <c r="B114" s="1">
        <v>130</v>
      </c>
      <c r="C114" s="1">
        <v>1</v>
      </c>
      <c r="D114" s="1">
        <v>150</v>
      </c>
    </row>
    <row r="115" spans="1:4" x14ac:dyDescent="0.25">
      <c r="A115" s="1">
        <v>114</v>
      </c>
      <c r="B115" s="1">
        <v>60</v>
      </c>
      <c r="C115" s="1">
        <v>5</v>
      </c>
      <c r="D115" s="1">
        <v>150</v>
      </c>
    </row>
    <row r="116" spans="1:4" x14ac:dyDescent="0.25">
      <c r="A116" s="1">
        <v>115</v>
      </c>
      <c r="B116" s="1">
        <v>292</v>
      </c>
      <c r="C116" s="1">
        <v>20</v>
      </c>
      <c r="D116" s="1">
        <v>100</v>
      </c>
    </row>
    <row r="117" spans="1:4" x14ac:dyDescent="0.25">
      <c r="A117" s="1">
        <v>116</v>
      </c>
      <c r="B117" s="1">
        <v>98</v>
      </c>
      <c r="C117" s="1">
        <v>0</v>
      </c>
      <c r="D117" s="1">
        <v>70</v>
      </c>
    </row>
    <row r="118" spans="1:4" x14ac:dyDescent="0.25">
      <c r="A118" s="1">
        <v>117</v>
      </c>
      <c r="B118" s="1">
        <v>250</v>
      </c>
      <c r="C118" s="1">
        <v>6</v>
      </c>
      <c r="D118" s="1">
        <v>250</v>
      </c>
    </row>
    <row r="119" spans="1:4" x14ac:dyDescent="0.25">
      <c r="A119" s="1">
        <v>118</v>
      </c>
      <c r="B119" s="1">
        <v>172</v>
      </c>
      <c r="C119" s="1">
        <v>1</v>
      </c>
      <c r="D119" s="1">
        <v>200</v>
      </c>
    </row>
    <row r="120" spans="1:4" x14ac:dyDescent="0.25">
      <c r="A120" s="1">
        <v>119</v>
      </c>
      <c r="B120" s="1">
        <v>145</v>
      </c>
      <c r="C120" s="1">
        <v>12</v>
      </c>
      <c r="D120" s="1">
        <v>155</v>
      </c>
    </row>
    <row r="121" spans="1:4" x14ac:dyDescent="0.25">
      <c r="A121" s="1">
        <v>120</v>
      </c>
      <c r="B121" s="1">
        <v>37</v>
      </c>
      <c r="C121" s="1">
        <v>1</v>
      </c>
      <c r="D121" s="1">
        <v>20</v>
      </c>
    </row>
    <row r="122" spans="1:4" x14ac:dyDescent="0.25">
      <c r="A122" s="1">
        <v>121</v>
      </c>
      <c r="B122" s="1">
        <v>77</v>
      </c>
      <c r="C122" s="1">
        <v>0</v>
      </c>
      <c r="D122" s="1">
        <v>150</v>
      </c>
    </row>
    <row r="123" spans="1:4" x14ac:dyDescent="0.25">
      <c r="A123" s="1">
        <v>122</v>
      </c>
      <c r="B123" s="1">
        <v>250</v>
      </c>
      <c r="C123" s="1">
        <v>15</v>
      </c>
      <c r="D123" s="1">
        <v>750</v>
      </c>
    </row>
    <row r="124" spans="1:4" x14ac:dyDescent="0.25">
      <c r="A124" s="1">
        <v>123</v>
      </c>
      <c r="B124" s="1">
        <v>750</v>
      </c>
      <c r="C124" s="1">
        <v>78</v>
      </c>
      <c r="D124" s="1">
        <v>0</v>
      </c>
    </row>
    <row r="125" spans="1:4" x14ac:dyDescent="0.25">
      <c r="A125" s="1">
        <v>124</v>
      </c>
      <c r="B125" s="1">
        <v>190</v>
      </c>
      <c r="C125" s="1">
        <v>8</v>
      </c>
      <c r="D125" s="1">
        <v>75</v>
      </c>
    </row>
    <row r="126" spans="1:4" x14ac:dyDescent="0.25">
      <c r="A126" s="1">
        <v>125</v>
      </c>
      <c r="B126" s="1">
        <v>140</v>
      </c>
      <c r="C126" s="1">
        <v>5</v>
      </c>
      <c r="D126" s="1">
        <v>180</v>
      </c>
    </row>
    <row r="127" spans="1:4" x14ac:dyDescent="0.25">
      <c r="A127" s="1">
        <v>126</v>
      </c>
      <c r="B127" s="1">
        <v>80</v>
      </c>
      <c r="C127" s="1">
        <v>52</v>
      </c>
      <c r="D127" s="1">
        <v>60</v>
      </c>
    </row>
    <row r="128" spans="1:4" x14ac:dyDescent="0.25">
      <c r="A128" s="1">
        <v>127</v>
      </c>
      <c r="B128" s="1">
        <v>55</v>
      </c>
      <c r="C128" s="1">
        <v>0</v>
      </c>
      <c r="D128" s="1">
        <v>50</v>
      </c>
    </row>
    <row r="129" spans="1:4" x14ac:dyDescent="0.25">
      <c r="A129" s="1">
        <v>128</v>
      </c>
      <c r="B129" s="1">
        <v>690</v>
      </c>
      <c r="C129" s="1">
        <v>0</v>
      </c>
      <c r="D129" s="1">
        <v>250</v>
      </c>
    </row>
    <row r="130" spans="1:4" x14ac:dyDescent="0.25">
      <c r="A130" s="1">
        <v>129</v>
      </c>
      <c r="B130" s="1">
        <v>200</v>
      </c>
      <c r="C130" s="1">
        <v>1</v>
      </c>
      <c r="D130" s="1">
        <v>175</v>
      </c>
    </row>
    <row r="131" spans="1:4" x14ac:dyDescent="0.25">
      <c r="A131" s="1">
        <v>130</v>
      </c>
      <c r="B131" s="1">
        <v>28</v>
      </c>
      <c r="C131" s="1">
        <v>2</v>
      </c>
      <c r="D131" s="1">
        <v>55</v>
      </c>
    </row>
    <row r="132" spans="1:4" x14ac:dyDescent="0.25">
      <c r="A132" s="1">
        <v>131</v>
      </c>
      <c r="B132" s="1">
        <v>40</v>
      </c>
      <c r="C132" s="1">
        <v>1</v>
      </c>
      <c r="D132" s="1">
        <v>0</v>
      </c>
    </row>
    <row r="133" spans="1:4" x14ac:dyDescent="0.25">
      <c r="A133" s="1">
        <v>132</v>
      </c>
      <c r="B133" s="1">
        <v>2</v>
      </c>
      <c r="C133" s="1">
        <v>0</v>
      </c>
      <c r="D133" s="1">
        <v>2</v>
      </c>
    </row>
    <row r="134" spans="1:4" x14ac:dyDescent="0.25">
      <c r="A134" s="1">
        <v>133</v>
      </c>
      <c r="B134" s="1">
        <v>217</v>
      </c>
      <c r="C134" s="1">
        <v>0</v>
      </c>
      <c r="D134" s="1">
        <v>750</v>
      </c>
    </row>
    <row r="135" spans="1:4" x14ac:dyDescent="0.25">
      <c r="A135" s="1">
        <v>134</v>
      </c>
      <c r="B135" s="1">
        <v>250</v>
      </c>
      <c r="C135" s="1">
        <v>0</v>
      </c>
      <c r="D135" s="1">
        <v>300</v>
      </c>
    </row>
    <row r="136" spans="1:4" x14ac:dyDescent="0.25">
      <c r="A136" s="1">
        <v>135</v>
      </c>
      <c r="B136" s="1">
        <v>50</v>
      </c>
      <c r="C136" s="1">
        <v>20</v>
      </c>
      <c r="D136" s="1">
        <v>325</v>
      </c>
    </row>
    <row r="137" spans="1:4" x14ac:dyDescent="0.25">
      <c r="A137" s="1">
        <v>136</v>
      </c>
      <c r="B137" s="1">
        <v>290</v>
      </c>
      <c r="C137" s="1">
        <v>150</v>
      </c>
      <c r="D137" s="1">
        <v>450</v>
      </c>
    </row>
    <row r="138" spans="1:4" x14ac:dyDescent="0.25">
      <c r="A138" s="1">
        <v>137</v>
      </c>
      <c r="B138" s="1">
        <v>75</v>
      </c>
      <c r="C138" s="1">
        <v>10</v>
      </c>
      <c r="D138" s="1">
        <v>140</v>
      </c>
    </row>
    <row r="139" spans="1:4" x14ac:dyDescent="0.25">
      <c r="A139" s="1">
        <v>138</v>
      </c>
      <c r="B139" s="1">
        <v>400</v>
      </c>
      <c r="C139" s="1">
        <v>10</v>
      </c>
      <c r="D139" s="1">
        <v>300</v>
      </c>
    </row>
    <row r="140" spans="1:4" x14ac:dyDescent="0.25">
      <c r="A140" s="1">
        <v>139</v>
      </c>
      <c r="B140" s="1">
        <v>30</v>
      </c>
      <c r="C140" s="1">
        <v>0</v>
      </c>
      <c r="D140" s="1">
        <v>60</v>
      </c>
    </row>
    <row r="141" spans="1:4" x14ac:dyDescent="0.25">
      <c r="A141" s="1">
        <v>140</v>
      </c>
      <c r="B141" s="1">
        <v>70</v>
      </c>
      <c r="C141" s="1">
        <v>0</v>
      </c>
      <c r="D141" s="1">
        <v>32</v>
      </c>
    </row>
    <row r="142" spans="1:4" x14ac:dyDescent="0.25">
      <c r="A142" s="1">
        <v>141</v>
      </c>
      <c r="B142" s="1">
        <v>250</v>
      </c>
      <c r="C142" s="1">
        <v>0</v>
      </c>
      <c r="D142" s="1">
        <v>0</v>
      </c>
    </row>
    <row r="143" spans="1:4" x14ac:dyDescent="0.25">
      <c r="A143" s="1">
        <v>142</v>
      </c>
      <c r="B143" s="1">
        <v>1600</v>
      </c>
      <c r="C143" s="1">
        <v>20</v>
      </c>
      <c r="D143" s="1">
        <v>1000</v>
      </c>
    </row>
    <row r="144" spans="1:4" x14ac:dyDescent="0.25">
      <c r="A144" s="1">
        <v>143</v>
      </c>
      <c r="B144" s="1">
        <v>290</v>
      </c>
      <c r="C144" s="1">
        <v>0</v>
      </c>
      <c r="D144" s="1">
        <v>125</v>
      </c>
    </row>
    <row r="145" spans="1:4" x14ac:dyDescent="0.25">
      <c r="A145" s="1">
        <v>144</v>
      </c>
      <c r="B145" s="1">
        <v>203</v>
      </c>
      <c r="C145" s="1">
        <v>2</v>
      </c>
      <c r="D145" s="1">
        <v>40</v>
      </c>
    </row>
    <row r="146" spans="1:4" x14ac:dyDescent="0.25">
      <c r="A146" s="1">
        <v>145</v>
      </c>
      <c r="B146" s="1">
        <v>100</v>
      </c>
      <c r="C146" s="1">
        <v>5</v>
      </c>
      <c r="D146" s="1">
        <v>300</v>
      </c>
    </row>
    <row r="147" spans="1:4" x14ac:dyDescent="0.25">
      <c r="A147" s="1">
        <v>146</v>
      </c>
      <c r="B147" s="1">
        <v>551</v>
      </c>
      <c r="C147" s="1">
        <v>0</v>
      </c>
      <c r="D147" s="1">
        <v>1500</v>
      </c>
    </row>
    <row r="148" spans="1:4" x14ac:dyDescent="0.25">
      <c r="A148" s="1">
        <v>147</v>
      </c>
      <c r="B148" s="1">
        <v>220</v>
      </c>
      <c r="C148" s="1">
        <v>10</v>
      </c>
      <c r="D148" s="1">
        <v>70</v>
      </c>
    </row>
    <row r="149" spans="1:4" x14ac:dyDescent="0.25">
      <c r="A149" s="1">
        <v>148</v>
      </c>
      <c r="B149" s="1">
        <v>225</v>
      </c>
      <c r="C149" s="1">
        <v>10</v>
      </c>
      <c r="D149" s="1">
        <v>550</v>
      </c>
    </row>
    <row r="150" spans="1:4" x14ac:dyDescent="0.25">
      <c r="A150" s="1">
        <v>149</v>
      </c>
      <c r="B150" s="1">
        <v>140</v>
      </c>
      <c r="C150" s="1">
        <v>14</v>
      </c>
      <c r="D150" s="1">
        <v>175</v>
      </c>
    </row>
    <row r="151" spans="1:4" x14ac:dyDescent="0.25">
      <c r="A151" s="1">
        <v>150</v>
      </c>
      <c r="B151" s="1">
        <v>154</v>
      </c>
      <c r="C151" s="1">
        <v>0</v>
      </c>
      <c r="D151" s="1">
        <v>20</v>
      </c>
    </row>
    <row r="152" spans="1:4" x14ac:dyDescent="0.25">
      <c r="A152" s="1">
        <v>151</v>
      </c>
      <c r="B152" s="1">
        <v>39</v>
      </c>
      <c r="C152" s="1">
        <v>0</v>
      </c>
      <c r="D152" s="1">
        <v>65</v>
      </c>
    </row>
    <row r="153" spans="1:4" x14ac:dyDescent="0.25">
      <c r="A153" s="1">
        <v>152</v>
      </c>
      <c r="B153" s="1">
        <v>565</v>
      </c>
      <c r="C153" s="1">
        <v>0</v>
      </c>
      <c r="D153" s="1">
        <v>500</v>
      </c>
    </row>
    <row r="154" spans="1:4" x14ac:dyDescent="0.25">
      <c r="A154" s="1">
        <v>153</v>
      </c>
      <c r="B154" s="1">
        <v>1096</v>
      </c>
      <c r="C154" s="1">
        <v>73</v>
      </c>
      <c r="D154" s="1">
        <v>2000</v>
      </c>
    </row>
    <row r="155" spans="1:4" x14ac:dyDescent="0.25">
      <c r="A155" s="1">
        <v>154</v>
      </c>
      <c r="B155" s="1">
        <v>35</v>
      </c>
      <c r="C155" s="1">
        <v>1</v>
      </c>
      <c r="D155" s="1">
        <v>0</v>
      </c>
    </row>
    <row r="156" spans="1:4" x14ac:dyDescent="0.25">
      <c r="A156" s="1">
        <v>155</v>
      </c>
      <c r="B156" s="1">
        <v>53</v>
      </c>
      <c r="C156" s="1">
        <v>20</v>
      </c>
      <c r="D156" s="1">
        <v>125</v>
      </c>
    </row>
    <row r="157" spans="1:4" x14ac:dyDescent="0.25">
      <c r="A157" s="1">
        <v>156</v>
      </c>
      <c r="B157" s="1">
        <v>390</v>
      </c>
      <c r="C157" s="1">
        <v>8</v>
      </c>
      <c r="D157" s="1">
        <v>450</v>
      </c>
    </row>
    <row r="158" spans="1:4" x14ac:dyDescent="0.25">
      <c r="A158" s="1">
        <v>157</v>
      </c>
      <c r="B158" s="1">
        <v>500</v>
      </c>
      <c r="C158" s="1">
        <v>25</v>
      </c>
      <c r="D158" s="1">
        <v>450</v>
      </c>
    </row>
    <row r="159" spans="1:4" x14ac:dyDescent="0.25">
      <c r="A159" s="1">
        <v>158</v>
      </c>
      <c r="B159" s="1">
        <v>180</v>
      </c>
      <c r="C159" s="1">
        <v>5</v>
      </c>
      <c r="D159" s="1">
        <v>300</v>
      </c>
    </row>
    <row r="160" spans="1:4" x14ac:dyDescent="0.25">
      <c r="A160" s="1">
        <v>159</v>
      </c>
      <c r="B160" s="1">
        <v>89</v>
      </c>
      <c r="C160" s="1">
        <v>4</v>
      </c>
      <c r="D160" s="1">
        <v>120</v>
      </c>
    </row>
    <row r="161" spans="1:4" x14ac:dyDescent="0.25">
      <c r="A161" s="1">
        <v>160</v>
      </c>
      <c r="B161" s="1">
        <v>77</v>
      </c>
      <c r="C161" s="1">
        <v>10</v>
      </c>
      <c r="D161" s="1">
        <v>175</v>
      </c>
    </row>
    <row r="162" spans="1:4" x14ac:dyDescent="0.25">
      <c r="A162" s="1">
        <v>161</v>
      </c>
      <c r="B162" s="1">
        <v>460</v>
      </c>
      <c r="C162" s="1">
        <v>3</v>
      </c>
      <c r="D162" s="1">
        <v>75</v>
      </c>
    </row>
    <row r="163" spans="1:4" x14ac:dyDescent="0.25">
      <c r="A163" s="1">
        <v>162</v>
      </c>
      <c r="B163" s="1">
        <v>440</v>
      </c>
      <c r="C163" s="1">
        <v>35</v>
      </c>
      <c r="D163" s="1">
        <v>1000</v>
      </c>
    </row>
    <row r="164" spans="1:4" x14ac:dyDescent="0.25">
      <c r="A164" s="1">
        <v>163</v>
      </c>
      <c r="B164" s="1">
        <v>56</v>
      </c>
      <c r="C164" s="1">
        <v>8</v>
      </c>
      <c r="D164" s="1">
        <v>125</v>
      </c>
    </row>
    <row r="165" spans="1:4" x14ac:dyDescent="0.25">
      <c r="A165" s="1">
        <v>164</v>
      </c>
      <c r="B165" s="1">
        <v>15</v>
      </c>
      <c r="C165" s="1">
        <v>23</v>
      </c>
      <c r="D165" s="1">
        <v>30</v>
      </c>
    </row>
    <row r="166" spans="1:4" x14ac:dyDescent="0.25">
      <c r="A166" s="1">
        <v>165</v>
      </c>
      <c r="B166" s="1">
        <v>8064</v>
      </c>
      <c r="C166" s="1">
        <v>300</v>
      </c>
      <c r="D166" s="1">
        <v>12000</v>
      </c>
    </row>
    <row r="167" spans="1:4" x14ac:dyDescent="0.25">
      <c r="A167" s="1">
        <v>166</v>
      </c>
      <c r="B167" s="1">
        <v>71</v>
      </c>
      <c r="C167" s="1">
        <v>0</v>
      </c>
      <c r="D167" s="1">
        <v>185</v>
      </c>
    </row>
    <row r="168" spans="1:4" x14ac:dyDescent="0.25">
      <c r="A168" s="1">
        <v>167</v>
      </c>
      <c r="B168" s="1">
        <v>11</v>
      </c>
      <c r="C168" s="1">
        <v>0</v>
      </c>
      <c r="D168" s="1">
        <v>0</v>
      </c>
    </row>
    <row r="169" spans="1:4" x14ac:dyDescent="0.25">
      <c r="A169" s="1">
        <v>168</v>
      </c>
      <c r="B169" s="1">
        <v>267</v>
      </c>
      <c r="C169" s="1">
        <v>2</v>
      </c>
      <c r="D169" s="1">
        <v>125</v>
      </c>
    </row>
    <row r="170" spans="1:4" x14ac:dyDescent="0.25">
      <c r="A170" s="1">
        <v>169</v>
      </c>
      <c r="B170" s="1">
        <v>325</v>
      </c>
      <c r="C170" s="1">
        <v>10</v>
      </c>
      <c r="D170" s="1">
        <v>400</v>
      </c>
    </row>
    <row r="171" spans="1:4" x14ac:dyDescent="0.25">
      <c r="A171" s="1">
        <v>170</v>
      </c>
      <c r="B171" s="1">
        <v>155</v>
      </c>
      <c r="C171" s="1">
        <v>0</v>
      </c>
      <c r="D171" s="1">
        <v>85</v>
      </c>
    </row>
    <row r="172" spans="1:4" x14ac:dyDescent="0.25">
      <c r="A172" s="1">
        <v>171</v>
      </c>
      <c r="B172" s="1">
        <v>1000</v>
      </c>
      <c r="C172" s="1">
        <v>100</v>
      </c>
      <c r="D172" s="1">
        <v>5000</v>
      </c>
    </row>
    <row r="173" spans="1:4" x14ac:dyDescent="0.25">
      <c r="A173" s="1">
        <v>172</v>
      </c>
      <c r="B173" s="1">
        <v>85</v>
      </c>
      <c r="C173" s="1">
        <v>30</v>
      </c>
      <c r="D173" s="1">
        <v>45</v>
      </c>
    </row>
    <row r="174" spans="1:4" x14ac:dyDescent="0.25">
      <c r="A174" s="1">
        <v>173</v>
      </c>
      <c r="B174" s="1">
        <v>250</v>
      </c>
      <c r="C174" s="1">
        <v>50</v>
      </c>
      <c r="D174" s="1">
        <v>1000</v>
      </c>
    </row>
    <row r="175" spans="1:4" x14ac:dyDescent="0.25">
      <c r="A175" s="1">
        <v>174</v>
      </c>
      <c r="B175" s="1">
        <v>30</v>
      </c>
      <c r="C175" s="1">
        <v>5</v>
      </c>
      <c r="D175" s="1">
        <v>40</v>
      </c>
    </row>
    <row r="176" spans="1:4" x14ac:dyDescent="0.25">
      <c r="A176" s="1">
        <v>175</v>
      </c>
      <c r="B176" s="1">
        <v>20</v>
      </c>
      <c r="C176" s="1">
        <v>1</v>
      </c>
      <c r="D176" s="1">
        <v>0</v>
      </c>
    </row>
    <row r="177" spans="1:4" x14ac:dyDescent="0.25">
      <c r="A177" s="1">
        <v>176</v>
      </c>
      <c r="B177" s="1">
        <v>125</v>
      </c>
      <c r="C177" s="1">
        <v>5</v>
      </c>
      <c r="D177" s="1">
        <v>125</v>
      </c>
    </row>
    <row r="178" spans="1:4" x14ac:dyDescent="0.25">
      <c r="A178" s="1">
        <v>177</v>
      </c>
      <c r="B178" s="1">
        <v>720</v>
      </c>
      <c r="C178" s="1">
        <v>13</v>
      </c>
      <c r="D178" s="1">
        <v>650</v>
      </c>
    </row>
    <row r="179" spans="1:4" x14ac:dyDescent="0.25">
      <c r="A179" s="1">
        <v>178</v>
      </c>
      <c r="B179" s="1">
        <v>240</v>
      </c>
      <c r="C179" s="1">
        <v>3</v>
      </c>
      <c r="D179" s="1">
        <v>225</v>
      </c>
    </row>
    <row r="180" spans="1:4" x14ac:dyDescent="0.25">
      <c r="A180" s="1">
        <v>179</v>
      </c>
      <c r="B180" s="1">
        <v>240</v>
      </c>
      <c r="C180" s="1">
        <v>0</v>
      </c>
      <c r="D180" s="1">
        <v>125</v>
      </c>
    </row>
    <row r="181" spans="1:4" x14ac:dyDescent="0.25">
      <c r="A181" s="1">
        <v>180</v>
      </c>
      <c r="B181" s="1">
        <v>1080</v>
      </c>
      <c r="C181" s="1">
        <v>20</v>
      </c>
      <c r="D181" s="1">
        <v>1000</v>
      </c>
    </row>
    <row r="182" spans="1:4" x14ac:dyDescent="0.25">
      <c r="A182" s="1">
        <v>181</v>
      </c>
      <c r="B182" s="1">
        <v>225</v>
      </c>
      <c r="C182" s="1">
        <v>1</v>
      </c>
      <c r="D182" s="1">
        <v>150</v>
      </c>
    </row>
    <row r="183" spans="1:4" x14ac:dyDescent="0.25">
      <c r="A183" s="1">
        <v>182</v>
      </c>
      <c r="B183" s="1">
        <v>70</v>
      </c>
      <c r="C183" s="1">
        <v>7</v>
      </c>
      <c r="D183" s="1">
        <v>225</v>
      </c>
    </row>
    <row r="184" spans="1:4" x14ac:dyDescent="0.25">
      <c r="A184" s="1">
        <v>183</v>
      </c>
      <c r="B184" s="1">
        <v>430</v>
      </c>
      <c r="C184" s="1">
        <v>35</v>
      </c>
      <c r="D184" s="1">
        <v>500</v>
      </c>
    </row>
    <row r="185" spans="1:4" x14ac:dyDescent="0.25">
      <c r="A185" s="1">
        <v>184</v>
      </c>
      <c r="B185" s="1">
        <v>65</v>
      </c>
      <c r="C185" s="1">
        <v>12</v>
      </c>
      <c r="D185" s="1">
        <v>150</v>
      </c>
    </row>
    <row r="186" spans="1:4" x14ac:dyDescent="0.25">
      <c r="A186" s="1">
        <v>185</v>
      </c>
      <c r="B186" s="1">
        <v>69</v>
      </c>
      <c r="C186" s="1">
        <v>3</v>
      </c>
      <c r="D186" s="1">
        <v>18</v>
      </c>
    </row>
    <row r="187" spans="1:4" x14ac:dyDescent="0.25">
      <c r="A187" s="1">
        <v>186</v>
      </c>
      <c r="B187" s="1">
        <v>230</v>
      </c>
      <c r="C187" s="1">
        <v>0</v>
      </c>
      <c r="D187" s="1">
        <v>0</v>
      </c>
    </row>
    <row r="188" spans="1:4" x14ac:dyDescent="0.25">
      <c r="A188" s="1">
        <v>187</v>
      </c>
      <c r="B188" s="1">
        <v>250</v>
      </c>
      <c r="C188" s="1">
        <v>25</v>
      </c>
      <c r="D188" s="1">
        <v>850</v>
      </c>
    </row>
    <row r="189" spans="1:4" x14ac:dyDescent="0.25">
      <c r="A189" s="1">
        <v>188</v>
      </c>
      <c r="B189" s="1">
        <v>140</v>
      </c>
      <c r="C189" s="1">
        <v>80</v>
      </c>
      <c r="D189" s="1">
        <v>140</v>
      </c>
    </row>
    <row r="190" spans="1:4" x14ac:dyDescent="0.25">
      <c r="A190" s="1">
        <v>189</v>
      </c>
      <c r="B190" s="1">
        <v>180</v>
      </c>
      <c r="C190" s="1">
        <v>5</v>
      </c>
      <c r="D190" s="1">
        <v>150</v>
      </c>
    </row>
    <row r="191" spans="1:4" x14ac:dyDescent="0.25">
      <c r="A191" s="1">
        <v>190</v>
      </c>
      <c r="B191" s="1">
        <v>80</v>
      </c>
      <c r="C191" s="1">
        <v>0</v>
      </c>
      <c r="D191" s="1">
        <v>150</v>
      </c>
    </row>
    <row r="192" spans="1:4" x14ac:dyDescent="0.25">
      <c r="A192" s="1">
        <v>191</v>
      </c>
      <c r="B192" s="1">
        <v>42</v>
      </c>
      <c r="C192" s="1">
        <v>0</v>
      </c>
      <c r="D192" s="1">
        <v>75</v>
      </c>
    </row>
    <row r="193" spans="1:4" x14ac:dyDescent="0.25">
      <c r="A193" s="1">
        <v>192</v>
      </c>
      <c r="B193" s="1">
        <v>8</v>
      </c>
      <c r="C193" s="1">
        <v>0</v>
      </c>
      <c r="D193" s="1">
        <v>14</v>
      </c>
    </row>
    <row r="194" spans="1:4" x14ac:dyDescent="0.25">
      <c r="A194" s="1">
        <v>193</v>
      </c>
      <c r="B194" s="1">
        <v>95</v>
      </c>
      <c r="C194" s="1">
        <v>0</v>
      </c>
      <c r="D194" s="1">
        <v>70</v>
      </c>
    </row>
    <row r="195" spans="1:4" x14ac:dyDescent="0.25">
      <c r="A195" s="1">
        <v>194</v>
      </c>
      <c r="B195" s="1">
        <v>55</v>
      </c>
      <c r="C195" s="1">
        <v>50</v>
      </c>
      <c r="D195" s="1">
        <v>89</v>
      </c>
    </row>
    <row r="196" spans="1:4" x14ac:dyDescent="0.25">
      <c r="A196" s="1">
        <v>195</v>
      </c>
      <c r="B196" s="1">
        <v>121</v>
      </c>
      <c r="C196" s="1">
        <v>1</v>
      </c>
      <c r="D196" s="1">
        <v>160</v>
      </c>
    </row>
    <row r="197" spans="1:4" x14ac:dyDescent="0.25">
      <c r="A197" s="1">
        <v>196</v>
      </c>
      <c r="B197" s="1">
        <v>75</v>
      </c>
      <c r="C197" s="1">
        <v>10</v>
      </c>
      <c r="D197" s="1">
        <v>80</v>
      </c>
    </row>
    <row r="198" spans="1:4" x14ac:dyDescent="0.25">
      <c r="A198" s="1">
        <v>197</v>
      </c>
      <c r="B198" s="1">
        <v>250</v>
      </c>
      <c r="C198" s="1">
        <v>10</v>
      </c>
      <c r="D198" s="1">
        <v>300</v>
      </c>
    </row>
    <row r="199" spans="1:4" x14ac:dyDescent="0.25">
      <c r="A199" s="1">
        <v>198</v>
      </c>
      <c r="B199" s="1">
        <v>220</v>
      </c>
      <c r="C199" s="1">
        <v>10</v>
      </c>
      <c r="D199" s="1">
        <v>350</v>
      </c>
    </row>
    <row r="200" spans="1:4" x14ac:dyDescent="0.25">
      <c r="A200" s="1">
        <v>199</v>
      </c>
      <c r="B200" s="1">
        <v>120</v>
      </c>
      <c r="C200" s="1">
        <v>10</v>
      </c>
      <c r="D200" s="1">
        <v>80</v>
      </c>
    </row>
    <row r="201" spans="1:4" x14ac:dyDescent="0.25">
      <c r="A201" s="1">
        <v>200</v>
      </c>
      <c r="B201" s="1">
        <v>25</v>
      </c>
      <c r="C201" s="1">
        <v>1</v>
      </c>
      <c r="D201" s="1">
        <v>40</v>
      </c>
    </row>
    <row r="202" spans="1:4" x14ac:dyDescent="0.25">
      <c r="A202" s="1">
        <v>201</v>
      </c>
      <c r="B202" s="1">
        <v>500</v>
      </c>
      <c r="C202" s="1">
        <v>0</v>
      </c>
      <c r="D202" s="1">
        <v>175</v>
      </c>
    </row>
    <row r="203" spans="1:4" x14ac:dyDescent="0.25">
      <c r="A203" s="1">
        <v>202</v>
      </c>
      <c r="B203" s="1">
        <v>200</v>
      </c>
      <c r="C203" s="1">
        <v>10</v>
      </c>
      <c r="D203" s="1">
        <v>70</v>
      </c>
    </row>
    <row r="204" spans="1:4" x14ac:dyDescent="0.25">
      <c r="A204" s="1">
        <v>203</v>
      </c>
      <c r="B204" s="1">
        <v>250</v>
      </c>
      <c r="C204" s="1">
        <v>3</v>
      </c>
      <c r="D204" s="1">
        <v>5</v>
      </c>
    </row>
    <row r="205" spans="1:4" x14ac:dyDescent="0.25">
      <c r="A205" s="1">
        <v>204</v>
      </c>
      <c r="B205" s="1">
        <v>215</v>
      </c>
      <c r="C205" s="1">
        <v>1</v>
      </c>
      <c r="D205" s="1">
        <v>100</v>
      </c>
    </row>
    <row r="206" spans="1:4" x14ac:dyDescent="0.25">
      <c r="A206" s="1">
        <v>205</v>
      </c>
      <c r="B206" s="1">
        <v>733</v>
      </c>
      <c r="C206" s="1">
        <v>35</v>
      </c>
      <c r="D206" s="1">
        <v>500</v>
      </c>
    </row>
    <row r="207" spans="1:4" x14ac:dyDescent="0.25">
      <c r="A207" s="1">
        <v>206</v>
      </c>
      <c r="B207" s="1">
        <v>200</v>
      </c>
      <c r="C207" s="1">
        <v>1</v>
      </c>
      <c r="D207" s="1">
        <v>210</v>
      </c>
    </row>
    <row r="208" spans="1:4" x14ac:dyDescent="0.25">
      <c r="A208" s="1">
        <v>207</v>
      </c>
      <c r="B208" s="1">
        <v>305</v>
      </c>
      <c r="C208" s="1">
        <v>0</v>
      </c>
      <c r="D208" s="1">
        <v>450</v>
      </c>
    </row>
    <row r="209" spans="1:4" x14ac:dyDescent="0.25">
      <c r="A209" s="1">
        <v>208</v>
      </c>
      <c r="B209" s="1">
        <v>110</v>
      </c>
      <c r="C209" s="1">
        <v>5</v>
      </c>
      <c r="D209" s="1">
        <v>175</v>
      </c>
    </row>
    <row r="210" spans="1:4" x14ac:dyDescent="0.25">
      <c r="A210" s="1">
        <v>209</v>
      </c>
      <c r="B210" s="1">
        <v>100</v>
      </c>
      <c r="C210" s="1">
        <v>20</v>
      </c>
      <c r="D210" s="1">
        <v>250</v>
      </c>
    </row>
  </sheetData>
  <sortState ref="A2:D210">
    <sortCondition ref="A2:A21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5" sqref="J5"/>
    </sheetView>
  </sheetViews>
  <sheetFormatPr defaultRowHeight="15" x14ac:dyDescent="0.25"/>
  <sheetData>
    <row r="1" spans="1:5" ht="60" x14ac:dyDescent="0.25">
      <c r="A1" t="s">
        <v>66</v>
      </c>
      <c r="B1" s="3" t="s">
        <v>67</v>
      </c>
      <c r="C1" s="3" t="s">
        <v>68</v>
      </c>
      <c r="D1" s="3" t="s">
        <v>69</v>
      </c>
      <c r="E1" s="3" t="s">
        <v>70</v>
      </c>
    </row>
    <row r="2" spans="1:5" x14ac:dyDescent="0.25">
      <c r="A2">
        <v>1</v>
      </c>
      <c r="B2">
        <v>19.5</v>
      </c>
      <c r="C2">
        <v>43.1</v>
      </c>
      <c r="D2">
        <v>29.1</v>
      </c>
      <c r="E2">
        <v>11.9</v>
      </c>
    </row>
    <row r="3" spans="1:5" x14ac:dyDescent="0.25">
      <c r="A3">
        <v>2</v>
      </c>
      <c r="B3">
        <v>24.7</v>
      </c>
      <c r="C3">
        <v>49.8</v>
      </c>
      <c r="D3">
        <v>28.2</v>
      </c>
      <c r="E3">
        <v>22.8</v>
      </c>
    </row>
    <row r="4" spans="1:5" x14ac:dyDescent="0.25">
      <c r="A4">
        <v>3</v>
      </c>
      <c r="B4">
        <v>30.7</v>
      </c>
      <c r="C4">
        <v>51.9</v>
      </c>
      <c r="D4">
        <v>37</v>
      </c>
      <c r="E4">
        <v>18.7</v>
      </c>
    </row>
    <row r="5" spans="1:5" x14ac:dyDescent="0.25">
      <c r="A5">
        <v>4</v>
      </c>
      <c r="B5">
        <v>29.8</v>
      </c>
      <c r="C5">
        <v>54.3</v>
      </c>
      <c r="D5">
        <v>31.1</v>
      </c>
      <c r="E5">
        <v>20.100000000000001</v>
      </c>
    </row>
    <row r="6" spans="1:5" x14ac:dyDescent="0.25">
      <c r="A6">
        <v>5</v>
      </c>
      <c r="B6">
        <v>19.100000000000001</v>
      </c>
      <c r="C6">
        <v>42.2</v>
      </c>
      <c r="D6">
        <v>30.9</v>
      </c>
      <c r="E6">
        <v>12.9</v>
      </c>
    </row>
    <row r="7" spans="1:5" x14ac:dyDescent="0.25">
      <c r="A7">
        <v>6</v>
      </c>
      <c r="B7">
        <v>25.6</v>
      </c>
      <c r="C7">
        <v>53.9</v>
      </c>
      <c r="D7">
        <v>23.7</v>
      </c>
      <c r="E7">
        <v>21.7</v>
      </c>
    </row>
    <row r="8" spans="1:5" x14ac:dyDescent="0.25">
      <c r="A8">
        <v>7</v>
      </c>
      <c r="B8">
        <v>31.4</v>
      </c>
      <c r="C8">
        <v>58.5</v>
      </c>
      <c r="D8">
        <v>27.6</v>
      </c>
      <c r="E8">
        <v>27.1</v>
      </c>
    </row>
    <row r="9" spans="1:5" x14ac:dyDescent="0.25">
      <c r="A9">
        <v>8</v>
      </c>
      <c r="B9">
        <v>27.9</v>
      </c>
      <c r="C9">
        <v>52.1</v>
      </c>
      <c r="D9">
        <v>30.6</v>
      </c>
      <c r="E9">
        <v>25.4</v>
      </c>
    </row>
    <row r="10" spans="1:5" x14ac:dyDescent="0.25">
      <c r="A10">
        <v>9</v>
      </c>
      <c r="B10">
        <v>22.1</v>
      </c>
      <c r="C10">
        <v>49.9</v>
      </c>
      <c r="D10">
        <v>23.2</v>
      </c>
      <c r="E10">
        <v>21.3</v>
      </c>
    </row>
    <row r="11" spans="1:5" x14ac:dyDescent="0.25">
      <c r="A11">
        <v>10</v>
      </c>
      <c r="B11">
        <v>25.5</v>
      </c>
      <c r="C11">
        <v>53.5</v>
      </c>
      <c r="D11">
        <v>24.8</v>
      </c>
      <c r="E11">
        <v>19.3</v>
      </c>
    </row>
    <row r="12" spans="1:5" x14ac:dyDescent="0.25">
      <c r="A12">
        <v>11</v>
      </c>
      <c r="B12">
        <v>31.1</v>
      </c>
      <c r="C12">
        <v>56.6</v>
      </c>
      <c r="D12">
        <v>30</v>
      </c>
      <c r="E12">
        <v>25.4</v>
      </c>
    </row>
    <row r="13" spans="1:5" x14ac:dyDescent="0.25">
      <c r="A13">
        <v>12</v>
      </c>
      <c r="B13">
        <v>30.4</v>
      </c>
      <c r="C13">
        <v>56.7</v>
      </c>
      <c r="D13">
        <v>28.3</v>
      </c>
      <c r="E13">
        <v>27.2</v>
      </c>
    </row>
    <row r="14" spans="1:5" x14ac:dyDescent="0.25">
      <c r="A14">
        <v>13</v>
      </c>
      <c r="B14">
        <v>18.7</v>
      </c>
      <c r="C14">
        <v>46.5</v>
      </c>
      <c r="D14">
        <v>23</v>
      </c>
      <c r="E14">
        <v>11.7</v>
      </c>
    </row>
    <row r="15" spans="1:5" x14ac:dyDescent="0.25">
      <c r="A15">
        <v>14</v>
      </c>
      <c r="B15">
        <v>19.7</v>
      </c>
      <c r="C15">
        <v>44.2</v>
      </c>
      <c r="D15">
        <v>28.6</v>
      </c>
      <c r="E15">
        <v>17.8</v>
      </c>
    </row>
    <row r="16" spans="1:5" x14ac:dyDescent="0.25">
      <c r="A16">
        <v>15</v>
      </c>
      <c r="B16">
        <v>14.6</v>
      </c>
      <c r="C16">
        <v>42.7</v>
      </c>
      <c r="D16">
        <v>21.3</v>
      </c>
      <c r="E16">
        <v>12.8</v>
      </c>
    </row>
    <row r="17" spans="1:5" x14ac:dyDescent="0.25">
      <c r="A17">
        <v>16</v>
      </c>
      <c r="B17">
        <v>29.5</v>
      </c>
      <c r="C17">
        <v>54.4</v>
      </c>
      <c r="D17">
        <v>30.1</v>
      </c>
      <c r="E17">
        <v>23.9</v>
      </c>
    </row>
    <row r="18" spans="1:5" x14ac:dyDescent="0.25">
      <c r="A18">
        <v>17</v>
      </c>
      <c r="B18">
        <v>27.7</v>
      </c>
      <c r="C18">
        <v>55.3</v>
      </c>
      <c r="D18">
        <v>25.7</v>
      </c>
      <c r="E18">
        <v>22.6</v>
      </c>
    </row>
    <row r="19" spans="1:5" x14ac:dyDescent="0.25">
      <c r="A19">
        <v>18</v>
      </c>
      <c r="B19">
        <v>30.2</v>
      </c>
      <c r="C19">
        <v>58.6</v>
      </c>
      <c r="D19">
        <v>24.6</v>
      </c>
      <c r="E19">
        <v>25.4</v>
      </c>
    </row>
    <row r="20" spans="1:5" x14ac:dyDescent="0.25">
      <c r="A20">
        <v>19</v>
      </c>
      <c r="B20">
        <v>22.7</v>
      </c>
      <c r="C20">
        <v>48.2</v>
      </c>
      <c r="D20">
        <v>27.1</v>
      </c>
      <c r="E20">
        <v>14.8</v>
      </c>
    </row>
    <row r="21" spans="1:5" x14ac:dyDescent="0.25">
      <c r="A21">
        <v>20</v>
      </c>
      <c r="B21">
        <v>25.2</v>
      </c>
      <c r="C21">
        <v>51</v>
      </c>
      <c r="D21">
        <v>27.5</v>
      </c>
      <c r="E21">
        <v>21.1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G15" sqref="G1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v>210</v>
      </c>
      <c r="C2">
        <v>35</v>
      </c>
    </row>
    <row r="3" spans="1:3" x14ac:dyDescent="0.25">
      <c r="A3">
        <v>2</v>
      </c>
      <c r="B3">
        <v>89</v>
      </c>
      <c r="C3">
        <v>56</v>
      </c>
    </row>
    <row r="4" spans="1:3" x14ac:dyDescent="0.25">
      <c r="A4">
        <v>3</v>
      </c>
      <c r="B4">
        <v>22</v>
      </c>
      <c r="C4">
        <v>102.6</v>
      </c>
    </row>
    <row r="5" spans="1:3" x14ac:dyDescent="0.25">
      <c r="A5">
        <v>4</v>
      </c>
      <c r="B5">
        <v>9</v>
      </c>
      <c r="C5">
        <v>124.6</v>
      </c>
    </row>
    <row r="6" spans="1:3" x14ac:dyDescent="0.25">
      <c r="A6">
        <v>5</v>
      </c>
      <c r="B6">
        <v>120</v>
      </c>
      <c r="C6">
        <v>69.5</v>
      </c>
    </row>
    <row r="7" spans="1:3" x14ac:dyDescent="0.25">
      <c r="A7">
        <v>6</v>
      </c>
      <c r="B7">
        <v>99</v>
      </c>
      <c r="C7">
        <v>79.599999999999994</v>
      </c>
    </row>
    <row r="8" spans="1:3" x14ac:dyDescent="0.25">
      <c r="A8">
        <v>7</v>
      </c>
      <c r="B8">
        <v>63</v>
      </c>
      <c r="C8">
        <v>80.5</v>
      </c>
    </row>
    <row r="9" spans="1:3" x14ac:dyDescent="0.25">
      <c r="A9">
        <v>8</v>
      </c>
      <c r="B9">
        <v>170</v>
      </c>
      <c r="C9">
        <v>45.4</v>
      </c>
    </row>
    <row r="10" spans="1:3" x14ac:dyDescent="0.25">
      <c r="A10">
        <v>9</v>
      </c>
      <c r="B10">
        <v>20</v>
      </c>
      <c r="C10">
        <v>81.3</v>
      </c>
    </row>
    <row r="11" spans="1:3" x14ac:dyDescent="0.25">
      <c r="A11">
        <v>10</v>
      </c>
      <c r="B11">
        <v>198</v>
      </c>
      <c r="C11">
        <v>29.5</v>
      </c>
    </row>
    <row r="12" spans="1:3" x14ac:dyDescent="0.25">
      <c r="A12">
        <v>11</v>
      </c>
      <c r="B12">
        <v>200</v>
      </c>
      <c r="C12">
        <v>32</v>
      </c>
    </row>
    <row r="13" spans="1:3" x14ac:dyDescent="0.25">
      <c r="A13">
        <v>12</v>
      </c>
      <c r="B13">
        <v>98</v>
      </c>
      <c r="C13">
        <v>45</v>
      </c>
    </row>
    <row r="14" spans="1:3" x14ac:dyDescent="0.25">
      <c r="A14">
        <v>13</v>
      </c>
      <c r="B14">
        <v>25</v>
      </c>
      <c r="C14">
        <v>112</v>
      </c>
    </row>
    <row r="15" spans="1:3" x14ac:dyDescent="0.25">
      <c r="A15">
        <v>14</v>
      </c>
      <c r="B15">
        <v>12</v>
      </c>
      <c r="C15">
        <v>112.6</v>
      </c>
    </row>
    <row r="16" spans="1:3" x14ac:dyDescent="0.25">
      <c r="A16">
        <v>15</v>
      </c>
      <c r="B16">
        <v>245</v>
      </c>
      <c r="C16">
        <v>14.5</v>
      </c>
    </row>
    <row r="17" spans="1:3" x14ac:dyDescent="0.25">
      <c r="A17">
        <v>16</v>
      </c>
      <c r="B17">
        <v>234</v>
      </c>
      <c r="C17">
        <v>12.7</v>
      </c>
    </row>
    <row r="18" spans="1:3" x14ac:dyDescent="0.25">
      <c r="A18">
        <v>17</v>
      </c>
      <c r="B18">
        <v>23</v>
      </c>
      <c r="C18">
        <v>112</v>
      </c>
    </row>
    <row r="19" spans="1:3" x14ac:dyDescent="0.25">
      <c r="A19">
        <v>18</v>
      </c>
      <c r="B19">
        <v>165</v>
      </c>
      <c r="C19">
        <v>27</v>
      </c>
    </row>
    <row r="20" spans="1:3" x14ac:dyDescent="0.25">
      <c r="A20">
        <v>19</v>
      </c>
      <c r="B20">
        <v>134</v>
      </c>
      <c r="C20">
        <v>26</v>
      </c>
    </row>
    <row r="21" spans="1:3" x14ac:dyDescent="0.25">
      <c r="A21">
        <v>20</v>
      </c>
      <c r="B21">
        <v>167</v>
      </c>
      <c r="C21">
        <v>22</v>
      </c>
    </row>
    <row r="22" spans="1:3" x14ac:dyDescent="0.25">
      <c r="A22">
        <v>21</v>
      </c>
      <c r="B22">
        <v>23</v>
      </c>
      <c r="C22">
        <v>124</v>
      </c>
    </row>
    <row r="23" spans="1:3" x14ac:dyDescent="0.25">
      <c r="A23">
        <v>22</v>
      </c>
      <c r="B23">
        <v>27</v>
      </c>
      <c r="C23">
        <v>134</v>
      </c>
    </row>
    <row r="24" spans="1:3" x14ac:dyDescent="0.25">
      <c r="A24">
        <v>23</v>
      </c>
      <c r="B24">
        <v>78</v>
      </c>
      <c r="C24">
        <v>69</v>
      </c>
    </row>
    <row r="25" spans="1:3" x14ac:dyDescent="0.25">
      <c r="A25">
        <v>24</v>
      </c>
      <c r="B25">
        <v>12</v>
      </c>
      <c r="C25">
        <v>167</v>
      </c>
    </row>
    <row r="26" spans="1:3" x14ac:dyDescent="0.25">
      <c r="A26">
        <v>25</v>
      </c>
      <c r="B26">
        <v>34</v>
      </c>
      <c r="C26">
        <v>112</v>
      </c>
    </row>
    <row r="27" spans="1:3" x14ac:dyDescent="0.25">
      <c r="A27">
        <v>26</v>
      </c>
      <c r="B27">
        <v>36</v>
      </c>
      <c r="C27">
        <v>76</v>
      </c>
    </row>
    <row r="28" spans="1:3" x14ac:dyDescent="0.25">
      <c r="A28">
        <v>27</v>
      </c>
      <c r="B28">
        <v>39</v>
      </c>
      <c r="C28">
        <v>75.599999999999994</v>
      </c>
    </row>
    <row r="29" spans="1:3" x14ac:dyDescent="0.25">
      <c r="A29">
        <v>28</v>
      </c>
      <c r="B29">
        <v>16</v>
      </c>
      <c r="C29">
        <v>135</v>
      </c>
    </row>
    <row r="30" spans="1:3" x14ac:dyDescent="0.25">
      <c r="A30">
        <v>29</v>
      </c>
      <c r="B30">
        <v>72</v>
      </c>
      <c r="C30">
        <v>68</v>
      </c>
    </row>
    <row r="31" spans="1:3" x14ac:dyDescent="0.25">
      <c r="A31">
        <v>30</v>
      </c>
      <c r="B31">
        <v>35</v>
      </c>
      <c r="C31">
        <v>75</v>
      </c>
    </row>
    <row r="32" spans="1:3" x14ac:dyDescent="0.25">
      <c r="A32">
        <v>31</v>
      </c>
      <c r="B32">
        <v>45</v>
      </c>
      <c r="C32">
        <v>72</v>
      </c>
    </row>
    <row r="33" spans="1:3" x14ac:dyDescent="0.25">
      <c r="A33">
        <v>32</v>
      </c>
      <c r="B33">
        <v>225</v>
      </c>
      <c r="C33">
        <v>22.4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H13" sqref="H13"/>
    </sheetView>
  </sheetViews>
  <sheetFormatPr defaultRowHeight="15" x14ac:dyDescent="0.25"/>
  <cols>
    <col min="1" max="1" width="14.4257812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 t="s">
        <v>13</v>
      </c>
      <c r="B2">
        <v>50.1</v>
      </c>
      <c r="C2">
        <v>32.1</v>
      </c>
    </row>
    <row r="3" spans="1:3" x14ac:dyDescent="0.25">
      <c r="A3" t="s">
        <v>14</v>
      </c>
      <c r="B3">
        <v>74.099999999999994</v>
      </c>
      <c r="C3">
        <v>99.6</v>
      </c>
    </row>
    <row r="4" spans="1:3" x14ac:dyDescent="0.25">
      <c r="A4" t="s">
        <v>15</v>
      </c>
      <c r="B4">
        <v>19.3</v>
      </c>
      <c r="C4">
        <v>11.7</v>
      </c>
    </row>
    <row r="5" spans="1:3" x14ac:dyDescent="0.25">
      <c r="A5" t="s">
        <v>16</v>
      </c>
      <c r="B5">
        <v>22.9</v>
      </c>
      <c r="C5">
        <v>21.9</v>
      </c>
    </row>
    <row r="6" spans="1:3" x14ac:dyDescent="0.25">
      <c r="A6" t="s">
        <v>17</v>
      </c>
      <c r="B6">
        <v>82.4</v>
      </c>
      <c r="C6">
        <v>60.8</v>
      </c>
    </row>
    <row r="7" spans="1:3" x14ac:dyDescent="0.25">
      <c r="A7" t="s">
        <v>18</v>
      </c>
      <c r="B7">
        <v>40.1</v>
      </c>
      <c r="C7">
        <v>78.599999999999994</v>
      </c>
    </row>
    <row r="8" spans="1:3" x14ac:dyDescent="0.25">
      <c r="A8" t="s">
        <v>19</v>
      </c>
      <c r="B8">
        <v>185.9</v>
      </c>
      <c r="C8">
        <v>92.4</v>
      </c>
    </row>
    <row r="9" spans="1:3" x14ac:dyDescent="0.25">
      <c r="A9" t="s">
        <v>20</v>
      </c>
      <c r="B9">
        <v>26.9</v>
      </c>
      <c r="C9">
        <v>50.7</v>
      </c>
    </row>
    <row r="10" spans="1:3" x14ac:dyDescent="0.25">
      <c r="A10" t="s">
        <v>21</v>
      </c>
      <c r="B10">
        <v>20.399999999999999</v>
      </c>
      <c r="C10">
        <v>21.4</v>
      </c>
    </row>
    <row r="11" spans="1:3" x14ac:dyDescent="0.25">
      <c r="A11" t="s">
        <v>22</v>
      </c>
      <c r="B11">
        <v>166.2</v>
      </c>
      <c r="C11">
        <v>40.1</v>
      </c>
    </row>
    <row r="12" spans="1:3" x14ac:dyDescent="0.25">
      <c r="A12" t="s">
        <v>23</v>
      </c>
      <c r="B12">
        <v>27</v>
      </c>
      <c r="C12">
        <v>40.799999999999997</v>
      </c>
    </row>
    <row r="13" spans="1:3" x14ac:dyDescent="0.25">
      <c r="A13" t="s">
        <v>24</v>
      </c>
      <c r="B13">
        <v>45.6</v>
      </c>
      <c r="C13">
        <v>10.4</v>
      </c>
    </row>
    <row r="14" spans="1:3" x14ac:dyDescent="0.25">
      <c r="A14" t="s">
        <v>25</v>
      </c>
      <c r="B14">
        <v>154.9</v>
      </c>
      <c r="C14">
        <v>88.9</v>
      </c>
    </row>
    <row r="15" spans="1:3" x14ac:dyDescent="0.25">
      <c r="A15" t="s">
        <v>26</v>
      </c>
      <c r="B15">
        <v>5</v>
      </c>
      <c r="C15">
        <v>12</v>
      </c>
    </row>
    <row r="16" spans="1:3" x14ac:dyDescent="0.25">
      <c r="A16" t="s">
        <v>27</v>
      </c>
      <c r="B16">
        <v>49.7</v>
      </c>
      <c r="C16">
        <v>29.2</v>
      </c>
    </row>
    <row r="17" spans="1:3" x14ac:dyDescent="0.25">
      <c r="A17" t="s">
        <v>28</v>
      </c>
      <c r="B17">
        <v>26.9</v>
      </c>
      <c r="C17">
        <v>38</v>
      </c>
    </row>
    <row r="18" spans="1:3" x14ac:dyDescent="0.25">
      <c r="A18" t="s">
        <v>29</v>
      </c>
      <c r="B18">
        <v>5.7</v>
      </c>
      <c r="C18">
        <v>10</v>
      </c>
    </row>
    <row r="19" spans="1:3" x14ac:dyDescent="0.25">
      <c r="A19" t="s">
        <v>30</v>
      </c>
      <c r="B19">
        <v>7.6</v>
      </c>
      <c r="C19">
        <v>12.3</v>
      </c>
    </row>
    <row r="20" spans="1:3" x14ac:dyDescent="0.25">
      <c r="A20" t="s">
        <v>31</v>
      </c>
      <c r="B20">
        <v>9.1999999999999993</v>
      </c>
      <c r="C20">
        <v>23.4</v>
      </c>
    </row>
    <row r="21" spans="1:3" x14ac:dyDescent="0.25">
      <c r="A21" t="s">
        <v>32</v>
      </c>
      <c r="B21">
        <v>32.4</v>
      </c>
      <c r="C21">
        <v>71.099999999999994</v>
      </c>
    </row>
    <row r="22" spans="1:3" x14ac:dyDescent="0.25">
      <c r="A22" t="s">
        <v>33</v>
      </c>
      <c r="B22">
        <v>6.1</v>
      </c>
      <c r="C22">
        <v>4.4000000000000004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J14" sqref="J14"/>
    </sheetView>
  </sheetViews>
  <sheetFormatPr defaultRowHeight="15" x14ac:dyDescent="0.25"/>
  <sheetData>
    <row r="1" spans="1:3" x14ac:dyDescent="0.25">
      <c r="A1" t="s">
        <v>36</v>
      </c>
      <c r="B1" t="s">
        <v>34</v>
      </c>
      <c r="C1" t="s">
        <v>35</v>
      </c>
    </row>
    <row r="2" spans="1:3" x14ac:dyDescent="0.25">
      <c r="A2">
        <v>1</v>
      </c>
      <c r="B2">
        <v>186</v>
      </c>
      <c r="C2">
        <v>175</v>
      </c>
    </row>
    <row r="3" spans="1:3" x14ac:dyDescent="0.25">
      <c r="A3">
        <v>2</v>
      </c>
      <c r="B3">
        <v>180</v>
      </c>
      <c r="C3">
        <v>168</v>
      </c>
    </row>
    <row r="4" spans="1:3" x14ac:dyDescent="0.25">
      <c r="A4">
        <v>3</v>
      </c>
      <c r="B4">
        <v>160</v>
      </c>
      <c r="C4">
        <v>154</v>
      </c>
    </row>
    <row r="5" spans="1:3" x14ac:dyDescent="0.25">
      <c r="A5">
        <v>4</v>
      </c>
      <c r="B5">
        <v>186</v>
      </c>
      <c r="C5">
        <v>166</v>
      </c>
    </row>
    <row r="6" spans="1:3" x14ac:dyDescent="0.25">
      <c r="A6">
        <v>5</v>
      </c>
      <c r="B6">
        <v>163</v>
      </c>
      <c r="C6">
        <v>162</v>
      </c>
    </row>
    <row r="7" spans="1:3" x14ac:dyDescent="0.25">
      <c r="A7">
        <v>6</v>
      </c>
      <c r="B7">
        <v>172</v>
      </c>
      <c r="C7">
        <v>152</v>
      </c>
    </row>
    <row r="8" spans="1:3" x14ac:dyDescent="0.25">
      <c r="A8">
        <v>7</v>
      </c>
      <c r="B8">
        <v>192</v>
      </c>
      <c r="C8">
        <v>179</v>
      </c>
    </row>
    <row r="9" spans="1:3" x14ac:dyDescent="0.25">
      <c r="A9">
        <v>8</v>
      </c>
      <c r="B9">
        <v>170</v>
      </c>
      <c r="C9">
        <v>163</v>
      </c>
    </row>
    <row r="10" spans="1:3" x14ac:dyDescent="0.25">
      <c r="A10">
        <v>9</v>
      </c>
      <c r="B10">
        <v>174</v>
      </c>
      <c r="C10">
        <v>172</v>
      </c>
    </row>
    <row r="11" spans="1:3" x14ac:dyDescent="0.25">
      <c r="A11">
        <v>10</v>
      </c>
      <c r="B11">
        <v>191</v>
      </c>
      <c r="C11">
        <v>170</v>
      </c>
    </row>
    <row r="12" spans="1:3" x14ac:dyDescent="0.25">
      <c r="A12">
        <v>11</v>
      </c>
      <c r="B12">
        <v>182</v>
      </c>
      <c r="C12">
        <v>170</v>
      </c>
    </row>
    <row r="13" spans="1:3" x14ac:dyDescent="0.25">
      <c r="A13">
        <v>12</v>
      </c>
      <c r="B13">
        <v>178</v>
      </c>
      <c r="C13">
        <v>147</v>
      </c>
    </row>
    <row r="14" spans="1:3" x14ac:dyDescent="0.25">
      <c r="A14">
        <v>13</v>
      </c>
      <c r="B14">
        <v>181</v>
      </c>
      <c r="C14">
        <v>165</v>
      </c>
    </row>
    <row r="15" spans="1:3" x14ac:dyDescent="0.25">
      <c r="A15">
        <v>14</v>
      </c>
      <c r="B15">
        <v>168</v>
      </c>
      <c r="C15">
        <v>162</v>
      </c>
    </row>
    <row r="16" spans="1:3" x14ac:dyDescent="0.25">
      <c r="A16">
        <v>15</v>
      </c>
      <c r="B16">
        <v>162</v>
      </c>
      <c r="C16">
        <v>154</v>
      </c>
    </row>
    <row r="17" spans="1:3" x14ac:dyDescent="0.25">
      <c r="A17">
        <v>16</v>
      </c>
      <c r="B17">
        <v>188</v>
      </c>
      <c r="C17">
        <v>166</v>
      </c>
    </row>
    <row r="18" spans="1:3" x14ac:dyDescent="0.25">
      <c r="A18">
        <v>17</v>
      </c>
      <c r="B18">
        <v>168</v>
      </c>
      <c r="C18">
        <v>167</v>
      </c>
    </row>
    <row r="19" spans="1:3" x14ac:dyDescent="0.25">
      <c r="A19">
        <v>18</v>
      </c>
      <c r="B19">
        <v>183</v>
      </c>
      <c r="C19">
        <v>174</v>
      </c>
    </row>
    <row r="20" spans="1:3" x14ac:dyDescent="0.25">
      <c r="A20">
        <v>19</v>
      </c>
      <c r="B20">
        <v>188</v>
      </c>
      <c r="C20">
        <v>173</v>
      </c>
    </row>
    <row r="21" spans="1:3" x14ac:dyDescent="0.25">
      <c r="A21">
        <v>20</v>
      </c>
      <c r="B21">
        <v>166</v>
      </c>
      <c r="C21">
        <v>164</v>
      </c>
    </row>
    <row r="22" spans="1:3" x14ac:dyDescent="0.25">
      <c r="A22">
        <v>21</v>
      </c>
      <c r="B22">
        <v>180</v>
      </c>
      <c r="C22">
        <v>163</v>
      </c>
    </row>
    <row r="23" spans="1:3" x14ac:dyDescent="0.25">
      <c r="A23">
        <v>22</v>
      </c>
      <c r="B23">
        <v>176</v>
      </c>
      <c r="C23">
        <v>163</v>
      </c>
    </row>
    <row r="24" spans="1:3" x14ac:dyDescent="0.25">
      <c r="A24">
        <v>23</v>
      </c>
      <c r="B24">
        <v>185</v>
      </c>
      <c r="C24">
        <v>171</v>
      </c>
    </row>
    <row r="25" spans="1:3" x14ac:dyDescent="0.25">
      <c r="A25">
        <v>24</v>
      </c>
      <c r="B25">
        <v>169</v>
      </c>
      <c r="C25">
        <v>161</v>
      </c>
    </row>
    <row r="26" spans="1:3" x14ac:dyDescent="0.25">
      <c r="A26">
        <v>25</v>
      </c>
      <c r="B26">
        <v>182</v>
      </c>
      <c r="C26">
        <v>167</v>
      </c>
    </row>
    <row r="27" spans="1:3" x14ac:dyDescent="0.25">
      <c r="A27">
        <v>26</v>
      </c>
      <c r="B27">
        <v>162</v>
      </c>
      <c r="C27">
        <v>160</v>
      </c>
    </row>
    <row r="28" spans="1:3" x14ac:dyDescent="0.25">
      <c r="A28">
        <v>27</v>
      </c>
      <c r="B28">
        <v>169</v>
      </c>
      <c r="C28">
        <v>165</v>
      </c>
    </row>
    <row r="29" spans="1:3" x14ac:dyDescent="0.25">
      <c r="A29">
        <v>28</v>
      </c>
      <c r="B29">
        <v>176</v>
      </c>
      <c r="C29">
        <v>167</v>
      </c>
    </row>
    <row r="30" spans="1:3" x14ac:dyDescent="0.25">
      <c r="A30">
        <v>29</v>
      </c>
      <c r="B30">
        <v>180</v>
      </c>
      <c r="C30">
        <v>175</v>
      </c>
    </row>
    <row r="31" spans="1:3" x14ac:dyDescent="0.25">
      <c r="A31">
        <v>30</v>
      </c>
      <c r="B31">
        <v>157</v>
      </c>
      <c r="C31">
        <v>157</v>
      </c>
    </row>
    <row r="32" spans="1:3" x14ac:dyDescent="0.25">
      <c r="A32">
        <v>31</v>
      </c>
      <c r="B32">
        <v>170</v>
      </c>
      <c r="C32">
        <v>172</v>
      </c>
    </row>
    <row r="33" spans="1:3" x14ac:dyDescent="0.25">
      <c r="A33">
        <v>32</v>
      </c>
      <c r="B33">
        <v>186</v>
      </c>
      <c r="C33">
        <v>181</v>
      </c>
    </row>
    <row r="34" spans="1:3" x14ac:dyDescent="0.25">
      <c r="A34">
        <v>33</v>
      </c>
      <c r="B34">
        <v>180</v>
      </c>
      <c r="C34">
        <v>166</v>
      </c>
    </row>
    <row r="35" spans="1:3" x14ac:dyDescent="0.25">
      <c r="A35">
        <v>34</v>
      </c>
      <c r="B35">
        <v>188</v>
      </c>
      <c r="C35">
        <v>181</v>
      </c>
    </row>
    <row r="36" spans="1:3" x14ac:dyDescent="0.25">
      <c r="A36">
        <v>35</v>
      </c>
      <c r="B36">
        <v>153</v>
      </c>
      <c r="C36">
        <v>148</v>
      </c>
    </row>
    <row r="37" spans="1:3" x14ac:dyDescent="0.25">
      <c r="A37">
        <v>36</v>
      </c>
      <c r="B37">
        <v>179</v>
      </c>
      <c r="C37">
        <v>169</v>
      </c>
    </row>
    <row r="38" spans="1:3" x14ac:dyDescent="0.25">
      <c r="A38">
        <v>37</v>
      </c>
      <c r="B38">
        <v>175</v>
      </c>
      <c r="C38">
        <v>170</v>
      </c>
    </row>
    <row r="39" spans="1:3" x14ac:dyDescent="0.25">
      <c r="A39">
        <v>38</v>
      </c>
      <c r="B39">
        <v>165</v>
      </c>
      <c r="C39">
        <v>157</v>
      </c>
    </row>
    <row r="40" spans="1:3" x14ac:dyDescent="0.25">
      <c r="A40">
        <v>39</v>
      </c>
      <c r="B40">
        <v>156</v>
      </c>
      <c r="C40">
        <v>162</v>
      </c>
    </row>
    <row r="41" spans="1:3" x14ac:dyDescent="0.25">
      <c r="A41">
        <v>40</v>
      </c>
      <c r="B41">
        <v>185</v>
      </c>
      <c r="C41">
        <v>174</v>
      </c>
    </row>
    <row r="42" spans="1:3" x14ac:dyDescent="0.25">
      <c r="A42">
        <v>41</v>
      </c>
      <c r="B42">
        <v>172</v>
      </c>
      <c r="C42">
        <v>168</v>
      </c>
    </row>
    <row r="43" spans="1:3" x14ac:dyDescent="0.25">
      <c r="A43">
        <v>42</v>
      </c>
      <c r="B43">
        <v>166</v>
      </c>
      <c r="C43">
        <v>162</v>
      </c>
    </row>
    <row r="44" spans="1:3" x14ac:dyDescent="0.25">
      <c r="A44">
        <v>43</v>
      </c>
      <c r="B44">
        <v>179</v>
      </c>
      <c r="C44">
        <v>159</v>
      </c>
    </row>
    <row r="45" spans="1:3" x14ac:dyDescent="0.25">
      <c r="A45">
        <v>44</v>
      </c>
      <c r="B45">
        <v>181</v>
      </c>
      <c r="C45">
        <v>155</v>
      </c>
    </row>
    <row r="46" spans="1:3" x14ac:dyDescent="0.25">
      <c r="A46">
        <v>45</v>
      </c>
      <c r="B46">
        <v>176</v>
      </c>
      <c r="C46">
        <v>171</v>
      </c>
    </row>
    <row r="47" spans="1:3" x14ac:dyDescent="0.25">
      <c r="A47">
        <v>46</v>
      </c>
      <c r="B47">
        <v>170</v>
      </c>
      <c r="C47">
        <v>159</v>
      </c>
    </row>
    <row r="48" spans="1:3" x14ac:dyDescent="0.25">
      <c r="A48">
        <v>47</v>
      </c>
      <c r="B48">
        <v>165</v>
      </c>
      <c r="C48">
        <v>164</v>
      </c>
    </row>
    <row r="49" spans="1:3" x14ac:dyDescent="0.25">
      <c r="A49">
        <v>48</v>
      </c>
      <c r="B49">
        <v>183</v>
      </c>
      <c r="C49">
        <v>175</v>
      </c>
    </row>
    <row r="50" spans="1:3" x14ac:dyDescent="0.25">
      <c r="A50">
        <v>49</v>
      </c>
      <c r="B50">
        <v>162</v>
      </c>
      <c r="C50">
        <v>156</v>
      </c>
    </row>
    <row r="51" spans="1:3" x14ac:dyDescent="0.25">
      <c r="A51">
        <v>50</v>
      </c>
      <c r="B51">
        <v>192</v>
      </c>
      <c r="C51">
        <v>180</v>
      </c>
    </row>
    <row r="52" spans="1:3" x14ac:dyDescent="0.25">
      <c r="A52">
        <v>51</v>
      </c>
      <c r="B52">
        <v>185</v>
      </c>
      <c r="C52">
        <v>167</v>
      </c>
    </row>
    <row r="53" spans="1:3" x14ac:dyDescent="0.25">
      <c r="A53">
        <v>52</v>
      </c>
      <c r="B53">
        <v>163</v>
      </c>
      <c r="C53">
        <v>157</v>
      </c>
    </row>
    <row r="54" spans="1:3" x14ac:dyDescent="0.25">
      <c r="A54">
        <v>53</v>
      </c>
      <c r="B54">
        <v>185</v>
      </c>
      <c r="C54">
        <v>167</v>
      </c>
    </row>
    <row r="55" spans="1:3" x14ac:dyDescent="0.25">
      <c r="A55">
        <v>54</v>
      </c>
      <c r="B55">
        <v>170</v>
      </c>
      <c r="C55">
        <v>157</v>
      </c>
    </row>
    <row r="56" spans="1:3" x14ac:dyDescent="0.25">
      <c r="A56">
        <v>55</v>
      </c>
      <c r="B56">
        <v>176</v>
      </c>
      <c r="C56">
        <v>168</v>
      </c>
    </row>
    <row r="57" spans="1:3" x14ac:dyDescent="0.25">
      <c r="A57">
        <v>56</v>
      </c>
      <c r="B57">
        <v>176</v>
      </c>
      <c r="C57">
        <v>167</v>
      </c>
    </row>
    <row r="58" spans="1:3" x14ac:dyDescent="0.25">
      <c r="A58">
        <v>57</v>
      </c>
      <c r="B58">
        <v>160</v>
      </c>
      <c r="C58">
        <v>145</v>
      </c>
    </row>
    <row r="59" spans="1:3" x14ac:dyDescent="0.25">
      <c r="A59">
        <v>58</v>
      </c>
      <c r="B59">
        <v>167</v>
      </c>
      <c r="C59">
        <v>156</v>
      </c>
    </row>
    <row r="60" spans="1:3" x14ac:dyDescent="0.25">
      <c r="A60">
        <v>59</v>
      </c>
      <c r="B60">
        <v>157</v>
      </c>
      <c r="C60">
        <v>153</v>
      </c>
    </row>
    <row r="61" spans="1:3" x14ac:dyDescent="0.25">
      <c r="A61">
        <v>60</v>
      </c>
      <c r="B61">
        <v>180</v>
      </c>
      <c r="C61">
        <v>162</v>
      </c>
    </row>
    <row r="62" spans="1:3" x14ac:dyDescent="0.25">
      <c r="A62">
        <v>61</v>
      </c>
      <c r="B62">
        <v>172</v>
      </c>
      <c r="C62">
        <v>156</v>
      </c>
    </row>
    <row r="63" spans="1:3" x14ac:dyDescent="0.25">
      <c r="A63">
        <v>62</v>
      </c>
      <c r="B63">
        <v>184</v>
      </c>
      <c r="C63">
        <v>174</v>
      </c>
    </row>
    <row r="64" spans="1:3" x14ac:dyDescent="0.25">
      <c r="A64">
        <v>63</v>
      </c>
      <c r="B64">
        <v>185</v>
      </c>
      <c r="C64">
        <v>160</v>
      </c>
    </row>
    <row r="65" spans="1:3" x14ac:dyDescent="0.25">
      <c r="A65">
        <v>64</v>
      </c>
      <c r="B65">
        <v>165</v>
      </c>
      <c r="C65">
        <v>152</v>
      </c>
    </row>
    <row r="66" spans="1:3" x14ac:dyDescent="0.25">
      <c r="A66">
        <v>65</v>
      </c>
      <c r="B66">
        <v>181</v>
      </c>
      <c r="C66">
        <v>175</v>
      </c>
    </row>
    <row r="67" spans="1:3" x14ac:dyDescent="0.25">
      <c r="A67">
        <v>66</v>
      </c>
      <c r="B67">
        <v>170</v>
      </c>
      <c r="C67">
        <v>169</v>
      </c>
    </row>
    <row r="68" spans="1:3" x14ac:dyDescent="0.25">
      <c r="A68">
        <v>67</v>
      </c>
      <c r="B68">
        <v>161</v>
      </c>
      <c r="C68">
        <v>149</v>
      </c>
    </row>
    <row r="69" spans="1:3" x14ac:dyDescent="0.25">
      <c r="A69">
        <v>68</v>
      </c>
      <c r="B69">
        <v>188</v>
      </c>
      <c r="C69">
        <v>176</v>
      </c>
    </row>
    <row r="70" spans="1:3" x14ac:dyDescent="0.25">
      <c r="A70">
        <v>69</v>
      </c>
      <c r="B70">
        <v>181</v>
      </c>
      <c r="C70">
        <v>165</v>
      </c>
    </row>
    <row r="71" spans="1:3" x14ac:dyDescent="0.25">
      <c r="A71">
        <v>70</v>
      </c>
      <c r="B71">
        <v>156</v>
      </c>
      <c r="C71">
        <v>143</v>
      </c>
    </row>
    <row r="72" spans="1:3" x14ac:dyDescent="0.25">
      <c r="A72">
        <v>71</v>
      </c>
      <c r="B72">
        <v>161</v>
      </c>
      <c r="C72">
        <v>158</v>
      </c>
    </row>
    <row r="73" spans="1:3" x14ac:dyDescent="0.25">
      <c r="A73">
        <v>72</v>
      </c>
      <c r="B73">
        <v>152</v>
      </c>
      <c r="C73">
        <v>141</v>
      </c>
    </row>
    <row r="74" spans="1:3" x14ac:dyDescent="0.25">
      <c r="A74">
        <v>73</v>
      </c>
      <c r="B74">
        <v>179</v>
      </c>
      <c r="C74">
        <v>160</v>
      </c>
    </row>
    <row r="75" spans="1:3" x14ac:dyDescent="0.25">
      <c r="A75">
        <v>74</v>
      </c>
      <c r="B75">
        <v>170</v>
      </c>
      <c r="C75">
        <v>149</v>
      </c>
    </row>
    <row r="76" spans="1:3" x14ac:dyDescent="0.25">
      <c r="A76">
        <v>75</v>
      </c>
      <c r="B76">
        <v>170</v>
      </c>
      <c r="C76">
        <v>160</v>
      </c>
    </row>
    <row r="77" spans="1:3" x14ac:dyDescent="0.25">
      <c r="A77">
        <v>76</v>
      </c>
      <c r="B77">
        <v>165</v>
      </c>
      <c r="C77">
        <v>148</v>
      </c>
    </row>
    <row r="78" spans="1:3" x14ac:dyDescent="0.25">
      <c r="A78">
        <v>77</v>
      </c>
      <c r="B78">
        <v>165</v>
      </c>
      <c r="C78">
        <v>154</v>
      </c>
    </row>
    <row r="79" spans="1:3" x14ac:dyDescent="0.25">
      <c r="A79">
        <v>78</v>
      </c>
      <c r="B79">
        <v>169</v>
      </c>
      <c r="C79">
        <v>171</v>
      </c>
    </row>
    <row r="80" spans="1:3" x14ac:dyDescent="0.25">
      <c r="A80">
        <v>79</v>
      </c>
      <c r="B80">
        <v>171</v>
      </c>
      <c r="C80">
        <v>165</v>
      </c>
    </row>
    <row r="81" spans="1:3" x14ac:dyDescent="0.25">
      <c r="A81">
        <v>80</v>
      </c>
      <c r="B81">
        <v>192</v>
      </c>
      <c r="C81">
        <v>175</v>
      </c>
    </row>
    <row r="82" spans="1:3" x14ac:dyDescent="0.25">
      <c r="A82">
        <v>81</v>
      </c>
      <c r="B82">
        <v>176</v>
      </c>
      <c r="C82">
        <v>161</v>
      </c>
    </row>
    <row r="83" spans="1:3" x14ac:dyDescent="0.25">
      <c r="A83">
        <v>82</v>
      </c>
      <c r="B83">
        <v>168</v>
      </c>
      <c r="C83">
        <v>162</v>
      </c>
    </row>
    <row r="84" spans="1:3" x14ac:dyDescent="0.25">
      <c r="A84">
        <v>83</v>
      </c>
      <c r="B84">
        <v>169</v>
      </c>
      <c r="C84">
        <v>162</v>
      </c>
    </row>
    <row r="85" spans="1:3" x14ac:dyDescent="0.25">
      <c r="A85">
        <v>84</v>
      </c>
      <c r="B85">
        <v>184</v>
      </c>
      <c r="C85">
        <v>176</v>
      </c>
    </row>
    <row r="86" spans="1:3" x14ac:dyDescent="0.25">
      <c r="A86">
        <v>85</v>
      </c>
      <c r="B86">
        <v>171</v>
      </c>
      <c r="C86">
        <v>160</v>
      </c>
    </row>
    <row r="87" spans="1:3" x14ac:dyDescent="0.25">
      <c r="A87">
        <v>86</v>
      </c>
      <c r="B87">
        <v>161</v>
      </c>
      <c r="C87">
        <v>158</v>
      </c>
    </row>
    <row r="88" spans="1:3" x14ac:dyDescent="0.25">
      <c r="A88">
        <v>87</v>
      </c>
      <c r="B88">
        <v>185</v>
      </c>
      <c r="C88">
        <v>175</v>
      </c>
    </row>
    <row r="89" spans="1:3" x14ac:dyDescent="0.25">
      <c r="A89">
        <v>88</v>
      </c>
      <c r="B89">
        <v>184</v>
      </c>
      <c r="C89">
        <v>174</v>
      </c>
    </row>
    <row r="90" spans="1:3" x14ac:dyDescent="0.25">
      <c r="A90">
        <v>89</v>
      </c>
      <c r="B90">
        <v>179</v>
      </c>
      <c r="C90">
        <v>168</v>
      </c>
    </row>
    <row r="91" spans="1:3" x14ac:dyDescent="0.25">
      <c r="A91">
        <v>90</v>
      </c>
      <c r="B91">
        <v>184</v>
      </c>
      <c r="C91">
        <v>177</v>
      </c>
    </row>
    <row r="92" spans="1:3" x14ac:dyDescent="0.25">
      <c r="A92">
        <v>91</v>
      </c>
      <c r="B92">
        <v>175</v>
      </c>
      <c r="C92">
        <v>158</v>
      </c>
    </row>
    <row r="93" spans="1:3" x14ac:dyDescent="0.25">
      <c r="A93">
        <v>92</v>
      </c>
      <c r="B93">
        <v>173</v>
      </c>
      <c r="C93">
        <v>161</v>
      </c>
    </row>
    <row r="94" spans="1:3" x14ac:dyDescent="0.25">
      <c r="A94">
        <v>93</v>
      </c>
      <c r="B94">
        <v>164</v>
      </c>
      <c r="C94">
        <v>146</v>
      </c>
    </row>
    <row r="95" spans="1:3" x14ac:dyDescent="0.25">
      <c r="A95">
        <v>94</v>
      </c>
      <c r="B95">
        <v>181</v>
      </c>
      <c r="C95">
        <v>168</v>
      </c>
    </row>
    <row r="96" spans="1:3" x14ac:dyDescent="0.25">
      <c r="A96">
        <v>95</v>
      </c>
      <c r="B96">
        <v>187</v>
      </c>
      <c r="C96">
        <v>178</v>
      </c>
    </row>
    <row r="97" spans="1:3" x14ac:dyDescent="0.25">
      <c r="A97">
        <v>96</v>
      </c>
      <c r="B97">
        <v>181</v>
      </c>
      <c r="C97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A39" sqref="A39:XFD39"/>
    </sheetView>
  </sheetViews>
  <sheetFormatPr defaultRowHeight="15" x14ac:dyDescent="0.25"/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>
        <v>31</v>
      </c>
      <c r="B2">
        <v>5</v>
      </c>
      <c r="C2">
        <v>177</v>
      </c>
      <c r="D2">
        <v>102</v>
      </c>
      <c r="E2">
        <v>68</v>
      </c>
      <c r="F2">
        <v>37</v>
      </c>
      <c r="G2">
        <v>26.5</v>
      </c>
      <c r="H2">
        <v>11</v>
      </c>
      <c r="I2">
        <v>2705</v>
      </c>
      <c r="J2">
        <v>140</v>
      </c>
      <c r="K2">
        <v>13.2</v>
      </c>
    </row>
    <row r="3" spans="1:11" x14ac:dyDescent="0.25">
      <c r="A3">
        <v>25</v>
      </c>
      <c r="B3">
        <v>5</v>
      </c>
      <c r="C3">
        <v>195</v>
      </c>
      <c r="D3">
        <v>115</v>
      </c>
      <c r="E3">
        <v>71</v>
      </c>
      <c r="F3">
        <v>38</v>
      </c>
      <c r="G3">
        <v>30</v>
      </c>
      <c r="H3">
        <v>15</v>
      </c>
      <c r="I3">
        <v>3560</v>
      </c>
      <c r="J3">
        <v>200</v>
      </c>
      <c r="K3">
        <v>18</v>
      </c>
    </row>
    <row r="4" spans="1:11" x14ac:dyDescent="0.25">
      <c r="A4">
        <v>26</v>
      </c>
      <c r="B4">
        <v>5</v>
      </c>
      <c r="C4">
        <v>180</v>
      </c>
      <c r="D4">
        <v>102</v>
      </c>
      <c r="E4">
        <v>67</v>
      </c>
      <c r="F4">
        <v>37</v>
      </c>
      <c r="G4">
        <v>28</v>
      </c>
      <c r="H4">
        <v>14</v>
      </c>
      <c r="I4">
        <v>3375</v>
      </c>
      <c r="J4">
        <v>172</v>
      </c>
      <c r="K4">
        <v>16.899999999999999</v>
      </c>
    </row>
    <row r="5" spans="1:11" x14ac:dyDescent="0.25">
      <c r="A5">
        <v>26</v>
      </c>
      <c r="B5">
        <v>6</v>
      </c>
      <c r="C5">
        <v>193</v>
      </c>
      <c r="D5">
        <v>106</v>
      </c>
      <c r="E5">
        <v>70</v>
      </c>
      <c r="F5">
        <v>37</v>
      </c>
      <c r="G5">
        <v>31</v>
      </c>
      <c r="H5">
        <v>17</v>
      </c>
      <c r="I5">
        <v>3405</v>
      </c>
      <c r="J5">
        <v>172</v>
      </c>
      <c r="K5">
        <v>21.1</v>
      </c>
    </row>
    <row r="6" spans="1:11" x14ac:dyDescent="0.25">
      <c r="A6">
        <v>30</v>
      </c>
      <c r="B6">
        <v>4</v>
      </c>
      <c r="C6">
        <v>186</v>
      </c>
      <c r="D6">
        <v>109</v>
      </c>
      <c r="E6">
        <v>69</v>
      </c>
      <c r="F6">
        <v>39</v>
      </c>
      <c r="G6">
        <v>27</v>
      </c>
      <c r="H6">
        <v>13</v>
      </c>
      <c r="I6">
        <v>3640</v>
      </c>
      <c r="J6">
        <v>208</v>
      </c>
      <c r="K6">
        <v>21.1</v>
      </c>
    </row>
    <row r="7" spans="1:11" x14ac:dyDescent="0.25">
      <c r="A7">
        <v>31</v>
      </c>
      <c r="B7">
        <v>6</v>
      </c>
      <c r="C7">
        <v>189</v>
      </c>
      <c r="D7">
        <v>105</v>
      </c>
      <c r="E7">
        <v>69</v>
      </c>
      <c r="F7">
        <v>41</v>
      </c>
      <c r="G7">
        <v>28</v>
      </c>
      <c r="H7">
        <v>16</v>
      </c>
      <c r="I7">
        <v>2880</v>
      </c>
      <c r="J7">
        <v>110</v>
      </c>
      <c r="K7">
        <v>16.399999999999999</v>
      </c>
    </row>
    <row r="8" spans="1:11" x14ac:dyDescent="0.25">
      <c r="A8">
        <v>28</v>
      </c>
      <c r="B8">
        <v>6</v>
      </c>
      <c r="C8">
        <v>200</v>
      </c>
      <c r="D8">
        <v>111</v>
      </c>
      <c r="E8">
        <v>74</v>
      </c>
      <c r="F8">
        <v>42</v>
      </c>
      <c r="G8">
        <v>30.5</v>
      </c>
      <c r="H8">
        <v>17</v>
      </c>
      <c r="I8">
        <v>3470</v>
      </c>
      <c r="J8">
        <v>170</v>
      </c>
      <c r="K8">
        <v>18</v>
      </c>
    </row>
    <row r="9" spans="1:11" x14ac:dyDescent="0.25">
      <c r="A9">
        <v>25</v>
      </c>
      <c r="B9">
        <v>6</v>
      </c>
      <c r="C9">
        <v>216</v>
      </c>
      <c r="D9">
        <v>116</v>
      </c>
      <c r="E9">
        <v>78</v>
      </c>
      <c r="F9">
        <v>45</v>
      </c>
      <c r="G9">
        <v>30.5</v>
      </c>
      <c r="H9">
        <v>21</v>
      </c>
      <c r="I9">
        <v>4105</v>
      </c>
      <c r="J9">
        <v>180</v>
      </c>
      <c r="K9">
        <v>23</v>
      </c>
    </row>
    <row r="10" spans="1:11" x14ac:dyDescent="0.25">
      <c r="A10">
        <v>27</v>
      </c>
      <c r="B10">
        <v>5</v>
      </c>
      <c r="C10">
        <v>198</v>
      </c>
      <c r="D10">
        <v>108</v>
      </c>
      <c r="E10">
        <v>73</v>
      </c>
      <c r="F10">
        <v>41</v>
      </c>
      <c r="G10">
        <v>26.5</v>
      </c>
      <c r="H10">
        <v>14</v>
      </c>
      <c r="I10">
        <v>3495</v>
      </c>
      <c r="J10">
        <v>170</v>
      </c>
      <c r="K10">
        <v>18.8</v>
      </c>
    </row>
    <row r="11" spans="1:11" x14ac:dyDescent="0.25">
      <c r="A11">
        <v>25</v>
      </c>
      <c r="B11">
        <v>6</v>
      </c>
      <c r="C11">
        <v>206</v>
      </c>
      <c r="D11">
        <v>114</v>
      </c>
      <c r="E11">
        <v>73</v>
      </c>
      <c r="F11">
        <v>43</v>
      </c>
      <c r="G11">
        <v>35</v>
      </c>
      <c r="H11">
        <v>18</v>
      </c>
      <c r="I11">
        <v>3620</v>
      </c>
      <c r="J11">
        <v>200</v>
      </c>
      <c r="K11">
        <v>18</v>
      </c>
    </row>
    <row r="12" spans="1:11" x14ac:dyDescent="0.25">
      <c r="A12">
        <v>25</v>
      </c>
      <c r="B12">
        <v>5</v>
      </c>
      <c r="C12">
        <v>204</v>
      </c>
      <c r="D12">
        <v>111</v>
      </c>
      <c r="E12">
        <v>74</v>
      </c>
      <c r="F12">
        <v>44</v>
      </c>
      <c r="G12">
        <v>31</v>
      </c>
      <c r="H12">
        <v>14</v>
      </c>
      <c r="I12">
        <v>3935</v>
      </c>
      <c r="J12">
        <v>295</v>
      </c>
      <c r="K12">
        <v>20</v>
      </c>
    </row>
    <row r="13" spans="1:11" x14ac:dyDescent="0.25">
      <c r="A13">
        <v>36</v>
      </c>
      <c r="B13">
        <v>5</v>
      </c>
      <c r="C13">
        <v>182</v>
      </c>
      <c r="D13">
        <v>101</v>
      </c>
      <c r="E13">
        <v>66</v>
      </c>
      <c r="F13">
        <v>38</v>
      </c>
      <c r="G13">
        <v>25</v>
      </c>
      <c r="H13">
        <v>13</v>
      </c>
      <c r="I13">
        <v>2490</v>
      </c>
      <c r="J13">
        <v>110</v>
      </c>
      <c r="K13">
        <v>15.2</v>
      </c>
    </row>
    <row r="14" spans="1:11" x14ac:dyDescent="0.25">
      <c r="A14">
        <v>34</v>
      </c>
      <c r="B14">
        <v>5</v>
      </c>
      <c r="C14">
        <v>184</v>
      </c>
      <c r="D14">
        <v>103</v>
      </c>
      <c r="E14">
        <v>68</v>
      </c>
      <c r="F14">
        <v>39</v>
      </c>
      <c r="G14">
        <v>26</v>
      </c>
      <c r="H14">
        <v>14</v>
      </c>
      <c r="I14">
        <v>2785</v>
      </c>
      <c r="J14">
        <v>110</v>
      </c>
      <c r="K14">
        <v>15.6</v>
      </c>
    </row>
    <row r="15" spans="1:11" x14ac:dyDescent="0.25">
      <c r="A15">
        <v>28</v>
      </c>
      <c r="B15">
        <v>4</v>
      </c>
      <c r="C15">
        <v>193</v>
      </c>
      <c r="D15">
        <v>101</v>
      </c>
      <c r="E15">
        <v>74</v>
      </c>
      <c r="F15">
        <v>43</v>
      </c>
      <c r="G15">
        <v>25</v>
      </c>
      <c r="H15">
        <v>13</v>
      </c>
      <c r="I15">
        <v>3240</v>
      </c>
      <c r="J15">
        <v>160</v>
      </c>
      <c r="K15">
        <v>15.5</v>
      </c>
    </row>
    <row r="16" spans="1:11" x14ac:dyDescent="0.25">
      <c r="A16">
        <v>29</v>
      </c>
      <c r="B16">
        <v>6</v>
      </c>
      <c r="C16">
        <v>198</v>
      </c>
      <c r="D16">
        <v>108</v>
      </c>
      <c r="E16">
        <v>71</v>
      </c>
      <c r="F16">
        <v>40</v>
      </c>
      <c r="G16">
        <v>28.5</v>
      </c>
      <c r="H16">
        <v>16</v>
      </c>
      <c r="I16">
        <v>3195</v>
      </c>
      <c r="J16">
        <v>110</v>
      </c>
      <c r="K16">
        <v>16.5</v>
      </c>
    </row>
    <row r="17" spans="1:11" x14ac:dyDescent="0.25">
      <c r="A17">
        <v>23</v>
      </c>
      <c r="B17">
        <v>7</v>
      </c>
      <c r="C17">
        <v>178</v>
      </c>
      <c r="D17">
        <v>110</v>
      </c>
      <c r="E17">
        <v>74</v>
      </c>
      <c r="F17">
        <v>44</v>
      </c>
      <c r="G17">
        <v>30.5</v>
      </c>
      <c r="H17">
        <v>14</v>
      </c>
      <c r="I17">
        <v>3715</v>
      </c>
      <c r="J17">
        <v>170</v>
      </c>
      <c r="K17">
        <v>20</v>
      </c>
    </row>
    <row r="18" spans="1:11" x14ac:dyDescent="0.25">
      <c r="A18">
        <v>20</v>
      </c>
      <c r="B18">
        <v>8</v>
      </c>
      <c r="C18">
        <v>194</v>
      </c>
      <c r="D18">
        <v>111</v>
      </c>
      <c r="E18">
        <v>78</v>
      </c>
      <c r="F18">
        <v>42</v>
      </c>
      <c r="G18">
        <v>33.5</v>
      </c>
      <c r="H18">
        <v>15</v>
      </c>
      <c r="I18">
        <v>4025</v>
      </c>
      <c r="J18">
        <v>165</v>
      </c>
      <c r="K18">
        <v>27</v>
      </c>
    </row>
    <row r="19" spans="1:11" x14ac:dyDescent="0.25">
      <c r="A19">
        <v>26</v>
      </c>
      <c r="B19">
        <v>6</v>
      </c>
      <c r="C19">
        <v>214</v>
      </c>
      <c r="D19">
        <v>116</v>
      </c>
      <c r="E19">
        <v>77</v>
      </c>
      <c r="F19">
        <v>42</v>
      </c>
      <c r="G19">
        <v>29.5</v>
      </c>
      <c r="H19">
        <v>20</v>
      </c>
      <c r="I19">
        <v>3910</v>
      </c>
      <c r="J19">
        <v>170</v>
      </c>
      <c r="K19">
        <v>23</v>
      </c>
    </row>
    <row r="20" spans="1:11" x14ac:dyDescent="0.25">
      <c r="A20">
        <v>25</v>
      </c>
      <c r="B20">
        <v>2</v>
      </c>
      <c r="C20">
        <v>179</v>
      </c>
      <c r="D20">
        <v>96</v>
      </c>
      <c r="E20">
        <v>74</v>
      </c>
      <c r="F20">
        <v>43</v>
      </c>
      <c r="G20">
        <v>30</v>
      </c>
      <c r="H20">
        <v>22</v>
      </c>
      <c r="I20">
        <v>3380</v>
      </c>
      <c r="J20">
        <v>300</v>
      </c>
      <c r="K20">
        <v>20</v>
      </c>
    </row>
    <row r="21" spans="1:11" x14ac:dyDescent="0.25">
      <c r="A21">
        <v>28</v>
      </c>
      <c r="B21">
        <v>6</v>
      </c>
      <c r="C21">
        <v>203</v>
      </c>
      <c r="D21">
        <v>113</v>
      </c>
      <c r="E21">
        <v>74</v>
      </c>
      <c r="F21">
        <v>40</v>
      </c>
      <c r="G21">
        <v>31</v>
      </c>
      <c r="H21">
        <v>15</v>
      </c>
      <c r="I21">
        <v>3515</v>
      </c>
      <c r="J21">
        <v>153</v>
      </c>
      <c r="K21">
        <v>18</v>
      </c>
    </row>
    <row r="22" spans="1:11" x14ac:dyDescent="0.25">
      <c r="A22">
        <v>28</v>
      </c>
      <c r="B22">
        <v>6</v>
      </c>
      <c r="C22">
        <v>183</v>
      </c>
      <c r="D22">
        <v>104</v>
      </c>
      <c r="E22">
        <v>68</v>
      </c>
      <c r="F22">
        <v>41</v>
      </c>
      <c r="G22">
        <v>30.5</v>
      </c>
      <c r="H22">
        <v>14</v>
      </c>
      <c r="I22">
        <v>3085</v>
      </c>
      <c r="J22">
        <v>141</v>
      </c>
      <c r="K22">
        <v>16</v>
      </c>
    </row>
    <row r="23" spans="1:11" x14ac:dyDescent="0.25">
      <c r="A23">
        <v>26</v>
      </c>
      <c r="B23">
        <v>6</v>
      </c>
      <c r="C23">
        <v>203</v>
      </c>
      <c r="D23">
        <v>110</v>
      </c>
      <c r="E23">
        <v>69</v>
      </c>
      <c r="F23">
        <v>44</v>
      </c>
      <c r="G23">
        <v>36</v>
      </c>
      <c r="H23">
        <v>17</v>
      </c>
      <c r="I23">
        <v>3570</v>
      </c>
      <c r="J23">
        <v>147</v>
      </c>
      <c r="K23">
        <v>16</v>
      </c>
    </row>
    <row r="24" spans="1:11" x14ac:dyDescent="0.25">
      <c r="A24">
        <v>33</v>
      </c>
      <c r="B24">
        <v>5</v>
      </c>
      <c r="C24">
        <v>174</v>
      </c>
      <c r="D24">
        <v>98</v>
      </c>
      <c r="E24">
        <v>66</v>
      </c>
      <c r="F24">
        <v>32</v>
      </c>
      <c r="G24">
        <v>26.5</v>
      </c>
      <c r="H24">
        <v>11</v>
      </c>
      <c r="I24">
        <v>2270</v>
      </c>
      <c r="J24">
        <v>92</v>
      </c>
      <c r="K24">
        <v>13.2</v>
      </c>
    </row>
    <row r="25" spans="1:11" x14ac:dyDescent="0.25">
      <c r="A25">
        <v>29</v>
      </c>
      <c r="B25">
        <v>5</v>
      </c>
      <c r="C25">
        <v>172</v>
      </c>
      <c r="D25">
        <v>97</v>
      </c>
      <c r="E25">
        <v>67</v>
      </c>
      <c r="F25">
        <v>38</v>
      </c>
      <c r="G25">
        <v>26.5</v>
      </c>
      <c r="H25">
        <v>13</v>
      </c>
      <c r="I25">
        <v>2670</v>
      </c>
      <c r="J25">
        <v>93</v>
      </c>
      <c r="K25">
        <v>14</v>
      </c>
    </row>
    <row r="26" spans="1:11" x14ac:dyDescent="0.25">
      <c r="A26">
        <v>27</v>
      </c>
      <c r="B26">
        <v>6</v>
      </c>
      <c r="C26">
        <v>181</v>
      </c>
      <c r="D26">
        <v>104</v>
      </c>
      <c r="E26">
        <v>68</v>
      </c>
      <c r="F26">
        <v>39</v>
      </c>
      <c r="G26">
        <v>30.5</v>
      </c>
      <c r="H26">
        <v>14</v>
      </c>
      <c r="I26">
        <v>2970</v>
      </c>
      <c r="J26">
        <v>100</v>
      </c>
      <c r="K26">
        <v>16</v>
      </c>
    </row>
    <row r="27" spans="1:11" x14ac:dyDescent="0.25">
      <c r="A27">
        <v>21</v>
      </c>
      <c r="B27">
        <v>7</v>
      </c>
      <c r="C27">
        <v>175</v>
      </c>
      <c r="D27">
        <v>112</v>
      </c>
      <c r="E27">
        <v>72</v>
      </c>
      <c r="F27">
        <v>42</v>
      </c>
      <c r="G27">
        <v>26.5</v>
      </c>
      <c r="H27">
        <v>13</v>
      </c>
      <c r="I27">
        <v>3705</v>
      </c>
      <c r="J27">
        <v>142</v>
      </c>
      <c r="K27">
        <v>20</v>
      </c>
    </row>
    <row r="28" spans="1:11" x14ac:dyDescent="0.25">
      <c r="A28">
        <v>27</v>
      </c>
      <c r="B28">
        <v>6</v>
      </c>
      <c r="C28">
        <v>192</v>
      </c>
      <c r="D28">
        <v>105</v>
      </c>
      <c r="E28">
        <v>69</v>
      </c>
      <c r="F28">
        <v>42</v>
      </c>
      <c r="G28">
        <v>30.5</v>
      </c>
      <c r="H28">
        <v>16</v>
      </c>
      <c r="I28">
        <v>3080</v>
      </c>
      <c r="J28">
        <v>100</v>
      </c>
      <c r="K28">
        <v>16</v>
      </c>
    </row>
    <row r="29" spans="1:11" x14ac:dyDescent="0.25">
      <c r="A29">
        <v>24</v>
      </c>
      <c r="B29">
        <v>4</v>
      </c>
      <c r="C29">
        <v>180</v>
      </c>
      <c r="D29">
        <v>97</v>
      </c>
      <c r="E29">
        <v>72</v>
      </c>
      <c r="F29">
        <v>40</v>
      </c>
      <c r="G29">
        <v>20</v>
      </c>
      <c r="H29">
        <v>11</v>
      </c>
      <c r="I29">
        <v>3805</v>
      </c>
      <c r="J29">
        <v>300</v>
      </c>
      <c r="K29">
        <v>19.8</v>
      </c>
    </row>
    <row r="30" spans="1:11" x14ac:dyDescent="0.25">
      <c r="A30">
        <v>33</v>
      </c>
      <c r="B30">
        <v>5</v>
      </c>
      <c r="C30">
        <v>174</v>
      </c>
      <c r="D30">
        <v>98</v>
      </c>
      <c r="E30">
        <v>66</v>
      </c>
      <c r="F30">
        <v>36</v>
      </c>
      <c r="G30">
        <v>26.5</v>
      </c>
      <c r="H30">
        <v>11</v>
      </c>
      <c r="I30">
        <v>2295</v>
      </c>
      <c r="J30">
        <v>92</v>
      </c>
      <c r="K30">
        <v>13.2</v>
      </c>
    </row>
    <row r="31" spans="1:11" x14ac:dyDescent="0.25">
      <c r="A31">
        <v>28</v>
      </c>
      <c r="B31">
        <v>6</v>
      </c>
      <c r="C31">
        <v>202</v>
      </c>
      <c r="D31">
        <v>113</v>
      </c>
      <c r="E31">
        <v>74</v>
      </c>
      <c r="F31">
        <v>40</v>
      </c>
      <c r="G31">
        <v>30</v>
      </c>
      <c r="H31">
        <v>15</v>
      </c>
      <c r="I31">
        <v>3490</v>
      </c>
      <c r="J31">
        <v>214</v>
      </c>
      <c r="K31">
        <v>18</v>
      </c>
    </row>
    <row r="32" spans="1:11" x14ac:dyDescent="0.25">
      <c r="A32">
        <v>33</v>
      </c>
      <c r="B32">
        <v>4</v>
      </c>
      <c r="C32">
        <v>141</v>
      </c>
      <c r="D32">
        <v>90</v>
      </c>
      <c r="E32">
        <v>63</v>
      </c>
      <c r="F32">
        <v>33</v>
      </c>
      <c r="G32">
        <v>26</v>
      </c>
      <c r="H32">
        <v>12</v>
      </c>
      <c r="I32">
        <v>1845</v>
      </c>
      <c r="J32">
        <v>63</v>
      </c>
      <c r="K32">
        <v>10</v>
      </c>
    </row>
    <row r="33" spans="1:11" x14ac:dyDescent="0.25">
      <c r="A33">
        <v>30</v>
      </c>
      <c r="B33">
        <v>5</v>
      </c>
      <c r="C33">
        <v>171</v>
      </c>
      <c r="D33">
        <v>98</v>
      </c>
      <c r="E33">
        <v>67</v>
      </c>
      <c r="F33">
        <v>36</v>
      </c>
      <c r="G33">
        <v>28</v>
      </c>
      <c r="H33">
        <v>12</v>
      </c>
      <c r="I33">
        <v>2530</v>
      </c>
      <c r="J33">
        <v>127</v>
      </c>
      <c r="K33">
        <v>13.2</v>
      </c>
    </row>
    <row r="34" spans="1:11" x14ac:dyDescent="0.25">
      <c r="A34">
        <v>27</v>
      </c>
      <c r="B34">
        <v>5</v>
      </c>
      <c r="C34">
        <v>177</v>
      </c>
      <c r="D34">
        <v>100</v>
      </c>
      <c r="E34">
        <v>68</v>
      </c>
      <c r="F34">
        <v>39</v>
      </c>
      <c r="G34">
        <v>27.5</v>
      </c>
      <c r="H34">
        <v>13</v>
      </c>
      <c r="I34">
        <v>2690</v>
      </c>
      <c r="J34">
        <v>96</v>
      </c>
      <c r="K34">
        <v>15.9</v>
      </c>
    </row>
    <row r="35" spans="1:11" x14ac:dyDescent="0.25">
      <c r="A35">
        <v>29</v>
      </c>
      <c r="B35">
        <v>4</v>
      </c>
      <c r="C35">
        <v>180</v>
      </c>
      <c r="D35">
        <v>101</v>
      </c>
      <c r="E35">
        <v>68</v>
      </c>
      <c r="F35">
        <v>40</v>
      </c>
      <c r="G35">
        <v>24</v>
      </c>
      <c r="H35">
        <v>12</v>
      </c>
      <c r="I35">
        <v>2850</v>
      </c>
      <c r="J35">
        <v>105</v>
      </c>
      <c r="K35">
        <v>15.4</v>
      </c>
    </row>
    <row r="36" spans="1:11" x14ac:dyDescent="0.25">
      <c r="A36">
        <v>30</v>
      </c>
      <c r="B36">
        <v>4</v>
      </c>
      <c r="C36">
        <v>179</v>
      </c>
      <c r="D36">
        <v>103</v>
      </c>
      <c r="E36">
        <v>70</v>
      </c>
      <c r="F36">
        <v>38</v>
      </c>
      <c r="G36">
        <v>23</v>
      </c>
      <c r="H36">
        <v>18</v>
      </c>
      <c r="I36">
        <v>2710</v>
      </c>
      <c r="J36">
        <v>115</v>
      </c>
      <c r="K36">
        <v>15.5</v>
      </c>
    </row>
    <row r="37" spans="1:11" x14ac:dyDescent="0.25">
      <c r="A37">
        <v>20</v>
      </c>
      <c r="B37">
        <v>7</v>
      </c>
      <c r="C37">
        <v>176</v>
      </c>
      <c r="D37">
        <v>119</v>
      </c>
      <c r="E37">
        <v>72</v>
      </c>
      <c r="F37">
        <v>45</v>
      </c>
      <c r="G37">
        <v>30</v>
      </c>
      <c r="H37">
        <v>19</v>
      </c>
      <c r="I37">
        <v>3735</v>
      </c>
      <c r="J37">
        <v>145</v>
      </c>
      <c r="K37">
        <v>21</v>
      </c>
    </row>
    <row r="38" spans="1:11" x14ac:dyDescent="0.25">
      <c r="A38">
        <v>30</v>
      </c>
      <c r="B38">
        <v>5</v>
      </c>
      <c r="C38">
        <v>192</v>
      </c>
      <c r="D38">
        <v>106</v>
      </c>
      <c r="E38">
        <v>71</v>
      </c>
      <c r="F38">
        <v>40</v>
      </c>
      <c r="G38">
        <v>27.5</v>
      </c>
      <c r="H38">
        <v>18</v>
      </c>
      <c r="I38">
        <v>3325</v>
      </c>
      <c r="J38">
        <v>140</v>
      </c>
      <c r="K38">
        <v>16</v>
      </c>
    </row>
    <row r="39" spans="1:11" x14ac:dyDescent="0.25">
      <c r="A39">
        <v>26</v>
      </c>
      <c r="B39">
        <v>6</v>
      </c>
      <c r="C39">
        <v>212</v>
      </c>
      <c r="D39">
        <v>114</v>
      </c>
      <c r="E39">
        <v>78</v>
      </c>
      <c r="F39">
        <v>43</v>
      </c>
      <c r="G39">
        <v>30</v>
      </c>
      <c r="H39">
        <v>21</v>
      </c>
      <c r="I39">
        <v>3950</v>
      </c>
      <c r="J39">
        <v>190</v>
      </c>
      <c r="K39">
        <v>20</v>
      </c>
    </row>
    <row r="40" spans="1:11" x14ac:dyDescent="0.25">
      <c r="A40">
        <v>50</v>
      </c>
      <c r="B40">
        <v>4</v>
      </c>
      <c r="C40">
        <v>151</v>
      </c>
      <c r="D40">
        <v>93</v>
      </c>
      <c r="E40">
        <v>63</v>
      </c>
      <c r="F40">
        <v>34</v>
      </c>
      <c r="G40">
        <v>27.5</v>
      </c>
      <c r="H40">
        <v>10</v>
      </c>
      <c r="I40">
        <v>1695</v>
      </c>
      <c r="J40">
        <v>55</v>
      </c>
      <c r="K40">
        <v>10.6</v>
      </c>
    </row>
    <row r="41" spans="1:11" x14ac:dyDescent="0.25">
      <c r="A41">
        <v>36</v>
      </c>
      <c r="B41">
        <v>4</v>
      </c>
      <c r="C41">
        <v>164</v>
      </c>
      <c r="D41">
        <v>97</v>
      </c>
      <c r="E41">
        <v>67</v>
      </c>
      <c r="F41">
        <v>37</v>
      </c>
      <c r="G41">
        <v>24.5</v>
      </c>
      <c r="H41">
        <v>11</v>
      </c>
      <c r="I41">
        <v>2475</v>
      </c>
      <c r="J41">
        <v>90</v>
      </c>
      <c r="K41">
        <v>12.4</v>
      </c>
    </row>
    <row r="42" spans="1:11" x14ac:dyDescent="0.25">
      <c r="A42">
        <v>31</v>
      </c>
      <c r="B42">
        <v>4</v>
      </c>
      <c r="C42">
        <v>175</v>
      </c>
      <c r="D42">
        <v>100</v>
      </c>
      <c r="E42">
        <v>70</v>
      </c>
      <c r="F42">
        <v>39</v>
      </c>
      <c r="G42">
        <v>23.5</v>
      </c>
      <c r="H42">
        <v>8</v>
      </c>
      <c r="I42">
        <v>2865</v>
      </c>
      <c r="J42">
        <v>160</v>
      </c>
      <c r="K42">
        <v>15.9</v>
      </c>
    </row>
    <row r="43" spans="1:11" x14ac:dyDescent="0.25">
      <c r="A43">
        <v>46</v>
      </c>
      <c r="B43">
        <v>4</v>
      </c>
      <c r="C43">
        <v>173</v>
      </c>
      <c r="D43">
        <v>103</v>
      </c>
      <c r="E43">
        <v>67</v>
      </c>
      <c r="F43">
        <v>36</v>
      </c>
      <c r="G43">
        <v>28</v>
      </c>
      <c r="H43">
        <v>12</v>
      </c>
      <c r="I43">
        <v>2350</v>
      </c>
      <c r="J43">
        <v>102</v>
      </c>
      <c r="K43">
        <v>11.9</v>
      </c>
    </row>
    <row r="44" spans="1:11" x14ac:dyDescent="0.25">
      <c r="A44">
        <v>31</v>
      </c>
      <c r="B44">
        <v>4</v>
      </c>
      <c r="C44">
        <v>185</v>
      </c>
      <c r="D44">
        <v>107</v>
      </c>
      <c r="E44">
        <v>67</v>
      </c>
      <c r="F44">
        <v>41</v>
      </c>
      <c r="G44">
        <v>28</v>
      </c>
      <c r="H44">
        <v>14</v>
      </c>
      <c r="I44">
        <v>3040</v>
      </c>
      <c r="J44">
        <v>140</v>
      </c>
      <c r="K44">
        <v>17</v>
      </c>
    </row>
    <row r="45" spans="1:11" x14ac:dyDescent="0.25">
      <c r="A45">
        <v>33</v>
      </c>
      <c r="B45">
        <v>5</v>
      </c>
      <c r="C45">
        <v>168</v>
      </c>
      <c r="D45">
        <v>94</v>
      </c>
      <c r="E45">
        <v>63</v>
      </c>
      <c r="F45">
        <v>35</v>
      </c>
      <c r="G45">
        <v>26</v>
      </c>
      <c r="H45">
        <v>11</v>
      </c>
      <c r="I45">
        <v>2345</v>
      </c>
      <c r="J45">
        <v>81</v>
      </c>
      <c r="K45">
        <v>11.9</v>
      </c>
    </row>
    <row r="46" spans="1:11" x14ac:dyDescent="0.25">
      <c r="A46">
        <v>29</v>
      </c>
      <c r="B46">
        <v>5</v>
      </c>
      <c r="C46">
        <v>172</v>
      </c>
      <c r="D46">
        <v>98</v>
      </c>
      <c r="E46">
        <v>66</v>
      </c>
      <c r="F46">
        <v>36</v>
      </c>
      <c r="G46">
        <v>28</v>
      </c>
      <c r="H46">
        <v>12</v>
      </c>
      <c r="I46">
        <v>2620</v>
      </c>
      <c r="J46">
        <v>124</v>
      </c>
      <c r="K46">
        <v>13.7</v>
      </c>
    </row>
    <row r="47" spans="1:11" x14ac:dyDescent="0.25">
      <c r="A47">
        <v>34</v>
      </c>
      <c r="B47">
        <v>4</v>
      </c>
      <c r="C47">
        <v>166</v>
      </c>
      <c r="D47">
        <v>94</v>
      </c>
      <c r="E47">
        <v>64</v>
      </c>
      <c r="F47">
        <v>34</v>
      </c>
      <c r="G47">
        <v>23.5</v>
      </c>
      <c r="H47">
        <v>9</v>
      </c>
      <c r="I47">
        <v>2285</v>
      </c>
      <c r="J47">
        <v>92</v>
      </c>
      <c r="K47">
        <v>11.9</v>
      </c>
    </row>
    <row r="48" spans="1:11" x14ac:dyDescent="0.25">
      <c r="A48">
        <v>27</v>
      </c>
      <c r="B48">
        <v>5</v>
      </c>
      <c r="C48">
        <v>184</v>
      </c>
      <c r="D48">
        <v>104</v>
      </c>
      <c r="E48">
        <v>69</v>
      </c>
      <c r="F48">
        <v>41</v>
      </c>
      <c r="G48">
        <v>31</v>
      </c>
      <c r="H48">
        <v>14</v>
      </c>
      <c r="I48">
        <v>2885</v>
      </c>
      <c r="J48">
        <v>128</v>
      </c>
      <c r="K48">
        <v>17.2</v>
      </c>
    </row>
    <row r="49" spans="1:11" x14ac:dyDescent="0.25">
      <c r="A49">
        <v>22</v>
      </c>
      <c r="B49">
        <v>5</v>
      </c>
      <c r="C49">
        <v>200</v>
      </c>
      <c r="D49">
        <v>113</v>
      </c>
      <c r="E49">
        <v>72</v>
      </c>
      <c r="F49">
        <v>42</v>
      </c>
      <c r="G49">
        <v>29</v>
      </c>
      <c r="H49">
        <v>15</v>
      </c>
      <c r="I49">
        <v>4000</v>
      </c>
      <c r="J49">
        <v>278</v>
      </c>
      <c r="K49">
        <v>22.5</v>
      </c>
    </row>
    <row r="50" spans="1:11" x14ac:dyDescent="0.25">
      <c r="A50">
        <v>24</v>
      </c>
      <c r="B50">
        <v>5</v>
      </c>
      <c r="C50">
        <v>188</v>
      </c>
      <c r="D50">
        <v>103</v>
      </c>
      <c r="E50">
        <v>70</v>
      </c>
      <c r="F50">
        <v>40</v>
      </c>
      <c r="G50">
        <v>27.5</v>
      </c>
      <c r="H50">
        <v>14</v>
      </c>
      <c r="I50">
        <v>3510</v>
      </c>
      <c r="J50">
        <v>185</v>
      </c>
      <c r="K50">
        <v>18.5</v>
      </c>
    </row>
    <row r="51" spans="1:11" x14ac:dyDescent="0.25">
      <c r="A51">
        <v>23</v>
      </c>
      <c r="B51">
        <v>4</v>
      </c>
      <c r="C51">
        <v>191</v>
      </c>
      <c r="D51">
        <v>106</v>
      </c>
      <c r="E51">
        <v>71</v>
      </c>
      <c r="F51">
        <v>39</v>
      </c>
      <c r="G51">
        <v>25</v>
      </c>
      <c r="H51">
        <v>9</v>
      </c>
      <c r="I51">
        <v>3515</v>
      </c>
      <c r="J51">
        <v>225</v>
      </c>
      <c r="K51">
        <v>20.6</v>
      </c>
    </row>
    <row r="52" spans="1:11" x14ac:dyDescent="0.25">
      <c r="A52">
        <v>26</v>
      </c>
      <c r="B52">
        <v>6</v>
      </c>
      <c r="C52">
        <v>205</v>
      </c>
      <c r="D52">
        <v>109</v>
      </c>
      <c r="E52">
        <v>73</v>
      </c>
      <c r="F52">
        <v>42</v>
      </c>
      <c r="G52">
        <v>30</v>
      </c>
      <c r="H52">
        <v>19</v>
      </c>
      <c r="I52">
        <v>3695</v>
      </c>
      <c r="J52">
        <v>160</v>
      </c>
      <c r="K52">
        <v>18.399999999999999</v>
      </c>
    </row>
    <row r="53" spans="1:11" x14ac:dyDescent="0.25">
      <c r="A53">
        <v>26</v>
      </c>
      <c r="B53">
        <v>6</v>
      </c>
      <c r="C53">
        <v>219</v>
      </c>
      <c r="D53">
        <v>117</v>
      </c>
      <c r="E53">
        <v>77</v>
      </c>
      <c r="F53">
        <v>45</v>
      </c>
      <c r="G53">
        <v>31.5</v>
      </c>
      <c r="H53">
        <v>22</v>
      </c>
      <c r="I53">
        <v>4055</v>
      </c>
      <c r="J53">
        <v>210</v>
      </c>
      <c r="K53">
        <v>20</v>
      </c>
    </row>
    <row r="54" spans="1:11" x14ac:dyDescent="0.25">
      <c r="A54">
        <v>37</v>
      </c>
      <c r="B54">
        <v>4</v>
      </c>
      <c r="C54">
        <v>164</v>
      </c>
      <c r="D54">
        <v>97</v>
      </c>
      <c r="E54">
        <v>66</v>
      </c>
      <c r="F54">
        <v>34</v>
      </c>
      <c r="G54">
        <v>27</v>
      </c>
      <c r="H54">
        <v>16</v>
      </c>
      <c r="I54">
        <v>2325</v>
      </c>
      <c r="J54">
        <v>82</v>
      </c>
      <c r="K54">
        <v>13.2</v>
      </c>
    </row>
    <row r="55" spans="1:11" x14ac:dyDescent="0.25">
      <c r="A55">
        <v>36</v>
      </c>
      <c r="B55">
        <v>5</v>
      </c>
      <c r="C55">
        <v>172</v>
      </c>
      <c r="D55">
        <v>98</v>
      </c>
      <c r="E55">
        <v>66</v>
      </c>
      <c r="F55">
        <v>36</v>
      </c>
      <c r="G55">
        <v>26.5</v>
      </c>
      <c r="H55">
        <v>13</v>
      </c>
      <c r="I55">
        <v>2440</v>
      </c>
      <c r="J55">
        <v>103</v>
      </c>
      <c r="K55">
        <v>14.5</v>
      </c>
    </row>
    <row r="56" spans="1:11" x14ac:dyDescent="0.25">
      <c r="A56">
        <v>34</v>
      </c>
      <c r="B56">
        <v>5</v>
      </c>
      <c r="C56">
        <v>184</v>
      </c>
      <c r="D56">
        <v>103</v>
      </c>
      <c r="E56">
        <v>69</v>
      </c>
      <c r="F56">
        <v>40</v>
      </c>
      <c r="G56">
        <v>29.5</v>
      </c>
      <c r="H56">
        <v>14</v>
      </c>
      <c r="I56">
        <v>2970</v>
      </c>
      <c r="J56">
        <v>164</v>
      </c>
      <c r="K56">
        <v>15.5</v>
      </c>
    </row>
    <row r="57" spans="1:11" x14ac:dyDescent="0.25">
      <c r="A57">
        <v>24</v>
      </c>
      <c r="B57">
        <v>7</v>
      </c>
      <c r="C57">
        <v>190</v>
      </c>
      <c r="D57">
        <v>110</v>
      </c>
      <c r="E57">
        <v>72</v>
      </c>
      <c r="F57">
        <v>39</v>
      </c>
      <c r="G57">
        <v>27.5</v>
      </c>
      <c r="H57">
        <v>12</v>
      </c>
      <c r="I57">
        <v>3735</v>
      </c>
      <c r="J57">
        <v>155</v>
      </c>
      <c r="K57">
        <v>19.600000000000001</v>
      </c>
    </row>
    <row r="58" spans="1:11" x14ac:dyDescent="0.25">
      <c r="A58">
        <v>25</v>
      </c>
      <c r="B58">
        <v>2</v>
      </c>
      <c r="C58">
        <v>169</v>
      </c>
      <c r="D58">
        <v>96</v>
      </c>
      <c r="E58">
        <v>69</v>
      </c>
      <c r="F58">
        <v>37</v>
      </c>
      <c r="G58">
        <v>28</v>
      </c>
      <c r="H58">
        <v>11</v>
      </c>
      <c r="I58">
        <v>2895</v>
      </c>
      <c r="J58">
        <v>255</v>
      </c>
      <c r="K58">
        <v>20</v>
      </c>
    </row>
    <row r="59" spans="1:11" x14ac:dyDescent="0.25">
      <c r="A59">
        <v>29</v>
      </c>
      <c r="B59">
        <v>5</v>
      </c>
      <c r="C59">
        <v>175</v>
      </c>
      <c r="D59">
        <v>105</v>
      </c>
      <c r="E59">
        <v>67</v>
      </c>
      <c r="F59">
        <v>34</v>
      </c>
      <c r="G59">
        <v>26</v>
      </c>
      <c r="H59">
        <v>12</v>
      </c>
      <c r="I59">
        <v>2920</v>
      </c>
      <c r="J59">
        <v>130</v>
      </c>
      <c r="K59">
        <v>14.5</v>
      </c>
    </row>
    <row r="60" spans="1:11" x14ac:dyDescent="0.25">
      <c r="A60">
        <v>25</v>
      </c>
      <c r="B60">
        <v>5</v>
      </c>
      <c r="C60">
        <v>187</v>
      </c>
      <c r="D60">
        <v>110</v>
      </c>
      <c r="E60">
        <v>69</v>
      </c>
      <c r="F60">
        <v>37</v>
      </c>
      <c r="G60">
        <v>27</v>
      </c>
      <c r="H60">
        <v>15</v>
      </c>
      <c r="I60">
        <v>3525</v>
      </c>
      <c r="J60">
        <v>217</v>
      </c>
      <c r="K60">
        <v>18.5</v>
      </c>
    </row>
    <row r="61" spans="1:11" x14ac:dyDescent="0.25">
      <c r="A61">
        <v>26</v>
      </c>
      <c r="B61">
        <v>4</v>
      </c>
      <c r="C61">
        <v>166</v>
      </c>
      <c r="D61">
        <v>95</v>
      </c>
      <c r="E61">
        <v>65</v>
      </c>
      <c r="F61">
        <v>36</v>
      </c>
      <c r="G61">
        <v>19</v>
      </c>
      <c r="H61">
        <v>6</v>
      </c>
      <c r="I61">
        <v>2450</v>
      </c>
      <c r="J61">
        <v>100</v>
      </c>
      <c r="K61">
        <v>11.1</v>
      </c>
    </row>
    <row r="62" spans="1:11" x14ac:dyDescent="0.25">
      <c r="A62">
        <v>26</v>
      </c>
      <c r="B62">
        <v>5</v>
      </c>
      <c r="C62">
        <v>199</v>
      </c>
      <c r="D62">
        <v>113</v>
      </c>
      <c r="E62">
        <v>73</v>
      </c>
      <c r="F62">
        <v>38</v>
      </c>
      <c r="G62">
        <v>28</v>
      </c>
      <c r="H62">
        <v>15</v>
      </c>
      <c r="I62">
        <v>3610</v>
      </c>
      <c r="J62">
        <v>140</v>
      </c>
      <c r="K62">
        <v>18</v>
      </c>
    </row>
    <row r="63" spans="1:11" x14ac:dyDescent="0.25">
      <c r="A63">
        <v>33</v>
      </c>
      <c r="B63">
        <v>5</v>
      </c>
      <c r="C63">
        <v>172</v>
      </c>
      <c r="D63">
        <v>98</v>
      </c>
      <c r="E63">
        <v>67</v>
      </c>
      <c r="F63">
        <v>36</v>
      </c>
      <c r="G63">
        <v>26</v>
      </c>
      <c r="H63">
        <v>11</v>
      </c>
      <c r="I63">
        <v>2295</v>
      </c>
      <c r="J63">
        <v>92</v>
      </c>
      <c r="K63">
        <v>13.2</v>
      </c>
    </row>
    <row r="64" spans="1:11" x14ac:dyDescent="0.25">
      <c r="A64">
        <v>24</v>
      </c>
      <c r="B64">
        <v>5</v>
      </c>
      <c r="C64">
        <v>190</v>
      </c>
      <c r="D64">
        <v>107</v>
      </c>
      <c r="E64">
        <v>70</v>
      </c>
      <c r="F64">
        <v>43</v>
      </c>
      <c r="G64">
        <v>27.5</v>
      </c>
      <c r="H64">
        <v>14</v>
      </c>
      <c r="I64">
        <v>3730</v>
      </c>
      <c r="J64">
        <v>202</v>
      </c>
      <c r="K64">
        <v>19</v>
      </c>
    </row>
    <row r="65" spans="1:11" x14ac:dyDescent="0.25">
      <c r="A65">
        <v>33</v>
      </c>
      <c r="B65">
        <v>5</v>
      </c>
      <c r="C65">
        <v>170</v>
      </c>
      <c r="D65">
        <v>96</v>
      </c>
      <c r="E65">
        <v>66</v>
      </c>
      <c r="F65">
        <v>33</v>
      </c>
      <c r="G65">
        <v>26</v>
      </c>
      <c r="H65">
        <v>12</v>
      </c>
      <c r="I65">
        <v>2545</v>
      </c>
      <c r="J65">
        <v>110</v>
      </c>
      <c r="K65">
        <v>13.2</v>
      </c>
    </row>
    <row r="66" spans="1:11" x14ac:dyDescent="0.25">
      <c r="A66">
        <v>30</v>
      </c>
      <c r="B66">
        <v>5</v>
      </c>
      <c r="C66">
        <v>181</v>
      </c>
      <c r="D66">
        <v>103</v>
      </c>
      <c r="E66">
        <v>67</v>
      </c>
      <c r="F66">
        <v>40</v>
      </c>
      <c r="G66">
        <v>28.5</v>
      </c>
      <c r="H66">
        <v>14</v>
      </c>
      <c r="I66">
        <v>3050</v>
      </c>
      <c r="J66">
        <v>150</v>
      </c>
      <c r="K66">
        <v>15.9</v>
      </c>
    </row>
    <row r="67" spans="1:11" x14ac:dyDescent="0.25">
      <c r="A67">
        <v>23</v>
      </c>
      <c r="B67">
        <v>7</v>
      </c>
      <c r="C67">
        <v>190</v>
      </c>
      <c r="D67">
        <v>112</v>
      </c>
      <c r="E67">
        <v>74</v>
      </c>
      <c r="F67">
        <v>41</v>
      </c>
      <c r="G67">
        <v>27</v>
      </c>
      <c r="H67">
        <v>15</v>
      </c>
      <c r="I67">
        <v>4100</v>
      </c>
      <c r="J67">
        <v>151</v>
      </c>
      <c r="K67">
        <v>20</v>
      </c>
    </row>
    <row r="68" spans="1:11" x14ac:dyDescent="0.25">
      <c r="A68">
        <v>26</v>
      </c>
      <c r="B68">
        <v>5</v>
      </c>
      <c r="C68">
        <v>188</v>
      </c>
      <c r="D68">
        <v>104</v>
      </c>
      <c r="E68">
        <v>69</v>
      </c>
      <c r="F68">
        <v>41</v>
      </c>
      <c r="G68">
        <v>28.5</v>
      </c>
      <c r="H68">
        <v>14</v>
      </c>
      <c r="I68">
        <v>3200</v>
      </c>
      <c r="J68">
        <v>160</v>
      </c>
      <c r="K68">
        <v>18.5</v>
      </c>
    </row>
    <row r="69" spans="1:11" x14ac:dyDescent="0.25">
      <c r="A69">
        <v>31</v>
      </c>
      <c r="B69">
        <v>5</v>
      </c>
      <c r="C69">
        <v>188</v>
      </c>
      <c r="D69">
        <v>103</v>
      </c>
      <c r="E69">
        <v>67</v>
      </c>
      <c r="F69">
        <v>39</v>
      </c>
      <c r="G69">
        <v>28</v>
      </c>
      <c r="H69">
        <v>14</v>
      </c>
      <c r="I69">
        <v>2910</v>
      </c>
      <c r="J69">
        <v>155</v>
      </c>
      <c r="K69">
        <v>15.2</v>
      </c>
    </row>
    <row r="70" spans="1:11" x14ac:dyDescent="0.25">
      <c r="A70">
        <v>31</v>
      </c>
      <c r="B70">
        <v>5</v>
      </c>
      <c r="C70">
        <v>190</v>
      </c>
      <c r="D70">
        <v>105</v>
      </c>
      <c r="E70">
        <v>70</v>
      </c>
      <c r="F70">
        <v>42</v>
      </c>
      <c r="G70">
        <v>28</v>
      </c>
      <c r="H70">
        <v>16</v>
      </c>
      <c r="I70">
        <v>2890</v>
      </c>
      <c r="J70">
        <v>110</v>
      </c>
      <c r="K70">
        <v>16.5</v>
      </c>
    </row>
    <row r="71" spans="1:11" x14ac:dyDescent="0.25">
      <c r="A71">
        <v>23</v>
      </c>
      <c r="B71">
        <v>7</v>
      </c>
      <c r="C71">
        <v>194</v>
      </c>
      <c r="D71">
        <v>110</v>
      </c>
      <c r="E71">
        <v>74</v>
      </c>
      <c r="F71">
        <v>44</v>
      </c>
      <c r="G71">
        <v>30.5</v>
      </c>
      <c r="H71">
        <v>14</v>
      </c>
      <c r="I71">
        <v>3715</v>
      </c>
      <c r="J71">
        <v>170</v>
      </c>
      <c r="K71">
        <v>20</v>
      </c>
    </row>
    <row r="72" spans="1:11" x14ac:dyDescent="0.25">
      <c r="A72">
        <v>28</v>
      </c>
      <c r="B72">
        <v>6</v>
      </c>
      <c r="C72">
        <v>201</v>
      </c>
      <c r="D72">
        <v>111</v>
      </c>
      <c r="E72">
        <v>74</v>
      </c>
      <c r="F72">
        <v>42</v>
      </c>
      <c r="G72">
        <v>31.5</v>
      </c>
      <c r="H72">
        <v>17</v>
      </c>
      <c r="I72">
        <v>3470</v>
      </c>
      <c r="J72">
        <v>170</v>
      </c>
      <c r="K72">
        <v>18</v>
      </c>
    </row>
    <row r="73" spans="1:11" x14ac:dyDescent="0.25">
      <c r="A73">
        <v>30</v>
      </c>
      <c r="B73">
        <v>4</v>
      </c>
      <c r="C73">
        <v>173</v>
      </c>
      <c r="D73">
        <v>97</v>
      </c>
      <c r="E73">
        <v>67</v>
      </c>
      <c r="F73">
        <v>39</v>
      </c>
      <c r="G73">
        <v>24.5</v>
      </c>
      <c r="H73">
        <v>8</v>
      </c>
      <c r="I73">
        <v>2640</v>
      </c>
      <c r="J73">
        <v>92</v>
      </c>
      <c r="K73">
        <v>15.9</v>
      </c>
    </row>
    <row r="74" spans="1:11" x14ac:dyDescent="0.25">
      <c r="A74">
        <v>41</v>
      </c>
      <c r="B74">
        <v>4</v>
      </c>
      <c r="C74">
        <v>177</v>
      </c>
      <c r="D74">
        <v>99</v>
      </c>
      <c r="E74">
        <v>66</v>
      </c>
      <c r="F74">
        <v>35</v>
      </c>
      <c r="G74">
        <v>25.5</v>
      </c>
      <c r="H74">
        <v>17</v>
      </c>
      <c r="I74">
        <v>2350</v>
      </c>
      <c r="J74">
        <v>74</v>
      </c>
      <c r="K74">
        <v>13.2</v>
      </c>
    </row>
    <row r="75" spans="1:11" x14ac:dyDescent="0.25">
      <c r="A75">
        <v>31</v>
      </c>
      <c r="B75">
        <v>5</v>
      </c>
      <c r="C75">
        <v>181</v>
      </c>
      <c r="D75">
        <v>101</v>
      </c>
      <c r="E75">
        <v>66</v>
      </c>
      <c r="F75">
        <v>39</v>
      </c>
      <c r="G75">
        <v>25</v>
      </c>
      <c r="H75">
        <v>13</v>
      </c>
      <c r="I75">
        <v>2575</v>
      </c>
      <c r="J75">
        <v>110</v>
      </c>
      <c r="K75">
        <v>15.2</v>
      </c>
    </row>
    <row r="76" spans="1:11" x14ac:dyDescent="0.25">
      <c r="A76">
        <v>28</v>
      </c>
      <c r="B76">
        <v>4</v>
      </c>
      <c r="C76">
        <v>196</v>
      </c>
      <c r="D76">
        <v>101</v>
      </c>
      <c r="E76">
        <v>75</v>
      </c>
      <c r="F76">
        <v>43</v>
      </c>
      <c r="G76">
        <v>25</v>
      </c>
      <c r="H76">
        <v>13</v>
      </c>
      <c r="I76">
        <v>3240</v>
      </c>
      <c r="J76">
        <v>160</v>
      </c>
      <c r="K76">
        <v>15.5</v>
      </c>
    </row>
    <row r="77" spans="1:11" x14ac:dyDescent="0.25">
      <c r="A77">
        <v>27</v>
      </c>
      <c r="B77">
        <v>5</v>
      </c>
      <c r="C77">
        <v>195</v>
      </c>
      <c r="D77">
        <v>108</v>
      </c>
      <c r="E77">
        <v>72</v>
      </c>
      <c r="F77">
        <v>41</v>
      </c>
      <c r="G77">
        <v>28.5</v>
      </c>
      <c r="H77">
        <v>16</v>
      </c>
      <c r="I77">
        <v>3450</v>
      </c>
      <c r="J77">
        <v>200</v>
      </c>
      <c r="K77">
        <v>16.5</v>
      </c>
    </row>
    <row r="78" spans="1:11" x14ac:dyDescent="0.25">
      <c r="A78">
        <v>28</v>
      </c>
      <c r="B78">
        <v>6</v>
      </c>
      <c r="C78">
        <v>177</v>
      </c>
      <c r="D78">
        <v>111</v>
      </c>
      <c r="E78">
        <v>74</v>
      </c>
      <c r="F78">
        <v>43</v>
      </c>
      <c r="G78">
        <v>30.5</v>
      </c>
      <c r="H78">
        <v>18</v>
      </c>
      <c r="I78">
        <v>3495</v>
      </c>
      <c r="J78">
        <v>170</v>
      </c>
      <c r="K78">
        <v>18</v>
      </c>
    </row>
    <row r="79" spans="1:11" x14ac:dyDescent="0.25">
      <c r="A79">
        <v>26</v>
      </c>
      <c r="B79">
        <v>5</v>
      </c>
      <c r="C79">
        <v>184</v>
      </c>
      <c r="D79">
        <v>99</v>
      </c>
      <c r="E79">
        <v>67</v>
      </c>
      <c r="F79">
        <v>37</v>
      </c>
      <c r="G79">
        <v>26.5</v>
      </c>
      <c r="H79">
        <v>14</v>
      </c>
      <c r="I79">
        <v>2775</v>
      </c>
      <c r="J79">
        <v>140</v>
      </c>
      <c r="K79">
        <v>18</v>
      </c>
    </row>
    <row r="80" spans="1:11" x14ac:dyDescent="0.25">
      <c r="A80">
        <v>38</v>
      </c>
      <c r="B80">
        <v>5</v>
      </c>
      <c r="C80">
        <v>176</v>
      </c>
      <c r="D80">
        <v>102</v>
      </c>
      <c r="E80">
        <v>68</v>
      </c>
      <c r="F80">
        <v>40</v>
      </c>
      <c r="G80">
        <v>26.5</v>
      </c>
      <c r="H80">
        <v>12</v>
      </c>
      <c r="I80">
        <v>2495</v>
      </c>
      <c r="J80">
        <v>85</v>
      </c>
      <c r="K80">
        <v>12.8</v>
      </c>
    </row>
    <row r="81" spans="1:11" x14ac:dyDescent="0.25">
      <c r="A81">
        <v>37</v>
      </c>
      <c r="B81">
        <v>4</v>
      </c>
      <c r="C81">
        <v>146</v>
      </c>
      <c r="D81">
        <v>90</v>
      </c>
      <c r="E81">
        <v>60</v>
      </c>
      <c r="F81">
        <v>32</v>
      </c>
      <c r="G81">
        <v>23.5</v>
      </c>
      <c r="H81">
        <v>10</v>
      </c>
      <c r="I81">
        <v>2045</v>
      </c>
      <c r="J81">
        <v>73</v>
      </c>
      <c r="K81">
        <v>9.1999999999999993</v>
      </c>
    </row>
    <row r="82" spans="1:11" x14ac:dyDescent="0.25">
      <c r="A82">
        <v>30</v>
      </c>
      <c r="B82">
        <v>5</v>
      </c>
      <c r="C82">
        <v>175</v>
      </c>
      <c r="D82">
        <v>97</v>
      </c>
      <c r="E82">
        <v>65</v>
      </c>
      <c r="F82">
        <v>35</v>
      </c>
      <c r="G82">
        <v>27.5</v>
      </c>
      <c r="H82">
        <v>15</v>
      </c>
      <c r="I82">
        <v>2490</v>
      </c>
      <c r="J82">
        <v>90</v>
      </c>
      <c r="K82">
        <v>15.9</v>
      </c>
    </row>
    <row r="83" spans="1:11" x14ac:dyDescent="0.25">
      <c r="A83">
        <v>30</v>
      </c>
      <c r="B83">
        <v>5</v>
      </c>
      <c r="C83">
        <v>179</v>
      </c>
      <c r="D83">
        <v>102</v>
      </c>
      <c r="E83">
        <v>67</v>
      </c>
      <c r="F83">
        <v>37</v>
      </c>
      <c r="G83">
        <v>27</v>
      </c>
      <c r="H83">
        <v>14</v>
      </c>
      <c r="I83">
        <v>3085</v>
      </c>
      <c r="J83">
        <v>130</v>
      </c>
      <c r="K83">
        <v>15.9</v>
      </c>
    </row>
    <row r="84" spans="1:11" x14ac:dyDescent="0.25">
      <c r="A84">
        <v>43</v>
      </c>
      <c r="B84">
        <v>4</v>
      </c>
      <c r="C84">
        <v>161</v>
      </c>
      <c r="D84">
        <v>93</v>
      </c>
      <c r="E84">
        <v>63</v>
      </c>
      <c r="F84">
        <v>34</v>
      </c>
      <c r="G84">
        <v>27.5</v>
      </c>
      <c r="H84">
        <v>10</v>
      </c>
      <c r="I84">
        <v>1965</v>
      </c>
      <c r="J84">
        <v>70</v>
      </c>
      <c r="K84">
        <v>10.6</v>
      </c>
    </row>
    <row r="85" spans="1:11" x14ac:dyDescent="0.25">
      <c r="A85">
        <v>37</v>
      </c>
      <c r="B85">
        <v>5</v>
      </c>
      <c r="C85">
        <v>162</v>
      </c>
      <c r="D85">
        <v>94</v>
      </c>
      <c r="E85">
        <v>65</v>
      </c>
      <c r="F85">
        <v>36</v>
      </c>
      <c r="G85">
        <v>24</v>
      </c>
      <c r="H85">
        <v>11</v>
      </c>
      <c r="I85">
        <v>2055</v>
      </c>
      <c r="J85">
        <v>82</v>
      </c>
      <c r="K85">
        <v>11.9</v>
      </c>
    </row>
    <row r="86" spans="1:11" x14ac:dyDescent="0.25">
      <c r="A86">
        <v>32</v>
      </c>
      <c r="B86">
        <v>4</v>
      </c>
      <c r="C86">
        <v>174</v>
      </c>
      <c r="D86">
        <v>99</v>
      </c>
      <c r="E86">
        <v>69</v>
      </c>
      <c r="F86">
        <v>39</v>
      </c>
      <c r="G86">
        <v>23</v>
      </c>
      <c r="H86">
        <v>13</v>
      </c>
      <c r="I86">
        <v>2950</v>
      </c>
      <c r="J86">
        <v>135</v>
      </c>
      <c r="K86">
        <v>15.9</v>
      </c>
    </row>
    <row r="87" spans="1:11" x14ac:dyDescent="0.25">
      <c r="A87">
        <v>29</v>
      </c>
      <c r="B87">
        <v>5</v>
      </c>
      <c r="C87">
        <v>188</v>
      </c>
      <c r="D87">
        <v>103</v>
      </c>
      <c r="E87">
        <v>70</v>
      </c>
      <c r="F87">
        <v>38</v>
      </c>
      <c r="G87">
        <v>28.5</v>
      </c>
      <c r="H87">
        <v>15</v>
      </c>
      <c r="I87">
        <v>3030</v>
      </c>
      <c r="J87">
        <v>130</v>
      </c>
      <c r="K87">
        <v>18.5</v>
      </c>
    </row>
    <row r="88" spans="1:11" x14ac:dyDescent="0.25">
      <c r="A88">
        <v>22</v>
      </c>
      <c r="B88">
        <v>7</v>
      </c>
      <c r="C88">
        <v>187</v>
      </c>
      <c r="D88">
        <v>113</v>
      </c>
      <c r="E88">
        <v>71</v>
      </c>
      <c r="F88">
        <v>41</v>
      </c>
      <c r="G88">
        <v>35</v>
      </c>
      <c r="H88">
        <v>17</v>
      </c>
      <c r="I88">
        <v>3785</v>
      </c>
      <c r="J88">
        <v>138</v>
      </c>
      <c r="K88">
        <v>19.8</v>
      </c>
    </row>
    <row r="89" spans="1:11" x14ac:dyDescent="0.25">
      <c r="A89">
        <v>33</v>
      </c>
      <c r="B89">
        <v>4</v>
      </c>
      <c r="C89">
        <v>163</v>
      </c>
      <c r="D89">
        <v>93</v>
      </c>
      <c r="E89">
        <v>63</v>
      </c>
      <c r="F89">
        <v>34</v>
      </c>
      <c r="G89">
        <v>26</v>
      </c>
      <c r="H89">
        <v>10</v>
      </c>
      <c r="I89">
        <v>2240</v>
      </c>
      <c r="J89">
        <v>81</v>
      </c>
      <c r="K89">
        <v>12.4</v>
      </c>
    </row>
    <row r="90" spans="1:11" x14ac:dyDescent="0.25">
      <c r="A90">
        <v>21</v>
      </c>
      <c r="B90">
        <v>7</v>
      </c>
      <c r="C90">
        <v>187</v>
      </c>
      <c r="D90">
        <v>115</v>
      </c>
      <c r="E90">
        <v>72</v>
      </c>
      <c r="F90">
        <v>38</v>
      </c>
      <c r="G90">
        <v>34</v>
      </c>
      <c r="H90">
        <v>12</v>
      </c>
      <c r="I90">
        <v>3960</v>
      </c>
      <c r="J90">
        <v>109</v>
      </c>
      <c r="K90">
        <v>21.1</v>
      </c>
    </row>
    <row r="91" spans="1:11" x14ac:dyDescent="0.25">
      <c r="A91">
        <v>30</v>
      </c>
      <c r="B91">
        <v>5</v>
      </c>
      <c r="C91">
        <v>180</v>
      </c>
      <c r="D91">
        <v>103</v>
      </c>
      <c r="E91">
        <v>67</v>
      </c>
      <c r="F91">
        <v>35</v>
      </c>
      <c r="G91">
        <v>31.5</v>
      </c>
      <c r="H91">
        <v>14</v>
      </c>
      <c r="I91">
        <v>2985</v>
      </c>
      <c r="J91">
        <v>134</v>
      </c>
      <c r="K91">
        <v>18.5</v>
      </c>
    </row>
    <row r="92" spans="1:11" x14ac:dyDescent="0.25">
      <c r="A92">
        <v>25</v>
      </c>
      <c r="B92">
        <v>4</v>
      </c>
      <c r="C92">
        <v>159</v>
      </c>
      <c r="D92">
        <v>97</v>
      </c>
      <c r="E92">
        <v>66</v>
      </c>
      <c r="F92">
        <v>36</v>
      </c>
      <c r="G92">
        <v>26</v>
      </c>
      <c r="H92">
        <v>15</v>
      </c>
      <c r="I92">
        <v>2810</v>
      </c>
      <c r="J92">
        <v>178</v>
      </c>
      <c r="K92">
        <v>18.5</v>
      </c>
    </row>
    <row r="93" spans="1:11" x14ac:dyDescent="0.25">
      <c r="A93">
        <v>28</v>
      </c>
      <c r="B93">
        <v>5</v>
      </c>
      <c r="C93">
        <v>190</v>
      </c>
      <c r="D93">
        <v>104</v>
      </c>
      <c r="E93">
        <v>67</v>
      </c>
      <c r="F93">
        <v>37</v>
      </c>
      <c r="G93">
        <v>29.5</v>
      </c>
      <c r="H93">
        <v>14</v>
      </c>
      <c r="I93">
        <v>2985</v>
      </c>
      <c r="J93">
        <v>114</v>
      </c>
      <c r="K93">
        <v>15.8</v>
      </c>
    </row>
    <row r="94" spans="1:11" x14ac:dyDescent="0.25">
      <c r="A94">
        <v>28</v>
      </c>
      <c r="B94">
        <v>5</v>
      </c>
      <c r="C94">
        <v>184</v>
      </c>
      <c r="D94">
        <v>105</v>
      </c>
      <c r="E94">
        <v>69</v>
      </c>
      <c r="F94">
        <v>38</v>
      </c>
      <c r="G94">
        <v>30</v>
      </c>
      <c r="H94">
        <v>15</v>
      </c>
      <c r="I94">
        <v>3245</v>
      </c>
      <c r="J94">
        <v>168</v>
      </c>
      <c r="K94">
        <v>19.3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A5" sqref="A5"/>
    </sheetView>
  </sheetViews>
  <sheetFormatPr defaultRowHeight="15" x14ac:dyDescent="0.25"/>
  <sheetData>
    <row r="1" spans="1:5" x14ac:dyDescent="0.25">
      <c r="A1" t="s">
        <v>71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5">
      <c r="A2">
        <v>1</v>
      </c>
      <c r="B2">
        <v>13876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11608</v>
      </c>
      <c r="C3">
        <v>1</v>
      </c>
      <c r="D3">
        <v>3</v>
      </c>
      <c r="E3">
        <v>0</v>
      </c>
    </row>
    <row r="4" spans="1:5" x14ac:dyDescent="0.25">
      <c r="A4">
        <v>3</v>
      </c>
      <c r="B4">
        <v>18701</v>
      </c>
      <c r="C4">
        <v>1</v>
      </c>
      <c r="D4">
        <v>3</v>
      </c>
      <c r="E4">
        <v>1</v>
      </c>
    </row>
    <row r="5" spans="1:5" x14ac:dyDescent="0.25">
      <c r="A5">
        <v>4</v>
      </c>
      <c r="B5">
        <v>11283</v>
      </c>
      <c r="C5">
        <v>1</v>
      </c>
      <c r="D5">
        <v>2</v>
      </c>
      <c r="E5">
        <v>0</v>
      </c>
    </row>
    <row r="6" spans="1:5" x14ac:dyDescent="0.25">
      <c r="A6">
        <v>5</v>
      </c>
      <c r="B6">
        <v>11767</v>
      </c>
      <c r="C6">
        <v>1</v>
      </c>
      <c r="D6">
        <v>3</v>
      </c>
      <c r="E6">
        <v>0</v>
      </c>
    </row>
    <row r="7" spans="1:5" x14ac:dyDescent="0.25">
      <c r="A7">
        <v>6</v>
      </c>
      <c r="B7">
        <v>20872</v>
      </c>
      <c r="C7">
        <v>2</v>
      </c>
      <c r="D7">
        <v>2</v>
      </c>
      <c r="E7">
        <v>1</v>
      </c>
    </row>
    <row r="8" spans="1:5" x14ac:dyDescent="0.25">
      <c r="A8">
        <v>7</v>
      </c>
      <c r="B8">
        <v>11772</v>
      </c>
      <c r="C8">
        <v>2</v>
      </c>
      <c r="D8">
        <v>2</v>
      </c>
      <c r="E8">
        <v>0</v>
      </c>
    </row>
    <row r="9" spans="1:5" x14ac:dyDescent="0.25">
      <c r="A9">
        <v>8</v>
      </c>
      <c r="B9">
        <v>10535</v>
      </c>
      <c r="C9">
        <v>2</v>
      </c>
      <c r="D9">
        <v>1</v>
      </c>
      <c r="E9">
        <v>0</v>
      </c>
    </row>
    <row r="10" spans="1:5" x14ac:dyDescent="0.25">
      <c r="A10">
        <v>9</v>
      </c>
      <c r="B10">
        <v>12195</v>
      </c>
      <c r="C10">
        <v>2</v>
      </c>
      <c r="D10">
        <v>3</v>
      </c>
      <c r="E10">
        <v>0</v>
      </c>
    </row>
    <row r="11" spans="1:5" x14ac:dyDescent="0.25">
      <c r="A11">
        <v>10</v>
      </c>
      <c r="B11">
        <v>12313</v>
      </c>
      <c r="C11">
        <v>3</v>
      </c>
      <c r="D11">
        <v>2</v>
      </c>
      <c r="E11">
        <v>0</v>
      </c>
    </row>
    <row r="12" spans="1:5" x14ac:dyDescent="0.25">
      <c r="A12">
        <v>11</v>
      </c>
      <c r="B12">
        <v>14975</v>
      </c>
      <c r="C12">
        <v>3</v>
      </c>
      <c r="D12">
        <v>1</v>
      </c>
      <c r="E12">
        <v>1</v>
      </c>
    </row>
    <row r="13" spans="1:5" x14ac:dyDescent="0.25">
      <c r="A13">
        <v>12</v>
      </c>
      <c r="B13">
        <v>21371</v>
      </c>
      <c r="C13">
        <v>3</v>
      </c>
      <c r="D13">
        <v>2</v>
      </c>
      <c r="E13">
        <v>1</v>
      </c>
    </row>
    <row r="14" spans="1:5" x14ac:dyDescent="0.25">
      <c r="A14">
        <v>13</v>
      </c>
      <c r="B14">
        <v>19800</v>
      </c>
      <c r="C14">
        <v>3</v>
      </c>
      <c r="D14">
        <v>3</v>
      </c>
      <c r="E14">
        <v>1</v>
      </c>
    </row>
    <row r="15" spans="1:5" x14ac:dyDescent="0.25">
      <c r="A15">
        <v>14</v>
      </c>
      <c r="B15">
        <v>11417</v>
      </c>
      <c r="C15">
        <v>4</v>
      </c>
      <c r="D15">
        <v>1</v>
      </c>
      <c r="E15">
        <v>0</v>
      </c>
    </row>
    <row r="16" spans="1:5" x14ac:dyDescent="0.25">
      <c r="A16">
        <v>15</v>
      </c>
      <c r="B16">
        <v>20263</v>
      </c>
      <c r="C16">
        <v>4</v>
      </c>
      <c r="D16">
        <v>3</v>
      </c>
      <c r="E16">
        <v>1</v>
      </c>
    </row>
    <row r="17" spans="1:5" x14ac:dyDescent="0.25">
      <c r="A17">
        <v>16</v>
      </c>
      <c r="B17">
        <v>13231</v>
      </c>
      <c r="C17">
        <v>4</v>
      </c>
      <c r="D17">
        <v>3</v>
      </c>
      <c r="E17">
        <v>0</v>
      </c>
    </row>
    <row r="18" spans="1:5" x14ac:dyDescent="0.25">
      <c r="A18">
        <v>17</v>
      </c>
      <c r="B18">
        <v>12884</v>
      </c>
      <c r="C18">
        <v>4</v>
      </c>
      <c r="D18">
        <v>2</v>
      </c>
      <c r="E18">
        <v>0</v>
      </c>
    </row>
    <row r="19" spans="1:5" x14ac:dyDescent="0.25">
      <c r="A19">
        <v>18</v>
      </c>
      <c r="B19">
        <v>13245</v>
      </c>
      <c r="C19">
        <v>5</v>
      </c>
      <c r="D19">
        <v>2</v>
      </c>
      <c r="E19">
        <v>0</v>
      </c>
    </row>
    <row r="20" spans="1:5" x14ac:dyDescent="0.25">
      <c r="A20">
        <v>19</v>
      </c>
      <c r="B20">
        <v>13677</v>
      </c>
      <c r="C20">
        <v>5</v>
      </c>
      <c r="D20">
        <v>3</v>
      </c>
      <c r="E20">
        <v>0</v>
      </c>
    </row>
    <row r="21" spans="1:5" x14ac:dyDescent="0.25">
      <c r="A21">
        <v>20</v>
      </c>
      <c r="B21">
        <v>15965</v>
      </c>
      <c r="C21">
        <v>5</v>
      </c>
      <c r="D21">
        <v>1</v>
      </c>
      <c r="E21">
        <v>1</v>
      </c>
    </row>
    <row r="22" spans="1:5" x14ac:dyDescent="0.25">
      <c r="A22">
        <v>21</v>
      </c>
      <c r="B22">
        <v>12336</v>
      </c>
      <c r="C22">
        <v>6</v>
      </c>
      <c r="D22">
        <v>1</v>
      </c>
      <c r="E22">
        <v>0</v>
      </c>
    </row>
    <row r="23" spans="1:5" x14ac:dyDescent="0.25">
      <c r="A23">
        <v>22</v>
      </c>
      <c r="B23">
        <v>21352</v>
      </c>
      <c r="C23">
        <v>6</v>
      </c>
      <c r="D23">
        <v>3</v>
      </c>
      <c r="E23">
        <v>1</v>
      </c>
    </row>
    <row r="24" spans="1:5" x14ac:dyDescent="0.25">
      <c r="A24">
        <v>23</v>
      </c>
      <c r="B24">
        <v>13839</v>
      </c>
      <c r="C24">
        <v>6</v>
      </c>
      <c r="D24">
        <v>2</v>
      </c>
      <c r="E24">
        <v>0</v>
      </c>
    </row>
    <row r="25" spans="1:5" x14ac:dyDescent="0.25">
      <c r="A25">
        <v>24</v>
      </c>
      <c r="B25">
        <v>22884</v>
      </c>
      <c r="C25">
        <v>6</v>
      </c>
      <c r="D25">
        <v>2</v>
      </c>
      <c r="E25">
        <v>1</v>
      </c>
    </row>
    <row r="26" spans="1:5" x14ac:dyDescent="0.25">
      <c r="A26">
        <v>25</v>
      </c>
      <c r="B26">
        <v>16978</v>
      </c>
      <c r="C26">
        <v>7</v>
      </c>
      <c r="D26">
        <v>1</v>
      </c>
      <c r="E26">
        <v>1</v>
      </c>
    </row>
    <row r="27" spans="1:5" x14ac:dyDescent="0.25">
      <c r="A27">
        <v>26</v>
      </c>
      <c r="B27">
        <v>14803</v>
      </c>
      <c r="C27">
        <v>8</v>
      </c>
      <c r="D27">
        <v>2</v>
      </c>
      <c r="E27">
        <v>0</v>
      </c>
    </row>
    <row r="28" spans="1:5" x14ac:dyDescent="0.25">
      <c r="A28">
        <v>27</v>
      </c>
      <c r="B28">
        <v>17404</v>
      </c>
      <c r="C28">
        <v>8</v>
      </c>
      <c r="D28">
        <v>1</v>
      </c>
      <c r="E28">
        <v>1</v>
      </c>
    </row>
    <row r="29" spans="1:5" x14ac:dyDescent="0.25">
      <c r="A29">
        <v>28</v>
      </c>
      <c r="B29">
        <v>22184</v>
      </c>
      <c r="C29">
        <v>8</v>
      </c>
      <c r="D29">
        <v>3</v>
      </c>
      <c r="E29">
        <v>1</v>
      </c>
    </row>
    <row r="30" spans="1:5" x14ac:dyDescent="0.25">
      <c r="A30">
        <v>29</v>
      </c>
      <c r="B30">
        <v>13548</v>
      </c>
      <c r="C30">
        <v>8</v>
      </c>
      <c r="D30">
        <v>1</v>
      </c>
      <c r="E30">
        <v>0</v>
      </c>
    </row>
    <row r="31" spans="1:5" x14ac:dyDescent="0.25">
      <c r="A31">
        <v>30</v>
      </c>
      <c r="B31">
        <v>14467</v>
      </c>
      <c r="C31">
        <v>10</v>
      </c>
      <c r="D31">
        <v>1</v>
      </c>
      <c r="E31">
        <v>0</v>
      </c>
    </row>
    <row r="32" spans="1:5" x14ac:dyDescent="0.25">
      <c r="A32">
        <v>31</v>
      </c>
      <c r="B32">
        <v>15942</v>
      </c>
      <c r="C32">
        <v>10</v>
      </c>
      <c r="D32">
        <v>2</v>
      </c>
      <c r="E32">
        <v>0</v>
      </c>
    </row>
    <row r="33" spans="1:5" x14ac:dyDescent="0.25">
      <c r="A33">
        <v>32</v>
      </c>
      <c r="B33">
        <v>23174</v>
      </c>
      <c r="C33">
        <v>10</v>
      </c>
      <c r="D33">
        <v>3</v>
      </c>
      <c r="E33">
        <v>1</v>
      </c>
    </row>
    <row r="34" spans="1:5" x14ac:dyDescent="0.25">
      <c r="A34">
        <v>33</v>
      </c>
      <c r="B34">
        <v>23780</v>
      </c>
      <c r="C34">
        <v>10</v>
      </c>
      <c r="D34">
        <v>2</v>
      </c>
      <c r="E34">
        <v>1</v>
      </c>
    </row>
    <row r="35" spans="1:5" x14ac:dyDescent="0.25">
      <c r="A35">
        <v>34</v>
      </c>
      <c r="B35">
        <v>25410</v>
      </c>
      <c r="C35">
        <v>11</v>
      </c>
      <c r="D35">
        <v>2</v>
      </c>
      <c r="E35">
        <v>1</v>
      </c>
    </row>
    <row r="36" spans="1:5" x14ac:dyDescent="0.25">
      <c r="A36">
        <v>35</v>
      </c>
      <c r="B36">
        <v>14861</v>
      </c>
      <c r="C36">
        <v>11</v>
      </c>
      <c r="D36">
        <v>1</v>
      </c>
      <c r="E36">
        <v>0</v>
      </c>
    </row>
    <row r="37" spans="1:5" x14ac:dyDescent="0.25">
      <c r="A37">
        <v>36</v>
      </c>
      <c r="B37">
        <v>16882</v>
      </c>
      <c r="C37">
        <v>12</v>
      </c>
      <c r="D37">
        <v>2</v>
      </c>
      <c r="E37">
        <v>0</v>
      </c>
    </row>
    <row r="38" spans="1:5" x14ac:dyDescent="0.25">
      <c r="A38">
        <v>37</v>
      </c>
      <c r="B38">
        <v>24170</v>
      </c>
      <c r="C38">
        <v>12</v>
      </c>
      <c r="D38">
        <v>3</v>
      </c>
      <c r="E38">
        <v>1</v>
      </c>
    </row>
    <row r="39" spans="1:5" x14ac:dyDescent="0.25">
      <c r="A39">
        <v>38</v>
      </c>
      <c r="B39">
        <v>15990</v>
      </c>
      <c r="C39">
        <v>13</v>
      </c>
      <c r="D39">
        <v>1</v>
      </c>
      <c r="E39">
        <v>0</v>
      </c>
    </row>
    <row r="40" spans="1:5" x14ac:dyDescent="0.25">
      <c r="A40">
        <v>39</v>
      </c>
      <c r="B40">
        <v>26330</v>
      </c>
      <c r="C40">
        <v>13</v>
      </c>
      <c r="D40">
        <v>2</v>
      </c>
      <c r="E40">
        <v>1</v>
      </c>
    </row>
    <row r="41" spans="1:5" x14ac:dyDescent="0.25">
      <c r="A41">
        <v>40</v>
      </c>
      <c r="B41">
        <v>17949</v>
      </c>
      <c r="C41">
        <v>14</v>
      </c>
      <c r="D41">
        <v>2</v>
      </c>
      <c r="E41">
        <v>0</v>
      </c>
    </row>
    <row r="42" spans="1:5" x14ac:dyDescent="0.25">
      <c r="A42">
        <v>41</v>
      </c>
      <c r="B42">
        <v>25685</v>
      </c>
      <c r="C42">
        <v>15</v>
      </c>
      <c r="D42">
        <v>3</v>
      </c>
      <c r="E42">
        <v>1</v>
      </c>
    </row>
    <row r="43" spans="1:5" x14ac:dyDescent="0.25">
      <c r="A43">
        <v>42</v>
      </c>
      <c r="B43">
        <v>27837</v>
      </c>
      <c r="C43">
        <v>16</v>
      </c>
      <c r="D43">
        <v>2</v>
      </c>
      <c r="E43">
        <v>1</v>
      </c>
    </row>
    <row r="44" spans="1:5" x14ac:dyDescent="0.25">
      <c r="A44">
        <v>43</v>
      </c>
      <c r="B44">
        <v>18838</v>
      </c>
      <c r="C44">
        <v>16</v>
      </c>
      <c r="D44">
        <v>2</v>
      </c>
      <c r="E44">
        <v>0</v>
      </c>
    </row>
    <row r="45" spans="1:5" x14ac:dyDescent="0.25">
      <c r="A45">
        <v>44</v>
      </c>
      <c r="B45">
        <v>17483</v>
      </c>
      <c r="C45">
        <v>16</v>
      </c>
      <c r="D45">
        <v>1</v>
      </c>
      <c r="E45">
        <v>0</v>
      </c>
    </row>
    <row r="46" spans="1:5" x14ac:dyDescent="0.25">
      <c r="A46">
        <v>45</v>
      </c>
      <c r="B46">
        <v>19207</v>
      </c>
      <c r="C46">
        <v>17</v>
      </c>
      <c r="D46">
        <v>2</v>
      </c>
      <c r="E46">
        <v>0</v>
      </c>
    </row>
    <row r="47" spans="1:5" x14ac:dyDescent="0.25">
      <c r="A47">
        <v>46</v>
      </c>
      <c r="B47">
        <v>19346</v>
      </c>
      <c r="C47">
        <v>20</v>
      </c>
      <c r="D47">
        <v>1</v>
      </c>
      <c r="E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70" workbookViewId="0">
      <selection activeCell="K15" sqref="K15"/>
    </sheetView>
  </sheetViews>
  <sheetFormatPr defaultRowHeight="15" x14ac:dyDescent="0.25"/>
  <sheetData>
    <row r="1" spans="1:3" x14ac:dyDescent="0.25">
      <c r="A1" t="s">
        <v>52</v>
      </c>
      <c r="B1" s="2" t="s">
        <v>53</v>
      </c>
      <c r="C1" s="2" t="s">
        <v>54</v>
      </c>
    </row>
    <row r="2" spans="1:3" x14ac:dyDescent="0.25">
      <c r="A2" t="s">
        <v>55</v>
      </c>
      <c r="B2" t="s">
        <v>56</v>
      </c>
      <c r="C2">
        <v>11</v>
      </c>
    </row>
    <row r="3" spans="1:3" x14ac:dyDescent="0.25">
      <c r="A3" t="s">
        <v>55</v>
      </c>
      <c r="B3" t="s">
        <v>56</v>
      </c>
      <c r="C3">
        <v>8</v>
      </c>
    </row>
    <row r="4" spans="1:3" x14ac:dyDescent="0.25">
      <c r="A4" t="s">
        <v>55</v>
      </c>
      <c r="B4" t="s">
        <v>56</v>
      </c>
      <c r="C4">
        <v>6</v>
      </c>
    </row>
    <row r="5" spans="1:3" x14ac:dyDescent="0.25">
      <c r="A5" t="s">
        <v>55</v>
      </c>
      <c r="B5" t="s">
        <v>56</v>
      </c>
      <c r="C5">
        <v>8</v>
      </c>
    </row>
    <row r="6" spans="1:3" x14ac:dyDescent="0.25">
      <c r="A6" t="s">
        <v>57</v>
      </c>
      <c r="B6" t="s">
        <v>56</v>
      </c>
      <c r="C6">
        <v>9</v>
      </c>
    </row>
    <row r="7" spans="1:3" x14ac:dyDescent="0.25">
      <c r="A7" t="s">
        <v>57</v>
      </c>
      <c r="B7" t="s">
        <v>56</v>
      </c>
      <c r="C7">
        <v>10</v>
      </c>
    </row>
    <row r="8" spans="1:3" x14ac:dyDescent="0.25">
      <c r="A8" t="s">
        <v>57</v>
      </c>
      <c r="B8" t="s">
        <v>56</v>
      </c>
      <c r="C8">
        <v>10</v>
      </c>
    </row>
    <row r="9" spans="1:3" x14ac:dyDescent="0.25">
      <c r="A9" t="s">
        <v>57</v>
      </c>
      <c r="B9" t="s">
        <v>56</v>
      </c>
      <c r="C9">
        <v>12</v>
      </c>
    </row>
    <row r="10" spans="1:3" x14ac:dyDescent="0.25">
      <c r="A10" t="s">
        <v>58</v>
      </c>
      <c r="B10" t="s">
        <v>56</v>
      </c>
      <c r="C10">
        <v>8</v>
      </c>
    </row>
    <row r="11" spans="1:3" x14ac:dyDescent="0.25">
      <c r="A11" t="s">
        <v>58</v>
      </c>
      <c r="B11" t="s">
        <v>56</v>
      </c>
      <c r="C11">
        <v>9</v>
      </c>
    </row>
    <row r="12" spans="1:3" x14ac:dyDescent="0.25">
      <c r="A12" t="s">
        <v>58</v>
      </c>
      <c r="B12" t="s">
        <v>56</v>
      </c>
      <c r="C12">
        <v>9</v>
      </c>
    </row>
    <row r="13" spans="1:3" x14ac:dyDescent="0.25">
      <c r="A13" t="s">
        <v>58</v>
      </c>
      <c r="B13" t="s">
        <v>56</v>
      </c>
      <c r="C13">
        <v>11</v>
      </c>
    </row>
    <row r="14" spans="1:3" x14ac:dyDescent="0.25">
      <c r="A14" t="s">
        <v>59</v>
      </c>
      <c r="B14" t="s">
        <v>56</v>
      </c>
      <c r="C14">
        <v>4</v>
      </c>
    </row>
    <row r="15" spans="1:3" x14ac:dyDescent="0.25">
      <c r="A15" t="s">
        <v>59</v>
      </c>
      <c r="B15" t="s">
        <v>56</v>
      </c>
      <c r="C15">
        <v>5</v>
      </c>
    </row>
    <row r="16" spans="1:3" x14ac:dyDescent="0.25">
      <c r="A16" t="s">
        <v>59</v>
      </c>
      <c r="B16" t="s">
        <v>56</v>
      </c>
      <c r="C16">
        <v>3</v>
      </c>
    </row>
    <row r="17" spans="1:3" x14ac:dyDescent="0.25">
      <c r="A17" t="s">
        <v>59</v>
      </c>
      <c r="B17" t="s">
        <v>56</v>
      </c>
      <c r="C17">
        <v>5</v>
      </c>
    </row>
    <row r="18" spans="1:3" x14ac:dyDescent="0.25">
      <c r="A18" t="s">
        <v>60</v>
      </c>
      <c r="B18" t="s">
        <v>56</v>
      </c>
      <c r="C18">
        <v>13</v>
      </c>
    </row>
    <row r="19" spans="1:3" x14ac:dyDescent="0.25">
      <c r="A19" t="s">
        <v>60</v>
      </c>
      <c r="B19" t="s">
        <v>56</v>
      </c>
      <c r="C19">
        <v>12</v>
      </c>
    </row>
    <row r="20" spans="1:3" x14ac:dyDescent="0.25">
      <c r="A20" t="s">
        <v>60</v>
      </c>
      <c r="B20" t="s">
        <v>56</v>
      </c>
      <c r="C20">
        <v>11</v>
      </c>
    </row>
    <row r="21" spans="1:3" x14ac:dyDescent="0.25">
      <c r="A21" t="s">
        <v>60</v>
      </c>
      <c r="B21" t="s">
        <v>56</v>
      </c>
      <c r="C21">
        <v>14</v>
      </c>
    </row>
    <row r="22" spans="1:3" x14ac:dyDescent="0.25">
      <c r="A22" t="s">
        <v>55</v>
      </c>
      <c r="B22" s="2" t="s">
        <v>61</v>
      </c>
      <c r="C22">
        <v>10</v>
      </c>
    </row>
    <row r="23" spans="1:3" x14ac:dyDescent="0.25">
      <c r="A23" t="s">
        <v>55</v>
      </c>
      <c r="B23" s="2" t="s">
        <v>61</v>
      </c>
      <c r="C23">
        <v>12</v>
      </c>
    </row>
    <row r="24" spans="1:3" x14ac:dyDescent="0.25">
      <c r="A24" t="s">
        <v>55</v>
      </c>
      <c r="B24" s="2" t="s">
        <v>61</v>
      </c>
      <c r="C24">
        <v>13</v>
      </c>
    </row>
    <row r="25" spans="1:3" x14ac:dyDescent="0.25">
      <c r="A25" t="s">
        <v>55</v>
      </c>
      <c r="B25" s="2" t="s">
        <v>61</v>
      </c>
      <c r="C25">
        <v>11</v>
      </c>
    </row>
    <row r="26" spans="1:3" x14ac:dyDescent="0.25">
      <c r="A26" t="s">
        <v>57</v>
      </c>
      <c r="B26" s="2" t="s">
        <v>61</v>
      </c>
      <c r="C26">
        <v>7</v>
      </c>
    </row>
    <row r="27" spans="1:3" x14ac:dyDescent="0.25">
      <c r="A27" t="s">
        <v>57</v>
      </c>
      <c r="B27" s="2" t="s">
        <v>61</v>
      </c>
      <c r="C27">
        <v>8</v>
      </c>
    </row>
    <row r="28" spans="1:3" x14ac:dyDescent="0.25">
      <c r="A28" t="s">
        <v>57</v>
      </c>
      <c r="B28" s="2" t="s">
        <v>61</v>
      </c>
      <c r="C28">
        <v>11</v>
      </c>
    </row>
    <row r="29" spans="1:3" x14ac:dyDescent="0.25">
      <c r="A29" t="s">
        <v>57</v>
      </c>
      <c r="B29" s="2" t="s">
        <v>61</v>
      </c>
      <c r="C29">
        <v>9</v>
      </c>
    </row>
    <row r="30" spans="1:3" x14ac:dyDescent="0.25">
      <c r="A30" t="s">
        <v>58</v>
      </c>
      <c r="B30" s="2" t="s">
        <v>61</v>
      </c>
      <c r="C30">
        <v>7</v>
      </c>
    </row>
    <row r="31" spans="1:3" x14ac:dyDescent="0.25">
      <c r="A31" t="s">
        <v>58</v>
      </c>
      <c r="B31" s="2" t="s">
        <v>61</v>
      </c>
      <c r="C31">
        <v>8</v>
      </c>
    </row>
    <row r="32" spans="1:3" x14ac:dyDescent="0.25">
      <c r="A32" t="s">
        <v>58</v>
      </c>
      <c r="B32" s="2" t="s">
        <v>61</v>
      </c>
      <c r="C32">
        <v>10</v>
      </c>
    </row>
    <row r="33" spans="1:3" x14ac:dyDescent="0.25">
      <c r="A33" t="s">
        <v>58</v>
      </c>
      <c r="B33" s="2" t="s">
        <v>61</v>
      </c>
      <c r="C33">
        <v>9</v>
      </c>
    </row>
    <row r="34" spans="1:3" x14ac:dyDescent="0.25">
      <c r="A34" t="s">
        <v>59</v>
      </c>
      <c r="B34" s="2" t="s">
        <v>61</v>
      </c>
      <c r="C34">
        <v>9</v>
      </c>
    </row>
    <row r="35" spans="1:3" x14ac:dyDescent="0.25">
      <c r="A35" t="s">
        <v>59</v>
      </c>
      <c r="B35" s="2" t="s">
        <v>61</v>
      </c>
      <c r="C35">
        <v>6</v>
      </c>
    </row>
    <row r="36" spans="1:3" x14ac:dyDescent="0.25">
      <c r="A36" t="s">
        <v>59</v>
      </c>
      <c r="B36" s="2" t="s">
        <v>61</v>
      </c>
      <c r="C36">
        <v>8</v>
      </c>
    </row>
    <row r="37" spans="1:3" x14ac:dyDescent="0.25">
      <c r="A37" t="s">
        <v>59</v>
      </c>
      <c r="B37" s="2" t="s">
        <v>61</v>
      </c>
      <c r="C37">
        <v>8</v>
      </c>
    </row>
    <row r="38" spans="1:3" x14ac:dyDescent="0.25">
      <c r="A38" t="s">
        <v>60</v>
      </c>
      <c r="B38" s="2" t="s">
        <v>61</v>
      </c>
      <c r="C38">
        <v>10</v>
      </c>
    </row>
    <row r="39" spans="1:3" x14ac:dyDescent="0.25">
      <c r="A39" t="s">
        <v>60</v>
      </c>
      <c r="B39" s="2" t="s">
        <v>61</v>
      </c>
      <c r="C39">
        <v>9</v>
      </c>
    </row>
    <row r="40" spans="1:3" x14ac:dyDescent="0.25">
      <c r="A40" t="s">
        <v>60</v>
      </c>
      <c r="B40" s="2" t="s">
        <v>61</v>
      </c>
      <c r="C40">
        <v>9</v>
      </c>
    </row>
    <row r="41" spans="1:3" x14ac:dyDescent="0.25">
      <c r="A41" t="s">
        <v>60</v>
      </c>
      <c r="B41" s="2" t="s">
        <v>61</v>
      </c>
      <c r="C41">
        <v>8</v>
      </c>
    </row>
    <row r="42" spans="1:3" x14ac:dyDescent="0.25">
      <c r="A42" t="s">
        <v>55</v>
      </c>
      <c r="B42" t="s">
        <v>62</v>
      </c>
      <c r="C42">
        <v>4</v>
      </c>
    </row>
    <row r="43" spans="1:3" x14ac:dyDescent="0.25">
      <c r="A43" t="s">
        <v>55</v>
      </c>
      <c r="B43" t="s">
        <v>62</v>
      </c>
      <c r="C43">
        <v>3</v>
      </c>
    </row>
    <row r="44" spans="1:3" x14ac:dyDescent="0.25">
      <c r="A44" t="s">
        <v>55</v>
      </c>
      <c r="B44" t="s">
        <v>62</v>
      </c>
      <c r="C44">
        <v>5</v>
      </c>
    </row>
    <row r="45" spans="1:3" x14ac:dyDescent="0.25">
      <c r="A45" t="s">
        <v>55</v>
      </c>
      <c r="B45" t="s">
        <v>62</v>
      </c>
      <c r="C45">
        <v>6</v>
      </c>
    </row>
    <row r="46" spans="1:3" x14ac:dyDescent="0.25">
      <c r="A46" t="s">
        <v>57</v>
      </c>
      <c r="B46" t="s">
        <v>62</v>
      </c>
      <c r="C46">
        <v>5</v>
      </c>
    </row>
    <row r="47" spans="1:3" x14ac:dyDescent="0.25">
      <c r="A47" t="s">
        <v>57</v>
      </c>
      <c r="B47" t="s">
        <v>62</v>
      </c>
      <c r="C47">
        <v>8</v>
      </c>
    </row>
    <row r="48" spans="1:3" x14ac:dyDescent="0.25">
      <c r="A48" t="s">
        <v>57</v>
      </c>
      <c r="B48" t="s">
        <v>62</v>
      </c>
      <c r="C48">
        <v>6</v>
      </c>
    </row>
    <row r="49" spans="1:3" x14ac:dyDescent="0.25">
      <c r="A49" t="s">
        <v>57</v>
      </c>
      <c r="B49" t="s">
        <v>62</v>
      </c>
      <c r="C49">
        <v>7</v>
      </c>
    </row>
    <row r="50" spans="1:3" x14ac:dyDescent="0.25">
      <c r="A50" t="s">
        <v>58</v>
      </c>
      <c r="B50" t="s">
        <v>62</v>
      </c>
      <c r="C50">
        <v>5</v>
      </c>
    </row>
    <row r="51" spans="1:3" x14ac:dyDescent="0.25">
      <c r="A51" t="s">
        <v>58</v>
      </c>
      <c r="B51" t="s">
        <v>62</v>
      </c>
      <c r="C51">
        <v>9</v>
      </c>
    </row>
    <row r="52" spans="1:3" x14ac:dyDescent="0.25">
      <c r="A52" t="s">
        <v>58</v>
      </c>
      <c r="B52" t="s">
        <v>62</v>
      </c>
      <c r="C52">
        <v>7</v>
      </c>
    </row>
    <row r="53" spans="1:3" x14ac:dyDescent="0.25">
      <c r="A53" t="s">
        <v>58</v>
      </c>
      <c r="B53" t="s">
        <v>62</v>
      </c>
      <c r="C53">
        <v>6</v>
      </c>
    </row>
    <row r="54" spans="1:3" x14ac:dyDescent="0.25">
      <c r="A54" t="s">
        <v>59</v>
      </c>
      <c r="B54" t="s">
        <v>62</v>
      </c>
      <c r="C54">
        <v>7</v>
      </c>
    </row>
    <row r="55" spans="1:3" x14ac:dyDescent="0.25">
      <c r="A55" t="s">
        <v>59</v>
      </c>
      <c r="B55" t="s">
        <v>62</v>
      </c>
      <c r="C55">
        <v>6</v>
      </c>
    </row>
    <row r="56" spans="1:3" x14ac:dyDescent="0.25">
      <c r="A56" t="s">
        <v>59</v>
      </c>
      <c r="B56" t="s">
        <v>62</v>
      </c>
      <c r="C56">
        <v>6</v>
      </c>
    </row>
    <row r="57" spans="1:3" x14ac:dyDescent="0.25">
      <c r="A57" t="s">
        <v>59</v>
      </c>
      <c r="B57" t="s">
        <v>62</v>
      </c>
      <c r="C57">
        <v>5</v>
      </c>
    </row>
    <row r="58" spans="1:3" x14ac:dyDescent="0.25">
      <c r="A58" t="s">
        <v>60</v>
      </c>
      <c r="B58" t="s">
        <v>62</v>
      </c>
      <c r="C58">
        <v>12</v>
      </c>
    </row>
    <row r="59" spans="1:3" x14ac:dyDescent="0.25">
      <c r="A59" t="s">
        <v>60</v>
      </c>
      <c r="B59" t="s">
        <v>62</v>
      </c>
      <c r="C59">
        <v>10</v>
      </c>
    </row>
    <row r="60" spans="1:3" x14ac:dyDescent="0.25">
      <c r="A60" t="s">
        <v>60</v>
      </c>
      <c r="B60" t="s">
        <v>62</v>
      </c>
      <c r="C60">
        <v>11</v>
      </c>
    </row>
    <row r="61" spans="1:3" x14ac:dyDescent="0.25">
      <c r="A61" t="s">
        <v>60</v>
      </c>
      <c r="B61" t="s">
        <v>62</v>
      </c>
      <c r="C61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3" workbookViewId="0">
      <selection activeCell="E26" sqref="E26"/>
    </sheetView>
  </sheetViews>
  <sheetFormatPr defaultRowHeight="15" x14ac:dyDescent="0.25"/>
  <cols>
    <col min="1" max="1" width="15.85546875" customWidth="1"/>
    <col min="2" max="2" width="12.42578125" customWidth="1"/>
    <col min="3" max="3" width="10" bestFit="1" customWidth="1"/>
    <col min="4" max="4" width="20.7109375" customWidth="1"/>
    <col min="5" max="5" width="10.140625" customWidth="1"/>
    <col min="6" max="6" width="13.7109375" customWidth="1"/>
    <col min="8" max="8" width="15" customWidth="1"/>
  </cols>
  <sheetData>
    <row r="1" spans="1:8" x14ac:dyDescent="0.25">
      <c r="A1" t="s">
        <v>72</v>
      </c>
      <c r="B1" t="s">
        <v>73</v>
      </c>
      <c r="C1" t="s">
        <v>74</v>
      </c>
    </row>
    <row r="2" spans="1:8" x14ac:dyDescent="0.25">
      <c r="A2" t="s">
        <v>75</v>
      </c>
      <c r="B2" t="s">
        <v>76</v>
      </c>
      <c r="C2">
        <v>106</v>
      </c>
    </row>
    <row r="3" spans="1:8" x14ac:dyDescent="0.25">
      <c r="A3" t="s">
        <v>75</v>
      </c>
      <c r="B3" t="s">
        <v>77</v>
      </c>
      <c r="C3">
        <v>124</v>
      </c>
    </row>
    <row r="4" spans="1:8" x14ac:dyDescent="0.25">
      <c r="A4" t="s">
        <v>75</v>
      </c>
      <c r="B4" t="s">
        <v>78</v>
      </c>
      <c r="C4">
        <v>15</v>
      </c>
    </row>
    <row r="5" spans="1:8" x14ac:dyDescent="0.25">
      <c r="A5" t="s">
        <v>79</v>
      </c>
      <c r="B5" t="s">
        <v>76</v>
      </c>
      <c r="C5">
        <v>67</v>
      </c>
    </row>
    <row r="6" spans="1:8" x14ac:dyDescent="0.25">
      <c r="A6" t="s">
        <v>79</v>
      </c>
      <c r="B6" t="s">
        <v>77</v>
      </c>
      <c r="C6">
        <v>85</v>
      </c>
    </row>
    <row r="7" spans="1:8" x14ac:dyDescent="0.25">
      <c r="A7" t="s">
        <v>79</v>
      </c>
      <c r="B7" t="s">
        <v>78</v>
      </c>
      <c r="C7">
        <v>10</v>
      </c>
    </row>
    <row r="8" spans="1:8" x14ac:dyDescent="0.25">
      <c r="A8" t="s">
        <v>80</v>
      </c>
      <c r="B8" t="s">
        <v>76</v>
      </c>
      <c r="C8">
        <v>37</v>
      </c>
    </row>
    <row r="9" spans="1:8" x14ac:dyDescent="0.25">
      <c r="A9" t="s">
        <v>80</v>
      </c>
      <c r="B9" t="s">
        <v>77</v>
      </c>
      <c r="C9">
        <v>72</v>
      </c>
    </row>
    <row r="10" spans="1:8" x14ac:dyDescent="0.25">
      <c r="A10" t="s">
        <v>80</v>
      </c>
      <c r="B10" t="s">
        <v>78</v>
      </c>
      <c r="C10">
        <v>12</v>
      </c>
    </row>
    <row r="13" spans="1:8" ht="31.5" x14ac:dyDescent="0.25">
      <c r="D13" s="4" t="s">
        <v>81</v>
      </c>
      <c r="E13" s="4" t="s">
        <v>76</v>
      </c>
      <c r="F13" s="4" t="s">
        <v>77</v>
      </c>
      <c r="G13" s="4" t="s">
        <v>82</v>
      </c>
      <c r="H13" s="5" t="s">
        <v>83</v>
      </c>
    </row>
    <row r="14" spans="1:8" ht="15.75" x14ac:dyDescent="0.25">
      <c r="D14" s="4" t="s">
        <v>75</v>
      </c>
      <c r="E14" s="4">
        <v>106</v>
      </c>
      <c r="F14" s="4">
        <v>124</v>
      </c>
      <c r="G14" s="4">
        <v>15</v>
      </c>
      <c r="H14" s="6">
        <f>SUM(E14:G14)</f>
        <v>245</v>
      </c>
    </row>
    <row r="15" spans="1:8" ht="15.75" x14ac:dyDescent="0.25">
      <c r="D15" s="4" t="s">
        <v>79</v>
      </c>
      <c r="E15" s="4">
        <v>67</v>
      </c>
      <c r="F15" s="4">
        <v>85</v>
      </c>
      <c r="G15" s="4">
        <v>10</v>
      </c>
      <c r="H15" s="6">
        <f t="shared" ref="H15:H16" si="0">SUM(E15:G15)</f>
        <v>162</v>
      </c>
    </row>
    <row r="16" spans="1:8" ht="15.75" x14ac:dyDescent="0.25">
      <c r="D16" s="4" t="s">
        <v>80</v>
      </c>
      <c r="E16" s="4">
        <v>37</v>
      </c>
      <c r="F16" s="4">
        <v>72</v>
      </c>
      <c r="G16" s="4">
        <v>12</v>
      </c>
      <c r="H16" s="6">
        <f t="shared" si="0"/>
        <v>121</v>
      </c>
    </row>
    <row r="17" spans="4:12" ht="15.75" x14ac:dyDescent="0.25">
      <c r="D17" s="5" t="s">
        <v>84</v>
      </c>
      <c r="E17" s="6">
        <f>SUM(E14:E16)</f>
        <v>210</v>
      </c>
      <c r="F17" s="6">
        <f t="shared" ref="F17:G17" si="1">SUM(F14:F16)</f>
        <v>281</v>
      </c>
      <c r="G17" s="6">
        <f t="shared" si="1"/>
        <v>37</v>
      </c>
      <c r="H17" s="6">
        <f>SUM(H14:H16)</f>
        <v>528</v>
      </c>
    </row>
    <row r="19" spans="4:12" ht="15.75" x14ac:dyDescent="0.25">
      <c r="D19" s="4" t="s">
        <v>81</v>
      </c>
      <c r="E19" s="4" t="s">
        <v>76</v>
      </c>
      <c r="F19" s="4" t="s">
        <v>77</v>
      </c>
      <c r="G19" s="4" t="s">
        <v>82</v>
      </c>
      <c r="H19" s="5" t="s">
        <v>83</v>
      </c>
    </row>
    <row r="20" spans="4:12" ht="15.75" x14ac:dyDescent="0.25">
      <c r="D20" s="4" t="s">
        <v>75</v>
      </c>
      <c r="E20">
        <f>($H$14*E17)/$H$17</f>
        <v>97.443181818181813</v>
      </c>
      <c r="F20">
        <f t="shared" ref="F20:G20" si="2">($H$14*F17)/$H$17</f>
        <v>130.38825757575756</v>
      </c>
      <c r="G20">
        <f t="shared" si="2"/>
        <v>17.168560606060606</v>
      </c>
      <c r="H20">
        <f>SUM(E20:G20)</f>
        <v>244.99999999999997</v>
      </c>
    </row>
    <row r="21" spans="4:12" ht="15.75" x14ac:dyDescent="0.25">
      <c r="D21" s="4" t="s">
        <v>79</v>
      </c>
      <c r="E21">
        <f>($H$15*E17)/$H$17</f>
        <v>64.431818181818187</v>
      </c>
      <c r="F21">
        <f t="shared" ref="F21:G21" si="3">($H$15*F17)/$H$17</f>
        <v>86.215909090909093</v>
      </c>
      <c r="G21">
        <f t="shared" si="3"/>
        <v>11.352272727272727</v>
      </c>
      <c r="H21">
        <f>SUM(E21:G21)</f>
        <v>162</v>
      </c>
    </row>
    <row r="22" spans="4:12" ht="15.75" x14ac:dyDescent="0.25">
      <c r="D22" s="4" t="s">
        <v>80</v>
      </c>
      <c r="E22">
        <f>($H$16*E17)/$H$17</f>
        <v>48.125</v>
      </c>
      <c r="F22">
        <f t="shared" ref="F22:G22" si="4">($H$16*F17)/$H$17</f>
        <v>64.395833333333329</v>
      </c>
      <c r="G22">
        <f t="shared" si="4"/>
        <v>8.4791666666666661</v>
      </c>
      <c r="H22">
        <f>SUM(E22:G22)</f>
        <v>121</v>
      </c>
    </row>
    <row r="23" spans="4:12" ht="15.75" x14ac:dyDescent="0.25">
      <c r="D23" s="5" t="s">
        <v>84</v>
      </c>
      <c r="E23">
        <f>SUM(E20:E22)</f>
        <v>210</v>
      </c>
      <c r="F23">
        <f t="shared" ref="F23:G23" si="5">SUM(F20:F22)</f>
        <v>281</v>
      </c>
      <c r="G23">
        <f t="shared" si="5"/>
        <v>37</v>
      </c>
      <c r="H23">
        <f>SUM(H20:H22)</f>
        <v>528</v>
      </c>
    </row>
    <row r="25" spans="4:12" ht="15.75" x14ac:dyDescent="0.25">
      <c r="D25" s="4" t="s">
        <v>81</v>
      </c>
      <c r="E25" s="4" t="s">
        <v>76</v>
      </c>
      <c r="F25" s="4" t="s">
        <v>77</v>
      </c>
      <c r="G25" s="4" t="s">
        <v>82</v>
      </c>
      <c r="H25" s="5" t="s">
        <v>83</v>
      </c>
    </row>
    <row r="26" spans="4:12" ht="15.75" x14ac:dyDescent="0.25">
      <c r="D26" s="4" t="s">
        <v>75</v>
      </c>
      <c r="E26">
        <f>POWER((E14-E20),2)/E20</f>
        <v>0.75140339252584254</v>
      </c>
      <c r="F26">
        <f t="shared" ref="F26:G26" si="6">POWER((F14-F20),2)/F20</f>
        <v>0.31298704049720716</v>
      </c>
      <c r="G26">
        <f t="shared" si="6"/>
        <v>0.27391085426799699</v>
      </c>
      <c r="H26">
        <f>SUM(E26:G26)</f>
        <v>1.3383012872910469</v>
      </c>
    </row>
    <row r="27" spans="4:12" ht="15.75" x14ac:dyDescent="0.25">
      <c r="D27" s="4" t="s">
        <v>79</v>
      </c>
      <c r="E27">
        <f t="shared" ref="E27:G28" si="7">POWER((E15-E21),2)/E21</f>
        <v>0.10236491903158527</v>
      </c>
      <c r="F27">
        <f t="shared" si="7"/>
        <v>1.7148052290401117E-2</v>
      </c>
      <c r="G27">
        <f t="shared" si="7"/>
        <v>0.16108153608153594</v>
      </c>
      <c r="H27">
        <f t="shared" ref="H27:H28" si="8">SUM(E27:G27)</f>
        <v>0.28059450740352232</v>
      </c>
      <c r="J27" t="s">
        <v>94</v>
      </c>
      <c r="K27">
        <f>2*2</f>
        <v>4</v>
      </c>
      <c r="L27" t="s">
        <v>95</v>
      </c>
    </row>
    <row r="28" spans="4:12" ht="15.75" x14ac:dyDescent="0.25">
      <c r="D28" s="4" t="s">
        <v>80</v>
      </c>
      <c r="E28">
        <f t="shared" si="7"/>
        <v>2.5717532467532469</v>
      </c>
      <c r="F28">
        <f t="shared" si="7"/>
        <v>0.89793621266041312</v>
      </c>
      <c r="G28">
        <f t="shared" si="7"/>
        <v>1.4619676494676501</v>
      </c>
      <c r="H28">
        <f t="shared" si="8"/>
        <v>4.9316571088813097</v>
      </c>
      <c r="J28" t="s">
        <v>85</v>
      </c>
    </row>
    <row r="29" spans="4:12" ht="15.75" x14ac:dyDescent="0.25">
      <c r="D29" s="5" t="s">
        <v>84</v>
      </c>
      <c r="H29">
        <f>SUM(H26:H28)</f>
        <v>6.5505529035758787</v>
      </c>
      <c r="J29">
        <f>CHIDIST(H29,5)</f>
        <v>0.25626814014712501</v>
      </c>
      <c r="K29">
        <f>H29/K27</f>
        <v>1.6376382258939697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M17" sqref="M17"/>
    </sheetView>
  </sheetViews>
  <sheetFormatPr defaultRowHeight="15" x14ac:dyDescent="0.25"/>
  <cols>
    <col min="2" max="2" width="9.140625" style="13"/>
    <col min="4" max="4" width="9.140625" style="13"/>
  </cols>
  <sheetData>
    <row r="1" spans="1:11" ht="15.75" x14ac:dyDescent="0.25">
      <c r="A1" s="7" t="s">
        <v>86</v>
      </c>
      <c r="B1" s="11" t="s">
        <v>87</v>
      </c>
      <c r="C1" s="7" t="s">
        <v>88</v>
      </c>
      <c r="D1" s="11" t="s">
        <v>92</v>
      </c>
      <c r="E1" s="7" t="s">
        <v>89</v>
      </c>
      <c r="F1" s="7" t="s">
        <v>90</v>
      </c>
      <c r="G1" s="9" t="s">
        <v>93</v>
      </c>
      <c r="I1">
        <v>-2.125</v>
      </c>
      <c r="J1">
        <v>1.946</v>
      </c>
    </row>
    <row r="2" spans="1:11" ht="15.75" x14ac:dyDescent="0.25">
      <c r="A2" s="8">
        <v>1</v>
      </c>
      <c r="B2" s="12">
        <v>0</v>
      </c>
      <c r="C2" s="8">
        <v>1</v>
      </c>
      <c r="D2" s="12">
        <v>1</v>
      </c>
      <c r="E2" s="7" t="s">
        <v>51</v>
      </c>
      <c r="F2" s="8">
        <v>20.87</v>
      </c>
      <c r="G2" s="9">
        <v>14</v>
      </c>
      <c r="H2" s="10">
        <v>18.227</v>
      </c>
      <c r="I2">
        <f>$H$2+$I$1*D2</f>
        <v>16.102</v>
      </c>
      <c r="J2">
        <f>F2-I2</f>
        <v>4.7680000000000007</v>
      </c>
      <c r="K2">
        <f>$H$2+($I$1*D2)+($J$1*B2)</f>
        <v>16.102</v>
      </c>
    </row>
    <row r="3" spans="1:11" ht="15.75" x14ac:dyDescent="0.25">
      <c r="A3" s="8">
        <v>2</v>
      </c>
      <c r="B3" s="12">
        <v>1</v>
      </c>
      <c r="C3" s="8">
        <v>1</v>
      </c>
      <c r="D3" s="12">
        <v>0</v>
      </c>
      <c r="E3" s="7" t="s">
        <v>51</v>
      </c>
      <c r="F3" s="8">
        <v>20.78</v>
      </c>
      <c r="G3" s="9">
        <v>21</v>
      </c>
      <c r="I3">
        <f t="shared" ref="I3:I17" si="0">$H$2+$I$1*D3</f>
        <v>18.227</v>
      </c>
      <c r="J3">
        <f t="shared" ref="J3:J17" si="1">F3-I3</f>
        <v>2.5530000000000008</v>
      </c>
      <c r="K3">
        <f t="shared" ref="K3:K17" si="2">$H$2+($I$1*D3)+($J$1*B3)</f>
        <v>20.173000000000002</v>
      </c>
    </row>
    <row r="4" spans="1:11" ht="15.75" x14ac:dyDescent="0.25">
      <c r="A4" s="8">
        <v>3</v>
      </c>
      <c r="B4" s="12">
        <v>0</v>
      </c>
      <c r="C4" s="8">
        <v>0</v>
      </c>
      <c r="D4" s="12">
        <v>0</v>
      </c>
      <c r="E4" s="7" t="s">
        <v>51</v>
      </c>
      <c r="F4" s="8">
        <v>20.75</v>
      </c>
      <c r="G4" s="9">
        <v>18</v>
      </c>
      <c r="I4">
        <f t="shared" si="0"/>
        <v>18.227</v>
      </c>
      <c r="J4">
        <f t="shared" si="1"/>
        <v>2.5229999999999997</v>
      </c>
      <c r="K4">
        <f t="shared" si="2"/>
        <v>18.227</v>
      </c>
    </row>
    <row r="5" spans="1:11" ht="15.75" x14ac:dyDescent="0.25">
      <c r="A5" s="8">
        <v>4</v>
      </c>
      <c r="B5" s="12">
        <v>0</v>
      </c>
      <c r="C5" s="8">
        <v>0</v>
      </c>
      <c r="D5" s="12">
        <v>1</v>
      </c>
      <c r="E5" s="7" t="s">
        <v>91</v>
      </c>
      <c r="F5" s="8">
        <v>20.6</v>
      </c>
      <c r="G5" s="9">
        <v>17</v>
      </c>
      <c r="I5">
        <f t="shared" si="0"/>
        <v>16.102</v>
      </c>
      <c r="J5">
        <f t="shared" si="1"/>
        <v>4.4980000000000011</v>
      </c>
      <c r="K5">
        <f t="shared" si="2"/>
        <v>16.102</v>
      </c>
    </row>
    <row r="6" spans="1:11" ht="15.75" x14ac:dyDescent="0.25">
      <c r="A6" s="8">
        <v>5</v>
      </c>
      <c r="B6" s="12">
        <v>1</v>
      </c>
      <c r="C6" s="8">
        <v>0</v>
      </c>
      <c r="D6" s="12">
        <v>0</v>
      </c>
      <c r="E6" s="7" t="s">
        <v>51</v>
      </c>
      <c r="F6" s="8">
        <v>20.7</v>
      </c>
      <c r="G6" s="9">
        <v>19</v>
      </c>
      <c r="I6">
        <f t="shared" si="0"/>
        <v>18.227</v>
      </c>
      <c r="J6">
        <f t="shared" si="1"/>
        <v>2.472999999999999</v>
      </c>
      <c r="K6">
        <f t="shared" si="2"/>
        <v>20.173000000000002</v>
      </c>
    </row>
    <row r="7" spans="1:11" ht="15.75" x14ac:dyDescent="0.25">
      <c r="A7" s="8">
        <v>6</v>
      </c>
      <c r="B7" s="12">
        <v>1</v>
      </c>
      <c r="C7" s="8">
        <v>0</v>
      </c>
      <c r="D7" s="12">
        <v>1</v>
      </c>
      <c r="E7" s="7" t="s">
        <v>51</v>
      </c>
      <c r="F7" s="8">
        <v>20.95</v>
      </c>
      <c r="G7" s="9">
        <v>17</v>
      </c>
      <c r="I7">
        <f t="shared" si="0"/>
        <v>16.102</v>
      </c>
      <c r="J7">
        <f t="shared" si="1"/>
        <v>4.847999999999999</v>
      </c>
      <c r="K7">
        <f t="shared" si="2"/>
        <v>18.048000000000002</v>
      </c>
    </row>
    <row r="8" spans="1:11" ht="15.75" x14ac:dyDescent="0.25">
      <c r="A8" s="8">
        <v>7</v>
      </c>
      <c r="B8" s="12">
        <v>0</v>
      </c>
      <c r="C8" s="8">
        <v>1</v>
      </c>
      <c r="D8" s="12">
        <v>0</v>
      </c>
      <c r="E8" s="7" t="s">
        <v>91</v>
      </c>
      <c r="F8" s="8">
        <v>21.08</v>
      </c>
      <c r="G8" s="9">
        <v>19</v>
      </c>
      <c r="I8">
        <f t="shared" si="0"/>
        <v>18.227</v>
      </c>
      <c r="J8">
        <f t="shared" si="1"/>
        <v>2.852999999999998</v>
      </c>
      <c r="K8">
        <f t="shared" si="2"/>
        <v>18.227</v>
      </c>
    </row>
    <row r="9" spans="1:11" ht="15.75" x14ac:dyDescent="0.25">
      <c r="A9" s="8">
        <v>8</v>
      </c>
      <c r="B9" s="12">
        <v>0</v>
      </c>
      <c r="C9" s="8">
        <v>0</v>
      </c>
      <c r="D9" s="12">
        <v>0</v>
      </c>
      <c r="E9" s="7" t="s">
        <v>51</v>
      </c>
      <c r="F9" s="8">
        <v>20.68</v>
      </c>
      <c r="G9" s="9">
        <v>20</v>
      </c>
      <c r="I9">
        <f t="shared" si="0"/>
        <v>18.227</v>
      </c>
      <c r="J9">
        <f t="shared" si="1"/>
        <v>2.4529999999999994</v>
      </c>
      <c r="K9">
        <f t="shared" si="2"/>
        <v>18.227</v>
      </c>
    </row>
    <row r="10" spans="1:11" ht="15.75" x14ac:dyDescent="0.25">
      <c r="A10" s="8">
        <v>9</v>
      </c>
      <c r="B10" s="12">
        <v>0</v>
      </c>
      <c r="C10" s="8">
        <v>1</v>
      </c>
      <c r="D10" s="12">
        <v>0</v>
      </c>
      <c r="E10" s="7" t="s">
        <v>91</v>
      </c>
      <c r="F10" s="8">
        <v>20.62</v>
      </c>
      <c r="G10" s="9">
        <v>16</v>
      </c>
      <c r="I10">
        <f t="shared" si="0"/>
        <v>18.227</v>
      </c>
      <c r="J10">
        <f t="shared" si="1"/>
        <v>2.3930000000000007</v>
      </c>
      <c r="K10">
        <f t="shared" si="2"/>
        <v>18.227</v>
      </c>
    </row>
    <row r="11" spans="1:11" ht="15.75" x14ac:dyDescent="0.25">
      <c r="A11" s="8">
        <v>10</v>
      </c>
      <c r="B11" s="12">
        <v>1</v>
      </c>
      <c r="C11" s="8">
        <v>1</v>
      </c>
      <c r="D11" s="12">
        <v>1</v>
      </c>
      <c r="E11" s="7" t="s">
        <v>51</v>
      </c>
      <c r="F11" s="8">
        <v>20.98</v>
      </c>
      <c r="G11" s="9">
        <v>19</v>
      </c>
      <c r="I11">
        <f t="shared" si="0"/>
        <v>16.102</v>
      </c>
      <c r="J11">
        <f t="shared" si="1"/>
        <v>4.8780000000000001</v>
      </c>
      <c r="K11">
        <f t="shared" si="2"/>
        <v>18.048000000000002</v>
      </c>
    </row>
    <row r="12" spans="1:11" ht="15.75" x14ac:dyDescent="0.25">
      <c r="A12" s="8">
        <v>11</v>
      </c>
      <c r="B12" s="12">
        <v>0</v>
      </c>
      <c r="C12" s="8">
        <v>0</v>
      </c>
      <c r="D12" s="12">
        <v>1</v>
      </c>
      <c r="E12" s="7" t="s">
        <v>51</v>
      </c>
      <c r="F12" s="8">
        <v>20.78</v>
      </c>
      <c r="G12" s="9">
        <v>18</v>
      </c>
      <c r="I12">
        <f t="shared" si="0"/>
        <v>16.102</v>
      </c>
      <c r="J12">
        <f t="shared" si="1"/>
        <v>4.6780000000000008</v>
      </c>
      <c r="K12">
        <f t="shared" si="2"/>
        <v>16.102</v>
      </c>
    </row>
    <row r="13" spans="1:11" ht="15.75" x14ac:dyDescent="0.25">
      <c r="A13" s="8">
        <v>12</v>
      </c>
      <c r="B13" s="12">
        <v>1</v>
      </c>
      <c r="C13" s="8">
        <v>1</v>
      </c>
      <c r="D13" s="12">
        <v>0</v>
      </c>
      <c r="E13" s="7" t="s">
        <v>51</v>
      </c>
      <c r="F13" s="8">
        <v>20.9</v>
      </c>
      <c r="G13" s="9">
        <v>22</v>
      </c>
      <c r="I13">
        <f t="shared" si="0"/>
        <v>18.227</v>
      </c>
      <c r="J13">
        <f t="shared" si="1"/>
        <v>2.6729999999999983</v>
      </c>
      <c r="K13">
        <f t="shared" si="2"/>
        <v>20.173000000000002</v>
      </c>
    </row>
    <row r="14" spans="1:11" ht="15.75" x14ac:dyDescent="0.25">
      <c r="A14" s="8">
        <v>13</v>
      </c>
      <c r="B14" s="12">
        <v>1</v>
      </c>
      <c r="C14" s="8">
        <v>0</v>
      </c>
      <c r="D14" s="12">
        <v>1</v>
      </c>
      <c r="E14" s="7" t="s">
        <v>51</v>
      </c>
      <c r="F14" s="8">
        <v>20.97</v>
      </c>
      <c r="G14" s="9">
        <v>19</v>
      </c>
      <c r="I14">
        <f t="shared" si="0"/>
        <v>16.102</v>
      </c>
      <c r="J14">
        <f t="shared" si="1"/>
        <v>4.8679999999999986</v>
      </c>
      <c r="K14">
        <f t="shared" si="2"/>
        <v>18.048000000000002</v>
      </c>
    </row>
    <row r="15" spans="1:11" ht="15.75" x14ac:dyDescent="0.25">
      <c r="A15" s="8">
        <v>14</v>
      </c>
      <c r="B15" s="12">
        <v>0</v>
      </c>
      <c r="C15" s="8">
        <v>1</v>
      </c>
      <c r="D15" s="12">
        <v>1</v>
      </c>
      <c r="E15" s="7" t="s">
        <v>91</v>
      </c>
      <c r="F15" s="8">
        <v>20.37</v>
      </c>
      <c r="G15" s="9">
        <v>16</v>
      </c>
      <c r="I15">
        <f t="shared" si="0"/>
        <v>16.102</v>
      </c>
      <c r="J15">
        <f t="shared" si="1"/>
        <v>4.2680000000000007</v>
      </c>
      <c r="K15">
        <f t="shared" si="2"/>
        <v>16.102</v>
      </c>
    </row>
    <row r="16" spans="1:11" ht="15.75" x14ac:dyDescent="0.25">
      <c r="A16" s="8">
        <v>15</v>
      </c>
      <c r="B16" s="12">
        <v>1</v>
      </c>
      <c r="C16" s="8">
        <v>0</v>
      </c>
      <c r="D16" s="12">
        <v>0</v>
      </c>
      <c r="E16" s="7" t="s">
        <v>51</v>
      </c>
      <c r="F16" s="8">
        <v>20.52</v>
      </c>
      <c r="G16" s="9">
        <v>20</v>
      </c>
      <c r="I16">
        <f t="shared" si="0"/>
        <v>18.227</v>
      </c>
      <c r="J16">
        <f t="shared" si="1"/>
        <v>2.2929999999999993</v>
      </c>
      <c r="K16">
        <f t="shared" si="2"/>
        <v>20.173000000000002</v>
      </c>
    </row>
    <row r="17" spans="1:11" ht="15.75" x14ac:dyDescent="0.25">
      <c r="A17" s="8">
        <v>16</v>
      </c>
      <c r="B17" s="12">
        <v>1</v>
      </c>
      <c r="C17" s="8">
        <v>1</v>
      </c>
      <c r="D17" s="12">
        <v>1</v>
      </c>
      <c r="E17" s="7" t="s">
        <v>51</v>
      </c>
      <c r="F17" s="8">
        <v>20.7</v>
      </c>
      <c r="G17" s="9">
        <v>18</v>
      </c>
      <c r="I17">
        <f t="shared" si="0"/>
        <v>16.102</v>
      </c>
      <c r="J17">
        <f t="shared" si="1"/>
        <v>4.597999999999999</v>
      </c>
      <c r="K17">
        <f t="shared" si="2"/>
        <v>18.048000000000002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Repair</vt:lpstr>
      <vt:lpstr>2. Stay</vt:lpstr>
      <vt:lpstr>3. Advertisement</vt:lpstr>
      <vt:lpstr>4. Couple</vt:lpstr>
      <vt:lpstr>5. MPG</vt:lpstr>
      <vt:lpstr>6. Salary</vt:lpstr>
      <vt:lpstr>7. Paper</vt:lpstr>
      <vt:lpstr>8. tires</vt:lpstr>
      <vt:lpstr>11. pizza</vt:lpstr>
      <vt:lpstr>9. EPS</vt:lpstr>
      <vt:lpstr>10 - Newcap</vt:lpstr>
      <vt:lpstr>12. Bodyfat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Sarkar</dc:creator>
  <cp:lastModifiedBy>Kaushal Desai</cp:lastModifiedBy>
  <dcterms:created xsi:type="dcterms:W3CDTF">2017-02-08T18:05:47Z</dcterms:created>
  <dcterms:modified xsi:type="dcterms:W3CDTF">2017-03-03T08:48:32Z</dcterms:modified>
</cp:coreProperties>
</file>