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shal_desai01\Desktop\"/>
    </mc:Choice>
  </mc:AlternateContent>
  <xr:revisionPtr revIDLastSave="0" documentId="8_{8096F258-B74F-4431-98D4-93373171F375}" xr6:coauthVersionLast="46" xr6:coauthVersionMax="46" xr10:uidLastSave="{00000000-0000-0000-0000-000000000000}"/>
  <bookViews>
    <workbookView xWindow="-120" yWindow="-120" windowWidth="20730" windowHeight="11160" xr2:uid="{7E6F64A8-6ED0-460F-AE60-2136A83E38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3" i="1" l="1"/>
  <c r="J24" i="1" s="1"/>
  <c r="AD23" i="1"/>
  <c r="AE23" i="1"/>
  <c r="AF23" i="1"/>
  <c r="AG23" i="1"/>
  <c r="AH23" i="1"/>
  <c r="AI23" i="1"/>
  <c r="R24" i="1"/>
  <c r="T24" i="1"/>
  <c r="Q24" i="1"/>
  <c r="S24" i="1"/>
  <c r="K24" i="1"/>
  <c r="L24" i="1"/>
  <c r="I24" i="1"/>
  <c r="AB23" i="1"/>
  <c r="P23" i="1"/>
  <c r="O23" i="1"/>
  <c r="M23" i="1"/>
  <c r="N23" i="1" s="1"/>
  <c r="M24" i="1" l="1"/>
  <c r="N24" i="1" s="1"/>
  <c r="O24" i="1"/>
  <c r="P24" i="1" s="1"/>
  <c r="U24" i="1" s="1"/>
  <c r="W24" i="1" s="1"/>
  <c r="U23" i="1"/>
  <c r="W23" i="1" s="1"/>
  <c r="Y23" i="1" s="1"/>
  <c r="V23" i="1"/>
  <c r="X23" i="1" s="1"/>
  <c r="Z23" i="1" s="1"/>
  <c r="Y24" i="1" l="1"/>
  <c r="AF24" i="1"/>
  <c r="Q25" i="1" s="1"/>
  <c r="V24" i="1"/>
  <c r="X24" i="1" s="1"/>
  <c r="AD24" i="1" s="1"/>
  <c r="K25" i="1" s="1"/>
  <c r="AA23" i="1"/>
  <c r="AB24" i="1" l="1"/>
  <c r="I25" i="1" s="1"/>
  <c r="AC24" i="1"/>
  <c r="J25" i="1" s="1"/>
  <c r="Z24" i="1"/>
  <c r="AA24" i="1" s="1"/>
  <c r="AI24" i="1"/>
  <c r="T25" i="1" s="1"/>
  <c r="AH24" i="1"/>
  <c r="S25" i="1" s="1"/>
  <c r="AG24" i="1"/>
  <c r="R25" i="1" s="1"/>
  <c r="AE24" i="1"/>
  <c r="L25" i="1" s="1"/>
  <c r="O25" i="1" s="1"/>
  <c r="P25" i="1" s="1"/>
  <c r="M25" i="1" l="1"/>
  <c r="N25" i="1" s="1"/>
  <c r="U25" i="1" s="1"/>
  <c r="W25" i="1" s="1"/>
  <c r="Y25" i="1" l="1"/>
  <c r="AF25" i="1"/>
  <c r="Q26" i="1" s="1"/>
  <c r="V25" i="1"/>
  <c r="X25" i="1" s="1"/>
  <c r="AI25" i="1" l="1"/>
  <c r="T26" i="1" s="1"/>
  <c r="AH25" i="1"/>
  <c r="S26" i="1" s="1"/>
  <c r="Z25" i="1"/>
  <c r="AA25" i="1" s="1"/>
  <c r="AG25" i="1"/>
  <c r="R26" i="1" s="1"/>
  <c r="AC25" i="1"/>
  <c r="J26" i="1" s="1"/>
  <c r="AD25" i="1"/>
  <c r="K26" i="1" s="1"/>
  <c r="AE25" i="1"/>
  <c r="L26" i="1" s="1"/>
  <c r="AB25" i="1"/>
  <c r="I26" i="1" s="1"/>
  <c r="O26" i="1" l="1"/>
  <c r="P26" i="1" s="1"/>
  <c r="M26" i="1"/>
  <c r="N26" i="1" s="1"/>
  <c r="U26" i="1" l="1"/>
  <c r="W26" i="1" s="1"/>
  <c r="V26" i="1"/>
  <c r="X26" i="1" s="1"/>
  <c r="AF26" i="1" l="1"/>
  <c r="Q27" i="1" s="1"/>
  <c r="Y26" i="1"/>
  <c r="AB26" i="1"/>
  <c r="I27" i="1" s="1"/>
  <c r="AC26" i="1"/>
  <c r="J27" i="1" s="1"/>
  <c r="AD26" i="1"/>
  <c r="K27" i="1" s="1"/>
  <c r="AE26" i="1"/>
  <c r="L27" i="1" s="1"/>
  <c r="Z26" i="1"/>
  <c r="AH26" i="1"/>
  <c r="S27" i="1" s="1"/>
  <c r="AI26" i="1"/>
  <c r="T27" i="1" s="1"/>
  <c r="AG26" i="1"/>
  <c r="R27" i="1" s="1"/>
  <c r="O27" i="1" l="1"/>
  <c r="P27" i="1" s="1"/>
  <c r="M27" i="1"/>
  <c r="N27" i="1" s="1"/>
  <c r="U27" i="1" s="1"/>
  <c r="W27" i="1" s="1"/>
  <c r="AA26" i="1"/>
  <c r="Y27" i="1" l="1"/>
  <c r="AF27" i="1"/>
  <c r="Q28" i="1" s="1"/>
  <c r="V27" i="1"/>
  <c r="X27" i="1" s="1"/>
  <c r="AG27" i="1" l="1"/>
  <c r="R28" i="1" s="1"/>
  <c r="Z27" i="1"/>
  <c r="AA27" i="1" s="1"/>
  <c r="AH27" i="1"/>
  <c r="S28" i="1" s="1"/>
  <c r="AI27" i="1"/>
  <c r="T28" i="1" s="1"/>
  <c r="AB27" i="1"/>
  <c r="I28" i="1" s="1"/>
  <c r="AD27" i="1"/>
  <c r="K28" i="1" s="1"/>
  <c r="AE27" i="1"/>
  <c r="L28" i="1" s="1"/>
  <c r="AC27" i="1"/>
  <c r="J28" i="1" s="1"/>
  <c r="M28" i="1" l="1"/>
  <c r="N28" i="1" s="1"/>
  <c r="O28" i="1"/>
  <c r="P28" i="1" s="1"/>
  <c r="V28" i="1" l="1"/>
  <c r="X28" i="1" s="1"/>
  <c r="AI28" i="1" s="1"/>
  <c r="T29" i="1" s="1"/>
  <c r="U28" i="1"/>
  <c r="W28" i="1" s="1"/>
  <c r="Z28" i="1" l="1"/>
  <c r="AH28" i="1"/>
  <c r="S29" i="1" s="1"/>
  <c r="AG28" i="1"/>
  <c r="R29" i="1" s="1"/>
  <c r="AC28" i="1"/>
  <c r="J29" i="1" s="1"/>
  <c r="AD28" i="1"/>
  <c r="K29" i="1" s="1"/>
  <c r="AE28" i="1"/>
  <c r="L29" i="1" s="1"/>
  <c r="AF28" i="1"/>
  <c r="Q29" i="1" s="1"/>
  <c r="Y28" i="1"/>
  <c r="AB28" i="1"/>
  <c r="I29" i="1" s="1"/>
  <c r="M29" i="1" l="1"/>
  <c r="N29" i="1" s="1"/>
  <c r="AA28" i="1"/>
  <c r="O29" i="1"/>
  <c r="P29" i="1" s="1"/>
  <c r="V29" i="1" s="1"/>
  <c r="X29" i="1" s="1"/>
  <c r="AG29" i="1" l="1"/>
  <c r="R30" i="1" s="1"/>
  <c r="AH29" i="1"/>
  <c r="S30" i="1" s="1"/>
  <c r="Z29" i="1"/>
  <c r="AI29" i="1"/>
  <c r="T30" i="1" s="1"/>
  <c r="U29" i="1"/>
  <c r="W29" i="1" s="1"/>
  <c r="AC29" i="1" l="1"/>
  <c r="J30" i="1" s="1"/>
  <c r="AD29" i="1"/>
  <c r="K30" i="1" s="1"/>
  <c r="Y29" i="1"/>
  <c r="AA29" i="1" s="1"/>
  <c r="AE29" i="1"/>
  <c r="L30" i="1" s="1"/>
  <c r="AB29" i="1"/>
  <c r="I30" i="1" s="1"/>
  <c r="AF29" i="1"/>
  <c r="Q30" i="1" s="1"/>
  <c r="M30" i="1" l="1"/>
  <c r="N30" i="1" s="1"/>
  <c r="O30" i="1"/>
  <c r="P30" i="1" s="1"/>
  <c r="V30" i="1" s="1"/>
  <c r="X30" i="1" s="1"/>
  <c r="AI30" i="1" l="1"/>
  <c r="T31" i="1" s="1"/>
  <c r="AH30" i="1"/>
  <c r="S31" i="1" s="1"/>
  <c r="Z30" i="1"/>
  <c r="AG30" i="1"/>
  <c r="R31" i="1" s="1"/>
  <c r="U30" i="1"/>
  <c r="W30" i="1" s="1"/>
  <c r="AF30" i="1" l="1"/>
  <c r="Q31" i="1" s="1"/>
  <c r="Y30" i="1"/>
  <c r="AA30" i="1" s="1"/>
  <c r="AE30" i="1"/>
  <c r="L31" i="1" s="1"/>
  <c r="AD30" i="1"/>
  <c r="K31" i="1" s="1"/>
  <c r="O31" i="1" s="1"/>
  <c r="P31" i="1" s="1"/>
  <c r="AC30" i="1"/>
  <c r="J31" i="1" s="1"/>
  <c r="AB30" i="1"/>
  <c r="I31" i="1" s="1"/>
  <c r="M31" i="1" l="1"/>
  <c r="N31" i="1" s="1"/>
  <c r="U31" i="1" s="1"/>
  <c r="W31" i="1" s="1"/>
  <c r="Y31" i="1" s="1"/>
  <c r="AF31" i="1" l="1"/>
  <c r="Q32" i="1" s="1"/>
  <c r="V31" i="1"/>
  <c r="X31" i="1" s="1"/>
  <c r="AE31" i="1" s="1"/>
  <c r="L32" i="1" s="1"/>
  <c r="AI31" i="1" l="1"/>
  <c r="T32" i="1" s="1"/>
  <c r="AG31" i="1"/>
  <c r="R32" i="1" s="1"/>
  <c r="Z31" i="1"/>
  <c r="AA31" i="1" s="1"/>
  <c r="AH31" i="1"/>
  <c r="S32" i="1" s="1"/>
  <c r="AB31" i="1"/>
  <c r="I32" i="1" s="1"/>
  <c r="AD31" i="1"/>
  <c r="K32" i="1" s="1"/>
  <c r="O32" i="1" s="1"/>
  <c r="P32" i="1" s="1"/>
  <c r="AC31" i="1"/>
  <c r="J32" i="1" s="1"/>
  <c r="M32" i="1" s="1"/>
  <c r="N32" i="1" s="1"/>
  <c r="V32" i="1" l="1"/>
  <c r="X32" i="1" s="1"/>
  <c r="AH32" i="1" s="1"/>
  <c r="S33" i="1" s="1"/>
  <c r="U32" i="1"/>
  <c r="W32" i="1" s="1"/>
  <c r="AB32" i="1" s="1"/>
  <c r="I33" i="1" s="1"/>
  <c r="AG32" i="1"/>
  <c r="R33" i="1" s="1"/>
  <c r="Z32" i="1"/>
  <c r="AI32" i="1"/>
  <c r="T33" i="1" s="1"/>
  <c r="Y32" i="1" l="1"/>
  <c r="AA32" i="1" s="1"/>
  <c r="AF32" i="1"/>
  <c r="Q33" i="1" s="1"/>
  <c r="AE32" i="1"/>
  <c r="L33" i="1" s="1"/>
  <c r="AD32" i="1"/>
  <c r="K33" i="1" s="1"/>
  <c r="AC32" i="1"/>
  <c r="J33" i="1" s="1"/>
  <c r="M33" i="1" s="1"/>
  <c r="N33" i="1" s="1"/>
  <c r="O33" i="1" l="1"/>
  <c r="P33" i="1" s="1"/>
  <c r="U33" i="1"/>
  <c r="W33" i="1" s="1"/>
  <c r="AF33" i="1" s="1"/>
  <c r="Q34" i="1" s="1"/>
  <c r="V33" i="1"/>
  <c r="X33" i="1" s="1"/>
  <c r="Y33" i="1" l="1"/>
  <c r="AI33" i="1"/>
  <c r="T34" i="1" s="1"/>
  <c r="Z33" i="1"/>
  <c r="AH33" i="1"/>
  <c r="S34" i="1" s="1"/>
  <c r="AG33" i="1"/>
  <c r="R34" i="1" s="1"/>
  <c r="AB33" i="1"/>
  <c r="I34" i="1" s="1"/>
  <c r="M34" i="1" s="1"/>
  <c r="N34" i="1" s="1"/>
  <c r="AA33" i="1"/>
  <c r="AD33" i="1"/>
  <c r="K34" i="1" s="1"/>
  <c r="O34" i="1" s="1"/>
  <c r="P34" i="1" s="1"/>
  <c r="AE33" i="1"/>
  <c r="L34" i="1" s="1"/>
  <c r="AC33" i="1"/>
  <c r="J34" i="1" s="1"/>
  <c r="U34" i="1" l="1"/>
  <c r="W34" i="1" s="1"/>
  <c r="V34" i="1"/>
  <c r="X34" i="1" s="1"/>
  <c r="AH34" i="1" l="1"/>
  <c r="S35" i="1" s="1"/>
  <c r="Z34" i="1"/>
  <c r="AG34" i="1"/>
  <c r="R35" i="1" s="1"/>
  <c r="AI34" i="1"/>
  <c r="T35" i="1" s="1"/>
  <c r="Y34" i="1"/>
  <c r="AB34" i="1"/>
  <c r="I35" i="1" s="1"/>
  <c r="AD34" i="1"/>
  <c r="K35" i="1" s="1"/>
  <c r="O35" i="1" s="1"/>
  <c r="P35" i="1" s="1"/>
  <c r="AF34" i="1"/>
  <c r="Q35" i="1" s="1"/>
  <c r="AC34" i="1"/>
  <c r="J35" i="1" s="1"/>
  <c r="AE34" i="1"/>
  <c r="L35" i="1" s="1"/>
  <c r="M35" i="1" l="1"/>
  <c r="N35" i="1" s="1"/>
  <c r="U35" i="1" s="1"/>
  <c r="W35" i="1" s="1"/>
  <c r="AA34" i="1"/>
  <c r="V35" i="1" l="1"/>
  <c r="X35" i="1" s="1"/>
  <c r="AE35" i="1" s="1"/>
  <c r="L36" i="1" s="1"/>
  <c r="AF35" i="1"/>
  <c r="Q36" i="1" s="1"/>
  <c r="Y35" i="1"/>
  <c r="AI35" i="1"/>
  <c r="T36" i="1" s="1"/>
  <c r="Z35" i="1" l="1"/>
  <c r="AA35" i="1" s="1"/>
  <c r="AH35" i="1"/>
  <c r="S36" i="1" s="1"/>
  <c r="AG35" i="1"/>
  <c r="R36" i="1" s="1"/>
  <c r="AB35" i="1"/>
  <c r="I36" i="1" s="1"/>
  <c r="AD35" i="1"/>
  <c r="K36" i="1" s="1"/>
  <c r="O36" i="1" s="1"/>
  <c r="P36" i="1" s="1"/>
  <c r="AC35" i="1"/>
  <c r="J36" i="1" s="1"/>
  <c r="M36" i="1" l="1"/>
  <c r="N36" i="1" s="1"/>
  <c r="U36" i="1" s="1"/>
  <c r="W36" i="1" s="1"/>
  <c r="Y36" i="1" s="1"/>
  <c r="AF36" i="1" l="1"/>
  <c r="Q37" i="1" s="1"/>
  <c r="V36" i="1"/>
  <c r="X36" i="1" s="1"/>
  <c r="AI36" i="1" l="1"/>
  <c r="T37" i="1" s="1"/>
  <c r="AG36" i="1"/>
  <c r="R37" i="1" s="1"/>
  <c r="Z36" i="1"/>
  <c r="AA36" i="1" s="1"/>
  <c r="AC36" i="1"/>
  <c r="J37" i="1" s="1"/>
  <c r="AH36" i="1"/>
  <c r="S37" i="1" s="1"/>
  <c r="AD36" i="1"/>
  <c r="K37" i="1" s="1"/>
  <c r="AB36" i="1"/>
  <c r="I37" i="1" s="1"/>
  <c r="M37" i="1" s="1"/>
  <c r="N37" i="1" s="1"/>
  <c r="AE36" i="1"/>
  <c r="L37" i="1" s="1"/>
  <c r="O37" i="1" l="1"/>
  <c r="P37" i="1" s="1"/>
  <c r="V37" i="1" s="1"/>
  <c r="X37" i="1" s="1"/>
  <c r="AI37" i="1" l="1"/>
  <c r="T38" i="1" s="1"/>
  <c r="Z37" i="1"/>
  <c r="AH37" i="1"/>
  <c r="S38" i="1" s="1"/>
  <c r="AG37" i="1"/>
  <c r="R38" i="1" s="1"/>
  <c r="U37" i="1"/>
  <c r="W37" i="1" s="1"/>
  <c r="AF37" i="1" l="1"/>
  <c r="Q38" i="1" s="1"/>
  <c r="Y37" i="1"/>
  <c r="AC37" i="1"/>
  <c r="J38" i="1" s="1"/>
  <c r="AB37" i="1"/>
  <c r="I38" i="1" s="1"/>
  <c r="M38" i="1" s="1"/>
  <c r="N38" i="1" s="1"/>
  <c r="AD37" i="1"/>
  <c r="K38" i="1" s="1"/>
  <c r="AA37" i="1"/>
  <c r="AE37" i="1"/>
  <c r="L38" i="1" s="1"/>
  <c r="O38" i="1" l="1"/>
  <c r="P38" i="1" s="1"/>
  <c r="U38" i="1" s="1"/>
  <c r="W38" i="1" s="1"/>
  <c r="V38" i="1"/>
  <c r="X38" i="1" s="1"/>
  <c r="AF38" i="1" l="1"/>
  <c r="Q39" i="1" s="1"/>
  <c r="Y38" i="1"/>
  <c r="AB38" i="1"/>
  <c r="I39" i="1" s="1"/>
  <c r="M39" i="1" s="1"/>
  <c r="N39" i="1" s="1"/>
  <c r="AD38" i="1"/>
  <c r="K39" i="1" s="1"/>
  <c r="AE38" i="1"/>
  <c r="L39" i="1" s="1"/>
  <c r="AC38" i="1"/>
  <c r="J39" i="1" s="1"/>
  <c r="AH38" i="1"/>
  <c r="S39" i="1" s="1"/>
  <c r="AI38" i="1"/>
  <c r="T39" i="1" s="1"/>
  <c r="AG38" i="1"/>
  <c r="R39" i="1" s="1"/>
  <c r="Z38" i="1"/>
  <c r="O39" i="1" l="1"/>
  <c r="P39" i="1" s="1"/>
  <c r="V39" i="1" s="1"/>
  <c r="X39" i="1" s="1"/>
  <c r="AA38" i="1"/>
  <c r="AI39" i="1" l="1"/>
  <c r="T40" i="1" s="1"/>
  <c r="AG39" i="1"/>
  <c r="R40" i="1" s="1"/>
  <c r="Z39" i="1"/>
  <c r="AH39" i="1"/>
  <c r="S40" i="1" s="1"/>
  <c r="U39" i="1"/>
  <c r="W39" i="1" s="1"/>
  <c r="Y39" i="1" l="1"/>
  <c r="AA39" i="1" s="1"/>
  <c r="AD39" i="1"/>
  <c r="K40" i="1" s="1"/>
  <c r="AE39" i="1"/>
  <c r="L40" i="1" s="1"/>
  <c r="AB39" i="1"/>
  <c r="I40" i="1" s="1"/>
  <c r="AC39" i="1"/>
  <c r="J40" i="1" s="1"/>
  <c r="AF39" i="1"/>
  <c r="Q40" i="1" s="1"/>
  <c r="M40" i="1" l="1"/>
  <c r="N40" i="1" s="1"/>
  <c r="O40" i="1"/>
  <c r="P40" i="1" s="1"/>
  <c r="V40" i="1" l="1"/>
  <c r="X40" i="1" s="1"/>
  <c r="U40" i="1"/>
  <c r="W40" i="1" s="1"/>
  <c r="AI40" i="1" l="1"/>
  <c r="T41" i="1" s="1"/>
  <c r="Z40" i="1"/>
  <c r="AG40" i="1"/>
  <c r="R41" i="1" s="1"/>
  <c r="AH40" i="1"/>
  <c r="S41" i="1" s="1"/>
  <c r="AE40" i="1"/>
  <c r="L41" i="1" s="1"/>
  <c r="AC40" i="1"/>
  <c r="J41" i="1" s="1"/>
  <c r="AB40" i="1"/>
  <c r="I41" i="1" s="1"/>
  <c r="M41" i="1" s="1"/>
  <c r="N41" i="1" s="1"/>
  <c r="U41" i="1" s="1"/>
  <c r="W41" i="1" s="1"/>
  <c r="AD40" i="1"/>
  <c r="K41" i="1" s="1"/>
  <c r="O41" i="1" s="1"/>
  <c r="P41" i="1" s="1"/>
  <c r="AF40" i="1"/>
  <c r="Q41" i="1" s="1"/>
  <c r="Y40" i="1"/>
  <c r="AA40" i="1" s="1"/>
  <c r="V41" i="1" l="1"/>
  <c r="X41" i="1" s="1"/>
  <c r="AG41" i="1"/>
  <c r="R42" i="1" s="1"/>
  <c r="Z41" i="1"/>
  <c r="AH41" i="1"/>
  <c r="S42" i="1" s="1"/>
  <c r="AI41" i="1"/>
  <c r="T42" i="1" s="1"/>
  <c r="Y41" i="1"/>
  <c r="AF41" i="1"/>
  <c r="Q42" i="1" s="1"/>
  <c r="AE41" i="1"/>
  <c r="L42" i="1" s="1"/>
  <c r="AC41" i="1"/>
  <c r="J42" i="1" s="1"/>
  <c r="AB41" i="1"/>
  <c r="I42" i="1" s="1"/>
  <c r="AD41" i="1"/>
  <c r="K42" i="1" s="1"/>
  <c r="AA41" i="1" l="1"/>
  <c r="O42" i="1"/>
  <c r="P42" i="1" s="1"/>
  <c r="M42" i="1"/>
  <c r="N42" i="1" s="1"/>
  <c r="U42" i="1" l="1"/>
  <c r="W42" i="1" s="1"/>
  <c r="V42" i="1"/>
  <c r="X42" i="1" s="1"/>
  <c r="Y42" i="1"/>
  <c r="AB42" i="1"/>
  <c r="I43" i="1" s="1"/>
  <c r="AC42" i="1"/>
  <c r="J43" i="1" s="1"/>
  <c r="AE42" i="1"/>
  <c r="L43" i="1" s="1"/>
  <c r="AD42" i="1"/>
  <c r="K43" i="1" s="1"/>
  <c r="AF42" i="1"/>
  <c r="Q43" i="1" s="1"/>
  <c r="O43" i="1" l="1"/>
  <c r="P43" i="1" s="1"/>
  <c r="M43" i="1"/>
  <c r="N43" i="1" s="1"/>
  <c r="Z42" i="1"/>
  <c r="AA42" i="1" s="1"/>
  <c r="AH42" i="1"/>
  <c r="S43" i="1" s="1"/>
  <c r="AG42" i="1"/>
  <c r="R43" i="1" s="1"/>
  <c r="AI42" i="1"/>
  <c r="T43" i="1" s="1"/>
  <c r="V43" i="1" l="1"/>
  <c r="X43" i="1" s="1"/>
  <c r="U43" i="1"/>
  <c r="W43" i="1" s="1"/>
  <c r="AD43" i="1" l="1"/>
  <c r="K44" i="1" s="1"/>
  <c r="AE43" i="1"/>
  <c r="L44" i="1" s="1"/>
  <c r="AF43" i="1"/>
  <c r="Q44" i="1" s="1"/>
  <c r="Y43" i="1"/>
  <c r="AB43" i="1"/>
  <c r="I44" i="1" s="1"/>
  <c r="AC43" i="1"/>
  <c r="J44" i="1" s="1"/>
  <c r="AG43" i="1"/>
  <c r="R44" i="1" s="1"/>
  <c r="Z43" i="1"/>
  <c r="AI43" i="1"/>
  <c r="T44" i="1" s="1"/>
  <c r="AH43" i="1"/>
  <c r="S44" i="1" s="1"/>
  <c r="AA43" i="1" l="1"/>
  <c r="M44" i="1"/>
  <c r="N44" i="1" s="1"/>
  <c r="O44" i="1"/>
  <c r="P44" i="1" s="1"/>
  <c r="U44" i="1" l="1"/>
  <c r="W44" i="1" s="1"/>
  <c r="V44" i="1"/>
  <c r="X44" i="1" s="1"/>
  <c r="AH44" i="1" l="1"/>
  <c r="S45" i="1" s="1"/>
  <c r="AI44" i="1"/>
  <c r="T45" i="1" s="1"/>
  <c r="Z44" i="1"/>
  <c r="AG44" i="1"/>
  <c r="R45" i="1" s="1"/>
  <c r="AB44" i="1"/>
  <c r="I45" i="1" s="1"/>
  <c r="AE44" i="1"/>
  <c r="L45" i="1" s="1"/>
  <c r="AC44" i="1"/>
  <c r="J45" i="1" s="1"/>
  <c r="AD44" i="1"/>
  <c r="K45" i="1" s="1"/>
  <c r="AF44" i="1"/>
  <c r="Q45" i="1" s="1"/>
  <c r="Y44" i="1"/>
  <c r="O45" i="1" l="1"/>
  <c r="P45" i="1" s="1"/>
  <c r="AA44" i="1"/>
  <c r="M45" i="1"/>
  <c r="N45" i="1" s="1"/>
  <c r="V45" i="1" l="1"/>
  <c r="X45" i="1" s="1"/>
  <c r="U45" i="1"/>
  <c r="W45" i="1" s="1"/>
  <c r="AF45" i="1" l="1"/>
  <c r="Q46" i="1" s="1"/>
  <c r="Y45" i="1"/>
  <c r="AB45" i="1"/>
  <c r="I46" i="1" s="1"/>
  <c r="AC45" i="1"/>
  <c r="J46" i="1" s="1"/>
  <c r="AE45" i="1"/>
  <c r="L46" i="1" s="1"/>
  <c r="AD45" i="1"/>
  <c r="K46" i="1" s="1"/>
  <c r="Z45" i="1"/>
  <c r="AH45" i="1"/>
  <c r="S46" i="1" s="1"/>
  <c r="AI45" i="1"/>
  <c r="T46" i="1" s="1"/>
  <c r="AG45" i="1"/>
  <c r="R46" i="1" s="1"/>
  <c r="M46" i="1" l="1"/>
  <c r="N46" i="1" s="1"/>
  <c r="AA45" i="1"/>
  <c r="O46" i="1"/>
  <c r="P46" i="1" s="1"/>
  <c r="U46" i="1" l="1"/>
  <c r="W46" i="1" s="1"/>
  <c r="V46" i="1"/>
  <c r="X46" i="1" s="1"/>
  <c r="AH46" i="1" l="1"/>
  <c r="S47" i="1" s="1"/>
  <c r="AI46" i="1"/>
  <c r="T47" i="1" s="1"/>
  <c r="Z46" i="1"/>
  <c r="AG46" i="1"/>
  <c r="R47" i="1" s="1"/>
  <c r="AC46" i="1"/>
  <c r="J47" i="1" s="1"/>
  <c r="AD46" i="1"/>
  <c r="K47" i="1" s="1"/>
  <c r="AF46" i="1"/>
  <c r="Q47" i="1" s="1"/>
  <c r="AB46" i="1"/>
  <c r="I47" i="1" s="1"/>
  <c r="M47" i="1" s="1"/>
  <c r="N47" i="1" s="1"/>
  <c r="Y46" i="1"/>
  <c r="AE46" i="1"/>
  <c r="L47" i="1" s="1"/>
  <c r="O47" i="1" l="1"/>
  <c r="P47" i="1" s="1"/>
  <c r="U47" i="1"/>
  <c r="W47" i="1" s="1"/>
  <c r="Y47" i="1" s="1"/>
  <c r="V47" i="1"/>
  <c r="X47" i="1" s="1"/>
  <c r="AA46" i="1"/>
  <c r="AE47" i="1"/>
  <c r="L48" i="1" s="1"/>
  <c r="AD47" i="1"/>
  <c r="K48" i="1" s="1"/>
  <c r="AC47" i="1"/>
  <c r="J48" i="1" s="1"/>
  <c r="AB47" i="1" l="1"/>
  <c r="I48" i="1" s="1"/>
  <c r="AF47" i="1"/>
  <c r="Q48" i="1" s="1"/>
  <c r="AG47" i="1"/>
  <c r="R48" i="1" s="1"/>
  <c r="AI47" i="1"/>
  <c r="T48" i="1" s="1"/>
  <c r="AH47" i="1"/>
  <c r="S48" i="1" s="1"/>
  <c r="Z47" i="1"/>
  <c r="AA47" i="1" s="1"/>
  <c r="O48" i="1"/>
  <c r="P48" i="1" s="1"/>
  <c r="M48" i="1"/>
  <c r="N48" i="1" s="1"/>
  <c r="U48" i="1" l="1"/>
  <c r="W48" i="1" s="1"/>
  <c r="AF48" i="1"/>
  <c r="Q49" i="1" s="1"/>
  <c r="Y48" i="1"/>
  <c r="V48" i="1"/>
  <c r="X48" i="1" s="1"/>
  <c r="AG48" i="1" l="1"/>
  <c r="R49" i="1" s="1"/>
  <c r="Z48" i="1"/>
  <c r="AA48" i="1" s="1"/>
  <c r="AH48" i="1"/>
  <c r="S49" i="1" s="1"/>
  <c r="AI48" i="1"/>
  <c r="T49" i="1" s="1"/>
  <c r="AE48" i="1"/>
  <c r="L49" i="1" s="1"/>
  <c r="AD48" i="1"/>
  <c r="K49" i="1" s="1"/>
  <c r="AC48" i="1"/>
  <c r="J49" i="1" s="1"/>
  <c r="AB48" i="1"/>
  <c r="I49" i="1" s="1"/>
  <c r="M49" i="1" l="1"/>
  <c r="N49" i="1" s="1"/>
  <c r="O49" i="1"/>
  <c r="P49" i="1" s="1"/>
  <c r="V49" i="1" s="1"/>
  <c r="X49" i="1" s="1"/>
  <c r="AG49" i="1" l="1"/>
  <c r="R50" i="1" s="1"/>
  <c r="Z49" i="1"/>
  <c r="AI49" i="1"/>
  <c r="T50" i="1" s="1"/>
  <c r="AH49" i="1"/>
  <c r="S50" i="1" s="1"/>
  <c r="U49" i="1"/>
  <c r="W49" i="1" s="1"/>
  <c r="AB49" i="1" l="1"/>
  <c r="I50" i="1" s="1"/>
  <c r="AC49" i="1"/>
  <c r="J50" i="1" s="1"/>
  <c r="AD49" i="1"/>
  <c r="K50" i="1" s="1"/>
  <c r="AE49" i="1"/>
  <c r="L50" i="1" s="1"/>
  <c r="AF49" i="1"/>
  <c r="Q50" i="1" s="1"/>
  <c r="Y49" i="1"/>
  <c r="AA49" i="1" s="1"/>
  <c r="O50" i="1" l="1"/>
  <c r="P50" i="1" s="1"/>
  <c r="M50" i="1"/>
  <c r="N50" i="1" s="1"/>
  <c r="U50" i="1" l="1"/>
  <c r="W50" i="1" s="1"/>
  <c r="V50" i="1"/>
  <c r="X50" i="1" s="1"/>
  <c r="AG50" i="1" l="1"/>
  <c r="R51" i="1" s="1"/>
  <c r="Z50" i="1"/>
  <c r="AH50" i="1"/>
  <c r="S51" i="1" s="1"/>
  <c r="AI50" i="1"/>
  <c r="T51" i="1" s="1"/>
  <c r="Y50" i="1"/>
  <c r="AA50" i="1" s="1"/>
  <c r="AB50" i="1"/>
  <c r="I51" i="1" s="1"/>
  <c r="AC50" i="1"/>
  <c r="J51" i="1" s="1"/>
  <c r="AD50" i="1"/>
  <c r="K51" i="1" s="1"/>
  <c r="O51" i="1" s="1"/>
  <c r="P51" i="1" s="1"/>
  <c r="AE50" i="1"/>
  <c r="L51" i="1" s="1"/>
  <c r="AF50" i="1"/>
  <c r="Q51" i="1" s="1"/>
  <c r="M51" i="1" l="1"/>
  <c r="N51" i="1" s="1"/>
  <c r="U51" i="1"/>
  <c r="W51" i="1" s="1"/>
  <c r="V51" i="1"/>
  <c r="X51" i="1" s="1"/>
  <c r="AI51" i="1" l="1"/>
  <c r="T52" i="1" s="1"/>
  <c r="AG51" i="1"/>
  <c r="R52" i="1" s="1"/>
  <c r="Z51" i="1"/>
  <c r="AH51" i="1"/>
  <c r="S52" i="1" s="1"/>
  <c r="AB51" i="1"/>
  <c r="I52" i="1" s="1"/>
  <c r="AC51" i="1"/>
  <c r="J52" i="1" s="1"/>
  <c r="Y51" i="1"/>
  <c r="AA51" i="1" s="1"/>
  <c r="AD51" i="1"/>
  <c r="K52" i="1" s="1"/>
  <c r="AF51" i="1"/>
  <c r="Q52" i="1" s="1"/>
  <c r="AE51" i="1"/>
  <c r="L52" i="1" s="1"/>
  <c r="O52" i="1" l="1"/>
  <c r="P52" i="1" s="1"/>
  <c r="M52" i="1"/>
  <c r="N52" i="1" s="1"/>
  <c r="U52" i="1" l="1"/>
  <c r="W52" i="1" s="1"/>
  <c r="Y52" i="1" s="1"/>
  <c r="V52" i="1"/>
  <c r="X52" i="1" s="1"/>
  <c r="AE52" i="1" l="1"/>
  <c r="L53" i="1" s="1"/>
  <c r="AC52" i="1"/>
  <c r="J53" i="1" s="1"/>
  <c r="AB52" i="1"/>
  <c r="I53" i="1" s="1"/>
  <c r="AD52" i="1"/>
  <c r="K53" i="1" s="1"/>
  <c r="O53" i="1" s="1"/>
  <c r="P53" i="1" s="1"/>
  <c r="AF52" i="1"/>
  <c r="Q53" i="1" s="1"/>
  <c r="AG52" i="1"/>
  <c r="R53" i="1" s="1"/>
  <c r="AH52" i="1"/>
  <c r="S53" i="1" s="1"/>
  <c r="AI52" i="1"/>
  <c r="T53" i="1" s="1"/>
  <c r="Z52" i="1"/>
  <c r="AA52" i="1" s="1"/>
  <c r="M53" i="1" l="1"/>
  <c r="N53" i="1" s="1"/>
  <c r="U53" i="1" s="1"/>
  <c r="W53" i="1" s="1"/>
  <c r="V53" i="1" l="1"/>
  <c r="X53" i="1" s="1"/>
  <c r="AF53" i="1"/>
  <c r="Q54" i="1" s="1"/>
  <c r="Y53" i="1"/>
  <c r="AB53" i="1"/>
  <c r="I54" i="1" s="1"/>
  <c r="AD53" i="1"/>
  <c r="K54" i="1" s="1"/>
  <c r="AG53" i="1"/>
  <c r="R54" i="1" s="1"/>
  <c r="AH53" i="1"/>
  <c r="S54" i="1" s="1"/>
  <c r="AI53" i="1"/>
  <c r="T54" i="1" s="1"/>
  <c r="Z53" i="1"/>
  <c r="AC53" i="1"/>
  <c r="J54" i="1" s="1"/>
  <c r="AE53" i="1"/>
  <c r="L54" i="1" s="1"/>
  <c r="AA53" i="1" l="1"/>
  <c r="M54" i="1"/>
  <c r="N54" i="1" s="1"/>
  <c r="O54" i="1"/>
  <c r="P54" i="1" s="1"/>
  <c r="V54" i="1" s="1"/>
  <c r="X54" i="1" s="1"/>
  <c r="Z54" i="1" l="1"/>
  <c r="AG54" i="1"/>
  <c r="R55" i="1" s="1"/>
  <c r="AH54" i="1"/>
  <c r="S55" i="1" s="1"/>
  <c r="AI54" i="1"/>
  <c r="T55" i="1" s="1"/>
  <c r="U54" i="1"/>
  <c r="W54" i="1" s="1"/>
  <c r="AE54" i="1" l="1"/>
  <c r="L55" i="1" s="1"/>
  <c r="Y54" i="1"/>
  <c r="AA54" i="1" s="1"/>
  <c r="AC54" i="1"/>
  <c r="J55" i="1" s="1"/>
  <c r="AF54" i="1"/>
  <c r="Q55" i="1" s="1"/>
  <c r="AD54" i="1"/>
  <c r="K55" i="1" s="1"/>
  <c r="O55" i="1" s="1"/>
  <c r="P55" i="1" s="1"/>
  <c r="AB54" i="1"/>
  <c r="I55" i="1" s="1"/>
  <c r="M55" i="1" s="1"/>
  <c r="N55" i="1" s="1"/>
  <c r="U55" i="1" l="1"/>
  <c r="W55" i="1" s="1"/>
  <c r="AF55" i="1"/>
  <c r="Q56" i="1" s="1"/>
  <c r="Y55" i="1"/>
  <c r="V55" i="1"/>
  <c r="X55" i="1" s="1"/>
  <c r="AI55" i="1" l="1"/>
  <c r="T56" i="1" s="1"/>
  <c r="AH55" i="1"/>
  <c r="S56" i="1" s="1"/>
  <c r="AG55" i="1"/>
  <c r="R56" i="1" s="1"/>
  <c r="Z55" i="1"/>
  <c r="AA55" i="1" s="1"/>
  <c r="AB55" i="1"/>
  <c r="I56" i="1" s="1"/>
  <c r="AD55" i="1"/>
  <c r="K56" i="1" s="1"/>
  <c r="AE55" i="1"/>
  <c r="L56" i="1" s="1"/>
  <c r="AC55" i="1"/>
  <c r="J56" i="1" s="1"/>
  <c r="O56" i="1" l="1"/>
  <c r="P56" i="1" s="1"/>
  <c r="M56" i="1"/>
  <c r="N56" i="1" s="1"/>
  <c r="U56" i="1" s="1"/>
  <c r="W56" i="1" s="1"/>
  <c r="V56" i="1" l="1"/>
  <c r="X56" i="1" s="1"/>
  <c r="AG56" i="1" s="1"/>
  <c r="R57" i="1" s="1"/>
  <c r="AI56" i="1"/>
  <c r="T57" i="1" s="1"/>
  <c r="Z56" i="1"/>
  <c r="AH56" i="1"/>
  <c r="S57" i="1" s="1"/>
  <c r="AF56" i="1"/>
  <c r="Q57" i="1" s="1"/>
  <c r="AE56" i="1"/>
  <c r="L57" i="1" s="1"/>
  <c r="AB56" i="1"/>
  <c r="I57" i="1" s="1"/>
  <c r="AC56" i="1"/>
  <c r="J57" i="1" s="1"/>
  <c r="AD56" i="1"/>
  <c r="K57" i="1" s="1"/>
  <c r="Y56" i="1"/>
  <c r="M57" i="1" l="1"/>
  <c r="N57" i="1" s="1"/>
  <c r="AA56" i="1"/>
  <c r="O57" i="1"/>
  <c r="P57" i="1" s="1"/>
  <c r="V57" i="1" s="1"/>
  <c r="X57" i="1" s="1"/>
  <c r="Z57" i="1" l="1"/>
  <c r="AH57" i="1"/>
  <c r="S58" i="1" s="1"/>
  <c r="AI57" i="1"/>
  <c r="T58" i="1" s="1"/>
  <c r="AG57" i="1"/>
  <c r="R58" i="1" s="1"/>
  <c r="U57" i="1"/>
  <c r="W57" i="1" s="1"/>
  <c r="AF57" i="1" l="1"/>
  <c r="Q58" i="1" s="1"/>
  <c r="Y57" i="1"/>
  <c r="AE57" i="1"/>
  <c r="L58" i="1" s="1"/>
  <c r="AC57" i="1"/>
  <c r="J58" i="1" s="1"/>
  <c r="AD57" i="1"/>
  <c r="K58" i="1" s="1"/>
  <c r="O58" i="1" s="1"/>
  <c r="P58" i="1" s="1"/>
  <c r="AA57" i="1"/>
  <c r="AB57" i="1"/>
  <c r="I58" i="1" s="1"/>
  <c r="M58" i="1" s="1"/>
  <c r="N58" i="1" s="1"/>
  <c r="U58" i="1" l="1"/>
  <c r="W58" i="1" s="1"/>
  <c r="Y58" i="1" s="1"/>
  <c r="V58" i="1"/>
  <c r="X58" i="1" s="1"/>
  <c r="AB58" i="1" s="1"/>
  <c r="I59" i="1" s="1"/>
  <c r="AF58" i="1" l="1"/>
  <c r="Q59" i="1" s="1"/>
  <c r="AC58" i="1"/>
  <c r="J59" i="1" s="1"/>
  <c r="M59" i="1" s="1"/>
  <c r="N59" i="1" s="1"/>
  <c r="AG58" i="1"/>
  <c r="R59" i="1" s="1"/>
  <c r="Z58" i="1"/>
  <c r="AA58" i="1" s="1"/>
  <c r="AI58" i="1"/>
  <c r="T59" i="1" s="1"/>
  <c r="AH58" i="1"/>
  <c r="S59" i="1" s="1"/>
  <c r="AD58" i="1"/>
  <c r="K59" i="1" s="1"/>
  <c r="AE58" i="1"/>
  <c r="L59" i="1" s="1"/>
  <c r="O59" i="1" l="1"/>
  <c r="P59" i="1" s="1"/>
  <c r="U59" i="1" s="1"/>
  <c r="W59" i="1" s="1"/>
  <c r="AF59" i="1" l="1"/>
  <c r="Q60" i="1" s="1"/>
  <c r="Y59" i="1"/>
  <c r="V59" i="1"/>
  <c r="X59" i="1" s="1"/>
  <c r="AD59" i="1" s="1"/>
  <c r="K60" i="1" s="1"/>
  <c r="AH59" i="1" l="1"/>
  <c r="S60" i="1" s="1"/>
  <c r="AI59" i="1"/>
  <c r="T60" i="1" s="1"/>
  <c r="Z59" i="1"/>
  <c r="AA59" i="1" s="1"/>
  <c r="AG59" i="1"/>
  <c r="R60" i="1" s="1"/>
  <c r="AE59" i="1"/>
  <c r="L60" i="1" s="1"/>
  <c r="O60" i="1" s="1"/>
  <c r="P60" i="1" s="1"/>
  <c r="AB59" i="1"/>
  <c r="I60" i="1" s="1"/>
  <c r="AC59" i="1"/>
  <c r="J60" i="1" s="1"/>
  <c r="M60" i="1" l="1"/>
  <c r="N60" i="1" s="1"/>
  <c r="U60" i="1" s="1"/>
  <c r="W60" i="1" s="1"/>
  <c r="V60" i="1"/>
  <c r="X60" i="1" s="1"/>
  <c r="Z60" i="1" l="1"/>
  <c r="AI60" i="1"/>
  <c r="T61" i="1" s="1"/>
  <c r="AG60" i="1"/>
  <c r="R61" i="1" s="1"/>
  <c r="AH60" i="1"/>
  <c r="S61" i="1" s="1"/>
  <c r="Y60" i="1"/>
  <c r="AA60" i="1" s="1"/>
  <c r="AC60" i="1"/>
  <c r="J61" i="1" s="1"/>
  <c r="AF60" i="1"/>
  <c r="Q61" i="1" s="1"/>
  <c r="AB60" i="1"/>
  <c r="I61" i="1" s="1"/>
  <c r="AD60" i="1"/>
  <c r="K61" i="1" s="1"/>
  <c r="AE60" i="1"/>
  <c r="L61" i="1" s="1"/>
  <c r="M61" i="1" l="1"/>
  <c r="N61" i="1" s="1"/>
  <c r="O61" i="1"/>
  <c r="P61" i="1" s="1"/>
  <c r="V61" i="1" l="1"/>
  <c r="X61" i="1" s="1"/>
  <c r="U61" i="1"/>
  <c r="W61" i="1" s="1"/>
  <c r="AF61" i="1" l="1"/>
  <c r="Q62" i="1" s="1"/>
  <c r="AB61" i="1"/>
  <c r="I62" i="1" s="1"/>
  <c r="AC61" i="1"/>
  <c r="J62" i="1" s="1"/>
  <c r="Y61" i="1"/>
  <c r="AA61" i="1" s="1"/>
  <c r="AD61" i="1"/>
  <c r="K62" i="1" s="1"/>
  <c r="AE61" i="1"/>
  <c r="L62" i="1" s="1"/>
  <c r="AI61" i="1"/>
  <c r="T62" i="1" s="1"/>
  <c r="AG61" i="1"/>
  <c r="R62" i="1" s="1"/>
  <c r="Z61" i="1"/>
  <c r="AH61" i="1"/>
  <c r="S62" i="1" s="1"/>
  <c r="O62" i="1" l="1"/>
  <c r="P62" i="1" s="1"/>
  <c r="M62" i="1"/>
  <c r="N62" i="1" s="1"/>
  <c r="U62" i="1" s="1"/>
  <c r="W62" i="1" s="1"/>
  <c r="V62" i="1" l="1"/>
  <c r="X62" i="1" s="1"/>
  <c r="AB62" i="1"/>
  <c r="I63" i="1" s="1"/>
  <c r="AD62" i="1"/>
  <c r="K63" i="1" s="1"/>
  <c r="AC62" i="1"/>
  <c r="J63" i="1" s="1"/>
  <c r="Y62" i="1"/>
  <c r="AE62" i="1"/>
  <c r="L63" i="1" s="1"/>
  <c r="AF62" i="1"/>
  <c r="Q63" i="1" s="1"/>
  <c r="M63" i="1" l="1"/>
  <c r="N63" i="1" s="1"/>
  <c r="O63" i="1"/>
  <c r="P63" i="1" s="1"/>
  <c r="AG62" i="1"/>
  <c r="R63" i="1" s="1"/>
  <c r="AI62" i="1"/>
  <c r="T63" i="1" s="1"/>
  <c r="AH62" i="1"/>
  <c r="S63" i="1" s="1"/>
  <c r="Z62" i="1"/>
  <c r="AA62" i="1" s="1"/>
  <c r="V63" i="1" l="1"/>
  <c r="X63" i="1" s="1"/>
  <c r="U63" i="1"/>
  <c r="W63" i="1" s="1"/>
  <c r="AE63" i="1" l="1"/>
  <c r="L64" i="1" s="1"/>
  <c r="AF63" i="1"/>
  <c r="Q64" i="1" s="1"/>
  <c r="AB63" i="1"/>
  <c r="I64" i="1" s="1"/>
  <c r="Y63" i="1"/>
  <c r="AD63" i="1"/>
  <c r="K64" i="1" s="1"/>
  <c r="AC63" i="1"/>
  <c r="J64" i="1" s="1"/>
  <c r="AH63" i="1"/>
  <c r="S64" i="1" s="1"/>
  <c r="Z63" i="1"/>
  <c r="AG63" i="1"/>
  <c r="R64" i="1" s="1"/>
  <c r="AI63" i="1"/>
  <c r="T64" i="1" s="1"/>
  <c r="O64" i="1" l="1"/>
  <c r="P64" i="1" s="1"/>
  <c r="M64" i="1"/>
  <c r="N64" i="1" s="1"/>
  <c r="U64" i="1" s="1"/>
  <c r="W64" i="1" s="1"/>
  <c r="AA63" i="1"/>
  <c r="AF64" i="1" l="1"/>
  <c r="Q65" i="1" s="1"/>
  <c r="Y64" i="1"/>
  <c r="V64" i="1"/>
  <c r="X64" i="1" s="1"/>
  <c r="AD64" i="1" s="1"/>
  <c r="K65" i="1" s="1"/>
  <c r="AB64" i="1" l="1"/>
  <c r="I65" i="1" s="1"/>
  <c r="AH64" i="1"/>
  <c r="S65" i="1" s="1"/>
  <c r="Z64" i="1"/>
  <c r="AA64" i="1" s="1"/>
  <c r="AG64" i="1"/>
  <c r="R65" i="1" s="1"/>
  <c r="AI64" i="1"/>
  <c r="T65" i="1" s="1"/>
  <c r="AE64" i="1"/>
  <c r="L65" i="1" s="1"/>
  <c r="O65" i="1" s="1"/>
  <c r="P65" i="1" s="1"/>
  <c r="AC64" i="1"/>
  <c r="J65" i="1" s="1"/>
  <c r="M65" i="1" l="1"/>
  <c r="N65" i="1" s="1"/>
  <c r="U65" i="1" s="1"/>
  <c r="W65" i="1" s="1"/>
  <c r="V65" i="1"/>
  <c r="X65" i="1" s="1"/>
  <c r="AG65" i="1" l="1"/>
  <c r="R66" i="1" s="1"/>
  <c r="Z65" i="1"/>
  <c r="AH65" i="1"/>
  <c r="S66" i="1" s="1"/>
  <c r="AI65" i="1"/>
  <c r="T66" i="1" s="1"/>
  <c r="Y65" i="1"/>
  <c r="AF65" i="1"/>
  <c r="Q66" i="1" s="1"/>
  <c r="AE65" i="1"/>
  <c r="L66" i="1" s="1"/>
  <c r="AC65" i="1"/>
  <c r="J66" i="1" s="1"/>
  <c r="AD65" i="1"/>
  <c r="K66" i="1" s="1"/>
  <c r="AB65" i="1"/>
  <c r="I66" i="1" s="1"/>
  <c r="M66" i="1" l="1"/>
  <c r="N66" i="1" s="1"/>
  <c r="AA65" i="1"/>
  <c r="O66" i="1"/>
  <c r="P66" i="1" s="1"/>
  <c r="V66" i="1" s="1"/>
  <c r="X66" i="1" s="1"/>
  <c r="AI66" i="1" l="1"/>
  <c r="T67" i="1" s="1"/>
  <c r="Z66" i="1"/>
  <c r="AG66" i="1"/>
  <c r="R67" i="1" s="1"/>
  <c r="AH66" i="1"/>
  <c r="S67" i="1" s="1"/>
  <c r="U66" i="1"/>
  <c r="W66" i="1" s="1"/>
  <c r="AF66" i="1" l="1"/>
  <c r="Q67" i="1" s="1"/>
  <c r="Y66" i="1"/>
  <c r="AE66" i="1"/>
  <c r="L67" i="1" s="1"/>
  <c r="AC66" i="1"/>
  <c r="J67" i="1" s="1"/>
  <c r="AD66" i="1"/>
  <c r="K67" i="1" s="1"/>
  <c r="O67" i="1" s="1"/>
  <c r="P67" i="1" s="1"/>
  <c r="AA66" i="1"/>
  <c r="AB66" i="1"/>
  <c r="I67" i="1" s="1"/>
  <c r="M67" i="1" l="1"/>
  <c r="N67" i="1" s="1"/>
  <c r="V67" i="1" s="1"/>
  <c r="X67" i="1" s="1"/>
  <c r="U67" i="1" l="1"/>
  <c r="W67" i="1" s="1"/>
  <c r="AG67" i="1"/>
  <c r="R68" i="1" s="1"/>
  <c r="Z67" i="1"/>
  <c r="AH67" i="1"/>
  <c r="S68" i="1" s="1"/>
  <c r="AI67" i="1"/>
  <c r="T68" i="1" s="1"/>
  <c r="AD67" i="1" l="1"/>
  <c r="K68" i="1" s="1"/>
  <c r="Y67" i="1"/>
  <c r="AA67" i="1" s="1"/>
  <c r="AB67" i="1"/>
  <c r="I68" i="1" s="1"/>
  <c r="AC67" i="1"/>
  <c r="J68" i="1" s="1"/>
  <c r="AE67" i="1"/>
  <c r="L68" i="1" s="1"/>
  <c r="AF67" i="1"/>
  <c r="Q68" i="1" s="1"/>
  <c r="M68" i="1" l="1"/>
  <c r="N68" i="1" s="1"/>
  <c r="O68" i="1"/>
  <c r="P68" i="1" s="1"/>
  <c r="U68" i="1" l="1"/>
  <c r="W68" i="1" s="1"/>
  <c r="V68" i="1"/>
  <c r="X68" i="1" s="1"/>
  <c r="AH68" i="1" l="1"/>
  <c r="S69" i="1" s="1"/>
  <c r="AI68" i="1"/>
  <c r="T69" i="1" s="1"/>
  <c r="Z68" i="1"/>
  <c r="AG68" i="1"/>
  <c r="R69" i="1" s="1"/>
  <c r="AD68" i="1"/>
  <c r="K69" i="1" s="1"/>
  <c r="AE68" i="1"/>
  <c r="L69" i="1" s="1"/>
  <c r="Y68" i="1"/>
  <c r="AF68" i="1"/>
  <c r="Q69" i="1" s="1"/>
  <c r="AC68" i="1"/>
  <c r="J69" i="1" s="1"/>
  <c r="AB68" i="1"/>
  <c r="I69" i="1" s="1"/>
  <c r="M69" i="1" s="1"/>
  <c r="N69" i="1" s="1"/>
  <c r="O69" i="1" l="1"/>
  <c r="P69" i="1" s="1"/>
  <c r="AA68" i="1"/>
  <c r="U69" i="1"/>
  <c r="W69" i="1" s="1"/>
  <c r="V69" i="1"/>
  <c r="X69" i="1" s="1"/>
  <c r="AG69" i="1" l="1"/>
  <c r="R70" i="1" s="1"/>
  <c r="Z69" i="1"/>
  <c r="AI69" i="1"/>
  <c r="T70" i="1" s="1"/>
  <c r="AH69" i="1"/>
  <c r="S70" i="1" s="1"/>
  <c r="AC69" i="1"/>
  <c r="J70" i="1" s="1"/>
  <c r="AD69" i="1"/>
  <c r="K70" i="1" s="1"/>
  <c r="AE69" i="1"/>
  <c r="L70" i="1" s="1"/>
  <c r="Y69" i="1"/>
  <c r="AA69" i="1" s="1"/>
  <c r="AF69" i="1"/>
  <c r="Q70" i="1" s="1"/>
  <c r="AB69" i="1"/>
  <c r="I70" i="1" s="1"/>
  <c r="O70" i="1" l="1"/>
  <c r="P70" i="1" s="1"/>
  <c r="M70" i="1"/>
  <c r="N70" i="1" s="1"/>
  <c r="U70" i="1" s="1"/>
  <c r="W70" i="1" s="1"/>
  <c r="V70" i="1" l="1"/>
  <c r="X70" i="1" s="1"/>
  <c r="AB70" i="1" s="1"/>
  <c r="I71" i="1" s="1"/>
  <c r="AF70" i="1"/>
  <c r="Q71" i="1" s="1"/>
  <c r="Y70" i="1"/>
  <c r="AE70" i="1" l="1"/>
  <c r="L71" i="1" s="1"/>
  <c r="AC70" i="1"/>
  <c r="J71" i="1" s="1"/>
  <c r="M71" i="1" s="1"/>
  <c r="N71" i="1" s="1"/>
  <c r="AD70" i="1"/>
  <c r="K71" i="1" s="1"/>
  <c r="O71" i="1" s="1"/>
  <c r="P71" i="1" s="1"/>
  <c r="AG70" i="1"/>
  <c r="R71" i="1" s="1"/>
  <c r="Z70" i="1"/>
  <c r="AA70" i="1" s="1"/>
  <c r="AH70" i="1"/>
  <c r="S71" i="1" s="1"/>
  <c r="AI70" i="1"/>
  <c r="T71" i="1" s="1"/>
  <c r="U71" i="1" l="1"/>
  <c r="W71" i="1" s="1"/>
  <c r="Y71" i="1" s="1"/>
  <c r="V71" i="1"/>
  <c r="X71" i="1" s="1"/>
  <c r="AF71" i="1" l="1"/>
  <c r="Q72" i="1" s="1"/>
  <c r="Z71" i="1"/>
  <c r="AH71" i="1"/>
  <c r="S72" i="1" s="1"/>
  <c r="AG71" i="1"/>
  <c r="R72" i="1" s="1"/>
  <c r="AI71" i="1"/>
  <c r="T72" i="1" s="1"/>
  <c r="AA71" i="1"/>
  <c r="AE71" i="1"/>
  <c r="L72" i="1" s="1"/>
  <c r="AB71" i="1"/>
  <c r="I72" i="1" s="1"/>
  <c r="M72" i="1" s="1"/>
  <c r="N72" i="1" s="1"/>
  <c r="AD71" i="1"/>
  <c r="K72" i="1" s="1"/>
  <c r="AC71" i="1"/>
  <c r="J72" i="1" s="1"/>
  <c r="O72" i="1" l="1"/>
  <c r="P72" i="1" s="1"/>
  <c r="U72" i="1"/>
  <c r="W72" i="1" s="1"/>
  <c r="V72" i="1"/>
  <c r="X72" i="1" s="1"/>
  <c r="AE72" i="1" l="1"/>
  <c r="AH72" i="1"/>
  <c r="AI72" i="1"/>
  <c r="Z72" i="1"/>
  <c r="AG72" i="1"/>
  <c r="AF72" i="1"/>
  <c r="Y72" i="1"/>
  <c r="AA72" i="1" s="1"/>
  <c r="AD72" i="1"/>
  <c r="AC72" i="1"/>
  <c r="AB72" i="1"/>
</calcChain>
</file>

<file path=xl/sharedStrings.xml><?xml version="1.0" encoding="utf-8"?>
<sst xmlns="http://schemas.openxmlformats.org/spreadsheetml/2006/main" count="66" uniqueCount="66">
  <si>
    <t>h1 = i1*w1 + i2*w2</t>
  </si>
  <si>
    <t>h2 = i1*w3 + i2*w4</t>
  </si>
  <si>
    <t>a_h1 = 1/(1 + exp(-h1))</t>
  </si>
  <si>
    <t>a_h2 = 1/(1 + exp(-h2))</t>
  </si>
  <si>
    <t>o1 = ah_1*w5 + ah2*w6</t>
  </si>
  <si>
    <t>o2 = ah_1*w7 + a_h2*w8</t>
  </si>
  <si>
    <t>a_o1 = 1/(1 + exp(-o1))</t>
  </si>
  <si>
    <t>a_o2 = 1/(1 + exp(-o2))</t>
  </si>
  <si>
    <t>E1 = 1/2* (t1- a_o1)^2</t>
  </si>
  <si>
    <t>E2 = 1/2*(t2 - a_o2)^2</t>
  </si>
  <si>
    <t>t1</t>
  </si>
  <si>
    <t>t2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</si>
  <si>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</si>
  <si>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</si>
  <si>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</si>
  <si>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</si>
  <si>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</si>
  <si>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</si>
  <si>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</si>
  <si>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</si>
  <si>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</si>
  <si>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</si>
  <si>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a_h1</t>
  </si>
  <si>
    <t>a_h2</t>
  </si>
  <si>
    <t>o1</t>
  </si>
  <si>
    <t>o2</t>
  </si>
  <si>
    <t>a_o1</t>
  </si>
  <si>
    <t>a_o2</t>
  </si>
  <si>
    <t>h1</t>
  </si>
  <si>
    <t>h2</t>
  </si>
  <si>
    <t>E1</t>
  </si>
  <si>
    <t>E2</t>
  </si>
  <si>
    <t>∂</t>
  </si>
  <si>
    <t>∂(E1+E2)/∂w5 = ∂E1/∂w5 = ∂E1/∂a_o1*∂a_01/∂O1*∂o1/∂w5</t>
  </si>
  <si>
    <t>∂E1/∂a_o1 = a_o1 - t1</t>
  </si>
  <si>
    <t>∂a_o1/∂o1 = a_o1*(1-a_o1)</t>
  </si>
  <si>
    <t>∂o1/∂w5 =a_h1</t>
  </si>
  <si>
    <t>∂(E1+E2)/∂w5 = (a_o1 - t1)*a_o1*(1-a_o1)*a_h1</t>
  </si>
  <si>
    <t>∂(E1+E2)/∂w6 = ∂E1/∂w6 =  (a_o1 - t1)*a_o1*(1-a_o1)*a_h2</t>
  </si>
  <si>
    <t>∂(E1+E2)/∂w7= ∂E1/∂w7 =  (a_o2 - t2)*a_o2*(1-a_o2)*a_h1</t>
  </si>
  <si>
    <t>∂(E1+E2)/∂w8 = ∂E1/∂w8 = (a_o2 - t2)*a_o2*(1-a_o2)*a_h2</t>
  </si>
  <si>
    <t>∂E1/∂h1 = ∂E1/∂a_o1*∂a_o1/∂o1*∂o1/∂a_h1</t>
  </si>
  <si>
    <t>∂E1/∂a_h1 = (a_a1 - t1)*a_o1*(1-a_o1)*w5</t>
  </si>
  <si>
    <t>∂E2/∂a_h2 = (a_o1 - t1)*a_o1*(1-a_o1)*w6</t>
  </si>
  <si>
    <t>∂E2/∂a_h1 = (a_o2 - t2)*a_o2*(1-a_o2)*w7</t>
  </si>
  <si>
    <t>∂E1/∂a_h1 = ∂E1/∂a_o1*∂a_o1/∂o1*∂o1/∂a_h1</t>
  </si>
  <si>
    <t>∂E_t/∂w1 = ∂E_t/∂a_o1*∂a_o1/∂o1*∂o1/∂a_h1*∂_ah1/∂h1*∂h1/∂w1</t>
  </si>
  <si>
    <t>∂E_t/∂w1 = ∂E_t/∂a_h1*∂_ah1/∂h1*∂h1/∂w1</t>
  </si>
  <si>
    <t>∂E_t/∂w1 = ∂E_t/∂a_h1*a_h1*(1-a_h1)*∂h1/∂w1</t>
  </si>
  <si>
    <t>∂E_t/∂w1 = ∂E_t/∂a_h1*a_h1*(1-a_h1)*i1</t>
  </si>
  <si>
    <t>∂E_t/∂w2 = ∂E_t/∂a_h1*a_h1*(1-a_h1)*i2</t>
  </si>
  <si>
    <t>∂E_t/∂w3 = ∂E_t/∂a_h2*a_h2*(1-a_h2)*i1</t>
  </si>
  <si>
    <t>∂E_t/∂w4 = ∂E_t/∂a_h2*a_h2*(1-a_h2)*i2</t>
  </si>
  <si>
    <t>∂E_t/∂a_h1 = ∂(E1 + E2)/∂a_h1 = (a_o1 - t1)*a_o1*(1-a_o1)*w5 + (a_o2 - t2)*a_o2*(1-a_o2)*w7</t>
  </si>
  <si>
    <t xml:space="preserve"> ∂E_t/∂a_h2 = ∂(E1 + E2)/∂a_h2 = (a_o1 - t1)*a_o1*(1-a_o1)*w6 + ∂E2/∂a_h2</t>
  </si>
  <si>
    <t xml:space="preserve"> ∂E_t/∂a_h2 = ∂(E1 + E2)/∂a_h2 = (a_o1 - t1)*a_o1*(1-a_o1)*w6 + (a_o2 - t2)*a_o2*(1-a_o2)*w8</t>
  </si>
  <si>
    <t>∂E_t w1</t>
  </si>
  <si>
    <t>∂E_t w2</t>
  </si>
  <si>
    <t>∂E_t w3</t>
  </si>
  <si>
    <t>∂E_t w4</t>
  </si>
  <si>
    <t>∂E_t w5</t>
  </si>
  <si>
    <t>∂E_t w6</t>
  </si>
  <si>
    <t>∂E_t w7</t>
  </si>
  <si>
    <t>∂E_t w8</t>
  </si>
  <si>
    <t>lr</t>
  </si>
  <si>
    <t>E_t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</si>
</sst>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2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Training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Sheet1!$AA$23:$AA$72</c:f>
              <c:numCache>
                <c:formatCode>General</c:formatCode>
                <c:ptCount val="50"/>
                <c:pt idx="0">
                  <c:v>0.24251985734837728</c:v>
                </c:pt>
                <c:pt idx="1">
                  <c:v>0.17607331619748659</c:v>
                </c:pt>
                <c:pt idx="2">
                  <c:v>0.12498121412378881</c:v>
                </c:pt>
                <c:pt idx="3">
                  <c:v>8.8879709575446914E-2</c:v>
                </c:pt>
                <c:pt idx="4">
                  <c:v>6.4435156871139515E-2</c:v>
                </c:pt>
                <c:pt idx="5">
                  <c:v>4.7978466697815261E-2</c:v>
                </c:pt>
                <c:pt idx="6">
                  <c:v>3.6737075680102455E-2</c:v>
                </c:pt>
                <c:pt idx="7">
                  <c:v>2.8884591718723041E-2</c:v>
                </c:pt>
                <c:pt idx="8">
                  <c:v>2.3266850477690178E-2</c:v>
                </c:pt>
                <c:pt idx="9">
                  <c:v>1.9154872691234202E-2</c:v>
                </c:pt>
                <c:pt idx="10">
                  <c:v>1.6080790912434549E-2</c:v>
                </c:pt>
                <c:pt idx="11">
                  <c:v>1.3737754008092417E-2</c:v>
                </c:pt>
                <c:pt idx="12">
                  <c:v>1.1919937217138875E-2</c:v>
                </c:pt>
                <c:pt idx="13">
                  <c:v>1.0486298216763624E-2</c:v>
                </c:pt>
                <c:pt idx="14">
                  <c:v>9.3382764711971433E-3</c:v>
                </c:pt>
                <c:pt idx="15">
                  <c:v>8.4057701105928039E-3</c:v>
                </c:pt>
                <c:pt idx="16">
                  <c:v>7.6381199850644645E-3</c:v>
                </c:pt>
                <c:pt idx="17">
                  <c:v>6.998188503290933E-3</c:v>
                </c:pt>
                <c:pt idx="18">
                  <c:v>6.4583935313750817E-3</c:v>
                </c:pt>
                <c:pt idx="19">
                  <c:v>5.9980036128688295E-3</c:v>
                </c:pt>
                <c:pt idx="20">
                  <c:v>5.6012631115787779E-3</c:v>
                </c:pt>
                <c:pt idx="21">
                  <c:v>5.2560734068963083E-3</c:v>
                </c:pt>
                <c:pt idx="22">
                  <c:v>4.9530528510293315E-3</c:v>
                </c:pt>
                <c:pt idx="23">
                  <c:v>4.6848586195782829E-3</c:v>
                </c:pt>
                <c:pt idx="24">
                  <c:v>4.4456921218006739E-3</c:v>
                </c:pt>
                <c:pt idx="25">
                  <c:v>4.2309346596864751E-3</c:v>
                </c:pt>
                <c:pt idx="26">
                  <c:v>4.0368765474085751E-3</c:v>
                </c:pt>
                <c:pt idx="27">
                  <c:v>3.8605139817141461E-3</c:v>
                </c:pt>
                <c:pt idx="28">
                  <c:v>3.69939548845098E-3</c:v>
                </c:pt>
                <c:pt idx="29">
                  <c:v>3.551504961252424E-3</c:v>
                </c:pt>
                <c:pt idx="30">
                  <c:v>3.4151719270331931E-3</c:v>
                </c:pt>
                <c:pt idx="31">
                  <c:v>3.289002222990983E-3</c:v>
                </c:pt>
                <c:pt idx="32">
                  <c:v>3.1718240847184885E-3</c:v>
                </c:pt>
                <c:pt idx="33">
                  <c:v>3.0626459485624345E-3</c:v>
                </c:pt>
                <c:pt idx="34">
                  <c:v>2.9606232155170368E-3</c:v>
                </c:pt>
                <c:pt idx="35">
                  <c:v>2.8650319131490517E-3</c:v>
                </c:pt>
                <c:pt idx="36">
                  <c:v>2.7752476988284632E-3</c:v>
                </c:pt>
                <c:pt idx="37">
                  <c:v>2.6907290227222605E-3</c:v>
                </c:pt>
                <c:pt idx="38">
                  <c:v>2.6110035485551702E-3</c:v>
                </c:pt>
                <c:pt idx="39">
                  <c:v>2.5356571396984245E-3</c:v>
                </c:pt>
                <c:pt idx="40">
                  <c:v>2.464324876148664E-3</c:v>
                </c:pt>
                <c:pt idx="41">
                  <c:v>2.3966836877475674E-3</c:v>
                </c:pt>
                <c:pt idx="42">
                  <c:v>2.3324462802928438E-3</c:v>
                </c:pt>
                <c:pt idx="43">
                  <c:v>2.2713561011349702E-3</c:v>
                </c:pt>
                <c:pt idx="44">
                  <c:v>2.2131831447018595E-3</c:v>
                </c:pt>
                <c:pt idx="45">
                  <c:v>2.1577204400497446E-3</c:v>
                </c:pt>
                <c:pt idx="46">
                  <c:v>2.1047810949132674E-3</c:v>
                </c:pt>
                <c:pt idx="47">
                  <c:v>2.0541957960052391E-3</c:v>
                </c:pt>
                <c:pt idx="48">
                  <c:v>2.0058106851394168E-3</c:v>
                </c:pt>
                <c:pt idx="49">
                  <c:v>1.9594855463647212E-3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B-476D-9BC6-A54AB843A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914944"/>
        <c:axId val="1129911200"/>
      </c:lineChart>
      <c:catAx>
        <c:axId val="112991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11200"/>
        <c:crosses val="autoZero"/>
        <c:auto val="1"/>
        <c:lblAlgn val="ctr"/>
        <c:lblOffset val="100"/>
        <c:noMultiLvlLbl val="0"/>
      </c:catAx>
      <c:valAx>
        <c:axId val="11299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1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552451</xdr:colOff>
      <xdr:row>3</xdr:row>
      <xdr:rowOff>72538</xdr:rowOff>
    </xdr:from>
    <xdr:to>
      <xdr:col>7</xdr:col>
      <xdr:colOff>400051</xdr:colOff>
      <xdr:row>5</xdr:row>
      <xdr:rowOff>148738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3B847B89-939D-4735-B99B-B1C640091437}"/>
            </a:ext>
          </a:extLst>
        </xdr:cNvPr>
        <xdr:cNvSpPr/>
      </xdr:nvSpPr>
      <xdr:spPr>
        <a:xfrm>
          <a:off x="2376855" y="644038"/>
          <a:ext cx="455734" cy="4572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/>
            <a:t>i1</a:t>
          </a:r>
        </a:p>
      </xdr:txBody>
    </xdr:sp>
    <xdr:clientData/>
  </xdr:twoCellAnchor>
  <xdr:twoCellAnchor>
    <xdr:from>
      <xdr:col>6</xdr:col>
      <xdr:colOff>533401</xdr:colOff>
      <xdr:row>9</xdr:row>
      <xdr:rowOff>9526</xdr:rowOff>
    </xdr:from>
    <xdr:to>
      <xdr:col>7</xdr:col>
      <xdr:colOff>400051</xdr:colOff>
      <xdr:row>11</xdr:row>
      <xdr:rowOff>47626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7F277F13-CA9C-46A4-85FA-912C0DF4B56C}"/>
            </a:ext>
          </a:extLst>
        </xdr:cNvPr>
        <xdr:cNvSpPr/>
      </xdr:nvSpPr>
      <xdr:spPr>
        <a:xfrm>
          <a:off x="2362201" y="1724026"/>
          <a:ext cx="476250" cy="4191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/>
            <a:t>i2</a:t>
          </a:r>
        </a:p>
      </xdr:txBody>
    </xdr:sp>
    <xdr:clientData/>
  </xdr:twoCellAnchor>
  <xdr:twoCellAnchor>
    <xdr:from>
      <xdr:col>10</xdr:col>
      <xdr:colOff>114300</xdr:colOff>
      <xdr:row>3</xdr:row>
      <xdr:rowOff>76200</xdr:rowOff>
    </xdr:from>
    <xdr:to>
      <xdr:col>11</xdr:col>
      <xdr:colOff>28576</xdr:colOff>
      <xdr:row>5</xdr:row>
      <xdr:rowOff>152401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8B177BB-D0DD-45F7-9B40-417B3295869D}"/>
            </a:ext>
          </a:extLst>
        </xdr:cNvPr>
        <xdr:cNvSpPr/>
      </xdr:nvSpPr>
      <xdr:spPr>
        <a:xfrm>
          <a:off x="4381500" y="647700"/>
          <a:ext cx="523876" cy="457201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700"/>
            <a:t>h1</a:t>
          </a:r>
        </a:p>
      </xdr:txBody>
    </xdr:sp>
    <xdr:clientData/>
  </xdr:twoCellAnchor>
  <xdr:twoCellAnchor>
    <xdr:from>
      <xdr:col>10</xdr:col>
      <xdr:colOff>180976</xdr:colOff>
      <xdr:row>9</xdr:row>
      <xdr:rowOff>1</xdr:rowOff>
    </xdr:from>
    <xdr:to>
      <xdr:col>11</xdr:col>
      <xdr:colOff>28576</xdr:colOff>
      <xdr:row>11</xdr:row>
      <xdr:rowOff>76201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5E603A46-9112-4723-B9ED-D82CB38461A5}"/>
            </a:ext>
          </a:extLst>
        </xdr:cNvPr>
        <xdr:cNvSpPr/>
      </xdr:nvSpPr>
      <xdr:spPr>
        <a:xfrm>
          <a:off x="4448176" y="1714501"/>
          <a:ext cx="457200" cy="4572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en-US" sz="700">
              <a:solidFill>
                <a:schemeClr val="lt1"/>
              </a:solidFill>
              <a:latin typeface="+mn-lt"/>
              <a:ea typeface="+mn-ea"/>
              <a:cs typeface="+mn-cs"/>
            </a:rPr>
            <a:t>h2</a:t>
          </a:r>
        </a:p>
      </xdr:txBody>
    </xdr:sp>
    <xdr:clientData/>
  </xdr:twoCellAnchor>
  <xdr:twoCellAnchor>
    <xdr:from>
      <xdr:col>11</xdr:col>
      <xdr:colOff>95251</xdr:colOff>
      <xdr:row>8</xdr:row>
      <xdr:rowOff>161926</xdr:rowOff>
    </xdr:from>
    <xdr:to>
      <xdr:col>11</xdr:col>
      <xdr:colOff>552451</xdr:colOff>
      <xdr:row>11</xdr:row>
      <xdr:rowOff>47626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95FFE0A-21C4-4CDB-A209-815CD35A0429}"/>
            </a:ext>
          </a:extLst>
        </xdr:cNvPr>
        <xdr:cNvSpPr/>
      </xdr:nvSpPr>
      <xdr:spPr>
        <a:xfrm>
          <a:off x="4972051" y="1685926"/>
          <a:ext cx="457200" cy="4572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en-US" sz="700">
              <a:solidFill>
                <a:schemeClr val="tx1"/>
              </a:solidFill>
              <a:latin typeface="+mn-lt"/>
              <a:ea typeface="+mn-ea"/>
              <a:cs typeface="+mn-cs"/>
            </a:rPr>
            <a:t>a_h2</a:t>
          </a:r>
        </a:p>
      </xdr:txBody>
    </xdr:sp>
    <xdr:clientData/>
  </xdr:twoCellAnchor>
  <xdr:twoCellAnchor>
    <xdr:from>
      <xdr:col>11</xdr:col>
      <xdr:colOff>104776</xdr:colOff>
      <xdr:row>3</xdr:row>
      <xdr:rowOff>76201</xdr:rowOff>
    </xdr:from>
    <xdr:to>
      <xdr:col>11</xdr:col>
      <xdr:colOff>561976</xdr:colOff>
      <xdr:row>5</xdr:row>
      <xdr:rowOff>152401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B0350A7-6D54-4F54-8AB2-9FF12290D58F}"/>
            </a:ext>
          </a:extLst>
        </xdr:cNvPr>
        <xdr:cNvSpPr/>
      </xdr:nvSpPr>
      <xdr:spPr>
        <a:xfrm>
          <a:off x="4981576" y="647701"/>
          <a:ext cx="457200" cy="457200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solidFill>
            <a:schemeClr val="accent6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700">
              <a:solidFill>
                <a:schemeClr val="tx1"/>
              </a:solidFill>
            </a:rPr>
            <a:t>a_h1</a:t>
          </a:r>
        </a:p>
      </xdr:txBody>
    </xdr:sp>
    <xdr:clientData/>
  </xdr:twoCellAnchor>
  <xdr:twoCellAnchor>
    <xdr:from>
      <xdr:col>14</xdr:col>
      <xdr:colOff>493103</xdr:colOff>
      <xdr:row>3</xdr:row>
      <xdr:rowOff>86458</xdr:rowOff>
    </xdr:from>
    <xdr:to>
      <xdr:col>15</xdr:col>
      <xdr:colOff>0</xdr:colOff>
      <xdr:row>5</xdr:row>
      <xdr:rowOff>162658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FD1F429A-4AD7-4E00-A98E-D14A73EE66DD}"/>
            </a:ext>
          </a:extLst>
        </xdr:cNvPr>
        <xdr:cNvSpPr/>
      </xdr:nvSpPr>
      <xdr:spPr>
        <a:xfrm>
          <a:off x="6574449" y="657958"/>
          <a:ext cx="455735" cy="457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700"/>
            <a:t>o1</a:t>
          </a:r>
        </a:p>
      </xdr:txBody>
    </xdr:sp>
    <xdr:clientData/>
  </xdr:twoCellAnchor>
  <xdr:twoCellAnchor>
    <xdr:from>
      <xdr:col>14</xdr:col>
      <xdr:colOff>468924</xdr:colOff>
      <xdr:row>8</xdr:row>
      <xdr:rowOff>156065</xdr:rowOff>
    </xdr:from>
    <xdr:to>
      <xdr:col>15</xdr:col>
      <xdr:colOff>0</xdr:colOff>
      <xdr:row>11</xdr:row>
      <xdr:rowOff>41765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54480D4-B96C-43EE-94B4-833BADABC20E}"/>
            </a:ext>
          </a:extLst>
        </xdr:cNvPr>
        <xdr:cNvSpPr/>
      </xdr:nvSpPr>
      <xdr:spPr>
        <a:xfrm>
          <a:off x="6550270" y="1680065"/>
          <a:ext cx="455735" cy="457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en-US" sz="700">
              <a:solidFill>
                <a:schemeClr val="lt1"/>
              </a:solidFill>
              <a:latin typeface="+mn-lt"/>
              <a:ea typeface="+mn-ea"/>
              <a:cs typeface="+mn-cs"/>
            </a:rPr>
            <a:t>o2</a:t>
          </a:r>
        </a:p>
      </xdr:txBody>
    </xdr:sp>
    <xdr:clientData/>
  </xdr:twoCellAnchor>
  <xdr:twoCellAnchor>
    <xdr:from>
      <xdr:col>15</xdr:col>
      <xdr:colOff>0</xdr:colOff>
      <xdr:row>3</xdr:row>
      <xdr:rowOff>86458</xdr:rowOff>
    </xdr:from>
    <xdr:to>
      <xdr:col>15</xdr:col>
      <xdr:colOff>598714</xdr:colOff>
      <xdr:row>5</xdr:row>
      <xdr:rowOff>162658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537CD63-7A41-4CD5-8C3B-6924DE6EAB51}"/>
            </a:ext>
          </a:extLst>
        </xdr:cNvPr>
        <xdr:cNvSpPr/>
      </xdr:nvSpPr>
      <xdr:spPr>
        <a:xfrm>
          <a:off x="9293679" y="657958"/>
          <a:ext cx="598714" cy="457200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en-US" sz="700">
              <a:solidFill>
                <a:schemeClr val="tx1"/>
              </a:solidFill>
              <a:latin typeface="+mn-lt"/>
              <a:ea typeface="+mn-ea"/>
              <a:cs typeface="+mn-cs"/>
            </a:rPr>
            <a:t>a_o1</a:t>
          </a:r>
        </a:p>
      </xdr:txBody>
    </xdr:sp>
    <xdr:clientData/>
  </xdr:twoCellAnchor>
  <xdr:twoCellAnchor>
    <xdr:from>
      <xdr:col>15</xdr:col>
      <xdr:colOff>0</xdr:colOff>
      <xdr:row>8</xdr:row>
      <xdr:rowOff>153133</xdr:rowOff>
    </xdr:from>
    <xdr:to>
      <xdr:col>15</xdr:col>
      <xdr:colOff>571500</xdr:colOff>
      <xdr:row>11</xdr:row>
      <xdr:rowOff>81642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23DCBEFE-3F8D-49F5-B51A-2895F6FF8C28}"/>
            </a:ext>
          </a:extLst>
        </xdr:cNvPr>
        <xdr:cNvSpPr/>
      </xdr:nvSpPr>
      <xdr:spPr>
        <a:xfrm>
          <a:off x="9293679" y="1677133"/>
          <a:ext cx="571500" cy="500009"/>
        </a:xfrm>
        <a:prstGeom prst="ellipse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accent1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marL="0" indent="0" algn="ctr"/>
          <a:r>
            <a:rPr lang="en-US" sz="700">
              <a:solidFill>
                <a:schemeClr val="tx1"/>
              </a:solidFill>
              <a:latin typeface="+mn-lt"/>
              <a:ea typeface="+mn-ea"/>
              <a:cs typeface="+mn-cs"/>
            </a:rPr>
            <a:t>a_o1</a:t>
          </a:r>
        </a:p>
      </xdr:txBody>
    </xdr:sp>
    <xdr:clientData/>
  </xdr:twoCellAnchor>
  <xdr:twoCellAnchor>
    <xdr:from>
      <xdr:col>17</xdr:col>
      <xdr:colOff>276225</xdr:colOff>
      <xdr:row>5</xdr:row>
      <xdr:rowOff>66675</xdr:rowOff>
    </xdr:from>
    <xdr:to>
      <xdr:col>18</xdr:col>
      <xdr:colOff>352424</xdr:colOff>
      <xdr:row>8</xdr:row>
      <xdr:rowOff>123824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BA060B22-46E1-4278-907D-0C205A5430DE}"/>
            </a:ext>
          </a:extLst>
        </xdr:cNvPr>
        <xdr:cNvSpPr/>
      </xdr:nvSpPr>
      <xdr:spPr>
        <a:xfrm>
          <a:off x="8810625" y="1019175"/>
          <a:ext cx="685799" cy="628649"/>
        </a:xfrm>
        <a:prstGeom prst="ellipse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/>
            <a:t>E_t</a:t>
          </a:r>
        </a:p>
      </xdr:txBody>
    </xdr:sp>
    <xdr:clientData/>
  </xdr:twoCellAnchor>
  <xdr:twoCellAnchor>
    <xdr:from>
      <xdr:col>7</xdr:col>
      <xdr:colOff>400051</xdr:colOff>
      <xdr:row>4</xdr:row>
      <xdr:rowOff>110638</xdr:rowOff>
    </xdr:from>
    <xdr:to>
      <xdr:col>10</xdr:col>
      <xdr:colOff>114300</xdr:colOff>
      <xdr:row>4</xdr:row>
      <xdr:rowOff>114301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2FA44805-1F09-4843-BEBF-853D8205D75C}"/>
            </a:ext>
          </a:extLst>
        </xdr:cNvPr>
        <xdr:cNvCxnSpPr>
          <a:stCxn id="2" idx="6"/>
          <a:endCxn id="4" idx="2"/>
        </xdr:cNvCxnSpPr>
      </xdr:nvCxnSpPr>
      <xdr:spPr>
        <a:xfrm>
          <a:off x="2832589" y="872638"/>
          <a:ext cx="1538653" cy="36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400051</xdr:colOff>
      <xdr:row>10</xdr:row>
      <xdr:rowOff>28576</xdr:rowOff>
    </xdr:from>
    <xdr:to>
      <xdr:col>10</xdr:col>
      <xdr:colOff>180976</xdr:colOff>
      <xdr:row>10</xdr:row>
      <xdr:rowOff>38101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4C3DC210-34A2-4BD9-A3EA-31A4296509A3}"/>
            </a:ext>
          </a:extLst>
        </xdr:cNvPr>
        <xdr:cNvCxnSpPr>
          <a:stCxn id="3" idx="6"/>
          <a:endCxn id="5" idx="2"/>
        </xdr:cNvCxnSpPr>
      </xdr:nvCxnSpPr>
      <xdr:spPr>
        <a:xfrm>
          <a:off x="2832589" y="1933576"/>
          <a:ext cx="1605329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400051</xdr:colOff>
      <xdr:row>4</xdr:row>
      <xdr:rowOff>110638</xdr:rowOff>
    </xdr:from>
    <xdr:to>
      <xdr:col>10</xdr:col>
      <xdr:colOff>180976</xdr:colOff>
      <xdr:row>10</xdr:row>
      <xdr:rowOff>38101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949DA510-8709-48F2-A5A2-D5ED24D9F649}"/>
            </a:ext>
          </a:extLst>
        </xdr:cNvPr>
        <xdr:cNvCxnSpPr>
          <a:stCxn id="2" idx="6"/>
          <a:endCxn id="5" idx="2"/>
        </xdr:cNvCxnSpPr>
      </xdr:nvCxnSpPr>
      <xdr:spPr>
        <a:xfrm>
          <a:off x="2832589" y="872638"/>
          <a:ext cx="1605329" cy="10704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400051</xdr:colOff>
      <xdr:row>4</xdr:row>
      <xdr:rowOff>114301</xdr:rowOff>
    </xdr:from>
    <xdr:to>
      <xdr:col>10</xdr:col>
      <xdr:colOff>114300</xdr:colOff>
      <xdr:row>10</xdr:row>
      <xdr:rowOff>28576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1EA1E64A-71EB-4DF6-95E0-C7208AEB3B4A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2832589" y="876301"/>
          <a:ext cx="1538653" cy="1057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375505</xdr:colOff>
      <xdr:row>3</xdr:row>
      <xdr:rowOff>76200</xdr:rowOff>
    </xdr:from>
    <xdr:to>
      <xdr:col>11</xdr:col>
      <xdr:colOff>333375</xdr:colOff>
      <xdr:row>3</xdr:row>
      <xdr:rowOff>76201</xdr:rowOff>
    </xdr:to>
    <xdr:cxnSp macro="">
      <xdr:nvCxnSpPr>
        <xdr:cNvPr id="27" name="Connector: Curved 26">
          <a:extLst>
            <a:ext uri="{FF2B5EF4-FFF2-40B4-BE49-F238E27FC236}">
              <a16:creationId xmlns:a16="http://schemas.microsoft.com/office/drawing/2014/main" id="{BE3BB298-5E18-4AEA-913A-7444594A61B9}"/>
            </a:ext>
          </a:extLst>
        </xdr:cNvPr>
        <xdr:cNvCxnSpPr>
          <a:stCxn id="4" idx="0"/>
          <a:endCxn id="7" idx="0"/>
        </xdr:cNvCxnSpPr>
      </xdr:nvCxnSpPr>
      <xdr:spPr>
        <a:xfrm rot="16200000" flipH="1">
          <a:off x="4915449" y="364698"/>
          <a:ext cx="1" cy="566005"/>
        </a:xfrm>
        <a:prstGeom prst="curvedConnector3">
          <a:avLst>
            <a:gd name="adj1" fmla="val -22860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408844</xdr:colOff>
      <xdr:row>11</xdr:row>
      <xdr:rowOff>47626</xdr:rowOff>
    </xdr:from>
    <xdr:to>
      <xdr:col>11</xdr:col>
      <xdr:colOff>323851</xdr:colOff>
      <xdr:row>11</xdr:row>
      <xdr:rowOff>76201</xdr:rowOff>
    </xdr:to>
    <xdr:cxnSp macro="">
      <xdr:nvCxnSpPr>
        <xdr:cNvPr id="30" name="Connector: Curved 29">
          <a:extLst>
            <a:ext uri="{FF2B5EF4-FFF2-40B4-BE49-F238E27FC236}">
              <a16:creationId xmlns:a16="http://schemas.microsoft.com/office/drawing/2014/main" id="{64A357C2-90B1-4EF5-A258-0A271375D69F}"/>
            </a:ext>
          </a:extLst>
        </xdr:cNvPr>
        <xdr:cNvCxnSpPr>
          <a:stCxn id="5" idx="4"/>
          <a:endCxn id="6" idx="4"/>
        </xdr:cNvCxnSpPr>
      </xdr:nvCxnSpPr>
      <xdr:spPr>
        <a:xfrm rot="5400000" flipH="1" flipV="1">
          <a:off x="4913069" y="1895843"/>
          <a:ext cx="28575" cy="523142"/>
        </a:xfrm>
        <a:prstGeom prst="curvedConnector3">
          <a:avLst>
            <a:gd name="adj1" fmla="val -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561976</xdr:colOff>
      <xdr:row>4</xdr:row>
      <xdr:rowOff>114301</xdr:rowOff>
    </xdr:from>
    <xdr:to>
      <xdr:col>14</xdr:col>
      <xdr:colOff>493103</xdr:colOff>
      <xdr:row>4</xdr:row>
      <xdr:rowOff>124558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D5FFEAD-8860-452B-88BF-2D499DFD033B}"/>
            </a:ext>
          </a:extLst>
        </xdr:cNvPr>
        <xdr:cNvCxnSpPr>
          <a:stCxn id="7" idx="6"/>
          <a:endCxn id="8" idx="2"/>
        </xdr:cNvCxnSpPr>
      </xdr:nvCxnSpPr>
      <xdr:spPr>
        <a:xfrm>
          <a:off x="5427053" y="876301"/>
          <a:ext cx="1147396" cy="102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552451</xdr:colOff>
      <xdr:row>4</xdr:row>
      <xdr:rowOff>124558</xdr:rowOff>
    </xdr:from>
    <xdr:to>
      <xdr:col>14</xdr:col>
      <xdr:colOff>493103</xdr:colOff>
      <xdr:row>10</xdr:row>
      <xdr:rowOff>9526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3957BEEC-3ACE-49BE-B51F-1BE7913406EF}"/>
            </a:ext>
          </a:extLst>
        </xdr:cNvPr>
        <xdr:cNvCxnSpPr>
          <a:stCxn id="6" idx="6"/>
          <a:endCxn id="8" idx="2"/>
        </xdr:cNvCxnSpPr>
      </xdr:nvCxnSpPr>
      <xdr:spPr>
        <a:xfrm flipV="1">
          <a:off x="5417528" y="886558"/>
          <a:ext cx="1156921" cy="10279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561976</xdr:colOff>
      <xdr:row>4</xdr:row>
      <xdr:rowOff>114301</xdr:rowOff>
    </xdr:from>
    <xdr:to>
      <xdr:col>14</xdr:col>
      <xdr:colOff>468924</xdr:colOff>
      <xdr:row>10</xdr:row>
      <xdr:rowOff>3665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6C926FB-748A-4678-924E-BD67830D3003}"/>
            </a:ext>
          </a:extLst>
        </xdr:cNvPr>
        <xdr:cNvCxnSpPr>
          <a:stCxn id="7" idx="6"/>
          <a:endCxn id="9" idx="2"/>
        </xdr:cNvCxnSpPr>
      </xdr:nvCxnSpPr>
      <xdr:spPr>
        <a:xfrm>
          <a:off x="5427053" y="876301"/>
          <a:ext cx="1123217" cy="10323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552451</xdr:colOff>
      <xdr:row>10</xdr:row>
      <xdr:rowOff>3665</xdr:rowOff>
    </xdr:from>
    <xdr:to>
      <xdr:col>14</xdr:col>
      <xdr:colOff>468924</xdr:colOff>
      <xdr:row>10</xdr:row>
      <xdr:rowOff>9526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C3CE38E5-614C-48B8-9E80-31C32B402BA9}"/>
            </a:ext>
          </a:extLst>
        </xdr:cNvPr>
        <xdr:cNvCxnSpPr>
          <a:stCxn id="6" idx="6"/>
          <a:endCxn id="9" idx="2"/>
        </xdr:cNvCxnSpPr>
      </xdr:nvCxnSpPr>
      <xdr:spPr>
        <a:xfrm flipV="1">
          <a:off x="5417528" y="1908665"/>
          <a:ext cx="1132742" cy="58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598714</xdr:colOff>
      <xdr:row>4</xdr:row>
      <xdr:rowOff>124558</xdr:rowOff>
    </xdr:from>
    <xdr:to>
      <xdr:col>17</xdr:col>
      <xdr:colOff>276225</xdr:colOff>
      <xdr:row>7</xdr:row>
      <xdr:rowOff>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587098F7-CD13-4B69-8251-9F26CC38F1B4}"/>
            </a:ext>
          </a:extLst>
        </xdr:cNvPr>
        <xdr:cNvCxnSpPr>
          <a:stCxn id="10" idx="6"/>
          <a:endCxn id="12" idx="2"/>
        </xdr:cNvCxnSpPr>
      </xdr:nvCxnSpPr>
      <xdr:spPr>
        <a:xfrm>
          <a:off x="9892393" y="886558"/>
          <a:ext cx="874939" cy="4469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571500</xdr:colOff>
      <xdr:row>7</xdr:row>
      <xdr:rowOff>0</xdr:rowOff>
    </xdr:from>
    <xdr:to>
      <xdr:col>17</xdr:col>
      <xdr:colOff>276225</xdr:colOff>
      <xdr:row>10</xdr:row>
      <xdr:rowOff>22138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2BE406F9-FF91-4D46-8802-16378CE508B8}"/>
            </a:ext>
          </a:extLst>
        </xdr:cNvPr>
        <xdr:cNvCxnSpPr>
          <a:stCxn id="11" idx="6"/>
          <a:endCxn id="12" idx="2"/>
        </xdr:cNvCxnSpPr>
      </xdr:nvCxnSpPr>
      <xdr:spPr>
        <a:xfrm flipV="1">
          <a:off x="9865179" y="1333500"/>
          <a:ext cx="902153" cy="5936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291353</xdr:colOff>
      <xdr:row>3</xdr:row>
      <xdr:rowOff>67236</xdr:rowOff>
    </xdr:from>
    <xdr:ext cx="381643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933CEA95-91A6-44D4-9DAC-905703F59C41}"/>
            </a:ext>
          </a:extLst>
        </xdr:cNvPr>
        <xdr:cNvSpPr txBox="1"/>
      </xdr:nvSpPr>
      <xdr:spPr>
        <a:xfrm>
          <a:off x="3316941" y="638736"/>
          <a:ext cx="3816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W1</a:t>
          </a:r>
        </a:p>
      </xdr:txBody>
    </xdr:sp>
    <xdr:clientData/>
  </xdr:oneCellAnchor>
  <xdr:oneCellAnchor>
    <xdr:from>
      <xdr:col>8</xdr:col>
      <xdr:colOff>208429</xdr:colOff>
      <xdr:row>5</xdr:row>
      <xdr:rowOff>51548</xdr:rowOff>
    </xdr:from>
    <xdr:ext cx="381643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E4E9B17-A5BF-4862-AE68-D09C4215695F}"/>
            </a:ext>
          </a:extLst>
        </xdr:cNvPr>
        <xdr:cNvSpPr txBox="1"/>
      </xdr:nvSpPr>
      <xdr:spPr>
        <a:xfrm>
          <a:off x="3234017" y="1004048"/>
          <a:ext cx="3816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W3</a:t>
          </a:r>
        </a:p>
      </xdr:txBody>
    </xdr:sp>
    <xdr:clientData/>
  </xdr:oneCellAnchor>
  <xdr:oneCellAnchor>
    <xdr:from>
      <xdr:col>7</xdr:col>
      <xdr:colOff>506504</xdr:colOff>
      <xdr:row>7</xdr:row>
      <xdr:rowOff>114301</xdr:rowOff>
    </xdr:from>
    <xdr:ext cx="35702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21A03744-A318-4264-ADA1-D0D75F396947}"/>
            </a:ext>
          </a:extLst>
        </xdr:cNvPr>
        <xdr:cNvSpPr txBox="1"/>
      </xdr:nvSpPr>
      <xdr:spPr>
        <a:xfrm>
          <a:off x="2926975" y="1447801"/>
          <a:ext cx="357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w2</a:t>
          </a:r>
        </a:p>
      </xdr:txBody>
    </xdr:sp>
    <xdr:clientData/>
  </xdr:oneCellAnchor>
  <xdr:oneCellAnchor>
    <xdr:from>
      <xdr:col>8</xdr:col>
      <xdr:colOff>257736</xdr:colOff>
      <xdr:row>9</xdr:row>
      <xdr:rowOff>11206</xdr:rowOff>
    </xdr:from>
    <xdr:ext cx="35702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D915950F-C5DE-4D79-AE67-FD40CBD0DECD}"/>
            </a:ext>
          </a:extLst>
        </xdr:cNvPr>
        <xdr:cNvSpPr txBox="1"/>
      </xdr:nvSpPr>
      <xdr:spPr>
        <a:xfrm>
          <a:off x="3283324" y="1725706"/>
          <a:ext cx="357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w4</a:t>
          </a:r>
        </a:p>
      </xdr:txBody>
    </xdr:sp>
    <xdr:clientData/>
  </xdr:oneCellAnchor>
  <xdr:oneCellAnchor>
    <xdr:from>
      <xdr:col>12</xdr:col>
      <xdr:colOff>152400</xdr:colOff>
      <xdr:row>3</xdr:row>
      <xdr:rowOff>51547</xdr:rowOff>
    </xdr:from>
    <xdr:ext cx="35702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5EC29B71-5580-4E3B-A046-910FA398C87B}"/>
            </a:ext>
          </a:extLst>
        </xdr:cNvPr>
        <xdr:cNvSpPr txBox="1"/>
      </xdr:nvSpPr>
      <xdr:spPr>
        <a:xfrm>
          <a:off x="5598459" y="623047"/>
          <a:ext cx="357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w5</a:t>
          </a:r>
        </a:p>
      </xdr:txBody>
    </xdr:sp>
    <xdr:clientData/>
  </xdr:oneCellAnchor>
  <xdr:oneCellAnchor>
    <xdr:from>
      <xdr:col>12</xdr:col>
      <xdr:colOff>170329</xdr:colOff>
      <xdr:row>9</xdr:row>
      <xdr:rowOff>159123</xdr:rowOff>
    </xdr:from>
    <xdr:ext cx="35702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44D11F64-64AA-498F-BAFF-76FA73CEA1A4}"/>
            </a:ext>
          </a:extLst>
        </xdr:cNvPr>
        <xdr:cNvSpPr txBox="1"/>
      </xdr:nvSpPr>
      <xdr:spPr>
        <a:xfrm>
          <a:off x="5616388" y="1873623"/>
          <a:ext cx="357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w8</a:t>
          </a:r>
        </a:p>
      </xdr:txBody>
    </xdr:sp>
    <xdr:clientData/>
  </xdr:oneCellAnchor>
  <xdr:oneCellAnchor>
    <xdr:from>
      <xdr:col>12</xdr:col>
      <xdr:colOff>31376</xdr:colOff>
      <xdr:row>7</xdr:row>
      <xdr:rowOff>154641</xdr:rowOff>
    </xdr:from>
    <xdr:ext cx="35702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B7BDF943-DDD1-408D-92D4-170892E02E26}"/>
            </a:ext>
          </a:extLst>
        </xdr:cNvPr>
        <xdr:cNvSpPr txBox="1"/>
      </xdr:nvSpPr>
      <xdr:spPr>
        <a:xfrm>
          <a:off x="5141258" y="1488141"/>
          <a:ext cx="357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w6</a:t>
          </a:r>
        </a:p>
      </xdr:txBody>
    </xdr:sp>
    <xdr:clientData/>
  </xdr:oneCellAnchor>
  <xdr:oneCellAnchor>
    <xdr:from>
      <xdr:col>12</xdr:col>
      <xdr:colOff>262217</xdr:colOff>
      <xdr:row>5</xdr:row>
      <xdr:rowOff>105336</xdr:rowOff>
    </xdr:from>
    <xdr:ext cx="35702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806EC086-C411-40AB-A84A-19D110B8430E}"/>
            </a:ext>
          </a:extLst>
        </xdr:cNvPr>
        <xdr:cNvSpPr txBox="1"/>
      </xdr:nvSpPr>
      <xdr:spPr>
        <a:xfrm>
          <a:off x="5708276" y="1057836"/>
          <a:ext cx="3570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w7</a:t>
          </a:r>
        </a:p>
      </xdr:txBody>
    </xdr:sp>
    <xdr:clientData/>
  </xdr:oneCellAnchor>
  <xdr:oneCellAnchor>
    <xdr:from>
      <xdr:col>16</xdr:col>
      <xdr:colOff>78441</xdr:colOff>
      <xdr:row>4</xdr:row>
      <xdr:rowOff>78441</xdr:rowOff>
    </xdr:from>
    <xdr:ext cx="325025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DE97836-6C67-4356-A050-1D164D8104BE}"/>
            </a:ext>
          </a:extLst>
        </xdr:cNvPr>
        <xdr:cNvSpPr txBox="1"/>
      </xdr:nvSpPr>
      <xdr:spPr>
        <a:xfrm>
          <a:off x="7944970" y="840441"/>
          <a:ext cx="325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E1</a:t>
          </a:r>
        </a:p>
      </xdr:txBody>
    </xdr:sp>
    <xdr:clientData/>
  </xdr:oneCellAnchor>
  <xdr:oneCellAnchor>
    <xdr:from>
      <xdr:col>15</xdr:col>
      <xdr:colOff>522193</xdr:colOff>
      <xdr:row>7</xdr:row>
      <xdr:rowOff>62753</xdr:rowOff>
    </xdr:from>
    <xdr:ext cx="325025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E35B22E7-9BF7-4E87-B764-381C49EEA4F0}"/>
            </a:ext>
          </a:extLst>
        </xdr:cNvPr>
        <xdr:cNvSpPr txBox="1"/>
      </xdr:nvSpPr>
      <xdr:spPr>
        <a:xfrm>
          <a:off x="7783605" y="1396253"/>
          <a:ext cx="3250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E2</a:t>
          </a:r>
        </a:p>
      </xdr:txBody>
    </xdr:sp>
    <xdr:clientData/>
  </xdr:oneCellAnchor>
  <xdr:oneCellAnchor>
    <xdr:from>
      <xdr:col>15</xdr:col>
      <xdr:colOff>0</xdr:colOff>
      <xdr:row>1</xdr:row>
      <xdr:rowOff>145676</xdr:rowOff>
    </xdr:from>
    <xdr:ext cx="259815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11D87330-25AD-4516-8D84-A11B80A8E5B8}"/>
            </a:ext>
          </a:extLst>
        </xdr:cNvPr>
        <xdr:cNvSpPr txBox="1"/>
      </xdr:nvSpPr>
      <xdr:spPr>
        <a:xfrm>
          <a:off x="7194176" y="336176"/>
          <a:ext cx="2598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 b="1"/>
            <a:t>σ</a:t>
          </a:r>
          <a:endParaRPr lang="en-US" sz="1100" b="1"/>
        </a:p>
      </xdr:txBody>
    </xdr:sp>
    <xdr:clientData/>
  </xdr:oneCellAnchor>
  <xdr:oneCellAnchor>
    <xdr:from>
      <xdr:col>14</xdr:col>
      <xdr:colOff>911678</xdr:colOff>
      <xdr:row>12</xdr:row>
      <xdr:rowOff>133190</xdr:rowOff>
    </xdr:from>
    <xdr:ext cx="259815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94A05D3F-99AA-4DF1-9CB0-6E666274F399}"/>
            </a:ext>
          </a:extLst>
        </xdr:cNvPr>
        <xdr:cNvSpPr txBox="1"/>
      </xdr:nvSpPr>
      <xdr:spPr>
        <a:xfrm>
          <a:off x="9143999" y="2419190"/>
          <a:ext cx="2598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 b="1"/>
            <a:t>σ</a:t>
          </a:r>
          <a:endParaRPr lang="en-US" sz="1100" b="1"/>
        </a:p>
      </xdr:txBody>
    </xdr:sp>
    <xdr:clientData/>
  </xdr:oneCellAnchor>
  <xdr:oneCellAnchor>
    <xdr:from>
      <xdr:col>11</xdr:col>
      <xdr:colOff>33617</xdr:colOff>
      <xdr:row>0</xdr:row>
      <xdr:rowOff>156882</xdr:rowOff>
    </xdr:from>
    <xdr:ext cx="259815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DA4364B9-649F-4AD0-92F6-53D6C6EB703D}"/>
            </a:ext>
          </a:extLst>
        </xdr:cNvPr>
        <xdr:cNvSpPr txBox="1"/>
      </xdr:nvSpPr>
      <xdr:spPr>
        <a:xfrm>
          <a:off x="4874558" y="156882"/>
          <a:ext cx="2598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 b="1"/>
            <a:t>σ</a:t>
          </a:r>
          <a:endParaRPr lang="en-US" sz="1100" b="1"/>
        </a:p>
      </xdr:txBody>
    </xdr:sp>
    <xdr:clientData/>
  </xdr:oneCellAnchor>
  <xdr:oneCellAnchor>
    <xdr:from>
      <xdr:col>10</xdr:col>
      <xdr:colOff>510986</xdr:colOff>
      <xdr:row>12</xdr:row>
      <xdr:rowOff>107577</xdr:rowOff>
    </xdr:from>
    <xdr:ext cx="259815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4210004C-C4DC-45D5-9155-9E668981E6E2}"/>
            </a:ext>
          </a:extLst>
        </xdr:cNvPr>
        <xdr:cNvSpPr txBox="1"/>
      </xdr:nvSpPr>
      <xdr:spPr>
        <a:xfrm>
          <a:off x="4746810" y="2393577"/>
          <a:ext cx="2598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 b="1"/>
            <a:t>σ</a:t>
          </a:r>
          <a:endParaRPr lang="en-US" sz="1100" b="1"/>
        </a:p>
      </xdr:txBody>
    </xdr:sp>
    <xdr:clientData/>
  </xdr:oneCellAnchor>
  <xdr:twoCellAnchor>
    <xdr:from>
      <xdr:col>0</xdr:col>
      <xdr:colOff>448235</xdr:colOff>
      <xdr:row>6</xdr:row>
      <xdr:rowOff>7</xdr:rowOff>
    </xdr:from>
    <xdr:to>
      <xdr:col>6</xdr:col>
      <xdr:colOff>324971</xdr:colOff>
      <xdr:row>15</xdr:row>
      <xdr:rowOff>67235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51B53F49-E6C2-40DE-BFBB-A7907F6E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769972</xdr:colOff>
      <xdr:row>3</xdr:row>
      <xdr:rowOff>80109</xdr:rowOff>
    </xdr:from>
    <xdr:to>
      <xdr:col>15</xdr:col>
      <xdr:colOff>305706</xdr:colOff>
      <xdr:row>3</xdr:row>
      <xdr:rowOff>92809</xdr:rowOff>
    </xdr:to>
    <xdr:cxnSp macro="">
      <xdr:nvCxnSpPr>
        <xdr:cNvPr id="73" name="Connector: Curved 72">
          <a:extLst>
            <a:ext uri="{FF2B5EF4-FFF2-40B4-BE49-F238E27FC236}">
              <a16:creationId xmlns:a16="http://schemas.microsoft.com/office/drawing/2014/main" id="{92D537A6-96A4-4A98-A73F-C9607E25F327}"/>
            </a:ext>
          </a:extLst>
        </xdr:cNvPr>
        <xdr:cNvCxnSpPr>
          <a:stCxn id="8" idx="0"/>
          <a:endCxn id="10" idx="0"/>
        </xdr:cNvCxnSpPr>
      </xdr:nvCxnSpPr>
      <xdr:spPr>
        <a:xfrm rot="5400000" flipH="1" flipV="1">
          <a:off x="9280882" y="373020"/>
          <a:ext cx="12700" cy="569877"/>
        </a:xfrm>
        <a:prstGeom prst="curvedConnector3">
          <a:avLst>
            <a:gd name="adj1" fmla="val 18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751534</xdr:colOff>
      <xdr:row>11</xdr:row>
      <xdr:rowOff>41764</xdr:rowOff>
    </xdr:from>
    <xdr:to>
      <xdr:col>15</xdr:col>
      <xdr:colOff>285750</xdr:colOff>
      <xdr:row>11</xdr:row>
      <xdr:rowOff>81641</xdr:rowOff>
    </xdr:to>
    <xdr:cxnSp macro="">
      <xdr:nvCxnSpPr>
        <xdr:cNvPr id="76" name="Connector: Curved 75">
          <a:extLst>
            <a:ext uri="{FF2B5EF4-FFF2-40B4-BE49-F238E27FC236}">
              <a16:creationId xmlns:a16="http://schemas.microsoft.com/office/drawing/2014/main" id="{80217AAD-3B2F-4D27-943E-E66C542458E4}"/>
            </a:ext>
          </a:extLst>
        </xdr:cNvPr>
        <xdr:cNvCxnSpPr>
          <a:stCxn id="9" idx="4"/>
          <a:endCxn id="11" idx="4"/>
        </xdr:cNvCxnSpPr>
      </xdr:nvCxnSpPr>
      <xdr:spPr>
        <a:xfrm rot="16200000" flipH="1">
          <a:off x="9248096" y="1873023"/>
          <a:ext cx="39877" cy="568359"/>
        </a:xfrm>
        <a:prstGeom prst="curvedConnector3">
          <a:avLst>
            <a:gd name="adj1" fmla="val 67326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84587-9F19-4447-823D-3CE77F765476}">
  <dimension ref="E2:AI168"/>
  <sheetViews>
    <sheetView tabSelected="1" zoomScale="55" zoomScaleNormal="55" workbookViewId="0">
      <selection activeCell="K19" sqref="K19"/>
    </sheetView>
  </sheetViews>
  <sheetFormatPr defaultRowHeight="15" x14ac:dyDescent="0.25"/>
  <cols>
    <col min="4" max="4" width="4" customWidth="1"/>
    <col min="15" max="15" width="15.5703125" customWidth="1"/>
    <col min="17" max="17" width="8.7109375" customWidth="1"/>
    <col min="18" max="18" width="8.42578125" customWidth="1"/>
    <col min="19" max="19" width="9.28515625" customWidth="1"/>
    <col min="27" max="27" width="14.85546875" bestFit="1" customWidth="1"/>
    <col min="28" max="28" width="15.85546875" bestFit="1" customWidth="1"/>
    <col min="29" max="29" width="17.5703125" customWidth="1"/>
    <col min="30" max="30" width="11.7109375" customWidth="1"/>
    <col min="31" max="31" width="12.42578125" customWidth="1"/>
    <col min="32" max="32" width="11.42578125" customWidth="1"/>
    <col min="33" max="34" width="10.7109375" customWidth="1"/>
    <col min="35" max="35" width="12" customWidth="1"/>
  </cols>
  <sheetData>
    <row r="2" spans="17:31" x14ac:dyDescent="0.25">
      <c r="X2" s="1"/>
    </row>
    <row r="3" spans="17:31" x14ac:dyDescent="0.25">
      <c r="X3" t="s">
        <v>32</v>
      </c>
    </row>
    <row r="4" spans="17:31" x14ac:dyDescent="0.25">
      <c r="U4" t="s">
        <v>0</v>
      </c>
      <c r="X4" t="s">
        <v>33</v>
      </c>
    </row>
    <row r="5" spans="17:31" x14ac:dyDescent="0.25">
      <c r="U5" t="s">
        <v>1</v>
      </c>
      <c r="X5" t="s">
        <v>34</v>
      </c>
    </row>
    <row r="6" spans="17:31" x14ac:dyDescent="0.25">
      <c r="U6" t="s">
        <v>2</v>
      </c>
      <c r="X6" t="s">
        <v>35</v>
      </c>
    </row>
    <row r="7" spans="17:31" x14ac:dyDescent="0.25">
      <c r="U7" t="s">
        <v>3</v>
      </c>
      <c r="X7" t="s">
        <v>36</v>
      </c>
      <c r="AE7" t="s">
        <v>46</v>
      </c>
    </row>
    <row r="8" spans="17:31" x14ac:dyDescent="0.25">
      <c r="U8" t="s">
        <v>4</v>
      </c>
      <c r="X8" s="6" t="s">
        <v>37</v>
      </c>
      <c r="AE8" t="s">
        <v>47</v>
      </c>
    </row>
    <row r="9" spans="17:31" x14ac:dyDescent="0.25">
      <c r="U9" t="s">
        <v>5</v>
      </c>
      <c r="AE9" t="s">
        <v>48</v>
      </c>
    </row>
    <row r="10" spans="17:31" x14ac:dyDescent="0.25">
      <c r="U10" t="s">
        <v>6</v>
      </c>
      <c r="X10" s="6" t="s">
        <v>38</v>
      </c>
      <c r="AE10" s="6" t="s">
        <v>49</v>
      </c>
    </row>
    <row r="11" spans="17:31" x14ac:dyDescent="0.25">
      <c r="U11" t="s">
        <v>7</v>
      </c>
      <c r="X11" s="6" t="s">
        <v>39</v>
      </c>
      <c r="AE11" s="6" t="s">
        <v>50</v>
      </c>
    </row>
    <row r="12" spans="17:31" x14ac:dyDescent="0.25">
      <c r="U12" t="s">
        <v>8</v>
      </c>
      <c r="X12" s="6" t="s">
        <v>40</v>
      </c>
      <c r="AE12" s="6" t="s">
        <v>51</v>
      </c>
    </row>
    <row r="13" spans="17:31" x14ac:dyDescent="0.25">
      <c r="U13" t="s">
        <v>9</v>
      </c>
      <c r="AE13" s="6" t="s">
        <v>52</v>
      </c>
    </row>
    <row r="14" spans="17:31" x14ac:dyDescent="0.25">
      <c r="V14" t="s">
        <v>41</v>
      </c>
      <c r="AC14" s="2" t="s">
        <v>54</v>
      </c>
    </row>
    <row r="15" spans="17:31" x14ac:dyDescent="0.25">
      <c r="Q15" s="1"/>
      <c r="V15" s="3" t="s">
        <v>45</v>
      </c>
      <c r="X15" s="3"/>
      <c r="AE15" s="2"/>
    </row>
    <row r="16" spans="17:31" x14ac:dyDescent="0.25">
      <c r="V16" s="2" t="s">
        <v>42</v>
      </c>
      <c r="X16" s="2"/>
    </row>
    <row r="17" spans="5:35" x14ac:dyDescent="0.25">
      <c r="V17" s="2" t="s">
        <v>43</v>
      </c>
      <c r="X17" s="2"/>
      <c r="AB17" s="2"/>
    </row>
    <row r="18" spans="5:35" x14ac:dyDescent="0.25">
      <c r="V18" s="2" t="s">
        <v>44</v>
      </c>
      <c r="X18" s="2"/>
    </row>
    <row r="19" spans="5:35" x14ac:dyDescent="0.25">
      <c r="V19" s="2" t="s">
        <v>53</v>
      </c>
      <c r="X19" s="2"/>
    </row>
    <row r="20" spans="5:35" x14ac:dyDescent="0.25">
      <c r="V20" s="2" t="s">
        <v>55</v>
      </c>
    </row>
    <row r="21" spans="5:35" x14ac:dyDescent="0.25">
      <c r="H21" s="11" t="s">
        <v>64</v>
      </c>
      <c r="I21" s="11">
        <v>5</v>
      </c>
    </row>
    <row r="22" spans="5:35" x14ac:dyDescent="0.25">
      <c r="E22" s="4" t="s">
        <v>10</v>
      </c>
      <c r="F22" s="4" t="s">
        <v>11</v>
      </c>
      <c r="G22" s="4" t="s">
        <v>12</v>
      </c>
      <c r="H22" s="4" t="s">
        <v>13</v>
      </c>
      <c r="I22" s="4" t="s">
        <v>14</v>
      </c>
      <c r="J22" s="4" t="s">
        <v>15</v>
      </c>
      <c r="K22" s="4" t="s">
        <v>16</v>
      </c>
      <c r="L22" s="4" t="s">
        <v>17</v>
      </c>
      <c r="M22" s="8" t="s">
        <v>28</v>
      </c>
      <c r="N22" s="7" t="s">
        <v>22</v>
      </c>
      <c r="O22" s="8" t="s">
        <v>29</v>
      </c>
      <c r="P22" s="7" t="s">
        <v>23</v>
      </c>
      <c r="Q22" s="4" t="s">
        <v>18</v>
      </c>
      <c r="R22" s="4" t="s">
        <v>19</v>
      </c>
      <c r="S22" s="4" t="s">
        <v>20</v>
      </c>
      <c r="T22" s="4" t="s">
        <v>21</v>
      </c>
      <c r="U22" s="9" t="s">
        <v>24</v>
      </c>
      <c r="V22" s="9" t="s">
        <v>25</v>
      </c>
      <c r="W22" s="10" t="s">
        <v>26</v>
      </c>
      <c r="X22" s="10" t="s">
        <v>27</v>
      </c>
      <c r="Y22" s="4" t="s">
        <v>30</v>
      </c>
      <c r="Z22" s="4" t="s">
        <v>31</v>
      </c>
      <c r="AA22" s="4" t="s">
        <v>65</v>
      </c>
      <c r="AB22" s="4" t="s">
        <v>56</v>
      </c>
      <c r="AC22" s="4" t="s">
        <v>57</v>
      </c>
      <c r="AD22" s="4" t="s">
        <v>58</v>
      </c>
      <c r="AE22" s="4" t="s">
        <v>59</v>
      </c>
      <c r="AF22" s="4" t="s">
        <v>60</v>
      </c>
      <c r="AG22" s="4" t="s">
        <v>61</v>
      </c>
      <c r="AH22" s="4" t="s">
        <v>62</v>
      </c>
      <c r="AI22" s="4" t="s">
        <v>63</v>
      </c>
    </row>
    <row r="23" spans="5:35" x14ac:dyDescent="0.25">
      <c r="E23" s="5">
        <v>0.01</v>
      </c>
      <c r="F23" s="5">
        <v>0.99</v>
      </c>
      <c r="G23" s="5">
        <v>0.05</v>
      </c>
      <c r="H23" s="5">
        <v>0.1</v>
      </c>
      <c r="I23" s="5">
        <v>0.15</v>
      </c>
      <c r="J23" s="5">
        <v>0.2</v>
      </c>
      <c r="K23" s="5">
        <v>0.25</v>
      </c>
      <c r="L23" s="5">
        <v>0.3</v>
      </c>
      <c r="M23" s="5">
        <f>G23*I23+H23*J23</f>
        <v>2.7500000000000004E-2</v>
      </c>
      <c r="N23" s="5">
        <f>1/(1+EXP(-M23))</f>
        <v>0.50687456676453424</v>
      </c>
      <c r="O23" s="5">
        <f>G23*K23+H23*L23</f>
        <v>4.2499999999999996E-2</v>
      </c>
      <c r="P23" s="5">
        <f>1/(1+EXP(-O23))</f>
        <v>0.51062340100496373</v>
      </c>
      <c r="Q23" s="5">
        <v>0.4</v>
      </c>
      <c r="R23" s="5">
        <v>0.45</v>
      </c>
      <c r="S23" s="5">
        <v>0.5</v>
      </c>
      <c r="T23" s="5">
        <v>0.55000000000000004</v>
      </c>
      <c r="U23" s="5">
        <f>N23*Q23+P23*R23</f>
        <v>0.43253035715804738</v>
      </c>
      <c r="V23" s="5">
        <f>S23*N23+P23*T23</f>
        <v>0.53428015393499717</v>
      </c>
      <c r="W23" s="5">
        <f>1/(1+EXP(-U23))</f>
        <v>0.60647773220672796</v>
      </c>
      <c r="X23" s="5">
        <f>1/(1+EXP(-V23))</f>
        <v>0.63048083545063482</v>
      </c>
      <c r="Y23" s="5">
        <f>(W23-E23)^2/2</f>
        <v>0.17789284250924053</v>
      </c>
      <c r="Z23" s="5">
        <f>(X23-F23)^2/2</f>
        <v>6.4627014839136757E-2</v>
      </c>
      <c r="AA23" s="5">
        <f>Y23+Z23</f>
        <v>0.24251985734837728</v>
      </c>
      <c r="AB23">
        <f>((W23-E23)*W23*(1-W23)*Q23+(X23-F23)*X23*(1-X23)*S23)*N23*(1-N23)*G23</f>
        <v>1.882556669401121E-4</v>
      </c>
      <c r="AC23">
        <f>((W23-E23)*W23*(1-W23)*Q23+(X23-F23)*X23*(1-X23)*S23)*N23*(1-N23)*G23</f>
        <v>1.882556669401121E-4</v>
      </c>
      <c r="AD23">
        <f>((W23-E23)*W23*(1-W23)*R23+(X23-F23)*X23*(1-X23)*T23)*P23*(1-P23)*G23</f>
        <v>2.248134625761188E-4</v>
      </c>
      <c r="AE23">
        <f>((W23-E23)*W23*(1-W23)*R23+(X23-F23)*X23*(1-X23)*T23)*P23*(1-P23)*H23</f>
        <v>4.496269251522376E-4</v>
      </c>
      <c r="AF23">
        <f>(W23-E23)*W23*(1-W23)*N23</f>
        <v>7.2157072912136258E-2</v>
      </c>
      <c r="AG23">
        <f>(X23-E23)*X23*(1-X23)*N23</f>
        <v>7.3271946656150874E-2</v>
      </c>
      <c r="AH23">
        <f>(X23-F23)*X23*(1-X23)*N23</f>
        <v>-4.2455250092604709E-2</v>
      </c>
      <c r="AI23">
        <f>(X23-F23)*X23*(1-X23)*P23</f>
        <v>-4.276924828006376E-2</v>
      </c>
    </row>
    <row r="24" spans="5:35" x14ac:dyDescent="0.25">
      <c r="E24" s="5">
        <v>0.01</v>
      </c>
      <c r="F24" s="5">
        <v>0.99</v>
      </c>
      <c r="G24" s="5">
        <v>0.05</v>
      </c>
      <c r="H24" s="5">
        <v>0.1</v>
      </c>
      <c r="I24">
        <f>I23-$I$21*AB23</f>
        <v>0.14905872166529943</v>
      </c>
      <c r="J24">
        <f t="shared" ref="J24:L25" si="0">J23-$I$21*AC23</f>
        <v>0.19905872166529945</v>
      </c>
      <c r="K24">
        <f t="shared" si="0"/>
        <v>0.24887593268711941</v>
      </c>
      <c r="L24">
        <f t="shared" si="0"/>
        <v>0.29775186537423881</v>
      </c>
      <c r="M24" s="5">
        <f>G24*I24+H24*J24</f>
        <v>2.7358808249794919E-2</v>
      </c>
      <c r="N24" s="5">
        <f>1/(1+EXP(-M24))</f>
        <v>0.50683927546546192</v>
      </c>
      <c r="O24" s="5">
        <f>G24*K24+H24*L24</f>
        <v>4.2218983171779856E-2</v>
      </c>
      <c r="P24" s="5">
        <f>1/(1+EXP(-O24))</f>
        <v>0.51055317830334868</v>
      </c>
      <c r="Q24">
        <f>Q23-$I$21*AF23</f>
        <v>3.9214635439318746E-2</v>
      </c>
      <c r="R24">
        <f t="shared" ref="R24:T25" si="1">R23-$I$21*AG23</f>
        <v>8.3640266719245626E-2</v>
      </c>
      <c r="S24">
        <f t="shared" si="1"/>
        <v>0.71227625046302356</v>
      </c>
      <c r="T24">
        <f t="shared" si="1"/>
        <v>0.76384624140031887</v>
      </c>
      <c r="U24" s="5">
        <f>N24*Q24+P24*R24</f>
        <v>6.2578321421357191E-2</v>
      </c>
      <c r="V24" s="5">
        <f>S24*N24+P24*T24</f>
        <v>0.7509937049979345</v>
      </c>
      <c r="W24" s="5">
        <f>1/(1+EXP(-U24))</f>
        <v>0.51563947694541545</v>
      </c>
      <c r="X24" s="5">
        <f>1/(1+EXP(-V24))</f>
        <v>0.67939518395662335</v>
      </c>
      <c r="Y24" s="5">
        <f>(W24-E24)^2/2</f>
        <v>0.12783564032281666</v>
      </c>
      <c r="Z24" s="5">
        <f>(X24-F24)^2/2</f>
        <v>4.8237675874669921E-2</v>
      </c>
      <c r="AA24" s="5">
        <f>Y24+Z24</f>
        <v>0.17607331619748659</v>
      </c>
      <c r="AB24">
        <f>((W24-E24)*W24*(1-W24)*Q24+(X24-F24)*X24*(1-X24)*S24)*N24*(1-N24)*G24</f>
        <v>-5.4035976165056729E-4</v>
      </c>
      <c r="AC24">
        <f>((W24-E24)*W24*(1-W24)*Q24+(X24-F24)*X24*(1-X24)*S24)*N24*(1-N24)*G24</f>
        <v>-5.4035976165056729E-4</v>
      </c>
      <c r="AD24">
        <f>((W24-E24)*W24*(1-W24)*R24+(X24-F24)*X24*(1-X24)*T24)*P24*(1-P24)*G24</f>
        <v>-5.1371481070495073E-4</v>
      </c>
      <c r="AE24">
        <f>((W24-E24)*W24*(1-W24)*R24+(X24-F24)*X24*(1-X24)*T24)*P24*(1-P24)*H24</f>
        <v>-1.0274296214099015E-3</v>
      </c>
      <c r="AF24">
        <f>(W24-E24)*W24*(1-W24)*N24</f>
        <v>6.4006802682473954E-2</v>
      </c>
      <c r="AG24">
        <f>(X24-E24)*X24*(1-X24)*N24</f>
        <v>7.3900155246452159E-2</v>
      </c>
      <c r="AH24">
        <f>(X24-F24)*X24*(1-X24)*N24</f>
        <v>-3.4290273781516556E-2</v>
      </c>
      <c r="AI24">
        <f>(X24-F24)*X24*(1-X24)*P24</f>
        <v>-3.4541538336719253E-2</v>
      </c>
    </row>
    <row r="25" spans="5:35" x14ac:dyDescent="0.25">
      <c r="E25" s="5">
        <v>0.01</v>
      </c>
      <c r="F25" s="5">
        <v>0.99</v>
      </c>
      <c r="G25" s="5">
        <v>0.05</v>
      </c>
      <c r="H25" s="5">
        <v>0.1</v>
      </c>
      <c r="I25">
        <f>I24-$I$21*AB24</f>
        <v>0.15176052047355226</v>
      </c>
      <c r="J25">
        <f t="shared" si="0"/>
        <v>0.20176052047355228</v>
      </c>
      <c r="K25">
        <f t="shared" si="0"/>
        <v>0.25144450674064417</v>
      </c>
      <c r="L25">
        <f t="shared" si="0"/>
        <v>0.30288901348128833</v>
      </c>
      <c r="M25" s="5">
        <f>G25*I25+H25*J25</f>
        <v>2.7764078071032844E-2</v>
      </c>
      <c r="N25" s="5">
        <f>1/(1+EXP(-M25))</f>
        <v>0.50694057368183643</v>
      </c>
      <c r="O25" s="5">
        <f>G25*K25+H25*L25</f>
        <v>4.2861126685161045E-2</v>
      </c>
      <c r="P25" s="5">
        <f>1/(1+EXP(-O25))</f>
        <v>0.51071364157352739</v>
      </c>
      <c r="Q25">
        <f>Q24-$I$21*AF24</f>
        <v>-0.28081937797305101</v>
      </c>
      <c r="R25">
        <f t="shared" si="1"/>
        <v>-0.28586050951301517</v>
      </c>
      <c r="S25">
        <f t="shared" si="1"/>
        <v>0.88372761937060629</v>
      </c>
      <c r="T25">
        <f t="shared" si="1"/>
        <v>0.9365539330839151</v>
      </c>
      <c r="U25" s="5">
        <f>N25*Q25+P25*R25</f>
        <v>-0.28835159836609092</v>
      </c>
      <c r="V25" s="5">
        <f>S25*N25+P25*T25</f>
        <v>0.92630825603751465</v>
      </c>
      <c r="W25" s="5">
        <f>1/(1+EXP(-U25))</f>
        <v>0.42840747088851233</v>
      </c>
      <c r="X25" s="5">
        <f>1/(1+EXP(-V25))</f>
        <v>0.71632571083081931</v>
      </c>
      <c r="Y25" s="5">
        <f>(W25-E25)^2/2</f>
        <v>8.7532405847660644E-2</v>
      </c>
      <c r="Z25" s="5">
        <f>(X25-F25)^2/2</f>
        <v>3.7448808276128162E-2</v>
      </c>
      <c r="AA25" s="5">
        <f>Y25+Z25</f>
        <v>0.12498121412378881</v>
      </c>
      <c r="AB25">
        <f>((W25-E25)*W25*(1-W25)*Q25+(X25-F25)*X25*(1-X25)*S25)*N25*(1-N25)*G25</f>
        <v>-9.7377995146881663E-4</v>
      </c>
      <c r="AC25">
        <f>((W25-E25)*W25*(1-W25)*Q25+(X25-F25)*X25*(1-X25)*S25)*N25*(1-N25)*G25</f>
        <v>-9.7377995146881663E-4</v>
      </c>
      <c r="AD25">
        <f>((W25-E25)*W25*(1-W25)*R25+(X25-F25)*X25*(1-X25)*T25)*P25*(1-P25)*G25</f>
        <v>-1.0166787553862898E-3</v>
      </c>
      <c r="AE25">
        <f>((W25-E25)*W25*(1-W25)*R25+(X25-F25)*X25*(1-X25)*T25)*P25*(1-P25)*H25</f>
        <v>-2.0333575107725796E-3</v>
      </c>
      <c r="AF25">
        <f>(W25-E25)*W25*(1-W25)*N25</f>
        <v>5.1939774768787195E-2</v>
      </c>
      <c r="AG25">
        <f>(X25-E25)*X25*(1-X25)*N25</f>
        <v>7.2759981820401706E-2</v>
      </c>
      <c r="AH25">
        <f>(X25-F25)*X25*(1-X25)*N25</f>
        <v>-2.8191719484823394E-2</v>
      </c>
      <c r="AI25">
        <f>(X25-F25)*X25*(1-X25)*P25</f>
        <v>-2.8401545403524672E-2</v>
      </c>
    </row>
    <row r="26" spans="5:35" x14ac:dyDescent="0.25">
      <c r="E26" s="5">
        <v>0.01</v>
      </c>
      <c r="F26" s="5">
        <v>0.99</v>
      </c>
      <c r="G26" s="5">
        <v>0.05</v>
      </c>
      <c r="H26" s="5">
        <v>0.1</v>
      </c>
      <c r="I26">
        <f t="shared" ref="I26:I50" si="2">I25-$I$21*AB25</f>
        <v>0.15662942023089635</v>
      </c>
      <c r="J26">
        <f t="shared" ref="J26:J51" si="3">J25-$I$21*AC25</f>
        <v>0.20662942023089637</v>
      </c>
      <c r="K26">
        <f t="shared" ref="K26:K51" si="4">K25-$I$21*AD25</f>
        <v>0.25652790051757562</v>
      </c>
      <c r="L26">
        <f t="shared" ref="L26:L51" si="5">L25-$I$21*AE25</f>
        <v>0.31305580103515124</v>
      </c>
      <c r="M26" s="5">
        <f t="shared" ref="M26:M50" si="6">G26*I26+H26*J26</f>
        <v>2.8494413034634458E-2</v>
      </c>
      <c r="N26" s="5">
        <f t="shared" ref="N26:N72" si="7">1/(1+EXP(-M26))</f>
        <v>0.50712312130792236</v>
      </c>
      <c r="O26" s="5">
        <f t="shared" ref="O26:O50" si="8">G26*K26+H26*L26</f>
        <v>4.4131975129393909E-2</v>
      </c>
      <c r="P26" s="5">
        <f t="shared" ref="P26:P72" si="9">1/(1+EXP(-O26))</f>
        <v>0.51103120344743569</v>
      </c>
      <c r="Q26">
        <f t="shared" ref="Q26:Q50" si="10">Q25-$I$21*AF25</f>
        <v>-0.54051825181698698</v>
      </c>
      <c r="R26">
        <f t="shared" ref="R26:R51" si="11">R25-$I$21*AG25</f>
        <v>-0.64966041861502366</v>
      </c>
      <c r="S26">
        <f t="shared" ref="S26:S51" si="12">S25-$I$21*AH25</f>
        <v>1.0246862167947233</v>
      </c>
      <c r="T26">
        <f t="shared" ref="T26:T51" si="13">T25-$I$21*AI25</f>
        <v>1.0785616601015384</v>
      </c>
      <c r="U26" s="5">
        <f t="shared" ref="U26:U50" si="14">N26*Q26+P26*R26</f>
        <v>-0.60610604854233241</v>
      </c>
      <c r="V26" s="5">
        <f t="shared" ref="V26:V50" si="15">S26*N26+P26*T26</f>
        <v>1.0708207357760997</v>
      </c>
      <c r="W26" s="5">
        <f t="shared" ref="W26:W50" si="16">1/(1+EXP(-U26))</f>
        <v>0.35294797176622839</v>
      </c>
      <c r="X26" s="5">
        <f t="shared" ref="X26:X50" si="17">1/(1+EXP(-V26))</f>
        <v>0.74475296574204197</v>
      </c>
      <c r="Y26" s="5">
        <f t="shared" ref="Y26:Y50" si="18">(W26-E26)^2/2</f>
        <v>5.8806655669284891E-2</v>
      </c>
      <c r="Z26" s="5">
        <f t="shared" ref="Z26:Z50" si="19">(X26-F26)^2/2</f>
        <v>3.0073053906162016E-2</v>
      </c>
      <c r="AA26" s="5">
        <f t="shared" ref="AA26:AA50" si="20">Y26+Z26</f>
        <v>8.8879709575446914E-2</v>
      </c>
      <c r="AB26">
        <f t="shared" ref="AB26:AB50" si="21">((W26-E26)*W26*(1-W26)*Q26+(X26-F26)*X26*(1-X26)*S26)*N26*(1-N26)*G26</f>
        <v>-1.126087420376051E-3</v>
      </c>
      <c r="AC26">
        <f t="shared" ref="AC26:AC50" si="22">((W26-E26)*W26*(1-W26)*Q26+(X26-F26)*X26*(1-X26)*S26)*N26*(1-N26)*G26</f>
        <v>-1.126087420376051E-3</v>
      </c>
      <c r="AD26">
        <f t="shared" ref="AD26:AD50" si="23">((W26-E26)*W26*(1-W26)*R26+(X26-F26)*X26*(1-X26)*T26)*P26*(1-P26)*G26</f>
        <v>-1.2639482448058206E-3</v>
      </c>
      <c r="AE26">
        <f t="shared" ref="AE26:AE50" si="24">((W26-E26)*W26*(1-W26)*R26+(X26-F26)*X26*(1-X26)*T26)*P26*(1-P26)*H26</f>
        <v>-2.5278964896116411E-3</v>
      </c>
      <c r="AF26">
        <f t="shared" ref="AF26:AF50" si="25">(W26-E26)*W26*(1-W26)*N26</f>
        <v>3.9718381594118744E-2</v>
      </c>
      <c r="AG26">
        <f t="shared" ref="AG26:AG50" si="26">(X26-E26)*X26*(1-X26)*N26</f>
        <v>7.0831706576773526E-2</v>
      </c>
      <c r="AH26">
        <f t="shared" ref="AH26:AH50" si="27">(X26-F26)*X26*(1-X26)*N26</f>
        <v>-2.3642321677245653E-2</v>
      </c>
      <c r="AI26">
        <f t="shared" ref="AI26:AI50" si="28">(X26-F26)*X26*(1-X26)*P26</f>
        <v>-2.3824518329697966E-2</v>
      </c>
    </row>
    <row r="27" spans="5:35" x14ac:dyDescent="0.25">
      <c r="E27" s="5">
        <v>0.01</v>
      </c>
      <c r="F27" s="5">
        <v>0.99</v>
      </c>
      <c r="G27" s="5">
        <v>0.05</v>
      </c>
      <c r="H27" s="5">
        <v>0.1</v>
      </c>
      <c r="I27">
        <f t="shared" si="2"/>
        <v>0.16225985733277659</v>
      </c>
      <c r="J27">
        <f t="shared" si="3"/>
        <v>0.21225985733277661</v>
      </c>
      <c r="K27">
        <f t="shared" si="4"/>
        <v>0.26284764174160474</v>
      </c>
      <c r="L27">
        <f t="shared" si="5"/>
        <v>0.32569528348320942</v>
      </c>
      <c r="M27" s="5">
        <f t="shared" si="6"/>
        <v>2.9338978599916493E-2</v>
      </c>
      <c r="N27" s="5">
        <f t="shared" si="7"/>
        <v>0.50733421856445449</v>
      </c>
      <c r="O27" s="5">
        <f t="shared" si="8"/>
        <v>4.5711910435401182E-2</v>
      </c>
      <c r="P27" s="5">
        <f t="shared" si="9"/>
        <v>0.51142598805298001</v>
      </c>
      <c r="Q27">
        <f t="shared" si="10"/>
        <v>-0.73911015978758066</v>
      </c>
      <c r="R27">
        <f t="shared" si="11"/>
        <v>-1.0038189514988913</v>
      </c>
      <c r="S27">
        <f t="shared" si="12"/>
        <v>1.1428978251809516</v>
      </c>
      <c r="T27">
        <f t="shared" si="13"/>
        <v>1.1976842517500284</v>
      </c>
      <c r="U27" s="5">
        <f t="shared" si="14"/>
        <v>-0.88835497444550826</v>
      </c>
      <c r="V27" s="5">
        <f t="shared" si="15"/>
        <v>1.1923580268639449</v>
      </c>
      <c r="W27" s="5">
        <f t="shared" si="16"/>
        <v>0.29144941957838588</v>
      </c>
      <c r="X27" s="5">
        <f t="shared" si="17"/>
        <v>0.7671625301676831</v>
      </c>
      <c r="Y27" s="5">
        <f t="shared" si="18"/>
        <v>3.9606887890505149E-2</v>
      </c>
      <c r="Z27" s="5">
        <f t="shared" si="19"/>
        <v>2.4828268980634369E-2</v>
      </c>
      <c r="AA27" s="5">
        <f t="shared" si="20"/>
        <v>6.4435156871139515E-2</v>
      </c>
      <c r="AB27">
        <f t="shared" si="21"/>
        <v>-1.1053876387169795E-3</v>
      </c>
      <c r="AC27">
        <f t="shared" si="22"/>
        <v>-1.1053876387169795E-3</v>
      </c>
      <c r="AD27">
        <f t="shared" si="23"/>
        <v>-1.3245074250667977E-3</v>
      </c>
      <c r="AE27">
        <f t="shared" si="24"/>
        <v>-2.6490148501335953E-3</v>
      </c>
      <c r="AF27">
        <f t="shared" si="25"/>
        <v>2.9486862576417298E-2</v>
      </c>
      <c r="AG27">
        <f t="shared" si="26"/>
        <v>6.8615703979366297E-2</v>
      </c>
      <c r="AH27">
        <f t="shared" si="27"/>
        <v>-2.0194012852351565E-2</v>
      </c>
      <c r="AI27">
        <f t="shared" si="28"/>
        <v>-2.0356882303329958E-2</v>
      </c>
    </row>
    <row r="28" spans="5:35" x14ac:dyDescent="0.25">
      <c r="E28" s="5">
        <v>0.01</v>
      </c>
      <c r="F28" s="5">
        <v>0.99</v>
      </c>
      <c r="G28" s="5">
        <v>0.05</v>
      </c>
      <c r="H28" s="5">
        <v>0.1</v>
      </c>
      <c r="I28">
        <f t="shared" si="2"/>
        <v>0.1677867955263615</v>
      </c>
      <c r="J28">
        <f t="shared" si="3"/>
        <v>0.21778679552636152</v>
      </c>
      <c r="K28">
        <f t="shared" si="4"/>
        <v>0.26947017886693875</v>
      </c>
      <c r="L28">
        <f t="shared" si="5"/>
        <v>0.33894035773387737</v>
      </c>
      <c r="M28" s="5">
        <f t="shared" si="6"/>
        <v>3.0168019328954229E-2</v>
      </c>
      <c r="N28" s="5">
        <f t="shared" si="7"/>
        <v>0.50754143288017417</v>
      </c>
      <c r="O28" s="5">
        <f t="shared" si="8"/>
        <v>4.7367544716734676E-2</v>
      </c>
      <c r="P28" s="5">
        <f t="shared" si="9"/>
        <v>0.51183967255468199</v>
      </c>
      <c r="Q28">
        <f t="shared" si="10"/>
        <v>-0.88654447266966718</v>
      </c>
      <c r="R28">
        <f t="shared" si="11"/>
        <v>-1.3468974713957227</v>
      </c>
      <c r="S28">
        <f t="shared" si="12"/>
        <v>1.2438678894427095</v>
      </c>
      <c r="T28">
        <f t="shared" si="13"/>
        <v>1.2994686632666781</v>
      </c>
      <c r="U28" s="5">
        <f t="shared" si="14"/>
        <v>-1.1393536126946771</v>
      </c>
      <c r="V28" s="5">
        <f t="shared" si="15"/>
        <v>1.2964341060228777</v>
      </c>
      <c r="W28" s="5">
        <f t="shared" si="16"/>
        <v>0.24243905824975423</v>
      </c>
      <c r="X28" s="5">
        <f t="shared" si="17"/>
        <v>0.78523423724753716</v>
      </c>
      <c r="Y28" s="5">
        <f t="shared" si="18"/>
        <v>2.7013957900016317E-2</v>
      </c>
      <c r="Z28" s="5">
        <f t="shared" si="19"/>
        <v>2.0964508797798948E-2</v>
      </c>
      <c r="AA28" s="5">
        <f t="shared" si="20"/>
        <v>4.7978466697815261E-2</v>
      </c>
      <c r="AB28">
        <f t="shared" si="21"/>
        <v>-1.0097713554233013E-3</v>
      </c>
      <c r="AC28">
        <f t="shared" si="22"/>
        <v>-1.0097713554233013E-3</v>
      </c>
      <c r="AD28">
        <f t="shared" si="23"/>
        <v>-1.2789413034411674E-3</v>
      </c>
      <c r="AE28">
        <f t="shared" si="24"/>
        <v>-2.5578826068823348E-3</v>
      </c>
      <c r="AF28">
        <f t="shared" si="25"/>
        <v>2.1667099226016319E-2</v>
      </c>
      <c r="AG28">
        <f t="shared" si="26"/>
        <v>6.6354246510529083E-2</v>
      </c>
      <c r="AH28">
        <f t="shared" si="27"/>
        <v>-1.7526416205293313E-2</v>
      </c>
      <c r="AI28">
        <f t="shared" si="28"/>
        <v>-1.7674842979158913E-2</v>
      </c>
    </row>
    <row r="29" spans="5:35" x14ac:dyDescent="0.25">
      <c r="E29" s="5">
        <v>0.01</v>
      </c>
      <c r="F29" s="5">
        <v>0.99</v>
      </c>
      <c r="G29" s="5">
        <v>0.05</v>
      </c>
      <c r="H29" s="5">
        <v>0.1</v>
      </c>
      <c r="I29">
        <f t="shared" si="2"/>
        <v>0.172835652303478</v>
      </c>
      <c r="J29">
        <f t="shared" si="3"/>
        <v>0.22283565230347802</v>
      </c>
      <c r="K29">
        <f t="shared" si="4"/>
        <v>0.27586488538414461</v>
      </c>
      <c r="L29">
        <f t="shared" si="5"/>
        <v>0.35172977076828904</v>
      </c>
      <c r="M29" s="5">
        <f t="shared" si="6"/>
        <v>3.09253478455217E-2</v>
      </c>
      <c r="N29" s="5">
        <f t="shared" si="7"/>
        <v>0.50773072084747684</v>
      </c>
      <c r="O29" s="5">
        <f t="shared" si="8"/>
        <v>4.8966221346036135E-2</v>
      </c>
      <c r="P29" s="5">
        <f t="shared" si="9"/>
        <v>0.51223910996741373</v>
      </c>
      <c r="Q29">
        <f t="shared" si="10"/>
        <v>-0.99487996879974872</v>
      </c>
      <c r="R29">
        <f t="shared" si="11"/>
        <v>-1.6786687039483681</v>
      </c>
      <c r="S29">
        <f t="shared" si="12"/>
        <v>1.3314999704691761</v>
      </c>
      <c r="T29">
        <f t="shared" si="13"/>
        <v>1.3878428781624728</v>
      </c>
      <c r="U29" s="5">
        <f t="shared" si="14"/>
        <v>-1.3650108865560757</v>
      </c>
      <c r="V29" s="5">
        <f t="shared" si="15"/>
        <v>1.3869508404992676</v>
      </c>
      <c r="W29" s="5">
        <f t="shared" si="16"/>
        <v>0.20342710879661571</v>
      </c>
      <c r="X29" s="5">
        <f t="shared" si="17"/>
        <v>0.80010501601467432</v>
      </c>
      <c r="Y29" s="5">
        <f t="shared" si="18"/>
        <v>1.8707023208708904E-2</v>
      </c>
      <c r="Z29" s="5">
        <f t="shared" si="19"/>
        <v>1.8030052471393547E-2</v>
      </c>
      <c r="AA29" s="5">
        <f t="shared" si="20"/>
        <v>3.6737075680102455E-2</v>
      </c>
      <c r="AB29">
        <f t="shared" si="21"/>
        <v>-8.9506864986126523E-4</v>
      </c>
      <c r="AC29">
        <f t="shared" si="22"/>
        <v>-8.9506864986126523E-4</v>
      </c>
      <c r="AD29">
        <f t="shared" si="23"/>
        <v>-1.1838696781824127E-3</v>
      </c>
      <c r="AE29">
        <f t="shared" si="24"/>
        <v>-2.3677393563648255E-3</v>
      </c>
      <c r="AF29">
        <f t="shared" si="25"/>
        <v>1.5914211711220975E-2</v>
      </c>
      <c r="AG29">
        <f t="shared" si="26"/>
        <v>6.4160412896268032E-2</v>
      </c>
      <c r="AH29">
        <f t="shared" si="27"/>
        <v>-1.5420406569349534E-2</v>
      </c>
      <c r="AI29">
        <f t="shared" si="28"/>
        <v>-1.5557331892848214E-2</v>
      </c>
    </row>
    <row r="30" spans="5:35" x14ac:dyDescent="0.25">
      <c r="E30" s="5">
        <v>0.01</v>
      </c>
      <c r="F30" s="5">
        <v>0.99</v>
      </c>
      <c r="G30" s="5">
        <v>0.05</v>
      </c>
      <c r="H30" s="5">
        <v>0.1</v>
      </c>
      <c r="I30">
        <f t="shared" si="2"/>
        <v>0.17731099555278432</v>
      </c>
      <c r="J30">
        <f t="shared" si="3"/>
        <v>0.22731099555278433</v>
      </c>
      <c r="K30">
        <f t="shared" si="4"/>
        <v>0.28178423377505668</v>
      </c>
      <c r="L30">
        <f t="shared" si="5"/>
        <v>0.36356846755011318</v>
      </c>
      <c r="M30" s="5">
        <f t="shared" si="6"/>
        <v>3.1596649332917649E-2</v>
      </c>
      <c r="N30" s="5">
        <f t="shared" si="7"/>
        <v>0.5078985052225915</v>
      </c>
      <c r="O30" s="5">
        <f t="shared" si="8"/>
        <v>5.0446058443764159E-2</v>
      </c>
      <c r="P30" s="5">
        <f t="shared" si="9"/>
        <v>0.51260884080444769</v>
      </c>
      <c r="Q30">
        <f t="shared" si="10"/>
        <v>-1.0744510273558536</v>
      </c>
      <c r="R30">
        <f t="shared" si="11"/>
        <v>-1.9994707684297084</v>
      </c>
      <c r="S30">
        <f t="shared" si="12"/>
        <v>1.4086020033159239</v>
      </c>
      <c r="T30">
        <f t="shared" si="13"/>
        <v>1.4656295376267139</v>
      </c>
      <c r="U30" s="5">
        <f t="shared" si="14"/>
        <v>-1.570658463556047</v>
      </c>
      <c r="V30" s="5">
        <f t="shared" si="15"/>
        <v>1.4667215102692941</v>
      </c>
      <c r="W30" s="5">
        <f t="shared" si="16"/>
        <v>0.17212254280718917</v>
      </c>
      <c r="X30" s="5">
        <f t="shared" si="17"/>
        <v>0.81255856022006245</v>
      </c>
      <c r="Y30" s="5">
        <f t="shared" si="18"/>
        <v>1.3141859443134441E-2</v>
      </c>
      <c r="Z30" s="5">
        <f t="shared" si="19"/>
        <v>1.5742732275588599E-2</v>
      </c>
      <c r="AA30" s="5">
        <f t="shared" si="20"/>
        <v>2.8884591718723041E-2</v>
      </c>
      <c r="AB30">
        <f t="shared" si="21"/>
        <v>-7.8593065066444106E-4</v>
      </c>
      <c r="AC30">
        <f t="shared" si="22"/>
        <v>-7.8593065066444106E-4</v>
      </c>
      <c r="AD30">
        <f t="shared" si="23"/>
        <v>-1.071830944306153E-3</v>
      </c>
      <c r="AE30">
        <f t="shared" si="24"/>
        <v>-2.143661888612306E-3</v>
      </c>
      <c r="AF30">
        <f t="shared" si="25"/>
        <v>1.1733407446174153E-2</v>
      </c>
      <c r="AG30">
        <f t="shared" si="26"/>
        <v>6.2083179054397281E-2</v>
      </c>
      <c r="AH30">
        <f t="shared" si="27"/>
        <v>-1.3726261513561426E-2</v>
      </c>
      <c r="AI30">
        <f t="shared" si="28"/>
        <v>-1.3853561155809548E-2</v>
      </c>
    </row>
    <row r="31" spans="5:35" x14ac:dyDescent="0.25">
      <c r="E31" s="5">
        <v>0.01</v>
      </c>
      <c r="F31" s="5">
        <v>0.99</v>
      </c>
      <c r="G31" s="5">
        <v>0.05</v>
      </c>
      <c r="H31" s="5">
        <v>0.1</v>
      </c>
      <c r="I31">
        <f t="shared" si="2"/>
        <v>0.18124064880610652</v>
      </c>
      <c r="J31">
        <f t="shared" si="3"/>
        <v>0.23124064880610654</v>
      </c>
      <c r="K31">
        <f t="shared" si="4"/>
        <v>0.28714338849658744</v>
      </c>
      <c r="L31">
        <f t="shared" si="5"/>
        <v>0.3742867769931747</v>
      </c>
      <c r="M31" s="5">
        <f t="shared" si="6"/>
        <v>3.2186097320915978E-2</v>
      </c>
      <c r="N31" s="5">
        <f t="shared" si="7"/>
        <v>0.50804582975588908</v>
      </c>
      <c r="O31" s="5">
        <f t="shared" si="8"/>
        <v>5.1785847124146842E-2</v>
      </c>
      <c r="P31" s="5">
        <f t="shared" si="9"/>
        <v>0.51294356926639884</v>
      </c>
      <c r="Q31">
        <f t="shared" si="10"/>
        <v>-1.1331180645867245</v>
      </c>
      <c r="R31">
        <f t="shared" si="11"/>
        <v>-2.309886663701695</v>
      </c>
      <c r="S31">
        <f t="shared" si="12"/>
        <v>1.477233310883731</v>
      </c>
      <c r="T31">
        <f t="shared" si="13"/>
        <v>1.5348973434057616</v>
      </c>
      <c r="U31" s="5">
        <f t="shared" si="14"/>
        <v>-1.760517417214351</v>
      </c>
      <c r="V31" s="5">
        <f t="shared" si="15"/>
        <v>1.5378179449550293</v>
      </c>
      <c r="W31" s="5">
        <f t="shared" si="16"/>
        <v>0.14672554879279015</v>
      </c>
      <c r="X31" s="5">
        <f t="shared" si="17"/>
        <v>0.82314729470970294</v>
      </c>
      <c r="Y31" s="5">
        <f t="shared" si="18"/>
        <v>9.3469378463448185E-3</v>
      </c>
      <c r="Z31" s="5">
        <f t="shared" si="19"/>
        <v>1.3919912631345361E-2</v>
      </c>
      <c r="AA31" s="5">
        <f t="shared" si="20"/>
        <v>2.3266850477690178E-2</v>
      </c>
      <c r="AB31">
        <f t="shared" si="21"/>
        <v>-6.9079486929724465E-4</v>
      </c>
      <c r="AC31">
        <f t="shared" si="22"/>
        <v>-6.9079486929724465E-4</v>
      </c>
      <c r="AD31">
        <f t="shared" si="23"/>
        <v>-9.5963223134774812E-4</v>
      </c>
      <c r="AE31">
        <f t="shared" si="24"/>
        <v>-1.9192644626954962E-3</v>
      </c>
      <c r="AF31">
        <f t="shared" si="25"/>
        <v>8.6965510527114553E-3</v>
      </c>
      <c r="AG31">
        <f t="shared" si="26"/>
        <v>6.0139716302427274E-2</v>
      </c>
      <c r="AH31">
        <f t="shared" si="27"/>
        <v>-1.2340291144955873E-2</v>
      </c>
      <c r="AI31">
        <f t="shared" si="28"/>
        <v>-1.245925586815985E-2</v>
      </c>
    </row>
    <row r="32" spans="5:35" x14ac:dyDescent="0.25">
      <c r="E32" s="5">
        <v>0.01</v>
      </c>
      <c r="F32" s="5">
        <v>0.99</v>
      </c>
      <c r="G32" s="5">
        <v>0.05</v>
      </c>
      <c r="H32" s="5">
        <v>0.1</v>
      </c>
      <c r="I32">
        <f t="shared" si="2"/>
        <v>0.18469462315259275</v>
      </c>
      <c r="J32">
        <f t="shared" si="3"/>
        <v>0.23469462315259276</v>
      </c>
      <c r="K32">
        <f t="shared" si="4"/>
        <v>0.29194154965332619</v>
      </c>
      <c r="L32">
        <f t="shared" si="5"/>
        <v>0.38388309930665215</v>
      </c>
      <c r="M32" s="5">
        <f t="shared" si="6"/>
        <v>3.2704193472888915E-2</v>
      </c>
      <c r="N32" s="5">
        <f t="shared" si="7"/>
        <v>0.50817531971205576</v>
      </c>
      <c r="O32" s="5">
        <f t="shared" si="8"/>
        <v>5.2985387413331531E-2</v>
      </c>
      <c r="P32" s="5">
        <f t="shared" si="9"/>
        <v>0.51324324868367432</v>
      </c>
      <c r="Q32">
        <f t="shared" si="10"/>
        <v>-1.1766008198502818</v>
      </c>
      <c r="R32">
        <f t="shared" si="11"/>
        <v>-2.6105852452138314</v>
      </c>
      <c r="S32">
        <f t="shared" si="12"/>
        <v>1.5389347666085103</v>
      </c>
      <c r="T32">
        <f t="shared" si="13"/>
        <v>1.5971936227465608</v>
      </c>
      <c r="U32" s="5">
        <f t="shared" si="14"/>
        <v>-1.9377847500200973</v>
      </c>
      <c r="V32" s="5">
        <f t="shared" si="15"/>
        <v>1.6017975107525695</v>
      </c>
      <c r="W32" s="5">
        <f t="shared" si="16"/>
        <v>0.12589142681445906</v>
      </c>
      <c r="X32" s="5">
        <f t="shared" si="17"/>
        <v>0.83226946214072151</v>
      </c>
      <c r="Y32" s="5">
        <f t="shared" si="18"/>
        <v>6.7154114045455604E-3</v>
      </c>
      <c r="Z32" s="5">
        <f t="shared" si="19"/>
        <v>1.2439461286688642E-2</v>
      </c>
      <c r="AA32" s="5">
        <f t="shared" si="20"/>
        <v>1.9154872691234202E-2</v>
      </c>
      <c r="AB32">
        <f t="shared" si="21"/>
        <v>-6.1096869666499125E-4</v>
      </c>
      <c r="AC32">
        <f t="shared" si="22"/>
        <v>-6.1096869666499125E-4</v>
      </c>
      <c r="AD32">
        <f t="shared" si="23"/>
        <v>-8.5516184104533993E-4</v>
      </c>
      <c r="AE32">
        <f t="shared" si="24"/>
        <v>-1.7103236820906799E-3</v>
      </c>
      <c r="AF32">
        <f t="shared" si="25"/>
        <v>6.4807670987330835E-3</v>
      </c>
      <c r="AG32">
        <f t="shared" si="26"/>
        <v>5.8331592056285159E-2</v>
      </c>
      <c r="AH32">
        <f t="shared" si="27"/>
        <v>-1.1189365302795703E-2</v>
      </c>
      <c r="AI32">
        <f t="shared" si="28"/>
        <v>-1.1300954564202955E-2</v>
      </c>
    </row>
    <row r="33" spans="5:35" x14ac:dyDescent="0.25">
      <c r="E33" s="5">
        <v>0.01</v>
      </c>
      <c r="F33" s="5">
        <v>0.99</v>
      </c>
      <c r="G33" s="5">
        <v>0.05</v>
      </c>
      <c r="H33" s="5">
        <v>0.1</v>
      </c>
      <c r="I33">
        <f t="shared" si="2"/>
        <v>0.18774946663591771</v>
      </c>
      <c r="J33">
        <f t="shared" si="3"/>
        <v>0.23774946663591773</v>
      </c>
      <c r="K33">
        <f t="shared" si="4"/>
        <v>0.29621735885855288</v>
      </c>
      <c r="L33">
        <f t="shared" si="5"/>
        <v>0.39243471771710553</v>
      </c>
      <c r="M33" s="5">
        <f t="shared" si="6"/>
        <v>3.316241999538766E-2</v>
      </c>
      <c r="N33" s="5">
        <f t="shared" si="7"/>
        <v>0.50828984528568655</v>
      </c>
      <c r="O33" s="5">
        <f t="shared" si="8"/>
        <v>5.4054339714638203E-2</v>
      </c>
      <c r="P33" s="5">
        <f t="shared" si="9"/>
        <v>0.51351029547640981</v>
      </c>
      <c r="Q33">
        <f t="shared" si="10"/>
        <v>-1.2090046553439471</v>
      </c>
      <c r="R33">
        <f t="shared" si="11"/>
        <v>-2.9022432054952572</v>
      </c>
      <c r="S33">
        <f t="shared" si="12"/>
        <v>1.5948815931224887</v>
      </c>
      <c r="T33">
        <f t="shared" si="13"/>
        <v>1.6536983955675757</v>
      </c>
      <c r="U33" s="5">
        <f t="shared" si="14"/>
        <v>-2.1048565552127219</v>
      </c>
      <c r="V33" s="5">
        <f t="shared" si="15"/>
        <v>1.6598532699539896</v>
      </c>
      <c r="W33" s="5">
        <f t="shared" si="16"/>
        <v>0.10862568509635595</v>
      </c>
      <c r="X33" s="5">
        <f t="shared" si="17"/>
        <v>0.84021830531021646</v>
      </c>
      <c r="Y33" s="5">
        <f t="shared" si="18"/>
        <v>4.8635128803627848E-3</v>
      </c>
      <c r="Z33" s="5">
        <f t="shared" si="19"/>
        <v>1.1217278032071764E-2</v>
      </c>
      <c r="AA33" s="5">
        <f t="shared" si="20"/>
        <v>1.6080790912434549E-2</v>
      </c>
      <c r="AB33">
        <f t="shared" si="21"/>
        <v>-5.4505000541121655E-4</v>
      </c>
      <c r="AC33">
        <f t="shared" si="22"/>
        <v>-5.4505000541121655E-4</v>
      </c>
      <c r="AD33">
        <f t="shared" si="23"/>
        <v>-7.6154808247120892E-4</v>
      </c>
      <c r="AE33">
        <f t="shared" si="24"/>
        <v>-1.5230961649424178E-3</v>
      </c>
      <c r="AF33">
        <f t="shared" si="25"/>
        <v>4.8539367243524024E-3</v>
      </c>
      <c r="AG33">
        <f t="shared" si="26"/>
        <v>5.6652998418158684E-2</v>
      </c>
      <c r="AH33">
        <f t="shared" si="27"/>
        <v>-1.0220904619970696E-2</v>
      </c>
      <c r="AI33">
        <f t="shared" si="28"/>
        <v>-1.0325879613997382E-2</v>
      </c>
    </row>
    <row r="34" spans="5:35" x14ac:dyDescent="0.25">
      <c r="E34" s="5">
        <v>0.01</v>
      </c>
      <c r="F34" s="5">
        <v>0.99</v>
      </c>
      <c r="G34" s="5">
        <v>0.05</v>
      </c>
      <c r="H34" s="5">
        <v>0.1</v>
      </c>
      <c r="I34">
        <f t="shared" si="2"/>
        <v>0.1904747166629738</v>
      </c>
      <c r="J34">
        <f t="shared" si="3"/>
        <v>0.24047471666297382</v>
      </c>
      <c r="K34">
        <f t="shared" si="4"/>
        <v>0.30002509927090892</v>
      </c>
      <c r="L34">
        <f t="shared" si="5"/>
        <v>0.40005019854181761</v>
      </c>
      <c r="M34" s="5">
        <f t="shared" si="6"/>
        <v>3.3571207499446074E-2</v>
      </c>
      <c r="N34" s="5">
        <f t="shared" si="7"/>
        <v>0.50839201372154674</v>
      </c>
      <c r="O34" s="5">
        <f t="shared" si="8"/>
        <v>5.5006274817727213E-2</v>
      </c>
      <c r="P34" s="5">
        <f t="shared" si="9"/>
        <v>0.51374810242091662</v>
      </c>
      <c r="Q34">
        <f t="shared" si="10"/>
        <v>-1.233274338965709</v>
      </c>
      <c r="R34">
        <f t="shared" si="11"/>
        <v>-3.1855081975860506</v>
      </c>
      <c r="S34">
        <f t="shared" si="12"/>
        <v>1.6459861162223421</v>
      </c>
      <c r="T34">
        <f t="shared" si="13"/>
        <v>1.7053277936375626</v>
      </c>
      <c r="U34" s="5">
        <f t="shared" si="14"/>
        <v>-2.2635356164139941</v>
      </c>
      <c r="V34" s="5">
        <f t="shared" si="15"/>
        <v>1.7129151141709307</v>
      </c>
      <c r="W34" s="5">
        <f t="shared" si="16"/>
        <v>9.4188288169677378E-2</v>
      </c>
      <c r="X34" s="5">
        <f t="shared" si="17"/>
        <v>0.84721400575951367</v>
      </c>
      <c r="Y34" s="5">
        <f t="shared" si="18"/>
        <v>3.5438339324703203E-3</v>
      </c>
      <c r="Z34" s="5">
        <f t="shared" si="19"/>
        <v>1.0193920075622098E-2</v>
      </c>
      <c r="AA34" s="5">
        <f t="shared" si="20"/>
        <v>1.3737754008092417E-2</v>
      </c>
      <c r="AB34">
        <f t="shared" si="21"/>
        <v>-4.9086496977124056E-4</v>
      </c>
      <c r="AC34">
        <f t="shared" si="22"/>
        <v>-4.9086496977124056E-4</v>
      </c>
      <c r="AD34">
        <f t="shared" si="23"/>
        <v>-6.794774039454004E-4</v>
      </c>
      <c r="AE34">
        <f t="shared" si="24"/>
        <v>-1.3589548078908008E-3</v>
      </c>
      <c r="AF34">
        <f t="shared" si="25"/>
        <v>3.6516171165077152E-3</v>
      </c>
      <c r="AG34">
        <f t="shared" si="26"/>
        <v>5.509496050503139E-2</v>
      </c>
      <c r="AH34">
        <f t="shared" si="27"/>
        <v>-9.3963892854546163E-3</v>
      </c>
      <c r="AI34">
        <f t="shared" si="28"/>
        <v>-9.4953835519032415E-3</v>
      </c>
    </row>
    <row r="35" spans="5:35" x14ac:dyDescent="0.25">
      <c r="E35" s="5">
        <v>0.01</v>
      </c>
      <c r="F35" s="5">
        <v>0.99</v>
      </c>
      <c r="G35" s="5">
        <v>0.05</v>
      </c>
      <c r="H35" s="5">
        <v>0.1</v>
      </c>
      <c r="I35">
        <f t="shared" si="2"/>
        <v>0.19292904151183002</v>
      </c>
      <c r="J35">
        <f t="shared" si="3"/>
        <v>0.24292904151183004</v>
      </c>
      <c r="K35">
        <f t="shared" si="4"/>
        <v>0.30342248629063595</v>
      </c>
      <c r="L35">
        <f t="shared" si="5"/>
        <v>0.40684497258127161</v>
      </c>
      <c r="M35" s="5">
        <f t="shared" si="6"/>
        <v>3.3939356226774506E-2</v>
      </c>
      <c r="N35" s="5">
        <f t="shared" si="7"/>
        <v>0.50848402469086762</v>
      </c>
      <c r="O35" s="5">
        <f t="shared" si="8"/>
        <v>5.5855621572658963E-2</v>
      </c>
      <c r="P35" s="5">
        <f t="shared" si="9"/>
        <v>0.51396027608406059</v>
      </c>
      <c r="Q35">
        <f t="shared" si="10"/>
        <v>-1.2515324245482475</v>
      </c>
      <c r="R35">
        <f t="shared" si="11"/>
        <v>-3.4609830001112076</v>
      </c>
      <c r="S35">
        <f t="shared" si="12"/>
        <v>1.6929680626496153</v>
      </c>
      <c r="T35">
        <f t="shared" si="13"/>
        <v>1.7528047113970788</v>
      </c>
      <c r="U35" s="5">
        <f t="shared" si="14"/>
        <v>-2.4151920225248089</v>
      </c>
      <c r="V35" s="5">
        <f t="shared" si="15"/>
        <v>1.7617192075602621</v>
      </c>
      <c r="W35" s="5">
        <f t="shared" si="16"/>
        <v>8.2021540607784202E-2</v>
      </c>
      <c r="X35" s="5">
        <f t="shared" si="17"/>
        <v>0.85342484807711527</v>
      </c>
      <c r="Y35" s="5">
        <f t="shared" si="18"/>
        <v>2.5935511557593546E-3</v>
      </c>
      <c r="Z35" s="5">
        <f t="shared" si="19"/>
        <v>9.3263860613795203E-3</v>
      </c>
      <c r="AA35" s="5">
        <f t="shared" si="20"/>
        <v>1.1919937217138875E-2</v>
      </c>
      <c r="AB35">
        <f t="shared" si="21"/>
        <v>-4.4624625238651958E-4</v>
      </c>
      <c r="AC35">
        <f t="shared" si="22"/>
        <v>-4.4624625238651958E-4</v>
      </c>
      <c r="AD35">
        <f t="shared" si="23"/>
        <v>-6.0844576935167839E-4</v>
      </c>
      <c r="AE35">
        <f t="shared" si="24"/>
        <v>-1.2168915387033568E-3</v>
      </c>
      <c r="AF35">
        <f t="shared" si="25"/>
        <v>2.7574022965656179E-3</v>
      </c>
      <c r="AG35">
        <f t="shared" si="26"/>
        <v>5.3647481799908352E-2</v>
      </c>
      <c r="AH35">
        <f t="shared" si="27"/>
        <v>-8.6870964186162667E-3</v>
      </c>
      <c r="AI35">
        <f t="shared" si="28"/>
        <v>-8.7806543704008304E-3</v>
      </c>
    </row>
    <row r="36" spans="5:35" x14ac:dyDescent="0.25">
      <c r="E36" s="5">
        <v>0.01</v>
      </c>
      <c r="F36" s="5">
        <v>0.99</v>
      </c>
      <c r="G36" s="5">
        <v>0.05</v>
      </c>
      <c r="H36" s="5">
        <v>0.1</v>
      </c>
      <c r="I36">
        <f t="shared" si="2"/>
        <v>0.19516027277376261</v>
      </c>
      <c r="J36">
        <f t="shared" si="3"/>
        <v>0.24516027277376262</v>
      </c>
      <c r="K36">
        <f t="shared" si="4"/>
        <v>0.30646471513739432</v>
      </c>
      <c r="L36">
        <f t="shared" si="5"/>
        <v>0.4129294302747884</v>
      </c>
      <c r="M36" s="5">
        <f t="shared" si="6"/>
        <v>3.4274040916064397E-2</v>
      </c>
      <c r="N36" s="5">
        <f t="shared" si="7"/>
        <v>0.50856767153473581</v>
      </c>
      <c r="O36" s="5">
        <f t="shared" si="8"/>
        <v>5.6616178784348561E-2</v>
      </c>
      <c r="P36" s="5">
        <f t="shared" si="9"/>
        <v>0.51415026513613016</v>
      </c>
      <c r="Q36">
        <f t="shared" si="10"/>
        <v>-1.2653194360310756</v>
      </c>
      <c r="R36">
        <f t="shared" si="11"/>
        <v>-3.7292204091107495</v>
      </c>
      <c r="S36">
        <f t="shared" si="12"/>
        <v>1.7364035447426966</v>
      </c>
      <c r="T36">
        <f t="shared" si="13"/>
        <v>1.7967079832490831</v>
      </c>
      <c r="U36" s="5">
        <f t="shared" si="14"/>
        <v>-2.5608802214253288</v>
      </c>
      <c r="V36" s="5">
        <f t="shared" si="15"/>
        <v>1.8068565935541725</v>
      </c>
      <c r="W36" s="5">
        <f t="shared" si="16"/>
        <v>7.1698934221239491E-2</v>
      </c>
      <c r="X36" s="5">
        <f t="shared" si="17"/>
        <v>0.85898153584517023</v>
      </c>
      <c r="Y36" s="5">
        <f t="shared" si="18"/>
        <v>1.9033792420184187E-3</v>
      </c>
      <c r="Z36" s="5">
        <f t="shared" si="19"/>
        <v>8.5829189747452048E-3</v>
      </c>
      <c r="AA36" s="5">
        <f t="shared" si="20"/>
        <v>1.0486298216763624E-2</v>
      </c>
      <c r="AB36">
        <f t="shared" si="21"/>
        <v>-4.0930257502568658E-4</v>
      </c>
      <c r="AC36">
        <f t="shared" si="22"/>
        <v>-4.0930257502568658E-4</v>
      </c>
      <c r="AD36">
        <f t="shared" si="23"/>
        <v>-5.4742457907233156E-4</v>
      </c>
      <c r="AE36">
        <f t="shared" si="24"/>
        <v>-1.0948491581446631E-3</v>
      </c>
      <c r="AF36">
        <f t="shared" si="25"/>
        <v>2.0884686522898337E-3</v>
      </c>
      <c r="AG36">
        <f t="shared" si="26"/>
        <v>5.230061595836967E-2</v>
      </c>
      <c r="AH36">
        <f t="shared" si="27"/>
        <v>-8.0712548953088704E-3</v>
      </c>
      <c r="AI36">
        <f t="shared" si="28"/>
        <v>-8.1598537946407888E-3</v>
      </c>
    </row>
    <row r="37" spans="5:35" x14ac:dyDescent="0.25">
      <c r="E37" s="5">
        <v>0.01</v>
      </c>
      <c r="F37" s="5">
        <v>0.99</v>
      </c>
      <c r="G37" s="5">
        <v>0.05</v>
      </c>
      <c r="H37" s="5">
        <v>0.1</v>
      </c>
      <c r="I37">
        <f t="shared" si="2"/>
        <v>0.19720678564889105</v>
      </c>
      <c r="J37">
        <f t="shared" si="3"/>
        <v>0.24720678564889106</v>
      </c>
      <c r="K37">
        <f t="shared" si="4"/>
        <v>0.30920183803275597</v>
      </c>
      <c r="L37">
        <f t="shared" si="5"/>
        <v>0.41840367606551171</v>
      </c>
      <c r="M37" s="5">
        <f t="shared" si="6"/>
        <v>3.458101784733366E-2</v>
      </c>
      <c r="N37" s="5">
        <f t="shared" si="7"/>
        <v>0.50864439303152686</v>
      </c>
      <c r="O37" s="5">
        <f t="shared" si="8"/>
        <v>5.7300459508188975E-2</v>
      </c>
      <c r="P37" s="5">
        <f t="shared" si="9"/>
        <v>0.5143211966418012</v>
      </c>
      <c r="Q37">
        <f t="shared" si="10"/>
        <v>-1.2757617792925247</v>
      </c>
      <c r="R37">
        <f t="shared" si="11"/>
        <v>-3.990723488902598</v>
      </c>
      <c r="S37">
        <f t="shared" si="12"/>
        <v>1.7767598192192411</v>
      </c>
      <c r="T37">
        <f t="shared" si="13"/>
        <v>1.8375072522222871</v>
      </c>
      <c r="U37" s="5">
        <f t="shared" si="14"/>
        <v>-2.7014227561599951</v>
      </c>
      <c r="V37" s="5">
        <f t="shared" si="15"/>
        <v>1.848807848610531</v>
      </c>
      <c r="W37" s="5">
        <f t="shared" si="16"/>
        <v>6.2889454653137833E-2</v>
      </c>
      <c r="X37" s="5">
        <f t="shared" si="17"/>
        <v>0.86398706999324248</v>
      </c>
      <c r="Y37" s="5">
        <f t="shared" si="18"/>
        <v>1.3986472067531615E-3</v>
      </c>
      <c r="Z37" s="5">
        <f t="shared" si="19"/>
        <v>7.9396292644439825E-3</v>
      </c>
      <c r="AA37" s="5">
        <f t="shared" si="20"/>
        <v>9.3382764711971433E-3</v>
      </c>
      <c r="AB37">
        <f t="shared" si="21"/>
        <v>-3.7847670945736144E-4</v>
      </c>
      <c r="AC37">
        <f t="shared" si="22"/>
        <v>-3.7847670945736144E-4</v>
      </c>
      <c r="AD37">
        <f t="shared" si="23"/>
        <v>-4.9520970735719564E-4</v>
      </c>
      <c r="AE37">
        <f t="shared" si="24"/>
        <v>-9.9041941471439128E-4</v>
      </c>
      <c r="AF37">
        <f t="shared" si="25"/>
        <v>1.5854480065650572E-3</v>
      </c>
      <c r="AG37">
        <f t="shared" si="26"/>
        <v>5.1044975076257118E-2</v>
      </c>
      <c r="AH37">
        <f t="shared" si="27"/>
        <v>-7.5321127186761365E-3</v>
      </c>
      <c r="AI37">
        <f t="shared" si="28"/>
        <v>-7.6161760156674462E-3</v>
      </c>
    </row>
    <row r="38" spans="5:35" x14ac:dyDescent="0.25">
      <c r="E38" s="5">
        <v>0.01</v>
      </c>
      <c r="F38" s="5">
        <v>0.99</v>
      </c>
      <c r="G38" s="5">
        <v>0.05</v>
      </c>
      <c r="H38" s="5">
        <v>0.1</v>
      </c>
      <c r="I38">
        <f t="shared" si="2"/>
        <v>0.19909916919617784</v>
      </c>
      <c r="J38">
        <f t="shared" si="3"/>
        <v>0.24909916919617786</v>
      </c>
      <c r="K38">
        <f t="shared" si="4"/>
        <v>0.31167788656954193</v>
      </c>
      <c r="L38">
        <f t="shared" si="5"/>
        <v>0.42335577313908368</v>
      </c>
      <c r="M38" s="5">
        <f t="shared" si="6"/>
        <v>3.4864875379426681E-2</v>
      </c>
      <c r="N38" s="5">
        <f t="shared" si="7"/>
        <v>0.50871533602859076</v>
      </c>
      <c r="O38" s="5">
        <f t="shared" si="8"/>
        <v>5.7919471642385464E-2</v>
      </c>
      <c r="P38" s="5">
        <f t="shared" si="9"/>
        <v>0.51447582134233638</v>
      </c>
      <c r="Q38">
        <f t="shared" si="10"/>
        <v>-1.2836890193253498</v>
      </c>
      <c r="R38">
        <f t="shared" si="11"/>
        <v>-4.2459483642838833</v>
      </c>
      <c r="S38">
        <f t="shared" si="12"/>
        <v>1.8144203828126217</v>
      </c>
      <c r="T38">
        <f t="shared" si="13"/>
        <v>1.8755881323006243</v>
      </c>
      <c r="U38" s="5">
        <f t="shared" si="14"/>
        <v>-2.8374700629144081</v>
      </c>
      <c r="V38" s="5">
        <f t="shared" si="15"/>
        <v>1.8879682196049496</v>
      </c>
      <c r="W38" s="5">
        <f t="shared" si="16"/>
        <v>5.5332631277201137E-2</v>
      </c>
      <c r="X38" s="5">
        <f t="shared" si="17"/>
        <v>0.86852369464512458</v>
      </c>
      <c r="Y38" s="5">
        <f t="shared" si="18"/>
        <v>1.0275237292573373E-3</v>
      </c>
      <c r="Z38" s="5">
        <f t="shared" si="19"/>
        <v>7.3782463813354664E-3</v>
      </c>
      <c r="AA38" s="5">
        <f t="shared" si="20"/>
        <v>8.4057701105928039E-3</v>
      </c>
      <c r="AB38">
        <f t="shared" si="21"/>
        <v>-3.525225967154961E-4</v>
      </c>
      <c r="AC38">
        <f t="shared" si="22"/>
        <v>-3.525225967154961E-4</v>
      </c>
      <c r="AD38">
        <f t="shared" si="23"/>
        <v>-4.5059910613009716E-4</v>
      </c>
      <c r="AE38">
        <f t="shared" si="24"/>
        <v>-9.0119821226019431E-4</v>
      </c>
      <c r="AF38">
        <f t="shared" si="25"/>
        <v>1.2054411010738986E-3</v>
      </c>
      <c r="AG38">
        <f t="shared" si="26"/>
        <v>4.9871941871292888E-2</v>
      </c>
      <c r="AH38">
        <f t="shared" si="27"/>
        <v>-7.0566010899699005E-3</v>
      </c>
      <c r="AI38">
        <f t="shared" si="28"/>
        <v>-7.1365071672292819E-3</v>
      </c>
    </row>
    <row r="39" spans="5:35" x14ac:dyDescent="0.25">
      <c r="E39" s="5">
        <v>0.01</v>
      </c>
      <c r="F39" s="5">
        <v>0.99</v>
      </c>
      <c r="G39" s="5">
        <v>0.05</v>
      </c>
      <c r="H39" s="5">
        <v>0.1</v>
      </c>
      <c r="I39">
        <f t="shared" si="2"/>
        <v>0.20086178217975534</v>
      </c>
      <c r="J39">
        <f t="shared" si="3"/>
        <v>0.25086178217975535</v>
      </c>
      <c r="K39">
        <f t="shared" si="4"/>
        <v>0.31393088210019243</v>
      </c>
      <c r="L39">
        <f t="shared" si="5"/>
        <v>0.42786176420038463</v>
      </c>
      <c r="M39" s="5">
        <f t="shared" si="6"/>
        <v>3.5129267326963309E-2</v>
      </c>
      <c r="N39" s="5">
        <f t="shared" si="7"/>
        <v>0.50878141378038844</v>
      </c>
      <c r="O39" s="5">
        <f t="shared" si="8"/>
        <v>5.848272052504809E-2</v>
      </c>
      <c r="P39" s="5">
        <f t="shared" si="9"/>
        <v>0.51461651438367584</v>
      </c>
      <c r="Q39">
        <f t="shared" si="10"/>
        <v>-1.2897162248307192</v>
      </c>
      <c r="R39">
        <f t="shared" si="11"/>
        <v>-4.4953080736403477</v>
      </c>
      <c r="S39">
        <f t="shared" si="12"/>
        <v>1.8497033882624712</v>
      </c>
      <c r="T39">
        <f t="shared" si="13"/>
        <v>1.9112706681367706</v>
      </c>
      <c r="U39" s="5">
        <f t="shared" si="14"/>
        <v>-2.969543416182471</v>
      </c>
      <c r="V39" s="5">
        <f t="shared" si="15"/>
        <v>1.9246661542348589</v>
      </c>
      <c r="W39" s="5">
        <f t="shared" si="16"/>
        <v>4.882092121469056E-2</v>
      </c>
      <c r="X39" s="5">
        <f t="shared" si="17"/>
        <v>0.87265786755742114</v>
      </c>
      <c r="Y39" s="5">
        <f t="shared" si="18"/>
        <v>7.5353196197860571E-4</v>
      </c>
      <c r="Z39" s="5">
        <f t="shared" si="19"/>
        <v>6.8845880230858584E-3</v>
      </c>
      <c r="AA39" s="5">
        <f t="shared" si="20"/>
        <v>7.6381199850644645E-3</v>
      </c>
      <c r="AB39">
        <f t="shared" si="21"/>
        <v>-3.3045734648373112E-4</v>
      </c>
      <c r="AC39">
        <f t="shared" si="22"/>
        <v>-3.3045734648373112E-4</v>
      </c>
      <c r="AD39">
        <f t="shared" si="23"/>
        <v>-4.1247758423986299E-4</v>
      </c>
      <c r="AE39">
        <f t="shared" si="24"/>
        <v>-8.2495516847972598E-4</v>
      </c>
      <c r="AF39">
        <f t="shared" si="25"/>
        <v>9.1720272019393432E-4</v>
      </c>
      <c r="AG39">
        <f t="shared" si="26"/>
        <v>4.8773727995337614E-2</v>
      </c>
      <c r="AH39">
        <f t="shared" si="27"/>
        <v>-6.6343952398559307E-3</v>
      </c>
      <c r="AI39">
        <f t="shared" si="28"/>
        <v>-6.7104836397424098E-3</v>
      </c>
    </row>
    <row r="40" spans="5:35" x14ac:dyDescent="0.25">
      <c r="E40" s="5">
        <v>0.01</v>
      </c>
      <c r="F40" s="5">
        <v>0.99</v>
      </c>
      <c r="G40" s="5">
        <v>0.05</v>
      </c>
      <c r="H40" s="5">
        <v>0.1</v>
      </c>
      <c r="I40">
        <f t="shared" si="2"/>
        <v>0.20251406891217399</v>
      </c>
      <c r="J40">
        <f t="shared" si="3"/>
        <v>0.25251406891217398</v>
      </c>
      <c r="K40">
        <f t="shared" si="4"/>
        <v>0.31599327002139177</v>
      </c>
      <c r="L40">
        <f t="shared" si="5"/>
        <v>0.43198654004278325</v>
      </c>
      <c r="M40" s="5">
        <f t="shared" si="6"/>
        <v>3.5377110336826098E-2</v>
      </c>
      <c r="N40" s="5">
        <f t="shared" si="7"/>
        <v>0.50884335528575231</v>
      </c>
      <c r="O40" s="5">
        <f t="shared" si="8"/>
        <v>5.8998317505347925E-2</v>
      </c>
      <c r="P40" s="5">
        <f t="shared" si="9"/>
        <v>0.51474530250189654</v>
      </c>
      <c r="Q40">
        <f t="shared" si="10"/>
        <v>-1.2943022384316889</v>
      </c>
      <c r="R40">
        <f t="shared" si="11"/>
        <v>-4.7391767136170362</v>
      </c>
      <c r="S40">
        <f t="shared" si="12"/>
        <v>1.8828753644617509</v>
      </c>
      <c r="T40">
        <f t="shared" si="13"/>
        <v>1.9448230863354827</v>
      </c>
      <c r="U40" s="5">
        <f t="shared" si="14"/>
        <v>-3.0980660448181854</v>
      </c>
      <c r="V40" s="5">
        <f t="shared" si="15"/>
        <v>1.9591771659260311</v>
      </c>
      <c r="W40" s="5">
        <f t="shared" si="16"/>
        <v>4.3187099222443924E-2</v>
      </c>
      <c r="X40" s="5">
        <f t="shared" si="17"/>
        <v>0.87644387532245771</v>
      </c>
      <c r="Y40" s="5">
        <f t="shared" si="18"/>
        <v>5.5069177740016894E-4</v>
      </c>
      <c r="Z40" s="5">
        <f t="shared" si="19"/>
        <v>6.4474967258907638E-3</v>
      </c>
      <c r="AA40" s="5">
        <f t="shared" si="20"/>
        <v>6.998188503290933E-3</v>
      </c>
      <c r="AB40">
        <f t="shared" si="21"/>
        <v>-3.115107261499939E-4</v>
      </c>
      <c r="AC40">
        <f t="shared" si="22"/>
        <v>-3.115107261499939E-4</v>
      </c>
      <c r="AD40">
        <f t="shared" si="23"/>
        <v>-3.7985157980038734E-4</v>
      </c>
      <c r="AE40">
        <f t="shared" si="24"/>
        <v>-7.5970315960077468E-4</v>
      </c>
      <c r="AF40">
        <f t="shared" si="25"/>
        <v>6.9780561257413835E-4</v>
      </c>
      <c r="AG40">
        <f t="shared" si="26"/>
        <v>4.7743354808486266E-2</v>
      </c>
      <c r="AH40">
        <f t="shared" si="27"/>
        <v>-6.2572435509904286E-3</v>
      </c>
      <c r="AI40">
        <f t="shared" si="28"/>
        <v>-6.3298197589194199E-3</v>
      </c>
    </row>
    <row r="41" spans="5:35" x14ac:dyDescent="0.25">
      <c r="E41" s="5">
        <v>0.01</v>
      </c>
      <c r="F41" s="5">
        <v>0.99</v>
      </c>
      <c r="G41" s="5">
        <v>0.05</v>
      </c>
      <c r="H41" s="5">
        <v>0.1</v>
      </c>
      <c r="I41">
        <f t="shared" si="2"/>
        <v>0.20407162254292396</v>
      </c>
      <c r="J41">
        <f t="shared" si="3"/>
        <v>0.25407162254292398</v>
      </c>
      <c r="K41">
        <f t="shared" si="4"/>
        <v>0.31789252792039369</v>
      </c>
      <c r="L41">
        <f t="shared" si="5"/>
        <v>0.43578505584078714</v>
      </c>
      <c r="M41" s="5">
        <f t="shared" si="6"/>
        <v>3.5610743381438603E-2</v>
      </c>
      <c r="N41" s="5">
        <f t="shared" si="7"/>
        <v>0.50890174515474407</v>
      </c>
      <c r="O41" s="5">
        <f t="shared" si="8"/>
        <v>5.9473131980098404E-2</v>
      </c>
      <c r="P41" s="5">
        <f t="shared" si="9"/>
        <v>0.5148639020519703</v>
      </c>
      <c r="Q41">
        <f t="shared" si="10"/>
        <v>-1.2977912664945597</v>
      </c>
      <c r="R41">
        <f t="shared" si="11"/>
        <v>-4.9778934876594674</v>
      </c>
      <c r="S41">
        <f t="shared" si="12"/>
        <v>1.9141615822167031</v>
      </c>
      <c r="T41">
        <f t="shared" si="13"/>
        <v>1.9764721851300799</v>
      </c>
      <c r="U41" s="5">
        <f t="shared" si="14"/>
        <v>-3.2233859054211118</v>
      </c>
      <c r="V41" s="5">
        <f t="shared" si="15"/>
        <v>1.9917343512315036</v>
      </c>
      <c r="W41" s="5">
        <f t="shared" si="16"/>
        <v>3.8295092294107366E-2</v>
      </c>
      <c r="X41" s="5">
        <f t="shared" si="17"/>
        <v>0.87992650266836203</v>
      </c>
      <c r="Y41" s="5">
        <f t="shared" si="18"/>
        <v>4.0030612396602696E-4</v>
      </c>
      <c r="Z41" s="5">
        <f t="shared" si="19"/>
        <v>6.0580874074090546E-3</v>
      </c>
      <c r="AA41" s="5">
        <f t="shared" si="20"/>
        <v>6.4583935313750817E-3</v>
      </c>
      <c r="AB41">
        <f t="shared" si="21"/>
        <v>-2.9508034268500421E-4</v>
      </c>
      <c r="AC41">
        <f t="shared" si="22"/>
        <v>-2.9508034268500421E-4</v>
      </c>
      <c r="AD41">
        <f t="shared" si="23"/>
        <v>-3.5185746946157369E-4</v>
      </c>
      <c r="AE41">
        <f t="shared" si="24"/>
        <v>-7.0371493892314738E-4</v>
      </c>
      <c r="AF41">
        <f t="shared" si="25"/>
        <v>5.3031023356018875E-4</v>
      </c>
      <c r="AG41">
        <f t="shared" si="26"/>
        <v>4.6774597712702502E-2</v>
      </c>
      <c r="AH41">
        <f t="shared" si="27"/>
        <v>-5.9184810909024476E-3</v>
      </c>
      <c r="AI41">
        <f t="shared" si="28"/>
        <v>-5.9878204342888553E-3</v>
      </c>
    </row>
    <row r="42" spans="5:35" x14ac:dyDescent="0.25">
      <c r="E42" s="5">
        <v>0.01</v>
      </c>
      <c r="F42" s="5">
        <v>0.99</v>
      </c>
      <c r="G42" s="5">
        <v>0.05</v>
      </c>
      <c r="H42" s="5">
        <v>0.1</v>
      </c>
      <c r="I42">
        <f t="shared" si="2"/>
        <v>0.20554702425634899</v>
      </c>
      <c r="J42">
        <f t="shared" si="3"/>
        <v>0.25554702425634901</v>
      </c>
      <c r="K42">
        <f t="shared" si="4"/>
        <v>0.31965181526770153</v>
      </c>
      <c r="L42">
        <f t="shared" si="5"/>
        <v>0.43930363053540289</v>
      </c>
      <c r="M42" s="5">
        <f t="shared" si="6"/>
        <v>3.5832053638452349E-2</v>
      </c>
      <c r="N42" s="5">
        <f t="shared" si="7"/>
        <v>0.50895705507294764</v>
      </c>
      <c r="O42" s="5">
        <f t="shared" si="8"/>
        <v>5.9912953816925366E-2</v>
      </c>
      <c r="P42" s="5">
        <f t="shared" si="9"/>
        <v>0.51497375961892122</v>
      </c>
      <c r="Q42">
        <f t="shared" si="10"/>
        <v>-1.3004428176623606</v>
      </c>
      <c r="R42">
        <f t="shared" si="11"/>
        <v>-5.2117664762229801</v>
      </c>
      <c r="S42">
        <f t="shared" si="12"/>
        <v>1.9437539876712153</v>
      </c>
      <c r="T42">
        <f t="shared" si="13"/>
        <v>2.0064112873015243</v>
      </c>
      <c r="U42" s="5">
        <f t="shared" si="14"/>
        <v>-3.3457925232846062</v>
      </c>
      <c r="V42" s="5">
        <f t="shared" si="15"/>
        <v>2.0225364693149457</v>
      </c>
      <c r="W42" s="5">
        <f t="shared" si="16"/>
        <v>3.403321390742322E-2</v>
      </c>
      <c r="X42" s="5">
        <f t="shared" si="17"/>
        <v>0.88314303085424095</v>
      </c>
      <c r="Y42" s="5">
        <f t="shared" si="18"/>
        <v>2.8879768535998039E-4</v>
      </c>
      <c r="Z42" s="5">
        <f t="shared" si="19"/>
        <v>5.7092059275088494E-3</v>
      </c>
      <c r="AA42" s="5">
        <f t="shared" si="20"/>
        <v>5.9980036128688295E-3</v>
      </c>
      <c r="AB42">
        <f t="shared" si="21"/>
        <v>-2.8069464338363441E-4</v>
      </c>
      <c r="AC42">
        <f t="shared" si="22"/>
        <v>-2.8069464338363441E-4</v>
      </c>
      <c r="AD42">
        <f t="shared" si="23"/>
        <v>-3.2775644372040732E-4</v>
      </c>
      <c r="AE42">
        <f t="shared" si="24"/>
        <v>-6.5551288744081465E-4</v>
      </c>
      <c r="AF42">
        <f t="shared" si="25"/>
        <v>4.0212229082522429E-4</v>
      </c>
      <c r="AG42">
        <f t="shared" si="26"/>
        <v>4.5861916049483628E-2</v>
      </c>
      <c r="AH42">
        <f t="shared" si="27"/>
        <v>-5.6126718934817466E-3</v>
      </c>
      <c r="AI42">
        <f t="shared" si="28"/>
        <v>-5.6790228520940201E-3</v>
      </c>
    </row>
    <row r="43" spans="5:35" x14ac:dyDescent="0.25">
      <c r="E43" s="5">
        <v>0.01</v>
      </c>
      <c r="F43" s="5">
        <v>0.99</v>
      </c>
      <c r="G43" s="5">
        <v>0.05</v>
      </c>
      <c r="H43" s="5">
        <v>0.1</v>
      </c>
      <c r="I43">
        <f t="shared" si="2"/>
        <v>0.20695049747326716</v>
      </c>
      <c r="J43">
        <f t="shared" si="3"/>
        <v>0.2569504974732672</v>
      </c>
      <c r="K43">
        <f t="shared" si="4"/>
        <v>0.32129059748630356</v>
      </c>
      <c r="L43">
        <f t="shared" si="5"/>
        <v>0.44258119497260695</v>
      </c>
      <c r="M43" s="5">
        <f t="shared" si="6"/>
        <v>3.604257462099008E-2</v>
      </c>
      <c r="N43" s="5">
        <f t="shared" si="7"/>
        <v>0.50900966832932448</v>
      </c>
      <c r="O43" s="5">
        <f t="shared" si="8"/>
        <v>6.0322649371575873E-2</v>
      </c>
      <c r="P43" s="5">
        <f t="shared" si="9"/>
        <v>0.515076091019117</v>
      </c>
      <c r="Q43">
        <f t="shared" si="10"/>
        <v>-1.3024534291164866</v>
      </c>
      <c r="R43">
        <f t="shared" si="11"/>
        <v>-5.4410760564703979</v>
      </c>
      <c r="S43">
        <f t="shared" si="12"/>
        <v>1.971817347138624</v>
      </c>
      <c r="T43">
        <f t="shared" si="13"/>
        <v>2.0348064015619944</v>
      </c>
      <c r="U43" s="5">
        <f t="shared" si="14"/>
        <v>-3.4655295740734591</v>
      </c>
      <c r="V43" s="5">
        <f t="shared" si="15"/>
        <v>2.0517542211702673</v>
      </c>
      <c r="W43" s="5">
        <f t="shared" si="16"/>
        <v>3.0309093810048069E-2</v>
      </c>
      <c r="X43" s="5">
        <f t="shared" si="17"/>
        <v>0.88612475303628768</v>
      </c>
      <c r="Y43" s="5">
        <f t="shared" si="18"/>
        <v>2.0622964569266643E-4</v>
      </c>
      <c r="Z43" s="5">
        <f t="shared" si="19"/>
        <v>5.3950334658861114E-3</v>
      </c>
      <c r="AA43" s="5">
        <f t="shared" si="20"/>
        <v>5.6012631115787779E-3</v>
      </c>
      <c r="AB43">
        <f t="shared" si="21"/>
        <v>-2.6798345934629945E-4</v>
      </c>
      <c r="AC43">
        <f t="shared" si="22"/>
        <v>-2.6798345934629945E-4</v>
      </c>
      <c r="AD43">
        <f t="shared" si="23"/>
        <v>-3.0692315727022518E-4</v>
      </c>
      <c r="AE43">
        <f t="shared" si="24"/>
        <v>-6.1384631454045036E-4</v>
      </c>
      <c r="AF43">
        <f t="shared" si="25"/>
        <v>3.038245420188268E-4</v>
      </c>
      <c r="AG43">
        <f t="shared" si="26"/>
        <v>4.5000380122167824E-2</v>
      </c>
      <c r="AH43">
        <f t="shared" si="27"/>
        <v>-5.3353424640172299E-3</v>
      </c>
      <c r="AI43">
        <f t="shared" si="28"/>
        <v>-5.3989295520341643E-3</v>
      </c>
    </row>
    <row r="44" spans="5:35" x14ac:dyDescent="0.25">
      <c r="E44" s="5">
        <v>0.01</v>
      </c>
      <c r="F44" s="5">
        <v>0.99</v>
      </c>
      <c r="G44" s="5">
        <v>0.05</v>
      </c>
      <c r="H44" s="5">
        <v>0.1</v>
      </c>
      <c r="I44">
        <f t="shared" si="2"/>
        <v>0.20829041476999866</v>
      </c>
      <c r="J44">
        <f t="shared" si="3"/>
        <v>0.2582904147699987</v>
      </c>
      <c r="K44">
        <f t="shared" si="4"/>
        <v>0.32282521327265468</v>
      </c>
      <c r="L44">
        <f t="shared" si="5"/>
        <v>0.44565042654530918</v>
      </c>
      <c r="M44" s="5">
        <f t="shared" si="6"/>
        <v>3.6243562215499806E-2</v>
      </c>
      <c r="N44" s="5">
        <f t="shared" si="7"/>
        <v>0.509059898821832</v>
      </c>
      <c r="O44" s="5">
        <f t="shared" si="8"/>
        <v>6.0706303318163651E-2</v>
      </c>
      <c r="P44" s="5">
        <f t="shared" si="9"/>
        <v>0.51517191675019447</v>
      </c>
      <c r="Q44">
        <f t="shared" si="10"/>
        <v>-1.3039725518265808</v>
      </c>
      <c r="R44">
        <f t="shared" si="11"/>
        <v>-5.666077957081237</v>
      </c>
      <c r="S44">
        <f t="shared" si="12"/>
        <v>1.9984940594587102</v>
      </c>
      <c r="T44">
        <f t="shared" si="13"/>
        <v>2.0618010493221655</v>
      </c>
      <c r="U44" s="5">
        <f t="shared" si="14"/>
        <v>-3.5828043769048521</v>
      </c>
      <c r="V44" s="5">
        <f t="shared" si="15"/>
        <v>2.0795351822409454</v>
      </c>
      <c r="W44" s="5">
        <f t="shared" si="16"/>
        <v>2.7045823894564495E-2</v>
      </c>
      <c r="X44" s="5">
        <f t="shared" si="17"/>
        <v>0.8888981370025848</v>
      </c>
      <c r="Y44" s="5">
        <f t="shared" si="18"/>
        <v>1.4528005612225291E-4</v>
      </c>
      <c r="Z44" s="5">
        <f t="shared" si="19"/>
        <v>5.1107933507740554E-3</v>
      </c>
      <c r="AA44" s="5">
        <f t="shared" si="20"/>
        <v>5.2560734068963083E-3</v>
      </c>
      <c r="AB44">
        <f t="shared" si="21"/>
        <v>-2.56655007597567E-4</v>
      </c>
      <c r="AC44">
        <f t="shared" si="22"/>
        <v>-2.56655007597567E-4</v>
      </c>
      <c r="AD44">
        <f t="shared" si="23"/>
        <v>-2.888321006836952E-4</v>
      </c>
      <c r="AE44">
        <f t="shared" si="24"/>
        <v>-5.776642013673904E-4</v>
      </c>
      <c r="AF44">
        <f t="shared" si="25"/>
        <v>2.2833868019667822E-4</v>
      </c>
      <c r="AG44">
        <f t="shared" si="26"/>
        <v>4.4185601165715183E-2</v>
      </c>
      <c r="AH44">
        <f t="shared" si="27"/>
        <v>-5.0827808223029916E-3</v>
      </c>
      <c r="AI44">
        <f t="shared" si="28"/>
        <v>-5.1438071329272467E-3</v>
      </c>
    </row>
    <row r="45" spans="5:35" x14ac:dyDescent="0.25">
      <c r="E45" s="5">
        <v>0.01</v>
      </c>
      <c r="F45" s="5">
        <v>0.99</v>
      </c>
      <c r="G45" s="5">
        <v>0.05</v>
      </c>
      <c r="H45" s="5">
        <v>0.1</v>
      </c>
      <c r="I45">
        <f t="shared" si="2"/>
        <v>0.20957368980798649</v>
      </c>
      <c r="J45">
        <f t="shared" si="3"/>
        <v>0.25957368980798651</v>
      </c>
      <c r="K45">
        <f t="shared" si="4"/>
        <v>0.32426937377607318</v>
      </c>
      <c r="L45">
        <f t="shared" si="5"/>
        <v>0.44853874755214612</v>
      </c>
      <c r="M45" s="5">
        <f t="shared" si="6"/>
        <v>3.6436053471197979E-2</v>
      </c>
      <c r="N45" s="5">
        <f t="shared" si="7"/>
        <v>0.50910800575168957</v>
      </c>
      <c r="O45" s="5">
        <f t="shared" si="8"/>
        <v>6.1067343444018277E-2</v>
      </c>
      <c r="P45" s="5">
        <f t="shared" si="9"/>
        <v>0.51526209317995741</v>
      </c>
      <c r="Q45">
        <f t="shared" si="10"/>
        <v>-1.3051142452275641</v>
      </c>
      <c r="R45">
        <f t="shared" si="11"/>
        <v>-5.8870059629098126</v>
      </c>
      <c r="S45">
        <f t="shared" si="12"/>
        <v>2.0239079635702253</v>
      </c>
      <c r="T45">
        <f t="shared" si="13"/>
        <v>2.0875200849868016</v>
      </c>
      <c r="U45" s="5">
        <f t="shared" si="14"/>
        <v>-3.6977951256777275</v>
      </c>
      <c r="V45" s="5">
        <f t="shared" si="15"/>
        <v>2.1060077157037025</v>
      </c>
      <c r="W45" s="5">
        <f t="shared" si="16"/>
        <v>2.4178989487230955E-2</v>
      </c>
      <c r="X45" s="5">
        <f t="shared" si="17"/>
        <v>0.89148572712962015</v>
      </c>
      <c r="Y45" s="5">
        <f t="shared" si="18"/>
        <v>1.0052187143950296E-4</v>
      </c>
      <c r="Z45" s="5">
        <f t="shared" si="19"/>
        <v>4.8525309795898284E-3</v>
      </c>
      <c r="AA45" s="5">
        <f t="shared" si="20"/>
        <v>4.9530528510293315E-3</v>
      </c>
      <c r="AB45">
        <f t="shared" si="21"/>
        <v>-2.4647812475050003E-4</v>
      </c>
      <c r="AC45">
        <f t="shared" si="22"/>
        <v>-2.4647812475050003E-4</v>
      </c>
      <c r="AD45">
        <f t="shared" si="23"/>
        <v>-2.7304379493458462E-4</v>
      </c>
      <c r="AE45">
        <f t="shared" si="24"/>
        <v>-5.4608758986916925E-4</v>
      </c>
      <c r="AF45">
        <f t="shared" si="25"/>
        <v>1.7031916452059519E-4</v>
      </c>
      <c r="AG45">
        <f t="shared" si="26"/>
        <v>4.3413666941625982E-2</v>
      </c>
      <c r="AH45">
        <f t="shared" si="27"/>
        <v>-4.851883246388888E-3</v>
      </c>
      <c r="AI45">
        <f t="shared" si="28"/>
        <v>-4.9105327143852502E-3</v>
      </c>
    </row>
    <row r="46" spans="5:35" x14ac:dyDescent="0.25">
      <c r="E46" s="5">
        <v>0.01</v>
      </c>
      <c r="F46" s="5">
        <v>0.99</v>
      </c>
      <c r="G46" s="5">
        <v>0.05</v>
      </c>
      <c r="H46" s="5">
        <v>0.1</v>
      </c>
      <c r="I46">
        <f t="shared" si="2"/>
        <v>0.21080608043173898</v>
      </c>
      <c r="J46">
        <f t="shared" si="3"/>
        <v>0.26080608043173903</v>
      </c>
      <c r="K46">
        <f t="shared" si="4"/>
        <v>0.32563459275074608</v>
      </c>
      <c r="L46">
        <f t="shared" si="5"/>
        <v>0.45126918550149198</v>
      </c>
      <c r="M46" s="5">
        <f t="shared" si="6"/>
        <v>3.6620912064760855E-2</v>
      </c>
      <c r="N46" s="5">
        <f t="shared" si="7"/>
        <v>0.50915420498707664</v>
      </c>
      <c r="O46" s="5">
        <f t="shared" si="8"/>
        <v>6.1408648187686501E-2</v>
      </c>
      <c r="P46" s="5">
        <f t="shared" si="9"/>
        <v>0.51534733942037525</v>
      </c>
      <c r="Q46">
        <f t="shared" si="10"/>
        <v>-1.3059658410501671</v>
      </c>
      <c r="R46">
        <f t="shared" si="11"/>
        <v>-6.1040742976179425</v>
      </c>
      <c r="S46">
        <f t="shared" si="12"/>
        <v>2.0481673798021696</v>
      </c>
      <c r="T46">
        <f t="shared" si="13"/>
        <v>2.1120727485587278</v>
      </c>
      <c r="U46" s="5">
        <f t="shared" si="14"/>
        <v>-3.810656448441879</v>
      </c>
      <c r="V46" s="5">
        <f t="shared" si="15"/>
        <v>2.1312841055756571</v>
      </c>
      <c r="W46" s="5">
        <f t="shared" si="16"/>
        <v>2.1654354797596472E-2</v>
      </c>
      <c r="X46" s="5">
        <f t="shared" si="17"/>
        <v>0.89390685116300794</v>
      </c>
      <c r="Y46" s="5">
        <f t="shared" si="18"/>
        <v>6.7911992874129952E-5</v>
      </c>
      <c r="Z46" s="5">
        <f t="shared" si="19"/>
        <v>4.6169466267041532E-3</v>
      </c>
      <c r="AA46" s="5">
        <f t="shared" si="20"/>
        <v>4.6848586195782829E-3</v>
      </c>
      <c r="AB46">
        <f t="shared" si="21"/>
        <v>-2.3726861559056993E-4</v>
      </c>
      <c r="AC46">
        <f t="shared" si="22"/>
        <v>-2.3726861559056993E-4</v>
      </c>
      <c r="AD46">
        <f t="shared" si="23"/>
        <v>-2.5919186465291983E-4</v>
      </c>
      <c r="AE46">
        <f t="shared" si="24"/>
        <v>-5.1838372930583965E-4</v>
      </c>
      <c r="AF46">
        <f t="shared" si="25"/>
        <v>1.25711536527479E-4</v>
      </c>
      <c r="AG46">
        <f t="shared" si="26"/>
        <v>4.2681083931840301E-2</v>
      </c>
      <c r="AH46">
        <f t="shared" si="27"/>
        <v>-4.640036159228862E-3</v>
      </c>
      <c r="AI46">
        <f t="shared" si="28"/>
        <v>-4.6964755786189074E-3</v>
      </c>
    </row>
    <row r="47" spans="5:35" x14ac:dyDescent="0.25">
      <c r="E47" s="5">
        <v>0.01</v>
      </c>
      <c r="F47" s="5">
        <v>0.99</v>
      </c>
      <c r="G47" s="5">
        <v>0.05</v>
      </c>
      <c r="H47" s="5">
        <v>0.1</v>
      </c>
      <c r="I47">
        <f t="shared" si="2"/>
        <v>0.21199242350969183</v>
      </c>
      <c r="J47">
        <f t="shared" si="3"/>
        <v>0.26199242350969187</v>
      </c>
      <c r="K47">
        <f t="shared" si="4"/>
        <v>0.32693055207401067</v>
      </c>
      <c r="L47">
        <f t="shared" si="5"/>
        <v>0.45386110414802117</v>
      </c>
      <c r="M47" s="5">
        <f t="shared" si="6"/>
        <v>3.6798863526453784E-2</v>
      </c>
      <c r="N47" s="5">
        <f t="shared" si="7"/>
        <v>0.50919867786769801</v>
      </c>
      <c r="O47" s="5">
        <f t="shared" si="8"/>
        <v>6.173263801850265E-2</v>
      </c>
      <c r="P47" s="5">
        <f t="shared" si="9"/>
        <v>0.5154282601621698</v>
      </c>
      <c r="Q47">
        <f t="shared" si="10"/>
        <v>-1.3065943987328046</v>
      </c>
      <c r="R47">
        <f t="shared" si="11"/>
        <v>-6.317479717277144</v>
      </c>
      <c r="S47">
        <f t="shared" si="12"/>
        <v>2.071367560598314</v>
      </c>
      <c r="T47">
        <f t="shared" si="13"/>
        <v>2.1355551264518224</v>
      </c>
      <c r="U47" s="5">
        <f t="shared" si="14"/>
        <v>-3.9215237196300388</v>
      </c>
      <c r="V47" s="5">
        <f t="shared" si="15"/>
        <v>2.1554630865421656</v>
      </c>
      <c r="W47" s="5">
        <f t="shared" si="16"/>
        <v>1.9426038475918336E-2</v>
      </c>
      <c r="X47" s="5">
        <f t="shared" si="17"/>
        <v>0.89617817928513721</v>
      </c>
      <c r="Y47" s="5">
        <f t="shared" si="18"/>
        <v>4.4425100674746428E-5</v>
      </c>
      <c r="Z47" s="5">
        <f t="shared" si="19"/>
        <v>4.4012670211259278E-3</v>
      </c>
      <c r="AA47" s="5">
        <f t="shared" si="20"/>
        <v>4.4456921218006739E-3</v>
      </c>
      <c r="AB47">
        <f t="shared" si="21"/>
        <v>-2.2887878581218329E-4</v>
      </c>
      <c r="AC47">
        <f t="shared" si="22"/>
        <v>-2.2887878581218329E-4</v>
      </c>
      <c r="AD47">
        <f t="shared" si="23"/>
        <v>-2.469714569945858E-4</v>
      </c>
      <c r="AE47">
        <f t="shared" si="24"/>
        <v>-4.939429139891716E-4</v>
      </c>
      <c r="AF47">
        <f t="shared" si="25"/>
        <v>9.142839096526596E-5</v>
      </c>
      <c r="AG47">
        <f t="shared" si="26"/>
        <v>4.1984726206998904E-2</v>
      </c>
      <c r="AH47">
        <f t="shared" si="27"/>
        <v>-4.4450242028451154E-3</v>
      </c>
      <c r="AI47">
        <f t="shared" si="28"/>
        <v>-4.4994050276117832E-3</v>
      </c>
    </row>
    <row r="48" spans="5:35" x14ac:dyDescent="0.25">
      <c r="E48" s="5">
        <v>0.01</v>
      </c>
      <c r="F48" s="5">
        <v>0.99</v>
      </c>
      <c r="G48" s="5">
        <v>0.05</v>
      </c>
      <c r="H48" s="5">
        <v>0.1</v>
      </c>
      <c r="I48">
        <f t="shared" si="2"/>
        <v>0.21313681743875273</v>
      </c>
      <c r="J48">
        <f t="shared" si="3"/>
        <v>0.26313681743875278</v>
      </c>
      <c r="K48">
        <f t="shared" si="4"/>
        <v>0.32816540935898358</v>
      </c>
      <c r="L48">
        <f t="shared" si="5"/>
        <v>0.45633081871796705</v>
      </c>
      <c r="M48" s="5">
        <f t="shared" si="6"/>
        <v>3.697052261581292E-2</v>
      </c>
      <c r="N48" s="5">
        <f t="shared" si="7"/>
        <v>0.50924157804714187</v>
      </c>
      <c r="O48" s="5">
        <f t="shared" si="8"/>
        <v>6.2041352339745892E-2</v>
      </c>
      <c r="P48" s="5">
        <f t="shared" si="9"/>
        <v>0.51550536489098031</v>
      </c>
      <c r="Q48">
        <f t="shared" si="10"/>
        <v>-1.3070515406876309</v>
      </c>
      <c r="R48">
        <f t="shared" si="11"/>
        <v>-6.5274033483121388</v>
      </c>
      <c r="S48">
        <f t="shared" si="12"/>
        <v>2.0935926816125394</v>
      </c>
      <c r="T48">
        <f t="shared" si="13"/>
        <v>2.1580521515898812</v>
      </c>
      <c r="U48" s="5">
        <f t="shared" si="14"/>
        <v>-4.0305164340309734</v>
      </c>
      <c r="V48" s="5">
        <f t="shared" si="15"/>
        <v>2.178631902831424</v>
      </c>
      <c r="W48" s="5">
        <f t="shared" si="16"/>
        <v>1.7455061220469505E-2</v>
      </c>
      <c r="X48" s="5">
        <f t="shared" si="17"/>
        <v>0.89831417022477245</v>
      </c>
      <c r="Y48" s="5">
        <f t="shared" si="18"/>
        <v>2.778896890047413E-5</v>
      </c>
      <c r="Z48" s="5">
        <f t="shared" si="19"/>
        <v>4.2031456907860006E-3</v>
      </c>
      <c r="AA48" s="5">
        <f t="shared" si="20"/>
        <v>4.2309346596864751E-3</v>
      </c>
      <c r="AB48">
        <f t="shared" si="21"/>
        <v>-2.2118941640307234E-4</v>
      </c>
      <c r="AC48">
        <f t="shared" si="22"/>
        <v>-2.2118941640307234E-4</v>
      </c>
      <c r="AD48">
        <f t="shared" si="23"/>
        <v>-2.3612914730854976E-4</v>
      </c>
      <c r="AE48">
        <f t="shared" si="24"/>
        <v>-4.7225829461709952E-4</v>
      </c>
      <c r="AF48">
        <f t="shared" si="25"/>
        <v>6.5110175913345798E-5</v>
      </c>
      <c r="AG48">
        <f t="shared" si="26"/>
        <v>4.1321790595926493E-2</v>
      </c>
      <c r="AH48">
        <f t="shared" si="27"/>
        <v>-4.2649580357668618E-3</v>
      </c>
      <c r="AI48">
        <f t="shared" si="28"/>
        <v>-4.31741798637892E-3</v>
      </c>
    </row>
    <row r="49" spans="5:35" x14ac:dyDescent="0.25">
      <c r="E49" s="5">
        <v>0.01</v>
      </c>
      <c r="F49" s="5">
        <v>0.99</v>
      </c>
      <c r="G49" s="5">
        <v>0.05</v>
      </c>
      <c r="H49" s="5">
        <v>0.1</v>
      </c>
      <c r="I49">
        <f t="shared" si="2"/>
        <v>0.2142427645207681</v>
      </c>
      <c r="J49">
        <f t="shared" si="3"/>
        <v>0.26424276452076811</v>
      </c>
      <c r="K49">
        <f t="shared" si="4"/>
        <v>0.32934605509552634</v>
      </c>
      <c r="L49">
        <f t="shared" si="5"/>
        <v>0.45869211019105255</v>
      </c>
      <c r="M49" s="5">
        <f t="shared" si="6"/>
        <v>3.7136414678115223E-2</v>
      </c>
      <c r="N49" s="5">
        <f t="shared" si="7"/>
        <v>0.50928303683075737</v>
      </c>
      <c r="O49" s="5">
        <f t="shared" si="8"/>
        <v>6.233651377388158E-2</v>
      </c>
      <c r="P49" s="5">
        <f t="shared" si="9"/>
        <v>0.51557908394996566</v>
      </c>
      <c r="Q49">
        <f t="shared" si="10"/>
        <v>-1.3073770915671976</v>
      </c>
      <c r="R49">
        <f t="shared" si="11"/>
        <v>-6.734012301291771</v>
      </c>
      <c r="S49">
        <f t="shared" si="12"/>
        <v>2.1149174717913737</v>
      </c>
      <c r="T49">
        <f t="shared" si="13"/>
        <v>2.1796392415217758</v>
      </c>
      <c r="U49" s="5">
        <f t="shared" si="14"/>
        <v>-4.1377408690841166</v>
      </c>
      <c r="V49" s="5">
        <f t="shared" si="15"/>
        <v>2.2008679961655337</v>
      </c>
      <c r="W49" s="5">
        <f t="shared" si="16"/>
        <v>1.570817927737676E-2</v>
      </c>
      <c r="X49" s="5">
        <f t="shared" si="17"/>
        <v>0.90032743014636818</v>
      </c>
      <c r="Y49" s="5">
        <f t="shared" si="18"/>
        <v>1.6291655331336733E-5</v>
      </c>
      <c r="Z49" s="5">
        <f t="shared" si="19"/>
        <v>4.0205848920772383E-3</v>
      </c>
      <c r="AA49" s="5">
        <f t="shared" si="20"/>
        <v>4.0368765474085751E-3</v>
      </c>
      <c r="AB49">
        <f t="shared" si="21"/>
        <v>-2.1410360151244011E-4</v>
      </c>
      <c r="AC49">
        <f t="shared" si="22"/>
        <v>-2.1410360151244011E-4</v>
      </c>
      <c r="AD49">
        <f t="shared" si="23"/>
        <v>-2.2645429952211074E-4</v>
      </c>
      <c r="AE49">
        <f t="shared" si="24"/>
        <v>-4.5290859904422148E-4</v>
      </c>
      <c r="AF49">
        <f t="shared" si="25"/>
        <v>4.4947603485877971E-5</v>
      </c>
      <c r="AG49">
        <f t="shared" si="26"/>
        <v>4.06897575842389E-2</v>
      </c>
      <c r="AH49">
        <f t="shared" si="27"/>
        <v>-4.0982171342290995E-3</v>
      </c>
      <c r="AI49">
        <f t="shared" si="28"/>
        <v>-4.1488816298353567E-3</v>
      </c>
    </row>
    <row r="50" spans="5:35" x14ac:dyDescent="0.25">
      <c r="E50" s="5">
        <v>0.01</v>
      </c>
      <c r="F50" s="5">
        <v>0.99</v>
      </c>
      <c r="G50" s="5">
        <v>0.05</v>
      </c>
      <c r="H50" s="5">
        <v>0.1</v>
      </c>
      <c r="I50">
        <f t="shared" si="2"/>
        <v>0.21531328252833029</v>
      </c>
      <c r="J50">
        <f t="shared" si="3"/>
        <v>0.26531328252833031</v>
      </c>
      <c r="K50">
        <f t="shared" si="4"/>
        <v>0.33047832659313686</v>
      </c>
      <c r="L50">
        <f t="shared" si="5"/>
        <v>0.46095665318627366</v>
      </c>
      <c r="M50" s="5">
        <f t="shared" si="6"/>
        <v>3.7296992379249549E-2</v>
      </c>
      <c r="N50" s="5">
        <f t="shared" si="7"/>
        <v>0.50932316735838723</v>
      </c>
      <c r="O50" s="5">
        <f t="shared" si="8"/>
        <v>6.2619581648284212E-2</v>
      </c>
      <c r="P50" s="5">
        <f t="shared" si="9"/>
        <v>0.51564978190352351</v>
      </c>
      <c r="Q50">
        <f t="shared" si="10"/>
        <v>-1.307601829584627</v>
      </c>
      <c r="R50">
        <f t="shared" si="11"/>
        <v>-6.9374610892129658</v>
      </c>
      <c r="S50">
        <f t="shared" si="12"/>
        <v>2.1354085574625192</v>
      </c>
      <c r="T50">
        <f t="shared" si="13"/>
        <v>2.2003836496709526</v>
      </c>
      <c r="U50" s="5">
        <f t="shared" si="14"/>
        <v>-4.2432922031045104</v>
      </c>
      <c r="V50" s="5">
        <f t="shared" si="15"/>
        <v>2.2222403991479207</v>
      </c>
      <c r="W50" s="5">
        <f t="shared" si="16"/>
        <v>1.4156940101257034E-2</v>
      </c>
      <c r="X50" s="5">
        <f t="shared" si="17"/>
        <v>0.90222900358077929</v>
      </c>
      <c r="Y50" s="5">
        <f t="shared" si="18"/>
        <v>8.6400755027194181E-6</v>
      </c>
      <c r="Z50" s="5">
        <f t="shared" si="19"/>
        <v>3.8518739062114267E-3</v>
      </c>
      <c r="AA50" s="5">
        <f t="shared" si="20"/>
        <v>3.8605139817141461E-3</v>
      </c>
      <c r="AB50">
        <f t="shared" si="21"/>
        <v>-2.075420057858513E-4</v>
      </c>
      <c r="AC50">
        <f t="shared" si="22"/>
        <v>-2.075420057858513E-4</v>
      </c>
      <c r="AD50">
        <f t="shared" si="23"/>
        <v>-2.1777176386451988E-4</v>
      </c>
      <c r="AE50">
        <f t="shared" si="24"/>
        <v>-4.3554352772903976E-4</v>
      </c>
      <c r="AF50">
        <f t="shared" si="25"/>
        <v>2.9549108033449575E-5</v>
      </c>
      <c r="AG50">
        <f t="shared" si="26"/>
        <v>4.0086357307006805E-2</v>
      </c>
      <c r="AH50">
        <f t="shared" si="27"/>
        <v>-3.9434041143388485E-3</v>
      </c>
      <c r="AI50">
        <f t="shared" si="28"/>
        <v>-3.9923875484844454E-3</v>
      </c>
    </row>
    <row r="51" spans="5:35" x14ac:dyDescent="0.25">
      <c r="E51" s="5">
        <v>0.01</v>
      </c>
      <c r="F51" s="5">
        <v>0.99</v>
      </c>
      <c r="G51" s="5">
        <v>0.05</v>
      </c>
      <c r="H51" s="5">
        <v>0.1</v>
      </c>
      <c r="I51">
        <f>I50-$I$21*AB50</f>
        <v>0.21635099255725954</v>
      </c>
      <c r="J51">
        <f t="shared" si="3"/>
        <v>0.26635099255725958</v>
      </c>
      <c r="K51">
        <f t="shared" si="4"/>
        <v>0.33156718541245944</v>
      </c>
      <c r="L51">
        <f t="shared" si="5"/>
        <v>0.46313437082491887</v>
      </c>
      <c r="M51" s="5">
        <f>G51*I51+H51*J51</f>
        <v>3.7452648883588936E-2</v>
      </c>
      <c r="N51" s="5">
        <f>1/(1+EXP(-M51))</f>
        <v>0.50936206789805172</v>
      </c>
      <c r="O51" s="5">
        <f>G51*K51+H51*L51</f>
        <v>6.2891796353114857E-2</v>
      </c>
      <c r="P51" s="5">
        <f>1/(1+EXP(-O51))</f>
        <v>0.51571776862003327</v>
      </c>
      <c r="Q51">
        <f>Q50-$I$21*AF50</f>
        <v>-1.3077495751247943</v>
      </c>
      <c r="R51">
        <f t="shared" si="11"/>
        <v>-7.1378928757479994</v>
      </c>
      <c r="S51">
        <f t="shared" si="12"/>
        <v>2.1551255780342133</v>
      </c>
      <c r="T51">
        <f t="shared" si="13"/>
        <v>2.2203455874133748</v>
      </c>
      <c r="U51" s="5">
        <f>N51*Q51+P51*R51</f>
        <v>-4.3472562144079543</v>
      </c>
      <c r="V51" s="5">
        <f>S51*N51+P51*T51</f>
        <v>2.2428108929136537</v>
      </c>
      <c r="W51" s="5">
        <f>1/(1+EXP(-U51))</f>
        <v>1.2776912424048119E-2</v>
      </c>
      <c r="X51" s="5">
        <f>1/(1+EXP(-V51))</f>
        <v>0.90402861095520715</v>
      </c>
      <c r="Y51" s="5">
        <f>(W51-E51)^2/2</f>
        <v>3.8556213054164002E-6</v>
      </c>
      <c r="Z51" s="5">
        <f>(X51-F51)^2/2</f>
        <v>3.6955398671455635E-3</v>
      </c>
      <c r="AA51" s="5">
        <f>Y51+Z51</f>
        <v>3.69939548845098E-3</v>
      </c>
      <c r="AB51">
        <f>((W51-E51)*W51*(1-W51)*Q51+(X51-F51)*X51*(1-X51)*S51)*N51*(1-N51)*G51</f>
        <v>-2.01439202829941E-4</v>
      </c>
      <c r="AC51">
        <f>((W51-E51)*W51*(1-W51)*Q51+(X51-F51)*X51*(1-X51)*S51)*N51*(1-N51)*G51</f>
        <v>-2.01439202829941E-4</v>
      </c>
      <c r="AD51">
        <f>((W51-E51)*W51*(1-W51)*R51+(X51-F51)*X51*(1-X51)*T51)*P51*(1-P51)*G51</f>
        <v>-2.099357593689003E-4</v>
      </c>
      <c r="AE51">
        <f>((W51-E51)*W51*(1-W51)*R51+(X51-F51)*X51*(1-X51)*T51)*P51*(1-P51)*H51</f>
        <v>-4.1987151873780059E-4</v>
      </c>
      <c r="AF51">
        <f>(W51-E51)*W51*(1-W51)*N51</f>
        <v>1.7841444157216635E-5</v>
      </c>
      <c r="AG51">
        <f>(X51-E51)*X51*(1-X51)*N51</f>
        <v>3.9509540008966892E-2</v>
      </c>
      <c r="AH51">
        <f>(X51-F51)*X51*(1-X51)*N51</f>
        <v>-3.7993079790394789E-3</v>
      </c>
      <c r="AI51">
        <f>(X51-F51)*X51*(1-X51)*P51</f>
        <v>-3.8467148551837083E-3</v>
      </c>
    </row>
    <row r="52" spans="5:35" x14ac:dyDescent="0.25">
      <c r="E52" s="5">
        <v>0.01</v>
      </c>
      <c r="F52" s="5">
        <v>0.99</v>
      </c>
      <c r="G52" s="5">
        <v>0.05</v>
      </c>
      <c r="H52" s="5">
        <v>0.1</v>
      </c>
      <c r="I52">
        <f t="shared" ref="I52:I72" si="29">I51-$I$21*AB51</f>
        <v>0.21735818857140923</v>
      </c>
      <c r="J52">
        <f t="shared" ref="J52:J72" si="30">J51-$I$21*AC51</f>
        <v>0.26735818857140931</v>
      </c>
      <c r="K52">
        <f t="shared" ref="K52:K72" si="31">K51-$I$21*AD51</f>
        <v>0.33261686420930392</v>
      </c>
      <c r="L52">
        <f t="shared" ref="L52:L72" si="32">L51-$I$21*AE51</f>
        <v>0.46523372841860788</v>
      </c>
      <c r="M52" s="5">
        <f t="shared" ref="M52:M72" si="33">G52*I52+H52*J52</f>
        <v>3.7603728285711395E-2</v>
      </c>
      <c r="N52" s="5">
        <f t="shared" si="7"/>
        <v>0.50939982445325194</v>
      </c>
      <c r="O52" s="5">
        <f t="shared" ref="O52:O72" si="34">G52*K52+H52*L52</f>
        <v>6.315421605232599E-2</v>
      </c>
      <c r="P52" s="5">
        <f t="shared" si="9"/>
        <v>0.51578330844380338</v>
      </c>
      <c r="Q52">
        <f t="shared" ref="Q52:Q72" si="35">Q51-$I$21*AF51</f>
        <v>-1.3078387823455804</v>
      </c>
      <c r="R52">
        <f t="shared" ref="R52:R72" si="36">R51-$I$21*AG51</f>
        <v>-7.335440575792834</v>
      </c>
      <c r="S52">
        <f t="shared" ref="S52:S72" si="37">S51-$I$21*AH51</f>
        <v>2.1741221179294108</v>
      </c>
      <c r="T52">
        <f t="shared" ref="T52:T72" si="38">T51-$I$21*AI51</f>
        <v>2.2395791616892935</v>
      </c>
      <c r="U52" s="5">
        <f t="shared" ref="U52:U72" si="39">N52*Q52+P52*R52</f>
        <v>-4.4497106552153394</v>
      </c>
      <c r="V52" s="5">
        <f t="shared" ref="V52:V72" si="40">S52*N52+P52*T52</f>
        <v>2.2626349747510774</v>
      </c>
      <c r="W52" s="5">
        <f t="shared" ref="W52:W72" si="41">1/(1+EXP(-U52))</f>
        <v>1.1547054517588418E-2</v>
      </c>
      <c r="X52" s="5">
        <f t="shared" ref="X52:X72" si="42">1/(1+EXP(-V52))</f>
        <v>0.90573484382721137</v>
      </c>
      <c r="Y52" s="5">
        <f t="shared" ref="Y52:Y72" si="43">(W52-E52)^2/2</f>
        <v>1.1966888401953655E-6</v>
      </c>
      <c r="Z52" s="5">
        <f t="shared" ref="Z52:Z72" si="44">(X52-F52)^2/2</f>
        <v>3.5503082724122285E-3</v>
      </c>
      <c r="AA52" s="5">
        <f t="shared" ref="AA52:AA72" si="45">Y52+Z52</f>
        <v>3.551504961252424E-3</v>
      </c>
      <c r="AB52">
        <f t="shared" ref="AB52:AB72" si="46">((W52-E52)*W52*(1-W52)*Q52+(X52-F52)*X52*(1-X52)*S52)*N52*(1-N52)*G52</f>
        <v>-1.9574083805770203E-4</v>
      </c>
      <c r="AC52">
        <f t="shared" ref="AC52:AC72" si="47">((W52-E52)*W52*(1-W52)*Q52+(X52-F52)*X52*(1-X52)*S52)*N52*(1-N52)*G52</f>
        <v>-1.9574083805770203E-4</v>
      </c>
      <c r="AD52">
        <f t="shared" ref="AD52:AD72" si="48">((W52-E52)*W52*(1-W52)*R52+(X52-F52)*X52*(1-X52)*T52)*P52*(1-P52)*G52</f>
        <v>-2.0282478121826073E-4</v>
      </c>
      <c r="AE52">
        <f t="shared" ref="AE52:AE72" si="49">((W52-E52)*W52*(1-W52)*R52+(X52-F52)*X52*(1-X52)*T52)*P52*(1-P52)*H52</f>
        <v>-4.0564956243652146E-4</v>
      </c>
      <c r="AF52">
        <f t="shared" ref="AF52:AF72" si="50">(W52-E52)*W52*(1-W52)*N52</f>
        <v>8.9948023661876756E-6</v>
      </c>
      <c r="AG52">
        <f t="shared" ref="AG52:AG72" si="51">(X52-E52)*X52*(1-X52)*N52</f>
        <v>3.8957450389428612E-2</v>
      </c>
      <c r="AH52">
        <f t="shared" ref="AH52:AH72" si="52">(X52-F52)*X52*(1-X52)*N52</f>
        <v>-3.664874336173659E-3</v>
      </c>
      <c r="AI52">
        <f t="shared" ref="AI52:AI72" si="53">(X52-F52)*X52*(1-X52)*P52</f>
        <v>-3.7108002778982311E-3</v>
      </c>
    </row>
    <row r="53" spans="5:35" x14ac:dyDescent="0.25">
      <c r="E53" s="5">
        <v>0.01</v>
      </c>
      <c r="F53" s="5">
        <v>0.99</v>
      </c>
      <c r="G53" s="5">
        <v>0.05</v>
      </c>
      <c r="H53" s="5">
        <v>0.1</v>
      </c>
      <c r="I53">
        <f t="shared" si="29"/>
        <v>0.21833689276169774</v>
      </c>
      <c r="J53">
        <f t="shared" si="30"/>
        <v>0.26833689276169781</v>
      </c>
      <c r="K53">
        <f t="shared" si="31"/>
        <v>0.33363098811539521</v>
      </c>
      <c r="L53">
        <f t="shared" si="32"/>
        <v>0.46726197623079047</v>
      </c>
      <c r="M53" s="5">
        <f t="shared" si="33"/>
        <v>3.7750533914254668E-2</v>
      </c>
      <c r="N53" s="5">
        <f t="shared" si="7"/>
        <v>0.50943651283843305</v>
      </c>
      <c r="O53" s="5">
        <f t="shared" si="34"/>
        <v>6.3407747028848813E-2</v>
      </c>
      <c r="P53" s="5">
        <f t="shared" si="9"/>
        <v>0.51584662777640111</v>
      </c>
      <c r="Q53">
        <f t="shared" si="35"/>
        <v>-1.3078837563574113</v>
      </c>
      <c r="R53">
        <f t="shared" si="36"/>
        <v>-7.530227827739977</v>
      </c>
      <c r="S53">
        <f t="shared" si="37"/>
        <v>2.1924464896102789</v>
      </c>
      <c r="T53">
        <f t="shared" si="38"/>
        <v>2.2581331630787846</v>
      </c>
      <c r="U53" s="5">
        <f t="shared" si="39"/>
        <v>-4.5507263713644317</v>
      </c>
      <c r="V53" s="5">
        <f t="shared" si="40"/>
        <v>2.2817626714961734</v>
      </c>
      <c r="W53" s="5">
        <f t="shared" si="41"/>
        <v>1.0449192875361446E-2</v>
      </c>
      <c r="X53" s="5">
        <f t="shared" si="42"/>
        <v>0.90735532636747174</v>
      </c>
      <c r="Y53" s="5">
        <f t="shared" si="43"/>
        <v>1.008871196377417E-7</v>
      </c>
      <c r="Z53" s="5">
        <f t="shared" si="44"/>
        <v>3.4150710399135555E-3</v>
      </c>
      <c r="AA53" s="5">
        <f t="shared" si="45"/>
        <v>3.4151719270331931E-3</v>
      </c>
      <c r="AB53">
        <f t="shared" si="46"/>
        <v>-1.9040142141354871E-4</v>
      </c>
      <c r="AC53">
        <f t="shared" si="47"/>
        <v>-1.9040142141354871E-4</v>
      </c>
      <c r="AD53">
        <f t="shared" si="48"/>
        <v>-1.9633738029444753E-4</v>
      </c>
      <c r="AE53">
        <f t="shared" si="49"/>
        <v>-3.9267476058889506E-4</v>
      </c>
      <c r="AF53">
        <f t="shared" si="50"/>
        <v>2.3661581634399306E-6</v>
      </c>
      <c r="AG53">
        <f t="shared" si="51"/>
        <v>3.8428405307427707E-2</v>
      </c>
      <c r="AH53">
        <f t="shared" si="52"/>
        <v>-3.5391811042199471E-3</v>
      </c>
      <c r="AI53">
        <f t="shared" si="53"/>
        <v>-3.583713753711307E-3</v>
      </c>
    </row>
    <row r="54" spans="5:35" x14ac:dyDescent="0.25">
      <c r="E54" s="5">
        <v>0.01</v>
      </c>
      <c r="F54" s="5">
        <v>0.99</v>
      </c>
      <c r="G54" s="5">
        <v>0.05</v>
      </c>
      <c r="H54" s="5">
        <v>0.1</v>
      </c>
      <c r="I54">
        <f t="shared" si="29"/>
        <v>0.21928889986876549</v>
      </c>
      <c r="J54">
        <f t="shared" si="30"/>
        <v>0.26928889986876553</v>
      </c>
      <c r="K54">
        <f t="shared" si="31"/>
        <v>0.33461267501686742</v>
      </c>
      <c r="L54">
        <f t="shared" si="32"/>
        <v>0.46922535003373494</v>
      </c>
      <c r="M54" s="5">
        <f t="shared" si="33"/>
        <v>3.789333498031483E-2</v>
      </c>
      <c r="N54" s="5">
        <f t="shared" si="7"/>
        <v>0.50947220034067975</v>
      </c>
      <c r="O54" s="5">
        <f t="shared" si="34"/>
        <v>6.3653168754216866E-2</v>
      </c>
      <c r="P54" s="5">
        <f t="shared" si="9"/>
        <v>0.51590792133983154</v>
      </c>
      <c r="Q54">
        <f t="shared" si="35"/>
        <v>-1.3078955871482285</v>
      </c>
      <c r="R54">
        <f t="shared" si="36"/>
        <v>-7.7223698542771153</v>
      </c>
      <c r="S54">
        <f t="shared" si="37"/>
        <v>2.2101423951313786</v>
      </c>
      <c r="T54">
        <f t="shared" si="38"/>
        <v>2.2760517318473412</v>
      </c>
      <c r="U54" s="5">
        <f t="shared" si="39"/>
        <v>-4.6503682219377573</v>
      </c>
      <c r="V54" s="5">
        <f t="shared" si="40"/>
        <v>2.3002392269530887</v>
      </c>
      <c r="W54" s="5">
        <f t="shared" si="41"/>
        <v>9.4675897895542035E-3</v>
      </c>
      <c r="X54" s="5">
        <f t="shared" si="42"/>
        <v>0.90889684971994134</v>
      </c>
      <c r="Y54" s="5">
        <f t="shared" si="43"/>
        <v>1.4173031609346878E-7</v>
      </c>
      <c r="Z54" s="5">
        <f t="shared" si="44"/>
        <v>3.2888604926748894E-3</v>
      </c>
      <c r="AA54" s="5">
        <f t="shared" si="45"/>
        <v>3.289002222990983E-3</v>
      </c>
      <c r="AB54">
        <f t="shared" si="46"/>
        <v>-1.8538260264978066E-4</v>
      </c>
      <c r="AC54">
        <f t="shared" si="47"/>
        <v>-1.8538260264978066E-4</v>
      </c>
      <c r="AD54">
        <f t="shared" si="48"/>
        <v>-1.9038867657990971E-4</v>
      </c>
      <c r="AE54">
        <f t="shared" si="49"/>
        <v>-3.8077735315981943E-4</v>
      </c>
      <c r="AF54">
        <f t="shared" si="50"/>
        <v>-2.5437532999195951E-6</v>
      </c>
      <c r="AG54">
        <f t="shared" si="51"/>
        <v>3.7920874384737256E-2</v>
      </c>
      <c r="AH54">
        <f t="shared" si="52"/>
        <v>-3.4214185698111751E-3</v>
      </c>
      <c r="AI54">
        <f t="shared" si="53"/>
        <v>-3.4646383869511438E-3</v>
      </c>
    </row>
    <row r="55" spans="5:35" x14ac:dyDescent="0.25">
      <c r="E55" s="5">
        <v>0.01</v>
      </c>
      <c r="F55" s="5">
        <v>0.99</v>
      </c>
      <c r="G55" s="5">
        <v>0.05</v>
      </c>
      <c r="H55" s="5">
        <v>0.1</v>
      </c>
      <c r="I55">
        <f t="shared" si="29"/>
        <v>0.22021581288201439</v>
      </c>
      <c r="J55">
        <f t="shared" si="30"/>
        <v>0.27021581288201441</v>
      </c>
      <c r="K55">
        <f t="shared" si="31"/>
        <v>0.33556461839976698</v>
      </c>
      <c r="L55">
        <f t="shared" si="32"/>
        <v>0.47112923679953406</v>
      </c>
      <c r="M55" s="5">
        <f t="shared" si="33"/>
        <v>3.8032371932302161E-2</v>
      </c>
      <c r="N55" s="5">
        <f t="shared" si="7"/>
        <v>0.50950694705810573</v>
      </c>
      <c r="O55" s="5">
        <f t="shared" si="34"/>
        <v>6.3891154599941755E-2</v>
      </c>
      <c r="P55" s="5">
        <f t="shared" si="9"/>
        <v>0.5159673573508009</v>
      </c>
      <c r="Q55">
        <f t="shared" si="35"/>
        <v>-1.307882868381729</v>
      </c>
      <c r="R55">
        <f t="shared" si="36"/>
        <v>-7.9119742262008019</v>
      </c>
      <c r="S55">
        <f t="shared" si="37"/>
        <v>2.2272494879804343</v>
      </c>
      <c r="T55">
        <f t="shared" si="38"/>
        <v>2.2933749237820971</v>
      </c>
      <c r="U55" s="5">
        <f t="shared" si="39"/>
        <v>-4.7486958402992485</v>
      </c>
      <c r="V55" s="5">
        <f t="shared" si="40"/>
        <v>2.3181056857960831</v>
      </c>
      <c r="W55" s="5">
        <f t="shared" si="41"/>
        <v>8.5885829840338622E-3</v>
      </c>
      <c r="X55" s="5">
        <f t="shared" si="42"/>
        <v>0.910365484421364</v>
      </c>
      <c r="Y55" s="5">
        <f t="shared" si="43"/>
        <v>9.9604899647937865E-7</v>
      </c>
      <c r="Z55" s="5">
        <f t="shared" si="44"/>
        <v>3.1708280357220092E-3</v>
      </c>
      <c r="AA55" s="5">
        <f t="shared" si="45"/>
        <v>3.1718240847184885E-3</v>
      </c>
      <c r="AB55">
        <f t="shared" si="46"/>
        <v>-1.8065181744508717E-4</v>
      </c>
      <c r="AC55">
        <f t="shared" si="47"/>
        <v>-1.8065181744508717E-4</v>
      </c>
      <c r="AD55">
        <f t="shared" si="48"/>
        <v>-1.8490748495825961E-4</v>
      </c>
      <c r="AE55">
        <f t="shared" si="49"/>
        <v>-3.6981496991651922E-4</v>
      </c>
      <c r="AF55">
        <f t="shared" si="50"/>
        <v>-6.1232344885194504E-6</v>
      </c>
      <c r="AG55">
        <f t="shared" si="51"/>
        <v>3.743346310426432E-2</v>
      </c>
      <c r="AH55">
        <f t="shared" si="52"/>
        <v>-3.310872920294832E-3</v>
      </c>
      <c r="AI55">
        <f t="shared" si="53"/>
        <v>-3.3528538934995784E-3</v>
      </c>
    </row>
    <row r="56" spans="5:35" x14ac:dyDescent="0.25">
      <c r="E56" s="5">
        <v>0.01</v>
      </c>
      <c r="F56" s="5">
        <v>0.99</v>
      </c>
      <c r="G56" s="5">
        <v>0.05</v>
      </c>
      <c r="H56" s="5">
        <v>0.1</v>
      </c>
      <c r="I56">
        <f t="shared" si="29"/>
        <v>0.22111907196923983</v>
      </c>
      <c r="J56">
        <f t="shared" si="30"/>
        <v>0.27111907196923984</v>
      </c>
      <c r="K56">
        <f t="shared" si="31"/>
        <v>0.33648915582455829</v>
      </c>
      <c r="L56">
        <f t="shared" si="32"/>
        <v>0.47297831164911663</v>
      </c>
      <c r="M56" s="5">
        <f t="shared" si="33"/>
        <v>3.8167860795385977E-2</v>
      </c>
      <c r="N56" s="5">
        <f t="shared" si="7"/>
        <v>0.50954080698445026</v>
      </c>
      <c r="O56" s="5">
        <f t="shared" si="34"/>
        <v>6.4122288956139584E-2</v>
      </c>
      <c r="P56" s="5">
        <f t="shared" si="9"/>
        <v>0.51602508179734863</v>
      </c>
      <c r="Q56">
        <f t="shared" si="35"/>
        <v>-1.3078522522092864</v>
      </c>
      <c r="R56">
        <f t="shared" si="36"/>
        <v>-8.0991415417221226</v>
      </c>
      <c r="S56">
        <f t="shared" si="37"/>
        <v>2.2438038525819084</v>
      </c>
      <c r="T56">
        <f t="shared" si="38"/>
        <v>2.3101391932495949</v>
      </c>
      <c r="U56" s="5">
        <f t="shared" si="39"/>
        <v>-4.845764268562613</v>
      </c>
      <c r="V56" s="5">
        <f t="shared" si="40"/>
        <v>2.335399391919287</v>
      </c>
      <c r="W56" s="5">
        <f t="shared" si="41"/>
        <v>7.8002840137960244E-3</v>
      </c>
      <c r="X56" s="5">
        <f t="shared" si="42"/>
        <v>0.91176667496069908</v>
      </c>
      <c r="Y56" s="5">
        <f t="shared" si="43"/>
        <v>2.4193752099806649E-6</v>
      </c>
      <c r="Z56" s="5">
        <f t="shared" si="44"/>
        <v>3.0602265733524537E-3</v>
      </c>
      <c r="AA56" s="5">
        <f t="shared" si="45"/>
        <v>3.0626459485624345E-3</v>
      </c>
      <c r="AB56">
        <f t="shared" si="46"/>
        <v>-1.7618121951071749E-4</v>
      </c>
      <c r="AC56">
        <f t="shared" si="47"/>
        <v>-1.7618121951071749E-4</v>
      </c>
      <c r="AD56">
        <f t="shared" si="48"/>
        <v>-1.7983394903071459E-4</v>
      </c>
      <c r="AE56">
        <f t="shared" si="49"/>
        <v>-3.5966789806142919E-4</v>
      </c>
      <c r="AF56">
        <f t="shared" si="50"/>
        <v>-8.6747126141885008E-6</v>
      </c>
      <c r="AG56">
        <f t="shared" si="51"/>
        <v>3.6964898056376219E-2</v>
      </c>
      <c r="AH56">
        <f t="shared" si="52"/>
        <v>-3.2069125695015715E-3</v>
      </c>
      <c r="AI56">
        <f t="shared" si="53"/>
        <v>-3.2477228483183979E-3</v>
      </c>
    </row>
    <row r="57" spans="5:35" x14ac:dyDescent="0.25">
      <c r="E57" s="5">
        <v>0.01</v>
      </c>
      <c r="F57" s="5">
        <v>0.99</v>
      </c>
      <c r="G57" s="5">
        <v>0.05</v>
      </c>
      <c r="H57" s="5">
        <v>0.1</v>
      </c>
      <c r="I57">
        <f t="shared" si="29"/>
        <v>0.22199997806679342</v>
      </c>
      <c r="J57">
        <f t="shared" si="30"/>
        <v>0.27199997806679344</v>
      </c>
      <c r="K57">
        <f t="shared" si="31"/>
        <v>0.33738832556971188</v>
      </c>
      <c r="L57">
        <f t="shared" si="32"/>
        <v>0.4747766511394238</v>
      </c>
      <c r="M57" s="5">
        <f t="shared" si="33"/>
        <v>3.8299996710019019E-2</v>
      </c>
      <c r="N57" s="5">
        <f t="shared" si="7"/>
        <v>0.50957382889349467</v>
      </c>
      <c r="O57" s="5">
        <f t="shared" si="34"/>
        <v>6.4347081392427979E-2</v>
      </c>
      <c r="P57" s="5">
        <f t="shared" si="9"/>
        <v>0.51608122197652206</v>
      </c>
      <c r="Q57">
        <f t="shared" si="35"/>
        <v>-1.3078088786462154</v>
      </c>
      <c r="R57">
        <f t="shared" si="36"/>
        <v>-8.2839660320040043</v>
      </c>
      <c r="S57">
        <f t="shared" si="37"/>
        <v>2.2598384154294164</v>
      </c>
      <c r="T57">
        <f t="shared" si="38"/>
        <v>2.3263778074911867</v>
      </c>
      <c r="U57" s="5">
        <f t="shared" si="39"/>
        <v>-4.9416244903612876</v>
      </c>
      <c r="V57" s="5">
        <f t="shared" si="40"/>
        <v>2.3521544157000891</v>
      </c>
      <c r="W57" s="5">
        <f t="shared" si="41"/>
        <v>7.0923248597612176E-3</v>
      </c>
      <c r="X57" s="5">
        <f t="shared" si="42"/>
        <v>0.91310531971382602</v>
      </c>
      <c r="Y57" s="5">
        <f t="shared" si="43"/>
        <v>4.227287360581312E-6</v>
      </c>
      <c r="Z57" s="5">
        <f t="shared" si="44"/>
        <v>2.9563959281564555E-3</v>
      </c>
      <c r="AA57" s="5">
        <f t="shared" si="45"/>
        <v>2.9606232155170368E-3</v>
      </c>
      <c r="AB57">
        <f t="shared" si="46"/>
        <v>-1.7194683407574998E-4</v>
      </c>
      <c r="AC57">
        <f t="shared" si="47"/>
        <v>-1.7194683407574998E-4</v>
      </c>
      <c r="AD57">
        <f t="shared" si="48"/>
        <v>-1.7511759454943594E-4</v>
      </c>
      <c r="AE57">
        <f t="shared" si="49"/>
        <v>-3.5023518909887188E-4</v>
      </c>
      <c r="AF57">
        <f t="shared" si="50"/>
        <v>-1.0433991683072377E-5</v>
      </c>
      <c r="AG57">
        <f t="shared" si="51"/>
        <v>3.6514014034733387E-2</v>
      </c>
      <c r="AH57">
        <f t="shared" si="52"/>
        <v>-3.1089767426631938E-3</v>
      </c>
      <c r="AI57">
        <f t="shared" si="53"/>
        <v>-3.1486792010771794E-3</v>
      </c>
    </row>
    <row r="58" spans="5:35" x14ac:dyDescent="0.25">
      <c r="E58" s="5">
        <v>0.01</v>
      </c>
      <c r="F58" s="5">
        <v>0.99</v>
      </c>
      <c r="G58" s="5">
        <v>0.05</v>
      </c>
      <c r="H58" s="5">
        <v>0.1</v>
      </c>
      <c r="I58">
        <f t="shared" si="29"/>
        <v>0.22285971223717216</v>
      </c>
      <c r="J58">
        <f t="shared" si="30"/>
        <v>0.2728597122371722</v>
      </c>
      <c r="K58">
        <f t="shared" si="31"/>
        <v>0.33826391354245905</v>
      </c>
      <c r="L58">
        <f t="shared" si="32"/>
        <v>0.47652782708491814</v>
      </c>
      <c r="M58" s="5">
        <f t="shared" si="33"/>
        <v>3.8428956835575831E-2</v>
      </c>
      <c r="N58" s="5">
        <f t="shared" si="7"/>
        <v>0.509606057064796</v>
      </c>
      <c r="O58" s="5">
        <f t="shared" si="34"/>
        <v>6.4565978385614772E-2</v>
      </c>
      <c r="P58" s="5">
        <f t="shared" si="9"/>
        <v>0.51613588942415378</v>
      </c>
      <c r="Q58">
        <f t="shared" si="35"/>
        <v>-1.3077567086878001</v>
      </c>
      <c r="R58">
        <f t="shared" si="36"/>
        <v>-8.4665361021776704</v>
      </c>
      <c r="S58">
        <f t="shared" si="37"/>
        <v>2.2753832991427325</v>
      </c>
      <c r="T58">
        <f t="shared" si="38"/>
        <v>2.3421212034965726</v>
      </c>
      <c r="U58" s="5">
        <f t="shared" si="39"/>
        <v>-5.0363238813536046</v>
      </c>
      <c r="V58" s="5">
        <f t="shared" si="40"/>
        <v>2.3684019218930881</v>
      </c>
      <c r="W58" s="5">
        <f t="shared" si="41"/>
        <v>6.4556442494893449E-3</v>
      </c>
      <c r="X58" s="5">
        <f t="shared" si="42"/>
        <v>0.91438583883549374</v>
      </c>
      <c r="Y58" s="5">
        <f t="shared" si="43"/>
        <v>6.2812288430889755E-6</v>
      </c>
      <c r="Z58" s="5">
        <f t="shared" si="44"/>
        <v>2.8587506843059628E-3</v>
      </c>
      <c r="AA58" s="5">
        <f t="shared" si="45"/>
        <v>2.8650319131490517E-3</v>
      </c>
      <c r="AB58">
        <f t="shared" si="46"/>
        <v>-1.6792788342048903E-4</v>
      </c>
      <c r="AC58">
        <f t="shared" si="47"/>
        <v>-1.6792788342048903E-4</v>
      </c>
      <c r="AD58">
        <f t="shared" si="48"/>
        <v>-1.7071572838964953E-4</v>
      </c>
      <c r="AE58">
        <f t="shared" si="49"/>
        <v>-3.4143145677929907E-4</v>
      </c>
      <c r="AF58">
        <f t="shared" si="50"/>
        <v>-1.1585072007585089E-5</v>
      </c>
      <c r="AG58">
        <f t="shared" si="51"/>
        <v>3.6079742726113723E-2</v>
      </c>
      <c r="AH58">
        <f t="shared" si="52"/>
        <v>-3.0165658993279855E-3</v>
      </c>
      <c r="AI58">
        <f t="shared" si="53"/>
        <v>-3.0552186377530753E-3</v>
      </c>
    </row>
    <row r="59" spans="5:35" x14ac:dyDescent="0.25">
      <c r="E59" s="5">
        <v>0.01</v>
      </c>
      <c r="F59" s="5">
        <v>0.99</v>
      </c>
      <c r="G59" s="5">
        <v>0.05</v>
      </c>
      <c r="H59" s="5">
        <v>0.1</v>
      </c>
      <c r="I59">
        <f t="shared" si="29"/>
        <v>0.2236993516542746</v>
      </c>
      <c r="J59">
        <f t="shared" si="30"/>
        <v>0.27369935165427467</v>
      </c>
      <c r="K59">
        <f t="shared" si="31"/>
        <v>0.33911749218440729</v>
      </c>
      <c r="L59">
        <f t="shared" si="32"/>
        <v>0.47823498436881462</v>
      </c>
      <c r="M59" s="5">
        <f t="shared" si="33"/>
        <v>3.8554902748141197E-2</v>
      </c>
      <c r="N59" s="5">
        <f t="shared" si="7"/>
        <v>0.50963753188298933</v>
      </c>
      <c r="O59" s="5">
        <f t="shared" si="34"/>
        <v>6.4779373046101832E-2</v>
      </c>
      <c r="P59" s="5">
        <f t="shared" si="9"/>
        <v>0.51618918234465705</v>
      </c>
      <c r="Q59">
        <f t="shared" si="35"/>
        <v>-1.3076987833277622</v>
      </c>
      <c r="R59">
        <f t="shared" si="36"/>
        <v>-8.6469348158082386</v>
      </c>
      <c r="S59">
        <f t="shared" si="37"/>
        <v>2.2904661286393724</v>
      </c>
      <c r="T59">
        <f t="shared" si="38"/>
        <v>2.3573972966853378</v>
      </c>
      <c r="U59" s="5">
        <f t="shared" si="39"/>
        <v>-5.1299065927411513</v>
      </c>
      <c r="V59" s="5">
        <f t="shared" si="40"/>
        <v>2.3841704876988645</v>
      </c>
      <c r="W59" s="5">
        <f t="shared" si="41"/>
        <v>5.8823068738383119E-3</v>
      </c>
      <c r="X59" s="5">
        <f t="shared" si="42"/>
        <v>0.91561223218179155</v>
      </c>
      <c r="Y59" s="5">
        <f t="shared" si="43"/>
        <v>8.4776983406196085E-6</v>
      </c>
      <c r="Z59" s="5">
        <f t="shared" si="44"/>
        <v>2.7667700004878437E-3</v>
      </c>
      <c r="AA59" s="5">
        <f t="shared" si="45"/>
        <v>2.7752476988284632E-3</v>
      </c>
      <c r="AB59">
        <f t="shared" si="46"/>
        <v>-1.6410624667449248E-4</v>
      </c>
      <c r="AC59">
        <f t="shared" si="47"/>
        <v>-1.6410624667449248E-4</v>
      </c>
      <c r="AD59">
        <f t="shared" si="48"/>
        <v>-1.6659212145677386E-4</v>
      </c>
      <c r="AE59">
        <f t="shared" si="49"/>
        <v>-3.3318424291354772E-4</v>
      </c>
      <c r="AF59">
        <f t="shared" si="50"/>
        <v>-1.2271590711203424E-5</v>
      </c>
      <c r="AG59">
        <f t="shared" si="51"/>
        <v>3.5661102775802415E-2</v>
      </c>
      <c r="AH59">
        <f t="shared" si="52"/>
        <v>-2.9292336600143759E-3</v>
      </c>
      <c r="AI59">
        <f t="shared" si="53"/>
        <v>-2.9668904530493366E-3</v>
      </c>
    </row>
    <row r="60" spans="5:35" x14ac:dyDescent="0.25">
      <c r="E60" s="5">
        <v>0.01</v>
      </c>
      <c r="F60" s="5">
        <v>0.99</v>
      </c>
      <c r="G60" s="5">
        <v>0.05</v>
      </c>
      <c r="H60" s="5">
        <v>0.1</v>
      </c>
      <c r="I60">
        <f t="shared" si="29"/>
        <v>0.22451988288764707</v>
      </c>
      <c r="J60">
        <f t="shared" si="30"/>
        <v>0.27451988288764712</v>
      </c>
      <c r="K60">
        <f t="shared" si="31"/>
        <v>0.33995045279169117</v>
      </c>
      <c r="L60">
        <f t="shared" si="32"/>
        <v>0.47990090558338233</v>
      </c>
      <c r="M60" s="5">
        <f t="shared" si="33"/>
        <v>3.8677982433147066E-2</v>
      </c>
      <c r="N60" s="5">
        <f t="shared" si="7"/>
        <v>0.50966829033582683</v>
      </c>
      <c r="O60" s="5">
        <f t="shared" si="34"/>
        <v>6.4987613197922789E-2</v>
      </c>
      <c r="P60" s="5">
        <f t="shared" si="9"/>
        <v>0.51624118762951887</v>
      </c>
      <c r="Q60">
        <f t="shared" si="35"/>
        <v>-1.3076374253742062</v>
      </c>
      <c r="R60">
        <f t="shared" si="36"/>
        <v>-8.8252403296872508</v>
      </c>
      <c r="S60">
        <f t="shared" si="37"/>
        <v>2.3051122969394444</v>
      </c>
      <c r="T60">
        <f t="shared" si="38"/>
        <v>2.3722317489505844</v>
      </c>
      <c r="U60" s="5">
        <f t="shared" si="39"/>
        <v>-5.2224138798832875</v>
      </c>
      <c r="V60" s="5">
        <f t="shared" si="40"/>
        <v>2.3994863788239176</v>
      </c>
      <c r="W60" s="5">
        <f t="shared" si="41"/>
        <v>5.3653499589627575E-3</v>
      </c>
      <c r="X60" s="5">
        <f t="shared" si="42"/>
        <v>0.91678812893770822</v>
      </c>
      <c r="Y60" s="5">
        <f t="shared" si="43"/>
        <v>1.0739990501443257E-5</v>
      </c>
      <c r="Z60" s="5">
        <f t="shared" si="44"/>
        <v>2.6799890322208174E-3</v>
      </c>
      <c r="AA60" s="5">
        <f t="shared" si="45"/>
        <v>2.6907290227222605E-3</v>
      </c>
      <c r="AB60">
        <f t="shared" si="46"/>
        <v>-1.6046602484296303E-4</v>
      </c>
      <c r="AC60">
        <f t="shared" si="47"/>
        <v>-1.6046602484296303E-4</v>
      </c>
      <c r="AD60">
        <f t="shared" si="48"/>
        <v>-1.6271592458511495E-4</v>
      </c>
      <c r="AE60">
        <f t="shared" si="49"/>
        <v>-3.254318491702299E-4</v>
      </c>
      <c r="AF60">
        <f t="shared" si="50"/>
        <v>-1.2605677723686214E-5</v>
      </c>
      <c r="AG60">
        <f t="shared" si="51"/>
        <v>3.5257191041943178E-2</v>
      </c>
      <c r="AH60">
        <f t="shared" si="52"/>
        <v>-2.8465799696840211E-3</v>
      </c>
      <c r="AI60">
        <f t="shared" si="53"/>
        <v>-2.8832906659030963E-3</v>
      </c>
    </row>
    <row r="61" spans="5:35" x14ac:dyDescent="0.25">
      <c r="E61" s="5">
        <v>0.01</v>
      </c>
      <c r="F61" s="5">
        <v>0.99</v>
      </c>
      <c r="G61" s="5">
        <v>0.05</v>
      </c>
      <c r="H61" s="5">
        <v>0.1</v>
      </c>
      <c r="I61">
        <f t="shared" si="29"/>
        <v>0.22532221301186189</v>
      </c>
      <c r="J61">
        <f t="shared" si="30"/>
        <v>0.27532221301186194</v>
      </c>
      <c r="K61">
        <f t="shared" si="31"/>
        <v>0.34076403241461672</v>
      </c>
      <c r="L61">
        <f t="shared" si="32"/>
        <v>0.48152806482923349</v>
      </c>
      <c r="M61" s="5">
        <f t="shared" si="33"/>
        <v>3.8798331951779293E-2</v>
      </c>
      <c r="N61" s="5">
        <f t="shared" si="7"/>
        <v>0.50969836643068067</v>
      </c>
      <c r="O61" s="5">
        <f t="shared" si="34"/>
        <v>6.5191008103654191E-2</v>
      </c>
      <c r="P61" s="5">
        <f t="shared" si="9"/>
        <v>0.5162919825372515</v>
      </c>
      <c r="Q61">
        <f t="shared" si="35"/>
        <v>-1.3075743969855878</v>
      </c>
      <c r="R61">
        <f t="shared" si="36"/>
        <v>-9.0015262848969666</v>
      </c>
      <c r="S61">
        <f t="shared" si="37"/>
        <v>2.3193451967878644</v>
      </c>
      <c r="T61">
        <f t="shared" si="38"/>
        <v>2.3866482022800999</v>
      </c>
      <c r="U61" s="5">
        <f t="shared" si="39"/>
        <v>-5.3138843856207716</v>
      </c>
      <c r="V61" s="5">
        <f t="shared" si="40"/>
        <v>2.4143737899657802</v>
      </c>
      <c r="W61" s="5">
        <f t="shared" si="41"/>
        <v>4.8986526746956889E-3</v>
      </c>
      <c r="X61" s="5">
        <f t="shared" si="42"/>
        <v>0.91791683030986393</v>
      </c>
      <c r="Y61" s="5">
        <f t="shared" si="43"/>
        <v>1.3011872266694725E-5</v>
      </c>
      <c r="Z61" s="5">
        <f t="shared" si="44"/>
        <v>2.5979916762884753E-3</v>
      </c>
      <c r="AA61" s="5">
        <f t="shared" si="45"/>
        <v>2.6110035485551702E-3</v>
      </c>
      <c r="AB61">
        <f t="shared" si="46"/>
        <v>-1.5699318866819589E-4</v>
      </c>
      <c r="AC61">
        <f t="shared" si="47"/>
        <v>-1.5699318866819589E-4</v>
      </c>
      <c r="AD61">
        <f t="shared" si="48"/>
        <v>-1.5906077547259883E-4</v>
      </c>
      <c r="AE61">
        <f t="shared" si="49"/>
        <v>-3.1812155094519765E-4</v>
      </c>
      <c r="AF61">
        <f t="shared" si="50"/>
        <v>-1.2674828669998239E-5</v>
      </c>
      <c r="AG61">
        <f t="shared" si="51"/>
        <v>3.4867174879406285E-2</v>
      </c>
      <c r="AH61">
        <f t="shared" si="52"/>
        <v>-2.7682452836457639E-3</v>
      </c>
      <c r="AI61">
        <f t="shared" si="53"/>
        <v>-2.8040561629644597E-3</v>
      </c>
    </row>
    <row r="62" spans="5:35" x14ac:dyDescent="0.25">
      <c r="E62" s="5">
        <v>0.01</v>
      </c>
      <c r="F62" s="5">
        <v>0.99</v>
      </c>
      <c r="G62" s="5">
        <v>0.05</v>
      </c>
      <c r="H62" s="5">
        <v>0.1</v>
      </c>
      <c r="I62">
        <f t="shared" si="29"/>
        <v>0.22610717895520288</v>
      </c>
      <c r="J62">
        <f t="shared" si="30"/>
        <v>0.27610717895520293</v>
      </c>
      <c r="K62">
        <f t="shared" si="31"/>
        <v>0.34155933629197971</v>
      </c>
      <c r="L62">
        <f t="shared" si="32"/>
        <v>0.48311867258395946</v>
      </c>
      <c r="M62" s="5">
        <f t="shared" si="33"/>
        <v>3.8916076843280439E-2</v>
      </c>
      <c r="N62" s="5">
        <f t="shared" si="7"/>
        <v>0.50972779154503489</v>
      </c>
      <c r="O62" s="5">
        <f t="shared" si="34"/>
        <v>6.5389834072994937E-2</v>
      </c>
      <c r="P62" s="5">
        <f t="shared" si="9"/>
        <v>0.51634163609446437</v>
      </c>
      <c r="Q62">
        <f t="shared" si="35"/>
        <v>-1.3075110228422377</v>
      </c>
      <c r="R62">
        <f t="shared" si="36"/>
        <v>-9.1758621592939988</v>
      </c>
      <c r="S62">
        <f t="shared" si="37"/>
        <v>2.3331864232060933</v>
      </c>
      <c r="T62">
        <f t="shared" si="38"/>
        <v>2.4006684830949223</v>
      </c>
      <c r="U62" s="5">
        <f t="shared" si="39"/>
        <v>-5.4043543860013115</v>
      </c>
      <c r="V62" s="5">
        <f t="shared" si="40"/>
        <v>2.4288550550453492</v>
      </c>
      <c r="W62" s="5">
        <f t="shared" si="41"/>
        <v>4.4768246754191493E-3</v>
      </c>
      <c r="X62" s="5">
        <f t="shared" si="42"/>
        <v>0.91900134639494357</v>
      </c>
      <c r="Y62" s="5">
        <f t="shared" si="43"/>
        <v>1.5252732833029393E-5</v>
      </c>
      <c r="Z62" s="5">
        <f t="shared" si="44"/>
        <v>2.5204044068653951E-3</v>
      </c>
      <c r="AA62" s="5">
        <f t="shared" si="45"/>
        <v>2.5356571396984245E-3</v>
      </c>
      <c r="AB62">
        <f t="shared" si="46"/>
        <v>-1.5367529199212612E-4</v>
      </c>
      <c r="AC62">
        <f t="shared" si="47"/>
        <v>-1.5367529199212612E-4</v>
      </c>
      <c r="AD62">
        <f t="shared" si="48"/>
        <v>-1.5560406220028447E-4</v>
      </c>
      <c r="AE62">
        <f t="shared" si="49"/>
        <v>-3.1120812440056894E-4</v>
      </c>
      <c r="AF62">
        <f t="shared" si="50"/>
        <v>-1.2547251513589465E-5</v>
      </c>
      <c r="AG62">
        <f t="shared" si="51"/>
        <v>3.4490285316839696E-2</v>
      </c>
      <c r="AH62">
        <f t="shared" si="52"/>
        <v>-2.6939056027381557E-3</v>
      </c>
      <c r="AI62">
        <f t="shared" si="53"/>
        <v>-2.7288596962423413E-3</v>
      </c>
    </row>
    <row r="63" spans="5:35" x14ac:dyDescent="0.25">
      <c r="E63" s="5">
        <v>0.01</v>
      </c>
      <c r="F63" s="5">
        <v>0.99</v>
      </c>
      <c r="G63" s="5">
        <v>0.05</v>
      </c>
      <c r="H63" s="5">
        <v>0.1</v>
      </c>
      <c r="I63">
        <f t="shared" si="29"/>
        <v>0.22687555541516352</v>
      </c>
      <c r="J63">
        <f t="shared" si="30"/>
        <v>0.27687555541516357</v>
      </c>
      <c r="K63">
        <f t="shared" si="31"/>
        <v>0.34233735660298115</v>
      </c>
      <c r="L63">
        <f t="shared" si="32"/>
        <v>0.48467471320596228</v>
      </c>
      <c r="M63" s="5">
        <f t="shared" si="33"/>
        <v>3.9031333312274534E-2</v>
      </c>
      <c r="N63" s="5">
        <f t="shared" si="7"/>
        <v>0.50975659472324619</v>
      </c>
      <c r="O63" s="5">
        <f t="shared" si="34"/>
        <v>6.5584339150745283E-2</v>
      </c>
      <c r="P63" s="5">
        <f t="shared" si="9"/>
        <v>0.51639021026695409</v>
      </c>
      <c r="Q63">
        <f t="shared" si="35"/>
        <v>-1.3074482865846697</v>
      </c>
      <c r="R63">
        <f t="shared" si="36"/>
        <v>-9.3483135858781967</v>
      </c>
      <c r="S63">
        <f t="shared" si="37"/>
        <v>2.346655951219784</v>
      </c>
      <c r="T63">
        <f t="shared" si="38"/>
        <v>2.4143127815761338</v>
      </c>
      <c r="U63" s="5">
        <f t="shared" si="39"/>
        <v>-5.4938580045992103</v>
      </c>
      <c r="V63" s="5">
        <f t="shared" si="40"/>
        <v>2.4429508316091315</v>
      </c>
      <c r="W63" s="5">
        <f t="shared" si="41"/>
        <v>4.0951107238513937E-3</v>
      </c>
      <c r="X63" s="5">
        <f t="shared" si="42"/>
        <v>0.92004442813518172</v>
      </c>
      <c r="Y63" s="5">
        <f t="shared" si="43"/>
        <v>1.7433858681787408E-5</v>
      </c>
      <c r="Z63" s="5">
        <f t="shared" si="44"/>
        <v>2.4468910174668766E-3</v>
      </c>
      <c r="AA63" s="5">
        <f t="shared" si="45"/>
        <v>2.464324876148664E-3</v>
      </c>
      <c r="AB63">
        <f t="shared" si="46"/>
        <v>-1.5050123715111357E-4</v>
      </c>
      <c r="AC63">
        <f t="shared" si="47"/>
        <v>-1.5050123715111357E-4</v>
      </c>
      <c r="AD63">
        <f t="shared" si="48"/>
        <v>-1.5232631510614435E-4</v>
      </c>
      <c r="AE63">
        <f t="shared" si="49"/>
        <v>-3.046526302122887E-4</v>
      </c>
      <c r="AF63">
        <f t="shared" si="50"/>
        <v>-1.2276035189102147E-5</v>
      </c>
      <c r="AG63">
        <f t="shared" si="51"/>
        <v>3.4125811010201873E-2</v>
      </c>
      <c r="AH63">
        <f t="shared" si="52"/>
        <v>-2.6232682172026502E-3</v>
      </c>
      <c r="AI63">
        <f t="shared" si="53"/>
        <v>-2.6574055937487995E-3</v>
      </c>
    </row>
    <row r="64" spans="5:35" x14ac:dyDescent="0.25">
      <c r="E64" s="5">
        <v>0.01</v>
      </c>
      <c r="F64" s="5">
        <v>0.99</v>
      </c>
      <c r="G64" s="5">
        <v>0.05</v>
      </c>
      <c r="H64" s="5">
        <v>0.1</v>
      </c>
      <c r="I64">
        <f t="shared" si="29"/>
        <v>0.22762806160091908</v>
      </c>
      <c r="J64">
        <f t="shared" si="30"/>
        <v>0.27762806160091913</v>
      </c>
      <c r="K64">
        <f t="shared" si="31"/>
        <v>0.34309898817851187</v>
      </c>
      <c r="L64">
        <f t="shared" si="32"/>
        <v>0.48619797635702372</v>
      </c>
      <c r="M64" s="5">
        <f t="shared" si="33"/>
        <v>3.9144209240137867E-2</v>
      </c>
      <c r="N64" s="5">
        <f t="shared" si="7"/>
        <v>0.50978480292932848</v>
      </c>
      <c r="O64" s="5">
        <f t="shared" si="34"/>
        <v>6.5774747044627963E-2</v>
      </c>
      <c r="P64" s="5">
        <f t="shared" si="9"/>
        <v>0.51643776094089899</v>
      </c>
      <c r="Q64">
        <f t="shared" si="35"/>
        <v>-1.3073869064087242</v>
      </c>
      <c r="R64">
        <f t="shared" si="36"/>
        <v>-9.5189426409292057</v>
      </c>
      <c r="S64">
        <f t="shared" si="37"/>
        <v>2.3597722923057973</v>
      </c>
      <c r="T64">
        <f t="shared" si="38"/>
        <v>2.4275998095448776</v>
      </c>
      <c r="U64" s="5">
        <f t="shared" si="39"/>
        <v>-5.5824274004422829</v>
      </c>
      <c r="V64" s="5">
        <f t="shared" si="40"/>
        <v>2.4566802630931099</v>
      </c>
      <c r="W64" s="5">
        <f t="shared" si="41"/>
        <v>3.7493088764619328E-3</v>
      </c>
      <c r="X64" s="5">
        <f t="shared" si="42"/>
        <v>0.92104859511240356</v>
      </c>
      <c r="Y64" s="5">
        <f t="shared" si="43"/>
        <v>1.9535569760938796E-5</v>
      </c>
      <c r="Z64" s="5">
        <f t="shared" si="44"/>
        <v>2.3771481179866286E-3</v>
      </c>
      <c r="AA64" s="5">
        <f t="shared" si="45"/>
        <v>2.3966836877475674E-3</v>
      </c>
      <c r="AB64">
        <f t="shared" si="46"/>
        <v>-1.4746108189644597E-4</v>
      </c>
      <c r="AC64">
        <f t="shared" si="47"/>
        <v>-1.4746108189644597E-4</v>
      </c>
      <c r="AD64">
        <f t="shared" si="48"/>
        <v>-1.4921070391210508E-4</v>
      </c>
      <c r="AE64">
        <f t="shared" si="49"/>
        <v>-2.9842140782421016E-4</v>
      </c>
      <c r="AF64">
        <f t="shared" si="50"/>
        <v>-1.1902406520464476E-5</v>
      </c>
      <c r="AG64">
        <f t="shared" si="51"/>
        <v>3.3773092872739885E-2</v>
      </c>
      <c r="AH64">
        <f t="shared" si="52"/>
        <v>-2.5560680445233263E-3</v>
      </c>
      <c r="AI64">
        <f t="shared" si="53"/>
        <v>-2.5894260679034157E-3</v>
      </c>
    </row>
    <row r="65" spans="5:35" x14ac:dyDescent="0.25">
      <c r="E65" s="5">
        <v>0.01</v>
      </c>
      <c r="F65" s="5">
        <v>0.99</v>
      </c>
      <c r="G65" s="5">
        <v>0.05</v>
      </c>
      <c r="H65" s="5">
        <v>0.1</v>
      </c>
      <c r="I65">
        <f t="shared" si="29"/>
        <v>0.2283653670104013</v>
      </c>
      <c r="J65">
        <f t="shared" si="30"/>
        <v>0.27836536701040138</v>
      </c>
      <c r="K65">
        <f t="shared" si="31"/>
        <v>0.3438450416980724</v>
      </c>
      <c r="L65">
        <f t="shared" si="32"/>
        <v>0.48769008339614478</v>
      </c>
      <c r="M65" s="5">
        <f t="shared" si="33"/>
        <v>3.9254805051560204E-2</v>
      </c>
      <c r="N65" s="5">
        <f t="shared" si="7"/>
        <v>0.50981244126354197</v>
      </c>
      <c r="O65" s="5">
        <f t="shared" si="34"/>
        <v>6.5961260424518095E-2</v>
      </c>
      <c r="P65" s="5">
        <f t="shared" si="9"/>
        <v>0.51648433874702293</v>
      </c>
      <c r="Q65">
        <f t="shared" si="35"/>
        <v>-1.3073273943761219</v>
      </c>
      <c r="R65">
        <f t="shared" si="36"/>
        <v>-9.6878081052929055</v>
      </c>
      <c r="S65">
        <f t="shared" si="37"/>
        <v>2.3725526325284139</v>
      </c>
      <c r="T65">
        <f t="shared" si="38"/>
        <v>2.4405469398843946</v>
      </c>
      <c r="U65" s="5">
        <f t="shared" si="39"/>
        <v>-5.6700929336278518</v>
      </c>
      <c r="V65" s="5">
        <f t="shared" si="40"/>
        <v>2.4700611220428157</v>
      </c>
      <c r="W65" s="5">
        <f t="shared" si="41"/>
        <v>3.4357001379832922E-3</v>
      </c>
      <c r="X65" s="5">
        <f t="shared" si="42"/>
        <v>0.92201615980317664</v>
      </c>
      <c r="Y65" s="5">
        <f t="shared" si="43"/>
        <v>2.1545016339236287E-5</v>
      </c>
      <c r="Z65" s="5">
        <f t="shared" si="44"/>
        <v>2.3109012639536074E-3</v>
      </c>
      <c r="AA65" s="5">
        <f t="shared" si="45"/>
        <v>2.3324462802928438E-3</v>
      </c>
      <c r="AB65">
        <f t="shared" si="46"/>
        <v>-1.4454587961211803E-4</v>
      </c>
      <c r="AC65">
        <f t="shared" si="47"/>
        <v>-1.4454587961211803E-4</v>
      </c>
      <c r="AD65">
        <f t="shared" si="48"/>
        <v>-1.4624262121652355E-4</v>
      </c>
      <c r="AE65">
        <f t="shared" si="49"/>
        <v>-2.924852424330471E-4</v>
      </c>
      <c r="AF65">
        <f t="shared" si="50"/>
        <v>-1.1458279691119404E-5</v>
      </c>
      <c r="AG65">
        <f t="shared" si="51"/>
        <v>3.3431519295520955E-2</v>
      </c>
      <c r="AH65">
        <f t="shared" si="52"/>
        <v>-2.4920644671627416E-3</v>
      </c>
      <c r="AI65">
        <f t="shared" si="53"/>
        <v>-2.5246780271730206E-3</v>
      </c>
    </row>
    <row r="66" spans="5:35" x14ac:dyDescent="0.25">
      <c r="E66" s="5">
        <v>0.01</v>
      </c>
      <c r="F66" s="5">
        <v>0.99</v>
      </c>
      <c r="G66" s="5">
        <v>0.05</v>
      </c>
      <c r="H66" s="5">
        <v>0.1</v>
      </c>
      <c r="I66">
        <f t="shared" si="29"/>
        <v>0.22908809640846189</v>
      </c>
      <c r="J66">
        <f t="shared" si="30"/>
        <v>0.27908809640846199</v>
      </c>
      <c r="K66">
        <f t="shared" si="31"/>
        <v>0.34457625480415499</v>
      </c>
      <c r="L66">
        <f t="shared" si="32"/>
        <v>0.48915250960831003</v>
      </c>
      <c r="M66" s="5">
        <f t="shared" si="33"/>
        <v>3.9363214461269294E-2</v>
      </c>
      <c r="N66" s="5">
        <f t="shared" si="7"/>
        <v>0.50983953314903141</v>
      </c>
      <c r="O66" s="5">
        <f t="shared" si="34"/>
        <v>6.6144063701038758E-2</v>
      </c>
      <c r="P66" s="5">
        <f t="shared" si="9"/>
        <v>0.51652998975470132</v>
      </c>
      <c r="Q66">
        <f t="shared" si="35"/>
        <v>-1.3072701029776663</v>
      </c>
      <c r="R66">
        <f t="shared" si="36"/>
        <v>-9.8549657017705101</v>
      </c>
      <c r="S66">
        <f t="shared" si="37"/>
        <v>2.3850129548642274</v>
      </c>
      <c r="T66">
        <f t="shared" si="38"/>
        <v>2.4531703300202596</v>
      </c>
      <c r="U66" s="5">
        <f t="shared" si="39"/>
        <v>-5.7568833119702747</v>
      </c>
      <c r="V66" s="5">
        <f t="shared" si="40"/>
        <v>2.4831099368942717</v>
      </c>
      <c r="W66" s="5">
        <f t="shared" si="41"/>
        <v>3.1509878421396953E-3</v>
      </c>
      <c r="X66" s="5">
        <f t="shared" si="42"/>
        <v>0.92294924881307128</v>
      </c>
      <c r="Y66" s="5">
        <f t="shared" si="43"/>
        <v>2.3454483769259131E-5</v>
      </c>
      <c r="Z66" s="5">
        <f t="shared" si="44"/>
        <v>2.2479016173657111E-3</v>
      </c>
      <c r="AA66" s="5">
        <f t="shared" si="45"/>
        <v>2.2713561011349702E-3</v>
      </c>
      <c r="AB66">
        <f t="shared" si="46"/>
        <v>-1.4174754635944524E-4</v>
      </c>
      <c r="AC66">
        <f t="shared" si="47"/>
        <v>-1.4174754635944524E-4</v>
      </c>
      <c r="AD66">
        <f t="shared" si="48"/>
        <v>-1.4340933691503138E-4</v>
      </c>
      <c r="AE66">
        <f t="shared" si="49"/>
        <v>-2.8681867383006276E-4</v>
      </c>
      <c r="AF66">
        <f t="shared" si="50"/>
        <v>-1.0968255416133751E-5</v>
      </c>
      <c r="AG66">
        <f t="shared" si="51"/>
        <v>3.3100521884640403E-2</v>
      </c>
      <c r="AH66">
        <f t="shared" si="52"/>
        <v>-2.4310385927037914E-3</v>
      </c>
      <c r="AI66">
        <f t="shared" si="53"/>
        <v>-2.4629403130563385E-3</v>
      </c>
    </row>
    <row r="67" spans="5:35" x14ac:dyDescent="0.25">
      <c r="E67" s="5">
        <v>0.01</v>
      </c>
      <c r="F67" s="5">
        <v>0.99</v>
      </c>
      <c r="G67" s="5">
        <v>0.05</v>
      </c>
      <c r="H67" s="5">
        <v>0.1</v>
      </c>
      <c r="I67">
        <f t="shared" si="29"/>
        <v>0.22979683414025912</v>
      </c>
      <c r="J67">
        <f t="shared" si="30"/>
        <v>0.27979683414025924</v>
      </c>
      <c r="K67">
        <f t="shared" si="31"/>
        <v>0.34529330148873016</v>
      </c>
      <c r="L67">
        <f t="shared" si="32"/>
        <v>0.49058660297746032</v>
      </c>
      <c r="M67" s="5">
        <f t="shared" si="33"/>
        <v>3.9469525121038879E-2</v>
      </c>
      <c r="N67" s="5">
        <f t="shared" si="7"/>
        <v>0.50986610049354142</v>
      </c>
      <c r="O67" s="5">
        <f t="shared" si="34"/>
        <v>6.6323325372182537E-2</v>
      </c>
      <c r="P67" s="5">
        <f t="shared" si="9"/>
        <v>0.51657475605815661</v>
      </c>
      <c r="Q67">
        <f t="shared" si="35"/>
        <v>-1.3072152617005857</v>
      </c>
      <c r="R67">
        <f t="shared" si="36"/>
        <v>-10.020468311193712</v>
      </c>
      <c r="S67">
        <f t="shared" si="37"/>
        <v>2.3971681478277462</v>
      </c>
      <c r="T67">
        <f t="shared" si="38"/>
        <v>2.4654850315855414</v>
      </c>
      <c r="U67" s="5">
        <f t="shared" si="39"/>
        <v>-5.8428257214323027</v>
      </c>
      <c r="V67" s="5">
        <f t="shared" si="40"/>
        <v>2.4958421045165959</v>
      </c>
      <c r="W67" s="5">
        <f t="shared" si="41"/>
        <v>2.8922453021142068E-3</v>
      </c>
      <c r="X67" s="5">
        <f t="shared" si="42"/>
        <v>0.923849821522853</v>
      </c>
      <c r="Y67" s="5">
        <f t="shared" si="43"/>
        <v>2.5260088422658784E-5</v>
      </c>
      <c r="Z67" s="5">
        <f t="shared" si="44"/>
        <v>2.1879230562792005E-3</v>
      </c>
      <c r="AA67" s="5">
        <f t="shared" si="45"/>
        <v>2.2131831447018595E-3</v>
      </c>
      <c r="AB67">
        <f t="shared" si="46"/>
        <v>-1.3905874963951093E-4</v>
      </c>
      <c r="AC67">
        <f t="shared" si="47"/>
        <v>-1.3905874963951093E-4</v>
      </c>
      <c r="AD67">
        <f t="shared" si="48"/>
        <v>-1.4069971093324464E-4</v>
      </c>
      <c r="AE67">
        <f t="shared" si="49"/>
        <v>-2.8139942186648927E-4</v>
      </c>
      <c r="AF67">
        <f t="shared" si="50"/>
        <v>-1.0451191059479642E-5</v>
      </c>
      <c r="AG67">
        <f t="shared" si="51"/>
        <v>3.2779571651440194E-2</v>
      </c>
      <c r="AH67">
        <f t="shared" si="52"/>
        <v>-2.3727908722833528E-3</v>
      </c>
      <c r="AI67">
        <f t="shared" si="53"/>
        <v>-2.4040112979472738E-3</v>
      </c>
    </row>
    <row r="68" spans="5:35" x14ac:dyDescent="0.25">
      <c r="E68" s="5">
        <v>0.01</v>
      </c>
      <c r="F68" s="5">
        <v>0.99</v>
      </c>
      <c r="G68" s="5">
        <v>0.05</v>
      </c>
      <c r="H68" s="5">
        <v>0.1</v>
      </c>
      <c r="I68">
        <f t="shared" si="29"/>
        <v>0.23049212788845666</v>
      </c>
      <c r="J68">
        <f t="shared" si="30"/>
        <v>0.28049212788845679</v>
      </c>
      <c r="K68">
        <f t="shared" si="31"/>
        <v>0.34599680004339639</v>
      </c>
      <c r="L68">
        <f t="shared" si="32"/>
        <v>0.49199360008679277</v>
      </c>
      <c r="M68" s="5">
        <f t="shared" si="33"/>
        <v>3.9573819183268515E-2</v>
      </c>
      <c r="N68" s="5">
        <f t="shared" si="7"/>
        <v>0.50989216383027902</v>
      </c>
      <c r="O68" s="5">
        <f t="shared" si="34"/>
        <v>6.6499200010849094E-2</v>
      </c>
      <c r="P68" s="5">
        <f t="shared" si="9"/>
        <v>0.51661867627295199</v>
      </c>
      <c r="Q68">
        <f t="shared" si="35"/>
        <v>-1.3071630057452883</v>
      </c>
      <c r="R68">
        <f t="shared" si="36"/>
        <v>-10.184366169450913</v>
      </c>
      <c r="S68">
        <f t="shared" si="37"/>
        <v>2.4090321021891632</v>
      </c>
      <c r="T68">
        <f t="shared" si="38"/>
        <v>2.477505088075278</v>
      </c>
      <c r="U68" s="5">
        <f t="shared" si="39"/>
        <v>-5.9279459426191217</v>
      </c>
      <c r="V68" s="5">
        <f t="shared" si="40"/>
        <v>2.5082719903827915</v>
      </c>
      <c r="W68" s="5">
        <f t="shared" si="41"/>
        <v>2.656870509825938E-3</v>
      </c>
      <c r="X68" s="5">
        <f t="shared" si="42"/>
        <v>0.92471968650971392</v>
      </c>
      <c r="Y68" s="5">
        <f t="shared" si="43"/>
        <v>2.696077535473199E-5</v>
      </c>
      <c r="Z68" s="5">
        <f t="shared" si="44"/>
        <v>2.1307596646950124E-3</v>
      </c>
      <c r="AA68" s="5">
        <f t="shared" si="45"/>
        <v>2.1577204400497446E-3</v>
      </c>
      <c r="AB68">
        <f t="shared" si="46"/>
        <v>-1.364728148226477E-4</v>
      </c>
      <c r="AC68">
        <f t="shared" si="47"/>
        <v>-1.364728148226477E-4</v>
      </c>
      <c r="AD68">
        <f t="shared" si="48"/>
        <v>-1.3810395395720022E-4</v>
      </c>
      <c r="AE68">
        <f t="shared" si="49"/>
        <v>-2.7620790791440045E-4</v>
      </c>
      <c r="AF68">
        <f t="shared" si="50"/>
        <v>-9.9214354910090045E-6</v>
      </c>
      <c r="AG68">
        <f t="shared" si="51"/>
        <v>3.2468175600766584E-2</v>
      </c>
      <c r="AH68">
        <f t="shared" si="52"/>
        <v>-2.3171390240470037E-3</v>
      </c>
      <c r="AI68">
        <f t="shared" si="53"/>
        <v>-2.3477067902969734E-3</v>
      </c>
    </row>
    <row r="69" spans="5:35" x14ac:dyDescent="0.25">
      <c r="E69" s="5">
        <v>0.01</v>
      </c>
      <c r="F69" s="5">
        <v>0.99</v>
      </c>
      <c r="G69" s="5">
        <v>0.05</v>
      </c>
      <c r="H69" s="5">
        <v>0.1</v>
      </c>
      <c r="I69">
        <f t="shared" si="29"/>
        <v>0.23117449196256989</v>
      </c>
      <c r="J69">
        <f t="shared" si="30"/>
        <v>0.28117449196257005</v>
      </c>
      <c r="K69">
        <f t="shared" si="31"/>
        <v>0.3466873198131824</v>
      </c>
      <c r="L69">
        <f t="shared" si="32"/>
        <v>0.4933746396263648</v>
      </c>
      <c r="M69" s="5">
        <f t="shared" si="33"/>
        <v>3.9676173794385504E-2</v>
      </c>
      <c r="N69" s="5">
        <f t="shared" si="7"/>
        <v>0.50991774244123655</v>
      </c>
      <c r="O69" s="5">
        <f t="shared" si="34"/>
        <v>6.6671829953295597E-2</v>
      </c>
      <c r="P69" s="5">
        <f t="shared" si="9"/>
        <v>0.51666178595777312</v>
      </c>
      <c r="Q69">
        <f t="shared" si="35"/>
        <v>-1.3071133985678334</v>
      </c>
      <c r="R69">
        <f t="shared" si="36"/>
        <v>-10.346707047454746</v>
      </c>
      <c r="S69">
        <f t="shared" si="37"/>
        <v>2.4206177973093981</v>
      </c>
      <c r="T69">
        <f t="shared" si="38"/>
        <v>2.4892436220267631</v>
      </c>
      <c r="U69" s="5">
        <f t="shared" si="39"/>
        <v>-6.012268455232249</v>
      </c>
      <c r="V69" s="5">
        <f t="shared" si="40"/>
        <v>2.5204130179574307</v>
      </c>
      <c r="W69" s="5">
        <f t="shared" si="41"/>
        <v>2.4425468575492416E-3</v>
      </c>
      <c r="X69" s="5">
        <f t="shared" si="42"/>
        <v>0.92556051604934908</v>
      </c>
      <c r="Y69" s="5">
        <f t="shared" si="43"/>
        <v>2.855754900016942E-5</v>
      </c>
      <c r="Z69" s="5">
        <f t="shared" si="44"/>
        <v>2.076223545913098E-3</v>
      </c>
      <c r="AA69" s="5">
        <f t="shared" si="45"/>
        <v>2.1047810949132674E-3</v>
      </c>
      <c r="AB69">
        <f t="shared" si="46"/>
        <v>-1.3398364601962731E-4</v>
      </c>
      <c r="AC69">
        <f t="shared" si="47"/>
        <v>-1.3398364601962731E-4</v>
      </c>
      <c r="AD69">
        <f t="shared" si="48"/>
        <v>-1.3561342772510911E-4</v>
      </c>
      <c r="AE69">
        <f t="shared" si="49"/>
        <v>-2.7122685545021821E-4</v>
      </c>
      <c r="AF69">
        <f t="shared" si="50"/>
        <v>-9.3898014313656032E-6</v>
      </c>
      <c r="AG69">
        <f t="shared" si="51"/>
        <v>3.2165873669702159E-2</v>
      </c>
      <c r="AH69">
        <f t="shared" si="52"/>
        <v>-2.2639162171839604E-3</v>
      </c>
      <c r="AI69">
        <f t="shared" si="53"/>
        <v>-2.2938582023625618E-3</v>
      </c>
    </row>
    <row r="70" spans="5:35" x14ac:dyDescent="0.25">
      <c r="E70" s="5">
        <v>0.01</v>
      </c>
      <c r="F70" s="5">
        <v>0.99</v>
      </c>
      <c r="G70" s="5">
        <v>0.05</v>
      </c>
      <c r="H70" s="5">
        <v>0.1</v>
      </c>
      <c r="I70">
        <f t="shared" si="29"/>
        <v>0.23184441019266802</v>
      </c>
      <c r="J70">
        <f t="shared" si="30"/>
        <v>0.2818444101926682</v>
      </c>
      <c r="K70">
        <f t="shared" si="31"/>
        <v>0.34736538695180796</v>
      </c>
      <c r="L70">
        <f t="shared" si="32"/>
        <v>0.49473077390361586</v>
      </c>
      <c r="M70" s="5">
        <f t="shared" si="33"/>
        <v>3.977666152890022E-2</v>
      </c>
      <c r="N70" s="5">
        <f t="shared" si="7"/>
        <v>0.50994285446568133</v>
      </c>
      <c r="O70" s="5">
        <f t="shared" si="34"/>
        <v>6.6841346737951987E-2</v>
      </c>
      <c r="P70" s="5">
        <f t="shared" si="9"/>
        <v>0.51670411797385019</v>
      </c>
      <c r="Q70">
        <f t="shared" si="35"/>
        <v>-1.3070664495606765</v>
      </c>
      <c r="R70">
        <f t="shared" si="36"/>
        <v>-10.507536415803257</v>
      </c>
      <c r="S70">
        <f t="shared" si="37"/>
        <v>2.4319373783953178</v>
      </c>
      <c r="T70">
        <f t="shared" si="38"/>
        <v>2.5007129130385759</v>
      </c>
      <c r="U70" s="5">
        <f t="shared" si="39"/>
        <v>-6.0958165320710282</v>
      </c>
      <c r="V70" s="5">
        <f t="shared" si="40"/>
        <v>2.532277748658109</v>
      </c>
      <c r="W70" s="5">
        <f t="shared" si="41"/>
        <v>2.2472090165111627E-3</v>
      </c>
      <c r="X70" s="5">
        <f t="shared" si="42"/>
        <v>0.92637385895736868</v>
      </c>
      <c r="Y70" s="5">
        <f t="shared" si="43"/>
        <v>3.0052884016832911E-5</v>
      </c>
      <c r="Z70" s="5">
        <f t="shared" si="44"/>
        <v>2.0241429119884063E-3</v>
      </c>
      <c r="AA70" s="5">
        <f t="shared" si="45"/>
        <v>2.0541957960052391E-3</v>
      </c>
      <c r="AB70">
        <f t="shared" si="46"/>
        <v>-1.315856588156301E-4</v>
      </c>
      <c r="AC70">
        <f t="shared" si="47"/>
        <v>-1.315856588156301E-4</v>
      </c>
      <c r="AD70">
        <f t="shared" si="48"/>
        <v>-1.3322047797486254E-4</v>
      </c>
      <c r="AE70">
        <f t="shared" si="49"/>
        <v>-2.6644095594972509E-4</v>
      </c>
      <c r="AF70">
        <f t="shared" si="50"/>
        <v>-8.86433184932446E-6</v>
      </c>
      <c r="AG70">
        <f t="shared" si="51"/>
        <v>3.1872235975536824E-2</v>
      </c>
      <c r="AH70">
        <f t="shared" si="52"/>
        <v>-2.2129694793245683E-3</v>
      </c>
      <c r="AI70">
        <f t="shared" si="53"/>
        <v>-2.2423109430870646E-3</v>
      </c>
    </row>
    <row r="71" spans="5:35" x14ac:dyDescent="0.25">
      <c r="E71" s="5">
        <v>0.01</v>
      </c>
      <c r="F71" s="5">
        <v>0.99</v>
      </c>
      <c r="G71" s="5">
        <v>0.05</v>
      </c>
      <c r="H71" s="5">
        <v>0.1</v>
      </c>
      <c r="I71">
        <f t="shared" si="29"/>
        <v>0.23250233848674617</v>
      </c>
      <c r="J71">
        <f t="shared" si="30"/>
        <v>0.28250233848674633</v>
      </c>
      <c r="K71">
        <f t="shared" si="31"/>
        <v>0.34803148934168227</v>
      </c>
      <c r="L71">
        <f t="shared" si="32"/>
        <v>0.49606297868336446</v>
      </c>
      <c r="M71" s="5">
        <f t="shared" si="33"/>
        <v>3.9875350773011943E-2</v>
      </c>
      <c r="N71" s="5">
        <f t="shared" si="7"/>
        <v>0.50996751699603537</v>
      </c>
      <c r="O71" s="5">
        <f t="shared" si="34"/>
        <v>6.7007872335420562E-2</v>
      </c>
      <c r="P71" s="5">
        <f t="shared" si="9"/>
        <v>0.51674570279221554</v>
      </c>
      <c r="Q71">
        <f t="shared" si="35"/>
        <v>-1.3070221279014298</v>
      </c>
      <c r="R71">
        <f t="shared" si="36"/>
        <v>-10.666897595680942</v>
      </c>
      <c r="S71">
        <f t="shared" si="37"/>
        <v>2.4430022257919406</v>
      </c>
      <c r="T71">
        <f t="shared" si="38"/>
        <v>2.5119244677540111</v>
      </c>
      <c r="U71" s="5">
        <f t="shared" si="39"/>
        <v>-6.178612323917509</v>
      </c>
      <c r="V71" s="5">
        <f t="shared" si="40"/>
        <v>2.5438779535534124</v>
      </c>
      <c r="W71" s="5">
        <f t="shared" si="41"/>
        <v>2.0690132410120907E-3</v>
      </c>
      <c r="X71" s="5">
        <f t="shared" si="42"/>
        <v>0.92716115198933391</v>
      </c>
      <c r="Y71" s="5">
        <f t="shared" si="43"/>
        <v>3.1450275485620778E-5</v>
      </c>
      <c r="Z71" s="5">
        <f t="shared" si="44"/>
        <v>1.9743604096537962E-3</v>
      </c>
      <c r="AA71" s="5">
        <f t="shared" si="45"/>
        <v>2.0058106851394168E-3</v>
      </c>
      <c r="AB71">
        <f t="shared" si="46"/>
        <v>-1.2927372279604768E-4</v>
      </c>
      <c r="AC71">
        <f t="shared" si="47"/>
        <v>-1.2927372279604768E-4</v>
      </c>
      <c r="AD71">
        <f t="shared" si="48"/>
        <v>-1.3091829438959248E-4</v>
      </c>
      <c r="AE71">
        <f t="shared" si="49"/>
        <v>-2.6183658877918496E-4</v>
      </c>
      <c r="AF71">
        <f t="shared" si="50"/>
        <v>-8.3509044968283128E-6</v>
      </c>
      <c r="AG71">
        <f t="shared" si="51"/>
        <v>3.1586860337149823E-2</v>
      </c>
      <c r="AH71">
        <f t="shared" si="52"/>
        <v>-2.1641582960148947E-3</v>
      </c>
      <c r="AI71">
        <f t="shared" si="53"/>
        <v>-2.1929230046166147E-3</v>
      </c>
    </row>
    <row r="72" spans="5:35" x14ac:dyDescent="0.25">
      <c r="E72" s="5">
        <v>0.01</v>
      </c>
      <c r="F72" s="5">
        <v>0.99</v>
      </c>
      <c r="G72" s="5">
        <v>0.05</v>
      </c>
      <c r="H72" s="5">
        <v>0.1</v>
      </c>
      <c r="I72">
        <f t="shared" si="29"/>
        <v>0.23314870710072641</v>
      </c>
      <c r="J72">
        <f t="shared" si="30"/>
        <v>0.28314870710072659</v>
      </c>
      <c r="K72">
        <f t="shared" si="31"/>
        <v>0.34868608081363023</v>
      </c>
      <c r="L72">
        <f t="shared" si="32"/>
        <v>0.49737216162726039</v>
      </c>
      <c r="M72" s="5">
        <f t="shared" si="33"/>
        <v>3.997230606510898E-2</v>
      </c>
      <c r="N72" s="5">
        <f t="shared" si="7"/>
        <v>0.50999174616298193</v>
      </c>
      <c r="O72" s="5">
        <f t="shared" si="34"/>
        <v>6.7171520203407553E-2</v>
      </c>
      <c r="P72" s="5">
        <f t="shared" si="9"/>
        <v>0.51678656875723217</v>
      </c>
      <c r="Q72">
        <f t="shared" si="35"/>
        <v>-1.3069803733789456</v>
      </c>
      <c r="R72">
        <f t="shared" si="36"/>
        <v>-10.824831897366691</v>
      </c>
      <c r="S72">
        <f t="shared" si="37"/>
        <v>2.4538230172720152</v>
      </c>
      <c r="T72">
        <f t="shared" si="38"/>
        <v>2.5228890827770942</v>
      </c>
      <c r="U72" s="5">
        <f t="shared" si="39"/>
        <v>-6.2606769364342458</v>
      </c>
      <c r="V72" s="5">
        <f t="shared" si="40"/>
        <v>2.555224677796927</v>
      </c>
      <c r="W72" s="5">
        <f t="shared" si="41"/>
        <v>1.9063114782626206E-3</v>
      </c>
      <c r="X72" s="5">
        <f t="shared" si="42"/>
        <v>0.92792372998606842</v>
      </c>
      <c r="Y72" s="5">
        <f t="shared" si="43"/>
        <v>3.2753896943451698E-5</v>
      </c>
      <c r="Z72" s="5">
        <f t="shared" si="44"/>
        <v>1.9267316494212697E-3</v>
      </c>
      <c r="AA72" s="5">
        <f t="shared" si="45"/>
        <v>1.9594855463647212E-3</v>
      </c>
      <c r="AB72">
        <f t="shared" si="46"/>
        <v>-1.2704311219398636E-4</v>
      </c>
      <c r="AC72">
        <f t="shared" si="47"/>
        <v>-1.2704311219398636E-4</v>
      </c>
      <c r="AD72">
        <f t="shared" si="48"/>
        <v>-1.2870079290108933E-4</v>
      </c>
      <c r="AE72">
        <f t="shared" si="49"/>
        <v>-2.5740158580217867E-4</v>
      </c>
      <c r="AF72">
        <f t="shared" si="50"/>
        <v>-7.8537090186117282E-6</v>
      </c>
      <c r="AG72">
        <f t="shared" si="51"/>
        <v>3.1309370038614157E-2</v>
      </c>
      <c r="AH72">
        <f t="shared" si="52"/>
        <v>-2.1173533758764573E-3</v>
      </c>
      <c r="AI72">
        <f t="shared" si="53"/>
        <v>-2.1455637158803121E-3</v>
      </c>
    </row>
    <row r="73" spans="5:35" x14ac:dyDescent="0.25">
      <c r="E73" s="5">
        <v>0.01</v>
      </c>
      <c r="F73" s="5">
        <v>0.99</v>
      </c>
      <c r="G73" s="5">
        <v>0.05</v>
      </c>
      <c r="H73" s="5">
        <v>0.1</v>
      </c>
    </row>
    <row r="74" spans="5:35" x14ac:dyDescent="0.25">
      <c r="E74" s="5">
        <v>0.01</v>
      </c>
      <c r="F74" s="5">
        <v>0.99</v>
      </c>
      <c r="G74" s="5">
        <v>0.05</v>
      </c>
      <c r="H74" s="5">
        <v>0.1</v>
      </c>
    </row>
    <row r="75" spans="5:35" x14ac:dyDescent="0.25">
      <c r="E75" s="5">
        <v>0.01</v>
      </c>
      <c r="F75" s="5">
        <v>0.99</v>
      </c>
      <c r="G75" s="5">
        <v>0.05</v>
      </c>
      <c r="H75" s="5">
        <v>0.1</v>
      </c>
    </row>
    <row r="76" spans="5:35" x14ac:dyDescent="0.25">
      <c r="E76" s="5">
        <v>0.01</v>
      </c>
      <c r="F76" s="5">
        <v>0.99</v>
      </c>
      <c r="G76" s="5">
        <v>0.05</v>
      </c>
      <c r="H76" s="5">
        <v>0.1</v>
      </c>
    </row>
    <row r="77" spans="5:35" x14ac:dyDescent="0.25">
      <c r="E77" s="5">
        <v>0.01</v>
      </c>
      <c r="F77" s="5">
        <v>0.99</v>
      </c>
      <c r="G77" s="5">
        <v>0.05</v>
      </c>
      <c r="H77" s="5">
        <v>0.1</v>
      </c>
    </row>
    <row r="78" spans="5:35" x14ac:dyDescent="0.25">
      <c r="E78" s="5">
        <v>0.01</v>
      </c>
      <c r="F78" s="5">
        <v>0.99</v>
      </c>
      <c r="G78" s="5">
        <v>0.05</v>
      </c>
      <c r="H78" s="5">
        <v>0.1</v>
      </c>
    </row>
    <row r="79" spans="5:35" x14ac:dyDescent="0.25">
      <c r="E79" s="5">
        <v>0.01</v>
      </c>
      <c r="F79" s="5">
        <v>0.99</v>
      </c>
      <c r="G79" s="5">
        <v>0.05</v>
      </c>
      <c r="H79" s="5">
        <v>0.1</v>
      </c>
    </row>
    <row r="80" spans="5:35" x14ac:dyDescent="0.25">
      <c r="E80" s="5">
        <v>0.01</v>
      </c>
      <c r="F80" s="5">
        <v>0.99</v>
      </c>
      <c r="G80" s="5">
        <v>0.05</v>
      </c>
      <c r="H80" s="5">
        <v>0.1</v>
      </c>
    </row>
    <row r="81" spans="5:8" x14ac:dyDescent="0.25">
      <c r="E81" s="5">
        <v>0.01</v>
      </c>
      <c r="F81" s="5">
        <v>0.99</v>
      </c>
      <c r="G81" s="5">
        <v>0.05</v>
      </c>
      <c r="H81" s="5">
        <v>0.1</v>
      </c>
    </row>
    <row r="82" spans="5:8" x14ac:dyDescent="0.25">
      <c r="E82" s="5">
        <v>0.01</v>
      </c>
      <c r="F82" s="5">
        <v>0.99</v>
      </c>
      <c r="G82" s="5">
        <v>0.05</v>
      </c>
      <c r="H82" s="5">
        <v>0.1</v>
      </c>
    </row>
    <row r="83" spans="5:8" x14ac:dyDescent="0.25">
      <c r="E83" s="5">
        <v>0.01</v>
      </c>
      <c r="F83" s="5">
        <v>0.99</v>
      </c>
      <c r="G83" s="5">
        <v>0.05</v>
      </c>
      <c r="H83" s="5">
        <v>0.1</v>
      </c>
    </row>
    <row r="84" spans="5:8" x14ac:dyDescent="0.25">
      <c r="E84" s="5">
        <v>0.01</v>
      </c>
      <c r="F84" s="5">
        <v>0.99</v>
      </c>
      <c r="G84" s="5">
        <v>0.05</v>
      </c>
      <c r="H84" s="5">
        <v>0.1</v>
      </c>
    </row>
    <row r="85" spans="5:8" x14ac:dyDescent="0.25">
      <c r="E85" s="5">
        <v>0.01</v>
      </c>
      <c r="F85" s="5">
        <v>0.99</v>
      </c>
      <c r="G85" s="5">
        <v>0.05</v>
      </c>
      <c r="H85" s="5">
        <v>0.1</v>
      </c>
    </row>
    <row r="86" spans="5:8" x14ac:dyDescent="0.25">
      <c r="E86" s="5">
        <v>0.01</v>
      </c>
      <c r="F86" s="5">
        <v>0.99</v>
      </c>
      <c r="G86" s="5">
        <v>0.05</v>
      </c>
      <c r="H86" s="5">
        <v>0.1</v>
      </c>
    </row>
    <row r="87" spans="5:8" x14ac:dyDescent="0.25">
      <c r="E87" s="5">
        <v>0.01</v>
      </c>
      <c r="F87" s="5">
        <v>0.99</v>
      </c>
      <c r="G87" s="5">
        <v>0.05</v>
      </c>
      <c r="H87" s="5">
        <v>0.1</v>
      </c>
    </row>
    <row r="88" spans="5:8" x14ac:dyDescent="0.25">
      <c r="E88" s="5">
        <v>0.01</v>
      </c>
      <c r="F88" s="5">
        <v>0.99</v>
      </c>
      <c r="G88" s="5">
        <v>0.05</v>
      </c>
      <c r="H88" s="5">
        <v>0.1</v>
      </c>
    </row>
    <row r="89" spans="5:8" x14ac:dyDescent="0.25">
      <c r="E89" s="5">
        <v>0.01</v>
      </c>
      <c r="F89" s="5">
        <v>0.99</v>
      </c>
      <c r="G89" s="5">
        <v>0.05</v>
      </c>
      <c r="H89" s="5">
        <v>0.1</v>
      </c>
    </row>
    <row r="90" spans="5:8" x14ac:dyDescent="0.25">
      <c r="E90" s="5">
        <v>0.01</v>
      </c>
      <c r="F90" s="5">
        <v>0.99</v>
      </c>
      <c r="G90" s="5">
        <v>0.05</v>
      </c>
      <c r="H90" s="5">
        <v>0.1</v>
      </c>
    </row>
    <row r="91" spans="5:8" x14ac:dyDescent="0.25">
      <c r="E91" s="5">
        <v>0.01</v>
      </c>
      <c r="F91" s="5">
        <v>0.99</v>
      </c>
      <c r="G91" s="5">
        <v>0.05</v>
      </c>
      <c r="H91" s="5">
        <v>0.1</v>
      </c>
    </row>
    <row r="92" spans="5:8" x14ac:dyDescent="0.25">
      <c r="E92" s="5">
        <v>0.01</v>
      </c>
      <c r="F92" s="5">
        <v>0.99</v>
      </c>
      <c r="G92" s="5">
        <v>0.05</v>
      </c>
      <c r="H92" s="5">
        <v>0.1</v>
      </c>
    </row>
    <row r="93" spans="5:8" x14ac:dyDescent="0.25">
      <c r="E93" s="5">
        <v>0.01</v>
      </c>
      <c r="F93" s="5">
        <v>0.99</v>
      </c>
      <c r="G93" s="5">
        <v>0.05</v>
      </c>
      <c r="H93" s="5">
        <v>0.1</v>
      </c>
    </row>
    <row r="94" spans="5:8" x14ac:dyDescent="0.25">
      <c r="E94" s="5">
        <v>0.01</v>
      </c>
      <c r="F94" s="5">
        <v>0.99</v>
      </c>
      <c r="G94" s="5">
        <v>0.05</v>
      </c>
      <c r="H94" s="5">
        <v>0.1</v>
      </c>
    </row>
    <row r="95" spans="5:8" x14ac:dyDescent="0.25">
      <c r="E95" s="5">
        <v>0.01</v>
      </c>
      <c r="F95" s="5">
        <v>0.99</v>
      </c>
      <c r="G95" s="5">
        <v>0.05</v>
      </c>
      <c r="H95" s="5">
        <v>0.1</v>
      </c>
    </row>
    <row r="96" spans="5:8" x14ac:dyDescent="0.25">
      <c r="E96" s="5">
        <v>0.01</v>
      </c>
      <c r="F96" s="5">
        <v>0.99</v>
      </c>
      <c r="G96" s="5">
        <v>0.05</v>
      </c>
      <c r="H96" s="5">
        <v>0.1</v>
      </c>
    </row>
    <row r="97" spans="5:8" x14ac:dyDescent="0.25">
      <c r="E97" s="5">
        <v>0.01</v>
      </c>
      <c r="F97" s="5">
        <v>0.99</v>
      </c>
      <c r="G97" s="5">
        <v>0.05</v>
      </c>
      <c r="H97" s="5">
        <v>0.1</v>
      </c>
    </row>
    <row r="98" spans="5:8" x14ac:dyDescent="0.25">
      <c r="E98" s="5">
        <v>0.01</v>
      </c>
      <c r="F98" s="5">
        <v>0.99</v>
      </c>
      <c r="G98" s="5">
        <v>0.05</v>
      </c>
      <c r="H98" s="5">
        <v>0.1</v>
      </c>
    </row>
    <row r="99" spans="5:8" x14ac:dyDescent="0.25">
      <c r="E99" s="5">
        <v>0.01</v>
      </c>
      <c r="F99" s="5">
        <v>0.99</v>
      </c>
      <c r="G99" s="5">
        <v>0.05</v>
      </c>
      <c r="H99" s="5">
        <v>0.1</v>
      </c>
    </row>
    <row r="100" spans="5:8" x14ac:dyDescent="0.25">
      <c r="E100" s="5">
        <v>0.01</v>
      </c>
      <c r="F100" s="5">
        <v>0.99</v>
      </c>
      <c r="G100" s="5">
        <v>0.05</v>
      </c>
      <c r="H100" s="5">
        <v>0.1</v>
      </c>
    </row>
    <row r="101" spans="5:8" x14ac:dyDescent="0.25">
      <c r="E101" s="5">
        <v>0.01</v>
      </c>
      <c r="F101" s="5">
        <v>0.99</v>
      </c>
      <c r="G101" s="5">
        <v>0.05</v>
      </c>
      <c r="H101" s="5">
        <v>0.1</v>
      </c>
    </row>
    <row r="102" spans="5:8" x14ac:dyDescent="0.25">
      <c r="E102" s="5">
        <v>0.01</v>
      </c>
      <c r="F102" s="5">
        <v>0.99</v>
      </c>
      <c r="G102" s="5">
        <v>0.05</v>
      </c>
      <c r="H102" s="5">
        <v>0.1</v>
      </c>
    </row>
    <row r="103" spans="5:8" x14ac:dyDescent="0.25">
      <c r="E103" s="5">
        <v>0.01</v>
      </c>
      <c r="F103" s="5">
        <v>0.99</v>
      </c>
      <c r="G103" s="5">
        <v>0.05</v>
      </c>
      <c r="H103" s="5">
        <v>0.1</v>
      </c>
    </row>
    <row r="104" spans="5:8" x14ac:dyDescent="0.25">
      <c r="E104" s="5">
        <v>0.01</v>
      </c>
      <c r="F104" s="5">
        <v>0.99</v>
      </c>
      <c r="G104" s="5">
        <v>0.05</v>
      </c>
      <c r="H104" s="5">
        <v>0.1</v>
      </c>
    </row>
    <row r="105" spans="5:8" x14ac:dyDescent="0.25">
      <c r="E105" s="5">
        <v>0.01</v>
      </c>
      <c r="F105" s="5">
        <v>0.99</v>
      </c>
      <c r="G105" s="5">
        <v>0.05</v>
      </c>
      <c r="H105" s="5">
        <v>0.1</v>
      </c>
    </row>
    <row r="106" spans="5:8" x14ac:dyDescent="0.25">
      <c r="E106" s="5">
        <v>0.01</v>
      </c>
      <c r="F106" s="5">
        <v>0.99</v>
      </c>
      <c r="G106" s="5">
        <v>0.05</v>
      </c>
      <c r="H106" s="5">
        <v>0.1</v>
      </c>
    </row>
    <row r="107" spans="5:8" x14ac:dyDescent="0.25">
      <c r="E107" s="5">
        <v>0.01</v>
      </c>
      <c r="F107" s="5">
        <v>0.99</v>
      </c>
      <c r="G107" s="5">
        <v>0.05</v>
      </c>
      <c r="H107" s="5">
        <v>0.1</v>
      </c>
    </row>
    <row r="108" spans="5:8" x14ac:dyDescent="0.25">
      <c r="E108" s="5">
        <v>0.01</v>
      </c>
      <c r="F108" s="5">
        <v>0.99</v>
      </c>
      <c r="G108" s="5">
        <v>0.05</v>
      </c>
      <c r="H108" s="5">
        <v>0.1</v>
      </c>
    </row>
    <row r="109" spans="5:8" x14ac:dyDescent="0.25">
      <c r="E109" s="5">
        <v>0.01</v>
      </c>
      <c r="F109" s="5">
        <v>0.99</v>
      </c>
      <c r="G109" s="5">
        <v>0.05</v>
      </c>
      <c r="H109" s="5">
        <v>0.1</v>
      </c>
    </row>
    <row r="110" spans="5:8" x14ac:dyDescent="0.25">
      <c r="E110" s="5">
        <v>0.01</v>
      </c>
      <c r="F110" s="5">
        <v>0.99</v>
      </c>
      <c r="G110" s="5">
        <v>0.05</v>
      </c>
      <c r="H110" s="5">
        <v>0.1</v>
      </c>
    </row>
    <row r="111" spans="5:8" x14ac:dyDescent="0.25">
      <c r="E111" s="5">
        <v>0.01</v>
      </c>
      <c r="F111" s="5">
        <v>0.99</v>
      </c>
      <c r="G111" s="5">
        <v>0.05</v>
      </c>
      <c r="H111" s="5">
        <v>0.1</v>
      </c>
    </row>
    <row r="112" spans="5:8" x14ac:dyDescent="0.25">
      <c r="E112" s="5">
        <v>0.01</v>
      </c>
      <c r="F112" s="5">
        <v>0.99</v>
      </c>
      <c r="G112" s="5">
        <v>0.05</v>
      </c>
      <c r="H112" s="5">
        <v>0.1</v>
      </c>
    </row>
    <row r="113" spans="5:8" x14ac:dyDescent="0.25">
      <c r="E113" s="5">
        <v>0.01</v>
      </c>
      <c r="F113" s="5">
        <v>0.99</v>
      </c>
      <c r="G113" s="5">
        <v>0.05</v>
      </c>
      <c r="H113" s="5">
        <v>0.1</v>
      </c>
    </row>
    <row r="114" spans="5:8" x14ac:dyDescent="0.25">
      <c r="E114" s="5">
        <v>0.01</v>
      </c>
      <c r="F114" s="5">
        <v>0.99</v>
      </c>
      <c r="G114" s="5">
        <v>0.05</v>
      </c>
      <c r="H114" s="5">
        <v>0.1</v>
      </c>
    </row>
    <row r="115" spans="5:8" x14ac:dyDescent="0.25">
      <c r="E115" s="5">
        <v>0.01</v>
      </c>
      <c r="F115" s="5">
        <v>0.99</v>
      </c>
      <c r="G115" s="5">
        <v>0.05</v>
      </c>
      <c r="H115" s="5">
        <v>0.1</v>
      </c>
    </row>
    <row r="116" spans="5:8" x14ac:dyDescent="0.25">
      <c r="E116" s="5">
        <v>0.01</v>
      </c>
      <c r="F116" s="5">
        <v>0.99</v>
      </c>
      <c r="G116" s="5">
        <v>0.05</v>
      </c>
      <c r="H116" s="5">
        <v>0.1</v>
      </c>
    </row>
    <row r="117" spans="5:8" x14ac:dyDescent="0.25">
      <c r="E117" s="5">
        <v>0.01</v>
      </c>
      <c r="F117" s="5">
        <v>0.99</v>
      </c>
      <c r="G117" s="5">
        <v>0.05</v>
      </c>
      <c r="H117" s="5">
        <v>0.1</v>
      </c>
    </row>
    <row r="118" spans="5:8" x14ac:dyDescent="0.25">
      <c r="E118" s="5">
        <v>0.01</v>
      </c>
      <c r="F118" s="5">
        <v>0.99</v>
      </c>
      <c r="G118" s="5">
        <v>0.05</v>
      </c>
      <c r="H118" s="5">
        <v>0.1</v>
      </c>
    </row>
    <row r="119" spans="5:8" x14ac:dyDescent="0.25">
      <c r="E119" s="5">
        <v>0.01</v>
      </c>
      <c r="F119" s="5">
        <v>0.99</v>
      </c>
      <c r="G119" s="5">
        <v>0.05</v>
      </c>
      <c r="H119" s="5">
        <v>0.1</v>
      </c>
    </row>
    <row r="120" spans="5:8" x14ac:dyDescent="0.25">
      <c r="E120" s="5">
        <v>0.01</v>
      </c>
      <c r="F120" s="5">
        <v>0.99</v>
      </c>
      <c r="G120" s="5">
        <v>0.05</v>
      </c>
      <c r="H120" s="5">
        <v>0.1</v>
      </c>
    </row>
    <row r="121" spans="5:8" x14ac:dyDescent="0.25">
      <c r="E121" s="5">
        <v>0.01</v>
      </c>
      <c r="F121" s="5">
        <v>0.99</v>
      </c>
      <c r="G121" s="5">
        <v>0.05</v>
      </c>
      <c r="H121" s="5">
        <v>0.1</v>
      </c>
    </row>
    <row r="122" spans="5:8" x14ac:dyDescent="0.25">
      <c r="E122" s="5">
        <v>0.01</v>
      </c>
      <c r="F122" s="5">
        <v>0.99</v>
      </c>
      <c r="G122" s="5">
        <v>0.05</v>
      </c>
      <c r="H122" s="5">
        <v>0.1</v>
      </c>
    </row>
    <row r="123" spans="5:8" x14ac:dyDescent="0.25">
      <c r="E123" s="5">
        <v>0.01</v>
      </c>
      <c r="F123" s="5">
        <v>0.99</v>
      </c>
      <c r="G123" s="5">
        <v>0.05</v>
      </c>
      <c r="H123" s="5">
        <v>0.1</v>
      </c>
    </row>
    <row r="124" spans="5:8" x14ac:dyDescent="0.25">
      <c r="E124" s="5">
        <v>0.01</v>
      </c>
      <c r="F124" s="5">
        <v>0.99</v>
      </c>
      <c r="G124" s="5">
        <v>0.05</v>
      </c>
      <c r="H124" s="5">
        <v>0.1</v>
      </c>
    </row>
    <row r="125" spans="5:8" x14ac:dyDescent="0.25">
      <c r="E125" s="5">
        <v>0.01</v>
      </c>
      <c r="F125" s="5">
        <v>0.99</v>
      </c>
      <c r="G125" s="5">
        <v>0.05</v>
      </c>
      <c r="H125" s="5">
        <v>0.1</v>
      </c>
    </row>
    <row r="126" spans="5:8" x14ac:dyDescent="0.25">
      <c r="E126" s="5">
        <v>0.01</v>
      </c>
      <c r="F126" s="5">
        <v>0.99</v>
      </c>
      <c r="G126" s="5">
        <v>0.05</v>
      </c>
      <c r="H126" s="5">
        <v>0.1</v>
      </c>
    </row>
    <row r="127" spans="5:8" x14ac:dyDescent="0.25">
      <c r="E127" s="5">
        <v>0.01</v>
      </c>
      <c r="F127" s="5">
        <v>0.99</v>
      </c>
      <c r="G127" s="5">
        <v>0.05</v>
      </c>
      <c r="H127" s="5">
        <v>0.1</v>
      </c>
    </row>
    <row r="128" spans="5:8" x14ac:dyDescent="0.25">
      <c r="E128" s="5">
        <v>0.01</v>
      </c>
      <c r="F128" s="5">
        <v>0.99</v>
      </c>
      <c r="G128" s="5">
        <v>0.05</v>
      </c>
      <c r="H128" s="5">
        <v>0.1</v>
      </c>
    </row>
    <row r="129" spans="5:8" x14ac:dyDescent="0.25">
      <c r="E129" s="5">
        <v>0.01</v>
      </c>
      <c r="F129" s="5">
        <v>0.99</v>
      </c>
      <c r="G129" s="5">
        <v>0.05</v>
      </c>
      <c r="H129" s="5">
        <v>0.1</v>
      </c>
    </row>
    <row r="130" spans="5:8" x14ac:dyDescent="0.25">
      <c r="E130" s="5">
        <v>0.01</v>
      </c>
      <c r="F130" s="5">
        <v>0.99</v>
      </c>
      <c r="G130" s="5">
        <v>0.05</v>
      </c>
      <c r="H130" s="5">
        <v>0.1</v>
      </c>
    </row>
    <row r="131" spans="5:8" x14ac:dyDescent="0.25">
      <c r="E131" s="5">
        <v>0.01</v>
      </c>
      <c r="F131" s="5">
        <v>0.99</v>
      </c>
      <c r="G131" s="5">
        <v>0.05</v>
      </c>
      <c r="H131" s="5">
        <v>0.1</v>
      </c>
    </row>
    <row r="132" spans="5:8" x14ac:dyDescent="0.25">
      <c r="E132" s="5">
        <v>0.01</v>
      </c>
      <c r="F132" s="5">
        <v>0.99</v>
      </c>
      <c r="G132" s="5">
        <v>0.05</v>
      </c>
      <c r="H132" s="5">
        <v>0.1</v>
      </c>
    </row>
    <row r="133" spans="5:8" x14ac:dyDescent="0.25">
      <c r="E133" s="5">
        <v>0.01</v>
      </c>
      <c r="F133" s="5">
        <v>0.99</v>
      </c>
      <c r="G133" s="5">
        <v>0.05</v>
      </c>
      <c r="H133" s="5">
        <v>0.1</v>
      </c>
    </row>
    <row r="134" spans="5:8" x14ac:dyDescent="0.25">
      <c r="E134" s="5">
        <v>0.01</v>
      </c>
      <c r="F134" s="5">
        <v>0.99</v>
      </c>
      <c r="G134" s="5">
        <v>0.05</v>
      </c>
      <c r="H134" s="5">
        <v>0.1</v>
      </c>
    </row>
    <row r="135" spans="5:8" x14ac:dyDescent="0.25">
      <c r="E135" s="5">
        <v>0.01</v>
      </c>
      <c r="F135" s="5">
        <v>0.99</v>
      </c>
      <c r="G135" s="5">
        <v>0.05</v>
      </c>
      <c r="H135" s="5">
        <v>0.1</v>
      </c>
    </row>
    <row r="136" spans="5:8" x14ac:dyDescent="0.25">
      <c r="E136" s="5">
        <v>0.01</v>
      </c>
      <c r="F136" s="5">
        <v>0.99</v>
      </c>
      <c r="G136" s="5">
        <v>0.05</v>
      </c>
      <c r="H136" s="5">
        <v>0.1</v>
      </c>
    </row>
    <row r="137" spans="5:8" x14ac:dyDescent="0.25">
      <c r="E137" s="5">
        <v>0.01</v>
      </c>
      <c r="F137" s="5">
        <v>0.99</v>
      </c>
      <c r="G137" s="5">
        <v>0.05</v>
      </c>
      <c r="H137" s="5">
        <v>0.1</v>
      </c>
    </row>
    <row r="138" spans="5:8" x14ac:dyDescent="0.25">
      <c r="E138" s="5">
        <v>0.01</v>
      </c>
      <c r="F138" s="5">
        <v>0.99</v>
      </c>
      <c r="G138" s="5">
        <v>0.05</v>
      </c>
      <c r="H138" s="5">
        <v>0.1</v>
      </c>
    </row>
    <row r="139" spans="5:8" x14ac:dyDescent="0.25">
      <c r="E139" s="5">
        <v>0.01</v>
      </c>
      <c r="F139" s="5">
        <v>0.99</v>
      </c>
      <c r="G139" s="5">
        <v>0.05</v>
      </c>
      <c r="H139" s="5">
        <v>0.1</v>
      </c>
    </row>
    <row r="140" spans="5:8" x14ac:dyDescent="0.25">
      <c r="E140" s="5">
        <v>0.01</v>
      </c>
      <c r="F140" s="5">
        <v>0.99</v>
      </c>
      <c r="G140" s="5">
        <v>0.05</v>
      </c>
      <c r="H140" s="5">
        <v>0.1</v>
      </c>
    </row>
    <row r="141" spans="5:8" x14ac:dyDescent="0.25">
      <c r="E141" s="5">
        <v>0.01</v>
      </c>
      <c r="F141" s="5">
        <v>0.99</v>
      </c>
      <c r="G141" s="5">
        <v>0.05</v>
      </c>
      <c r="H141" s="5">
        <v>0.1</v>
      </c>
    </row>
    <row r="142" spans="5:8" x14ac:dyDescent="0.25">
      <c r="E142" s="5">
        <v>0.01</v>
      </c>
      <c r="F142" s="5">
        <v>0.99</v>
      </c>
      <c r="G142" s="5">
        <v>0.05</v>
      </c>
      <c r="H142" s="5">
        <v>0.1</v>
      </c>
    </row>
    <row r="143" spans="5:8" x14ac:dyDescent="0.25">
      <c r="E143" s="5">
        <v>0.01</v>
      </c>
      <c r="F143" s="5">
        <v>0.99</v>
      </c>
      <c r="G143" s="5">
        <v>0.05</v>
      </c>
      <c r="H143" s="5">
        <v>0.1</v>
      </c>
    </row>
    <row r="144" spans="5:8" x14ac:dyDescent="0.25">
      <c r="E144" s="5">
        <v>0.01</v>
      </c>
      <c r="F144" s="5">
        <v>0.99</v>
      </c>
      <c r="G144" s="5">
        <v>0.05</v>
      </c>
      <c r="H144" s="5">
        <v>0.1</v>
      </c>
    </row>
    <row r="145" spans="5:8" x14ac:dyDescent="0.25">
      <c r="E145" s="5">
        <v>0.01</v>
      </c>
      <c r="F145" s="5">
        <v>0.99</v>
      </c>
      <c r="G145" s="5">
        <v>0.05</v>
      </c>
      <c r="H145" s="5">
        <v>0.1</v>
      </c>
    </row>
    <row r="146" spans="5:8" x14ac:dyDescent="0.25">
      <c r="E146" s="5">
        <v>0.01</v>
      </c>
      <c r="F146" s="5">
        <v>0.99</v>
      </c>
      <c r="G146" s="5">
        <v>0.05</v>
      </c>
      <c r="H146" s="5">
        <v>0.1</v>
      </c>
    </row>
    <row r="147" spans="5:8" x14ac:dyDescent="0.25">
      <c r="E147" s="5">
        <v>0.01</v>
      </c>
      <c r="F147" s="5">
        <v>0.99</v>
      </c>
      <c r="G147" s="5">
        <v>0.05</v>
      </c>
      <c r="H147" s="5">
        <v>0.1</v>
      </c>
    </row>
    <row r="148" spans="5:8" x14ac:dyDescent="0.25">
      <c r="E148" s="5">
        <v>0.01</v>
      </c>
      <c r="F148" s="5">
        <v>0.99</v>
      </c>
      <c r="G148" s="5">
        <v>0.05</v>
      </c>
      <c r="H148" s="5">
        <v>0.1</v>
      </c>
    </row>
    <row r="149" spans="5:8" x14ac:dyDescent="0.25">
      <c r="E149" s="5">
        <v>0.01</v>
      </c>
      <c r="F149" s="5">
        <v>0.99</v>
      </c>
      <c r="G149" s="5">
        <v>0.05</v>
      </c>
      <c r="H149" s="5">
        <v>0.1</v>
      </c>
    </row>
    <row r="150" spans="5:8" x14ac:dyDescent="0.25">
      <c r="E150" s="5">
        <v>0.01</v>
      </c>
      <c r="F150" s="5">
        <v>0.99</v>
      </c>
      <c r="G150" s="5">
        <v>0.05</v>
      </c>
      <c r="H150" s="5">
        <v>0.1</v>
      </c>
    </row>
    <row r="151" spans="5:8" x14ac:dyDescent="0.25">
      <c r="E151" s="5">
        <v>0.01</v>
      </c>
      <c r="F151" s="5">
        <v>0.99</v>
      </c>
      <c r="G151" s="5">
        <v>0.05</v>
      </c>
      <c r="H151" s="5">
        <v>0.1</v>
      </c>
    </row>
    <row r="152" spans="5:8" x14ac:dyDescent="0.25">
      <c r="E152" s="5">
        <v>0.01</v>
      </c>
      <c r="F152" s="5">
        <v>0.99</v>
      </c>
      <c r="G152" s="5">
        <v>0.05</v>
      </c>
      <c r="H152" s="5">
        <v>0.1</v>
      </c>
    </row>
    <row r="153" spans="5:8" x14ac:dyDescent="0.25">
      <c r="E153" s="5">
        <v>0.01</v>
      </c>
      <c r="F153" s="5">
        <v>0.99</v>
      </c>
      <c r="G153" s="5">
        <v>0.05</v>
      </c>
      <c r="H153" s="5">
        <v>0.1</v>
      </c>
    </row>
    <row r="154" spans="5:8" x14ac:dyDescent="0.25">
      <c r="E154" s="5">
        <v>0.01</v>
      </c>
      <c r="F154" s="5">
        <v>0.99</v>
      </c>
      <c r="G154" s="5">
        <v>0.05</v>
      </c>
      <c r="H154" s="5">
        <v>0.1</v>
      </c>
    </row>
    <row r="155" spans="5:8" x14ac:dyDescent="0.25">
      <c r="E155" s="5">
        <v>0.01</v>
      </c>
      <c r="F155" s="5">
        <v>0.99</v>
      </c>
      <c r="G155" s="5">
        <v>0.05</v>
      </c>
      <c r="H155" s="5">
        <v>0.1</v>
      </c>
    </row>
    <row r="156" spans="5:8" x14ac:dyDescent="0.25">
      <c r="E156" s="5">
        <v>0.01</v>
      </c>
      <c r="F156" s="5">
        <v>0.99</v>
      </c>
      <c r="G156" s="5">
        <v>0.05</v>
      </c>
      <c r="H156" s="5">
        <v>0.1</v>
      </c>
    </row>
    <row r="157" spans="5:8" x14ac:dyDescent="0.25">
      <c r="E157" s="5">
        <v>0.01</v>
      </c>
      <c r="F157" s="5">
        <v>0.99</v>
      </c>
      <c r="G157" s="5">
        <v>0.05</v>
      </c>
      <c r="H157" s="5">
        <v>0.1</v>
      </c>
    </row>
    <row r="158" spans="5:8" x14ac:dyDescent="0.25">
      <c r="E158" s="5">
        <v>0.01</v>
      </c>
      <c r="F158" s="5">
        <v>0.99</v>
      </c>
      <c r="G158" s="5">
        <v>0.05</v>
      </c>
      <c r="H158" s="5">
        <v>0.1</v>
      </c>
    </row>
    <row r="159" spans="5:8" x14ac:dyDescent="0.25">
      <c r="E159" s="5">
        <v>0.01</v>
      </c>
      <c r="F159" s="5">
        <v>0.99</v>
      </c>
      <c r="G159" s="5">
        <v>0.05</v>
      </c>
      <c r="H159" s="5">
        <v>0.1</v>
      </c>
    </row>
    <row r="160" spans="5:8" x14ac:dyDescent="0.25">
      <c r="E160" s="5">
        <v>0.01</v>
      </c>
      <c r="F160" s="5">
        <v>0.99</v>
      </c>
      <c r="G160" s="5">
        <v>0.05</v>
      </c>
      <c r="H160" s="5">
        <v>0.1</v>
      </c>
    </row>
    <row r="161" spans="5:8" x14ac:dyDescent="0.25">
      <c r="E161" s="5">
        <v>0.01</v>
      </c>
      <c r="F161" s="5">
        <v>0.99</v>
      </c>
      <c r="G161" s="5">
        <v>0.05</v>
      </c>
      <c r="H161" s="5">
        <v>0.1</v>
      </c>
    </row>
    <row r="162" spans="5:8" x14ac:dyDescent="0.25">
      <c r="E162" s="5">
        <v>0.01</v>
      </c>
      <c r="F162" s="5">
        <v>0.99</v>
      </c>
      <c r="G162" s="5">
        <v>0.05</v>
      </c>
      <c r="H162" s="5">
        <v>0.1</v>
      </c>
    </row>
    <row r="163" spans="5:8" x14ac:dyDescent="0.25">
      <c r="E163" s="5">
        <v>0.01</v>
      </c>
      <c r="F163" s="5">
        <v>0.99</v>
      </c>
      <c r="G163" s="5">
        <v>0.05</v>
      </c>
      <c r="H163" s="5">
        <v>0.1</v>
      </c>
    </row>
    <row r="164" spans="5:8" x14ac:dyDescent="0.25">
      <c r="E164" s="5">
        <v>0.01</v>
      </c>
      <c r="F164" s="5">
        <v>0.99</v>
      </c>
      <c r="G164" s="5">
        <v>0.05</v>
      </c>
      <c r="H164" s="5">
        <v>0.1</v>
      </c>
    </row>
    <row r="165" spans="5:8" x14ac:dyDescent="0.25">
      <c r="E165" s="5">
        <v>0.01</v>
      </c>
      <c r="F165" s="5">
        <v>0.99</v>
      </c>
      <c r="G165" s="5">
        <v>0.05</v>
      </c>
      <c r="H165" s="5">
        <v>0.1</v>
      </c>
    </row>
    <row r="166" spans="5:8" x14ac:dyDescent="0.25">
      <c r="E166" s="5">
        <v>0.01</v>
      </c>
      <c r="F166" s="5">
        <v>0.99</v>
      </c>
      <c r="G166" s="5">
        <v>0.05</v>
      </c>
      <c r="H166" s="5">
        <v>0.1</v>
      </c>
    </row>
    <row r="167" spans="5:8" x14ac:dyDescent="0.25">
      <c r="E167" s="5">
        <v>0.01</v>
      </c>
      <c r="F167" s="5">
        <v>0.99</v>
      </c>
      <c r="G167" s="5">
        <v>0.05</v>
      </c>
      <c r="H167" s="5">
        <v>0.1</v>
      </c>
    </row>
    <row r="168" spans="5:8" x14ac:dyDescent="0.25">
      <c r="E168" s="5">
        <v>0.01</v>
      </c>
      <c r="F168" s="5">
        <v>0.99</v>
      </c>
      <c r="G168" s="5">
        <v>0.05</v>
      </c>
      <c r="H168" s="5">
        <v>0.1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 Desai</dc:creator>
  <cp:lastModifiedBy>Kaushal Desai</cp:lastModifiedBy>
  <dcterms:created xsi:type="dcterms:W3CDTF">2021-10-01T13:41:18Z</dcterms:created>
  <dcterms:modified xsi:type="dcterms:W3CDTF">2021-10-01T18:12:49Z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Kaushal_Desai01@ad.infosys.com</vt:lpwstr>
  </property>
  <property fmtid="{D5CDD505-2E9C-101B-9397-08002B2CF9AE}" pid="5" name="MSIP_Label_be4b3411-284d-4d31-bd4f-bc13ef7f1fd6_SetDate">
    <vt:lpwstr>2021-10-01T13:50:40.0111685Z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59580a65-f392-4f32-9784-64ae8e78be38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Kaushal_Desai01@ad.infosys.com</vt:lpwstr>
  </property>
  <property fmtid="{D5CDD505-2E9C-101B-9397-08002B2CF9AE}" pid="13" name="MSIP_Label_a0819fa7-4367-4500-ba88-dd630d977609_SetDate">
    <vt:lpwstr>2021-10-01T13:50:40.0111685Z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59580a65-f392-4f32-9784-64ae8e78be38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