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770" windowHeight="6870" tabRatio="877" firstSheet="9" activeTab="12"/>
  </bookViews>
  <sheets>
    <sheet name="production_rates" sheetId="5" r:id="rId1"/>
    <sheet name="degradation_rates" sheetId="4" r:id="rId2"/>
    <sheet name="wt_log2_expression" sheetId="6" r:id="rId3"/>
    <sheet name="network" sheetId="2" r:id="rId4"/>
    <sheet name="network_weights" sheetId="3" r:id="rId5"/>
    <sheet name="optimization_parameters" sheetId="9" r:id="rId6"/>
    <sheet name="threshold_b" sheetId="10" r:id="rId7"/>
    <sheet name="wt_log2_optimized_expression" sheetId="11" r:id="rId8"/>
    <sheet name="wt_sigmas" sheetId="12" r:id="rId9"/>
    <sheet name="optimized_production_rates" sheetId="13" r:id="rId10"/>
    <sheet name="optimized_threshold_b" sheetId="14" r:id="rId11"/>
    <sheet name="network_optimized_weights" sheetId="15" r:id="rId12"/>
    <sheet name="optimization_diagnostics" sheetId="16" r:id="rId13"/>
  </sheets>
  <definedNames>
    <definedName name="db5_expression">#REF!</definedName>
  </definedNames>
  <calcPr calcId="145621" concurrentCalc="0"/>
</workbook>
</file>

<file path=xl/calcChain.xml><?xml version="1.0" encoding="utf-8"?>
<calcChain xmlns="http://schemas.openxmlformats.org/spreadsheetml/2006/main">
  <c r="C15" i="11" l="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C16" i="11"/>
  <c r="C17" i="11"/>
</calcChain>
</file>

<file path=xl/sharedStrings.xml><?xml version="1.0" encoding="utf-8"?>
<sst xmlns="http://schemas.openxmlformats.org/spreadsheetml/2006/main" count="95" uniqueCount="38">
  <si>
    <t>cols regulators/rows targets</t>
  </si>
  <si>
    <t>id</t>
  </si>
  <si>
    <t>degradation_rate</t>
  </si>
  <si>
    <t>production_rate</t>
  </si>
  <si>
    <t>threshold_b</t>
  </si>
  <si>
    <t>alpha</t>
  </si>
  <si>
    <t>kk_max</t>
  </si>
  <si>
    <t>MaxIter</t>
  </si>
  <si>
    <t>TolFun</t>
  </si>
  <si>
    <t>MaxFunEval</t>
  </si>
  <si>
    <t>TolX</t>
  </si>
  <si>
    <t>production_function</t>
  </si>
  <si>
    <t>L_curve</t>
  </si>
  <si>
    <t>estimate_params</t>
  </si>
  <si>
    <t>make_graphs</t>
  </si>
  <si>
    <t>fix_P</t>
  </si>
  <si>
    <t>fix_b</t>
  </si>
  <si>
    <t>expression_timepoints</t>
  </si>
  <si>
    <t>Strain</t>
  </si>
  <si>
    <t>simulation_timepoints</t>
  </si>
  <si>
    <t>Sigmoid</t>
  </si>
  <si>
    <t>wt</t>
  </si>
  <si>
    <t>optimization_parameter</t>
  </si>
  <si>
    <t>value</t>
  </si>
  <si>
    <t>gene1</t>
  </si>
  <si>
    <t>gene2</t>
  </si>
  <si>
    <t>gene3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</si>
  <si>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</si>
  <si>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</si>
  <si>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</si>
  <si>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</si>
  <si>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</si>
  <si>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</si>
  <si>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</si>
  <si>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</si>
  <si>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</si>
  <si>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forward sim data:</t>
  </si>
  <si>
    <t xml:space="preserve">%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</si>
</sst>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1" fillId="0" borderId="0"/>
  </cellStyleXfs>
  <cellXfs count="20">
    <xf numFmtId="0" fontId="0" fillId="0" borderId="0" xfId="0"/>
    <xf numFmtId="0" fontId="5" fillId="0" borderId="0" xfId="0" applyFont="1"/>
    <xf numFmtId="164" fontId="5" fillId="0" borderId="0" xfId="0" applyNumberFormat="1" applyFont="1"/>
    <xf numFmtId="0" fontId="5" fillId="0" borderId="0" xfId="0" applyNumberFormat="1" applyFont="1"/>
    <xf numFmtId="0" fontId="5" fillId="0" borderId="0" xfId="0" applyFont="1" applyFill="1"/>
    <xf numFmtId="11" fontId="5" fillId="0" borderId="0" xfId="0" applyNumberFormat="1" applyFont="1" applyFill="1"/>
    <xf numFmtId="0" fontId="5" fillId="0" borderId="0" xfId="0" applyNumberFormat="1" applyFont="1" applyFill="1"/>
    <xf numFmtId="164" fontId="5" fillId="0" borderId="0" xfId="0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/>
  </cellXfs>
  <cellStyles count="3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Normal" xfId="0" builtinId="0"/>
    <cellStyle name="Normal 3" xfId="277"/>
    <cellStyle name="Normal 3 2" xfId="348"/>
    <cellStyle name="Normal 3 3" xfId="34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4"/>
    </sheetView>
  </sheetViews>
  <sheetFormatPr defaultColWidth="10.875" defaultRowHeight="12.75" x14ac:dyDescent="0.2"/>
  <cols>
    <col min="1" max="1" width="10.875" style="1"/>
    <col min="2" max="2" width="14.5" style="1" bestFit="1" customWidth="1"/>
    <col min="3" max="16384" width="10.875" style="1"/>
  </cols>
  <sheetData>
    <row r="1" spans="1:2" ht="12" customHeight="1" x14ac:dyDescent="0.2">
      <c r="A1" s="1" t="s">
        <v>1</v>
      </c>
      <c r="B1" s="1" t="s">
        <v>3</v>
      </c>
    </row>
    <row r="2" spans="1:2" ht="12" customHeight="1" x14ac:dyDescent="0.2">
      <c r="A2" s="1" t="s">
        <v>24</v>
      </c>
      <c r="B2" s="1">
        <v>0.30643999999999999</v>
      </c>
    </row>
    <row r="3" spans="1:2" ht="12" customHeight="1" x14ac:dyDescent="0.2">
      <c r="A3" s="1" t="s">
        <v>25</v>
      </c>
      <c r="B3" s="1">
        <v>0.30643999999999999</v>
      </c>
    </row>
    <row r="4" spans="1:2" ht="12" customHeight="1" x14ac:dyDescent="0.2">
      <c r="A4" s="1" t="s">
        <v>26</v>
      </c>
      <c r="B4" s="1">
        <v>0.30643999999999999</v>
      </c>
    </row>
    <row r="5" spans="1:2" ht="12" customHeight="1" x14ac:dyDescent="0.2"/>
    <row r="6" spans="1:2" ht="12" customHeight="1" x14ac:dyDescent="0.2"/>
    <row r="7" spans="1:2" ht="12" customHeight="1" x14ac:dyDescent="0.2"/>
    <row r="8" spans="1:2" ht="12" customHeight="1" x14ac:dyDescent="0.2">
      <c r="B8" s="2"/>
    </row>
    <row r="9" spans="1:2" ht="12" customHeight="1" x14ac:dyDescent="0.2"/>
    <row r="10" spans="1:2" ht="12" customHeight="1" x14ac:dyDescent="0.2"/>
    <row r="11" spans="1:2" ht="12" customHeight="1" x14ac:dyDescent="0.2">
      <c r="B11" s="2"/>
    </row>
    <row r="12" spans="1:2" ht="12" customHeight="1" x14ac:dyDescent="0.2"/>
    <row r="13" spans="1:2" ht="12" customHeight="1" x14ac:dyDescent="0.2"/>
    <row r="14" spans="1:2" ht="12" customHeight="1" x14ac:dyDescent="0.2"/>
    <row r="15" spans="1:2" ht="12" customHeight="1" x14ac:dyDescent="0.2"/>
    <row r="16" spans="1:2" ht="12" customHeight="1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:E4"/>
    </sheetView>
  </sheetViews>
  <sheetFormatPr defaultRowHeight="15.75" x14ac:dyDescent="0.25"/>
  <sheetData>
    <row r="1" spans="1:5" x14ac:dyDescent="0.25">
      <c r="A1" t="s">
        <v>1</v>
      </c>
      <c r="B1" t="s">
        <v>3</v>
      </c>
    </row>
    <row r="2" spans="1:5" x14ac:dyDescent="0.25">
      <c r="A2" t="s">
        <v>24</v>
      </c>
      <c r="B2">
        <v>0.39014499851898321</v>
      </c>
      <c r="E2" s="19"/>
    </row>
    <row r="3" spans="1:5" x14ac:dyDescent="0.25">
      <c r="A3" t="s">
        <v>25</v>
      </c>
      <c r="B3">
        <v>0.13110925355323091</v>
      </c>
      <c r="E3" s="19"/>
    </row>
    <row r="4" spans="1:5" x14ac:dyDescent="0.25">
      <c r="A4" t="s">
        <v>26</v>
      </c>
      <c r="B4">
        <v>4.1794015514910764E-2</v>
      </c>
      <c r="E4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.75" x14ac:dyDescent="0.25"/>
  <sheetData>
    <row r="1" spans="1:2" x14ac:dyDescent="0.25">
      <c r="A1" t="s">
        <v>1</v>
      </c>
      <c r="B1" t="s">
        <v>4</v>
      </c>
    </row>
    <row r="2" spans="1:2" x14ac:dyDescent="0.25">
      <c r="A2" t="s">
        <v>24</v>
      </c>
      <c r="B2">
        <v>-6.4654544719564597E-2</v>
      </c>
    </row>
    <row r="3" spans="1:2" x14ac:dyDescent="0.25">
      <c r="A3" t="s">
        <v>25</v>
      </c>
      <c r="B3">
        <v>-7.7988504054868658E-3</v>
      </c>
    </row>
    <row r="4" spans="1:2" x14ac:dyDescent="0.25">
      <c r="A4" t="s">
        <v>26</v>
      </c>
      <c r="B4">
        <v>1.3610357841617529E-3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.75" x14ac:dyDescent="0.25"/>
  <sheetData>
    <row r="1" spans="1:4" x14ac:dyDescent="0.25">
      <c r="A1" t="s">
        <v>0</v>
      </c>
      <c r="B1" t="s">
        <v>24</v>
      </c>
      <c r="C1" t="s">
        <v>25</v>
      </c>
      <c r="D1" t="s">
        <v>26</v>
      </c>
    </row>
    <row r="2" spans="1:4" x14ac:dyDescent="0.25">
      <c r="A2" t="s">
        <v>24</v>
      </c>
      <c r="B2">
        <v>0</v>
      </c>
      <c r="C2">
        <v>8.5155931747896318E-2</v>
      </c>
      <c r="D2">
        <v>9.5055869034291904E-2</v>
      </c>
    </row>
    <row r="3" spans="1:4" x14ac:dyDescent="0.25">
      <c r="A3" t="s">
        <v>25</v>
      </c>
      <c r="B3">
        <v>-3.9269471602987251E-2</v>
      </c>
      <c r="C3">
        <v>0</v>
      </c>
      <c r="D3">
        <v>0</v>
      </c>
    </row>
    <row r="4" spans="1:4" x14ac:dyDescent="0.25">
      <c r="A4" t="s">
        <v>26</v>
      </c>
      <c r="B4">
        <v>-6.9608872764820764E-2</v>
      </c>
      <c r="C4">
        <v>0</v>
      </c>
      <c r="D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K36" sqref="K36"/>
    </sheetView>
  </sheetViews>
  <sheetFormatPr defaultRowHeight="15.75" x14ac:dyDescent="0.25"/>
  <sheetData>
    <row r="1" spans="1:2" x14ac:dyDescent="0.25">
      <c r="A1" t="s">
        <v>27</v>
      </c>
      <c r="B1" t="s">
        <v>28</v>
      </c>
    </row>
    <row r="2" spans="1:2" x14ac:dyDescent="0.25">
      <c r="A2" t="s">
        <v>29</v>
      </c>
      <c r="B2">
        <v>4.8340395217715741E-4</v>
      </c>
    </row>
    <row r="3" spans="1:2" x14ac:dyDescent="0.25">
      <c r="A3" t="s">
        <v>30</v>
      </c>
      <c r="B3">
        <v>1.980670181257542E-2</v>
      </c>
    </row>
    <row r="4" spans="1:2" x14ac:dyDescent="0.25">
      <c r="A4" t="s">
        <v>31</v>
      </c>
      <c r="B4">
        <v>2.2913628056299422E-33</v>
      </c>
    </row>
    <row r="5" spans="1:2" x14ac:dyDescent="0.25">
      <c r="A5" t="s">
        <v>32</v>
      </c>
      <c r="B5">
        <v>1266</v>
      </c>
    </row>
    <row r="6" spans="1:2" x14ac:dyDescent="0.25">
      <c r="A6" t="s">
        <v>33</v>
      </c>
    </row>
    <row r="7" spans="1:2" x14ac:dyDescent="0.25">
      <c r="A7" t="s">
        <v>34</v>
      </c>
      <c r="B7" t="s">
        <v>35</v>
      </c>
    </row>
    <row r="8" spans="1:2" x14ac:dyDescent="0.25">
      <c r="A8" t="s">
        <v>24</v>
      </c>
      <c r="B8">
        <v>9.5020802793157575E-5</v>
      </c>
    </row>
    <row r="9" spans="1:2" x14ac:dyDescent="0.25">
      <c r="A9" t="s">
        <v>25</v>
      </c>
      <c r="B9">
        <v>3.0411258664642669E-4</v>
      </c>
    </row>
    <row r="10" spans="1:2" x14ac:dyDescent="0.25">
      <c r="A10" t="s">
        <v>26</v>
      </c>
      <c r="B10">
        <v>1.0510784670918879E-3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49" sqref="D49"/>
    </sheetView>
  </sheetViews>
  <sheetFormatPr defaultColWidth="10.875" defaultRowHeight="12.75" x14ac:dyDescent="0.2"/>
  <cols>
    <col min="1" max="1" width="10.875" style="1"/>
    <col min="2" max="2" width="15.5" style="1" bestFit="1" customWidth="1"/>
    <col min="3" max="16384" width="10.875" style="1"/>
  </cols>
  <sheetData>
    <row r="1" spans="1:2" x14ac:dyDescent="0.2">
      <c r="A1" s="1" t="s">
        <v>1</v>
      </c>
      <c r="B1" s="1" t="s">
        <v>2</v>
      </c>
    </row>
    <row r="2" spans="1:2" x14ac:dyDescent="0.2">
      <c r="A2" s="1" t="s">
        <v>24</v>
      </c>
      <c r="B2" s="1">
        <v>0.15323000000000001</v>
      </c>
    </row>
    <row r="3" spans="1:2" x14ac:dyDescent="0.2">
      <c r="A3" s="1" t="s">
        <v>25</v>
      </c>
      <c r="B3" s="1">
        <v>0.15323000000000001</v>
      </c>
    </row>
    <row r="4" spans="1:2" x14ac:dyDescent="0.2">
      <c r="A4" s="1" t="s">
        <v>26</v>
      </c>
      <c r="B4" s="1">
        <v>0.15323000000000001</v>
      </c>
    </row>
    <row r="11" spans="1:2" x14ac:dyDescent="0.2">
      <c r="B1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selection activeCell="I48" sqref="I48"/>
    </sheetView>
  </sheetViews>
  <sheetFormatPr defaultColWidth="10.875" defaultRowHeight="12.75" x14ac:dyDescent="0.2"/>
  <cols>
    <col min="1" max="1" width="5.5" style="4" bestFit="1" customWidth="1"/>
    <col min="2" max="5" width="6.25" style="4" bestFit="1" customWidth="1"/>
    <col min="6" max="6" width="8.875" style="4" bestFit="1" customWidth="1"/>
    <col min="7" max="24" width="6.25" style="4" bestFit="1" customWidth="1"/>
    <col min="25" max="16384" width="10.875" style="4"/>
  </cols>
  <sheetData>
    <row r="1" spans="1:24" x14ac:dyDescent="0.2">
      <c r="A1" s="4" t="s">
        <v>1</v>
      </c>
      <c r="B1" s="4">
        <v>15</v>
      </c>
      <c r="C1" s="4">
        <v>15</v>
      </c>
      <c r="D1" s="4">
        <v>15</v>
      </c>
      <c r="E1" s="4">
        <v>15</v>
      </c>
      <c r="F1" s="4">
        <v>30</v>
      </c>
      <c r="G1" s="4">
        <v>30</v>
      </c>
      <c r="H1" s="4">
        <v>30</v>
      </c>
      <c r="I1" s="4">
        <v>30</v>
      </c>
      <c r="J1" s="4">
        <v>30</v>
      </c>
      <c r="K1" s="4">
        <v>60</v>
      </c>
      <c r="L1" s="4">
        <v>60</v>
      </c>
      <c r="M1" s="4">
        <v>60</v>
      </c>
      <c r="N1" s="4">
        <v>60</v>
      </c>
    </row>
    <row r="2" spans="1:24" ht="15.75" x14ac:dyDescent="0.25">
      <c r="A2" s="4" t="s">
        <v>24</v>
      </c>
      <c r="B2" s="8">
        <v>0.42602127783090898</v>
      </c>
      <c r="C2" s="8">
        <v>0.42602127783090926</v>
      </c>
      <c r="D2" s="8">
        <v>0.42602127783090926</v>
      </c>
      <c r="E2" s="8">
        <v>0.42602127783090926</v>
      </c>
      <c r="F2" s="9">
        <v>0.42396203365526408</v>
      </c>
      <c r="G2" s="10">
        <v>0.42396203365526408</v>
      </c>
      <c r="H2" s="11">
        <v>0.42396203365526408</v>
      </c>
      <c r="I2" s="12">
        <v>0.42396203365526408</v>
      </c>
      <c r="J2" s="13">
        <v>0.42396203365526403</v>
      </c>
      <c r="K2" s="14">
        <v>0.41952920761818235</v>
      </c>
      <c r="L2" s="15">
        <v>0.41952920761818235</v>
      </c>
      <c r="M2" s="16">
        <v>0.41952920761818235</v>
      </c>
      <c r="N2" s="17">
        <v>0.41952920761818235</v>
      </c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x14ac:dyDescent="0.25">
      <c r="A3" s="4" t="s">
        <v>25</v>
      </c>
      <c r="B3" s="8">
        <v>-1.0398982599109954</v>
      </c>
      <c r="C3" s="8">
        <v>-1.0398982599109954</v>
      </c>
      <c r="D3" s="8">
        <v>-1.0398982599109954</v>
      </c>
      <c r="E3" s="8">
        <v>-1.0398982599109954</v>
      </c>
      <c r="F3" s="9">
        <v>-1.2482690138377566</v>
      </c>
      <c r="G3" s="10">
        <v>-1.2482690138377566</v>
      </c>
      <c r="H3" s="11">
        <v>-1.2482690138377566</v>
      </c>
      <c r="I3" s="12">
        <v>-1.2482690138377566</v>
      </c>
      <c r="J3" s="13">
        <v>-1.2482690138377566</v>
      </c>
      <c r="K3" s="14">
        <v>-1.2659799438975892</v>
      </c>
      <c r="L3" s="15">
        <v>-1.2659799438975892</v>
      </c>
      <c r="M3" s="16">
        <v>-1.2659799438975892</v>
      </c>
      <c r="N3" s="17">
        <v>-1.2659799438975892</v>
      </c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x14ac:dyDescent="0.25">
      <c r="A4" s="4" t="s">
        <v>26</v>
      </c>
      <c r="B4" s="8">
        <v>-2.1459616992143866</v>
      </c>
      <c r="C4" s="8">
        <v>-2.1459616992143866</v>
      </c>
      <c r="D4" s="8">
        <v>-2.1459616992143866</v>
      </c>
      <c r="E4" s="8">
        <v>-2.1459616992143866</v>
      </c>
      <c r="F4" s="9">
        <v>-2.8650966314957467</v>
      </c>
      <c r="G4" s="10">
        <v>-2.8650966314957467</v>
      </c>
      <c r="H4" s="11">
        <v>-2.8650966314957467</v>
      </c>
      <c r="I4" s="12">
        <v>-2.8650966314957467</v>
      </c>
      <c r="J4" s="13">
        <v>-2.8650966314957467</v>
      </c>
      <c r="K4" s="14">
        <v>-2.9549369818638533</v>
      </c>
      <c r="L4" s="15">
        <v>-2.9549369818638533</v>
      </c>
      <c r="M4" s="16">
        <v>-2.9549369818638533</v>
      </c>
      <c r="N4" s="17">
        <v>-2.9549369818638533</v>
      </c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2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x14ac:dyDescent="0.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8" sqref="C8"/>
    </sheetView>
  </sheetViews>
  <sheetFormatPr defaultColWidth="10.875" defaultRowHeight="12.75" x14ac:dyDescent="0.2"/>
  <cols>
    <col min="1" max="16384" width="10.875" style="1"/>
  </cols>
  <sheetData>
    <row r="1" spans="1:4" x14ac:dyDescent="0.2">
      <c r="A1" s="1" t="s">
        <v>0</v>
      </c>
      <c r="B1" s="1" t="s">
        <v>24</v>
      </c>
      <c r="C1" s="1" t="s">
        <v>25</v>
      </c>
      <c r="D1" s="1" t="s">
        <v>26</v>
      </c>
    </row>
    <row r="2" spans="1:4" x14ac:dyDescent="0.2">
      <c r="A2" s="1" t="s">
        <v>24</v>
      </c>
      <c r="B2" s="1">
        <v>0</v>
      </c>
      <c r="C2" s="1">
        <v>1</v>
      </c>
      <c r="D2" s="1">
        <v>1</v>
      </c>
    </row>
    <row r="3" spans="1:4" x14ac:dyDescent="0.2">
      <c r="A3" s="1" t="s">
        <v>25</v>
      </c>
      <c r="B3" s="1">
        <v>1</v>
      </c>
      <c r="C3" s="1">
        <v>0</v>
      </c>
      <c r="D3" s="1">
        <v>0</v>
      </c>
    </row>
    <row r="4" spans="1:4" x14ac:dyDescent="0.2">
      <c r="A4" s="1" t="s">
        <v>26</v>
      </c>
      <c r="B4" s="1">
        <v>1</v>
      </c>
      <c r="C4" s="1">
        <v>0</v>
      </c>
      <c r="D4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defaultColWidth="10.875" defaultRowHeight="12.75" x14ac:dyDescent="0.2"/>
  <cols>
    <col min="1" max="16384" width="10.875" style="1"/>
  </cols>
  <sheetData>
    <row r="1" spans="1:4" x14ac:dyDescent="0.2">
      <c r="A1" s="1" t="s">
        <v>0</v>
      </c>
      <c r="B1" s="1" t="s">
        <v>24</v>
      </c>
      <c r="C1" s="1" t="s">
        <v>25</v>
      </c>
      <c r="D1" s="1" t="s">
        <v>26</v>
      </c>
    </row>
    <row r="2" spans="1:4" x14ac:dyDescent="0.2">
      <c r="A2" s="1" t="s">
        <v>24</v>
      </c>
      <c r="B2" s="1">
        <v>0</v>
      </c>
      <c r="C2" s="1">
        <v>2</v>
      </c>
      <c r="D2" s="1">
        <v>-1</v>
      </c>
    </row>
    <row r="3" spans="1:4" x14ac:dyDescent="0.2">
      <c r="A3" s="1" t="s">
        <v>25</v>
      </c>
      <c r="B3" s="1">
        <v>-1</v>
      </c>
      <c r="C3" s="1">
        <v>0</v>
      </c>
      <c r="D3" s="1">
        <v>0</v>
      </c>
    </row>
    <row r="4" spans="1:4" x14ac:dyDescent="0.2">
      <c r="A4" s="1" t="s">
        <v>26</v>
      </c>
      <c r="B4" s="1">
        <v>-2</v>
      </c>
      <c r="C4" s="1">
        <v>0</v>
      </c>
      <c r="D4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D24" sqref="D24"/>
    </sheetView>
  </sheetViews>
  <sheetFormatPr defaultColWidth="10.875" defaultRowHeight="12.75" x14ac:dyDescent="0.2"/>
  <cols>
    <col min="1" max="1" width="21.5" style="1" bestFit="1" customWidth="1"/>
    <col min="2" max="16384" width="10.875" style="1"/>
  </cols>
  <sheetData>
    <row r="1" spans="1:26" x14ac:dyDescent="0.2">
      <c r="A1" s="1" t="s">
        <v>22</v>
      </c>
      <c r="B1" s="4" t="s">
        <v>23</v>
      </c>
    </row>
    <row r="2" spans="1:26" x14ac:dyDescent="0.2">
      <c r="A2" s="1" t="s">
        <v>5</v>
      </c>
      <c r="B2" s="5">
        <v>0.02</v>
      </c>
    </row>
    <row r="3" spans="1:26" x14ac:dyDescent="0.2">
      <c r="A3" s="1" t="s">
        <v>6</v>
      </c>
      <c r="B3" s="4">
        <v>1</v>
      </c>
    </row>
    <row r="4" spans="1:26" x14ac:dyDescent="0.2">
      <c r="A4" s="1" t="s">
        <v>7</v>
      </c>
      <c r="B4" s="5">
        <v>100000000</v>
      </c>
    </row>
    <row r="5" spans="1:26" x14ac:dyDescent="0.2">
      <c r="A5" s="1" t="s">
        <v>8</v>
      </c>
      <c r="B5" s="5">
        <v>9.9999999999999995E-7</v>
      </c>
    </row>
    <row r="6" spans="1:26" x14ac:dyDescent="0.2">
      <c r="A6" s="1" t="s">
        <v>9</v>
      </c>
      <c r="B6" s="5">
        <v>100000000</v>
      </c>
    </row>
    <row r="7" spans="1:26" x14ac:dyDescent="0.2">
      <c r="A7" s="1" t="s">
        <v>10</v>
      </c>
      <c r="B7" s="5">
        <v>9.9999999999999995E-7</v>
      </c>
    </row>
    <row r="8" spans="1:26" x14ac:dyDescent="0.2">
      <c r="A8" s="1" t="s">
        <v>11</v>
      </c>
      <c r="B8" s="6" t="s">
        <v>20</v>
      </c>
    </row>
    <row r="9" spans="1:26" x14ac:dyDescent="0.2">
      <c r="A9" s="1" t="s">
        <v>12</v>
      </c>
      <c r="B9" s="6">
        <v>0</v>
      </c>
    </row>
    <row r="10" spans="1:26" x14ac:dyDescent="0.2">
      <c r="A10" s="1" t="s">
        <v>13</v>
      </c>
      <c r="B10" s="6">
        <v>1</v>
      </c>
    </row>
    <row r="11" spans="1:26" x14ac:dyDescent="0.2">
      <c r="A11" s="1" t="s">
        <v>14</v>
      </c>
      <c r="B11" s="6">
        <v>1</v>
      </c>
    </row>
    <row r="12" spans="1:26" x14ac:dyDescent="0.2">
      <c r="A12" s="1" t="s">
        <v>15</v>
      </c>
      <c r="B12" s="6">
        <v>0</v>
      </c>
    </row>
    <row r="13" spans="1:26" x14ac:dyDescent="0.2">
      <c r="A13" s="1" t="s">
        <v>16</v>
      </c>
      <c r="B13" s="3">
        <v>0</v>
      </c>
    </row>
    <row r="14" spans="1:26" x14ac:dyDescent="0.2">
      <c r="A14" s="1" t="s">
        <v>17</v>
      </c>
      <c r="B14" s="3">
        <v>15</v>
      </c>
      <c r="C14" s="1">
        <v>30</v>
      </c>
      <c r="D14" s="1">
        <v>60</v>
      </c>
    </row>
    <row r="15" spans="1:26" x14ac:dyDescent="0.2">
      <c r="A15" s="1" t="s">
        <v>18</v>
      </c>
      <c r="B15" s="4" t="s">
        <v>21</v>
      </c>
      <c r="C15" s="4"/>
      <c r="D15" s="4"/>
    </row>
    <row r="16" spans="1:26" x14ac:dyDescent="0.2">
      <c r="A16" s="1" t="s">
        <v>19</v>
      </c>
      <c r="B16" s="1">
        <v>0</v>
      </c>
      <c r="C16" s="1">
        <v>5</v>
      </c>
      <c r="D16" s="1">
        <v>10</v>
      </c>
      <c r="E16" s="1">
        <v>15</v>
      </c>
      <c r="F16" s="1">
        <v>20</v>
      </c>
      <c r="G16" s="1">
        <v>25</v>
      </c>
      <c r="H16" s="1">
        <v>30</v>
      </c>
      <c r="I16" s="1">
        <v>35</v>
      </c>
      <c r="J16" s="1">
        <v>40</v>
      </c>
      <c r="K16" s="1">
        <v>45</v>
      </c>
      <c r="L16" s="1">
        <v>50</v>
      </c>
      <c r="M16" s="1">
        <v>55</v>
      </c>
      <c r="N16" s="1">
        <v>60</v>
      </c>
      <c r="U16" s="1">
        <v>95</v>
      </c>
      <c r="V16" s="1">
        <v>100</v>
      </c>
      <c r="W16" s="1">
        <v>105</v>
      </c>
      <c r="X16" s="1">
        <v>110</v>
      </c>
      <c r="Y16" s="1">
        <v>115</v>
      </c>
      <c r="Z16" s="1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I49" sqref="I49"/>
    </sheetView>
  </sheetViews>
  <sheetFormatPr defaultColWidth="10.875" defaultRowHeight="12.75" x14ac:dyDescent="0.2"/>
  <cols>
    <col min="1" max="16384" width="10.875" style="1"/>
  </cols>
  <sheetData>
    <row r="1" spans="1:2" x14ac:dyDescent="0.2">
      <c r="A1" s="1" t="s">
        <v>1</v>
      </c>
      <c r="B1" s="1" t="s">
        <v>4</v>
      </c>
    </row>
    <row r="2" spans="1:2" x14ac:dyDescent="0.2">
      <c r="A2" s="1" t="s">
        <v>24</v>
      </c>
      <c r="B2" s="1">
        <v>0</v>
      </c>
    </row>
    <row r="3" spans="1:2" x14ac:dyDescent="0.2">
      <c r="A3" s="1" t="s">
        <v>25</v>
      </c>
      <c r="B3" s="1">
        <v>0</v>
      </c>
    </row>
    <row r="4" spans="1:2" x14ac:dyDescent="0.2">
      <c r="A4" s="1" t="s">
        <v>26</v>
      </c>
      <c r="B4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B21" sqref="B21"/>
    </sheetView>
  </sheetViews>
  <sheetFormatPr defaultRowHeight="15.75" x14ac:dyDescent="0.25"/>
  <sheetData>
    <row r="1" spans="1:20" x14ac:dyDescent="0.25">
      <c r="A1" t="s">
        <v>1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95</v>
      </c>
      <c r="P1">
        <v>100</v>
      </c>
      <c r="Q1">
        <v>105</v>
      </c>
      <c r="R1">
        <v>110</v>
      </c>
      <c r="S1">
        <v>115</v>
      </c>
      <c r="T1">
        <v>120</v>
      </c>
    </row>
    <row r="2" spans="1:20" x14ac:dyDescent="0.25">
      <c r="A2" t="s">
        <v>24</v>
      </c>
      <c r="B2">
        <v>0</v>
      </c>
      <c r="C2">
        <v>0.28032861230321138</v>
      </c>
      <c r="D2">
        <v>0.37628509431502033</v>
      </c>
      <c r="E2">
        <v>0.41082864073054448</v>
      </c>
      <c r="F2">
        <v>0.42288705593841647</v>
      </c>
      <c r="G2">
        <v>0.42672525109774728</v>
      </c>
      <c r="H2">
        <v>0.42770203632015114</v>
      </c>
      <c r="I2">
        <v>0.42779717778319215</v>
      </c>
      <c r="J2">
        <v>0.42765989939585924</v>
      </c>
      <c r="K2">
        <v>0.42751206401207797</v>
      </c>
      <c r="L2">
        <v>0.42741248160368295</v>
      </c>
      <c r="M2">
        <v>0.42734344226407583</v>
      </c>
      <c r="N2">
        <v>0.4273054323439307</v>
      </c>
      <c r="O2">
        <v>0.42726045372403165</v>
      </c>
      <c r="P2">
        <v>0.42726022663741081</v>
      </c>
      <c r="Q2">
        <v>0.42726011173469125</v>
      </c>
      <c r="R2">
        <v>0.4272600507931259</v>
      </c>
      <c r="S2">
        <v>0.42726002070812708</v>
      </c>
      <c r="T2">
        <v>0.42726000517577745</v>
      </c>
    </row>
    <row r="3" spans="1:20" x14ac:dyDescent="0.25">
      <c r="A3" t="s">
        <v>25</v>
      </c>
      <c r="B3">
        <v>0</v>
      </c>
      <c r="C3">
        <v>-0.5365483085039171</v>
      </c>
      <c r="D3">
        <v>-0.87659881336896539</v>
      </c>
      <c r="E3">
        <v>-1.0676508124224746</v>
      </c>
      <c r="F3">
        <v>-1.1661390427252503</v>
      </c>
      <c r="G3">
        <v>-1.2143925404228559</v>
      </c>
      <c r="H3">
        <v>-1.237408469437828</v>
      </c>
      <c r="I3">
        <v>-1.2482980165089861</v>
      </c>
      <c r="J3">
        <v>-1.253361327842474</v>
      </c>
      <c r="K3">
        <v>-1.2556976832296209</v>
      </c>
      <c r="L3">
        <v>-1.2568244127939359</v>
      </c>
      <c r="M3">
        <v>-1.2573090777203768</v>
      </c>
      <c r="N3">
        <v>-1.2575493029012854</v>
      </c>
      <c r="O3">
        <v>-1.2577579795647846</v>
      </c>
      <c r="P3">
        <v>-1.2577588005428209</v>
      </c>
      <c r="Q3">
        <v>-1.2577590639929255</v>
      </c>
      <c r="R3">
        <v>-1.2577592698060585</v>
      </c>
      <c r="S3">
        <v>-1.257759342549674</v>
      </c>
      <c r="T3">
        <v>-1.2577593820224851</v>
      </c>
    </row>
    <row r="4" spans="1:20" x14ac:dyDescent="0.25">
      <c r="A4" t="s">
        <v>26</v>
      </c>
      <c r="B4">
        <v>0</v>
      </c>
      <c r="C4">
        <v>-0.90333605978321629</v>
      </c>
      <c r="D4">
        <v>-1.6515543183499033</v>
      </c>
      <c r="E4">
        <v>-2.2006003571826942</v>
      </c>
      <c r="F4">
        <v>-2.5507124918728277</v>
      </c>
      <c r="G4">
        <v>-2.74785459882508</v>
      </c>
      <c r="H4">
        <v>-2.8495835248247023</v>
      </c>
      <c r="I4">
        <v>-2.8997178067856462</v>
      </c>
      <c r="J4">
        <v>-2.9235040871898184</v>
      </c>
      <c r="K4">
        <v>-2.9345909676885706</v>
      </c>
      <c r="L4">
        <v>-2.9399677242339499</v>
      </c>
      <c r="M4">
        <v>-2.9422888462987773</v>
      </c>
      <c r="N4">
        <v>-2.9434425353078759</v>
      </c>
      <c r="O4">
        <v>-2.9444500186650107</v>
      </c>
      <c r="P4">
        <v>-2.9444540365229672</v>
      </c>
      <c r="Q4">
        <v>-2.9444553418757073</v>
      </c>
      <c r="R4">
        <v>-2.944456353828536</v>
      </c>
      <c r="S4">
        <v>-2.9444567152937458</v>
      </c>
      <c r="T4">
        <v>-2.9444569115700272</v>
      </c>
    </row>
    <row r="7" spans="1:20" x14ac:dyDescent="0.25">
      <c r="A7" t="s">
        <v>36</v>
      </c>
    </row>
    <row r="8" spans="1:20" x14ac:dyDescent="0.25">
      <c r="A8" s="18" t="s">
        <v>1</v>
      </c>
      <c r="B8" s="18">
        <v>0</v>
      </c>
      <c r="C8" s="18">
        <v>5</v>
      </c>
      <c r="D8" s="18">
        <v>10</v>
      </c>
      <c r="E8" s="18">
        <v>15</v>
      </c>
      <c r="F8" s="18">
        <v>20</v>
      </c>
      <c r="G8" s="18">
        <v>25</v>
      </c>
      <c r="H8" s="18">
        <v>30</v>
      </c>
      <c r="I8" s="18">
        <v>35</v>
      </c>
      <c r="J8" s="18">
        <v>40</v>
      </c>
      <c r="K8" s="18">
        <v>45</v>
      </c>
      <c r="L8" s="18">
        <v>50</v>
      </c>
      <c r="M8" s="18">
        <v>55</v>
      </c>
      <c r="N8" s="18">
        <v>60</v>
      </c>
      <c r="O8" s="18">
        <v>95</v>
      </c>
      <c r="P8" s="18">
        <v>100</v>
      </c>
      <c r="Q8" s="18">
        <v>105</v>
      </c>
      <c r="R8" s="18">
        <v>110</v>
      </c>
      <c r="S8" s="18">
        <v>115</v>
      </c>
      <c r="T8" s="18">
        <v>120</v>
      </c>
    </row>
    <row r="9" spans="1:20" x14ac:dyDescent="0.25">
      <c r="A9" s="18" t="s">
        <v>24</v>
      </c>
      <c r="B9" s="18">
        <v>0</v>
      </c>
      <c r="C9" s="18">
        <v>0.30196160651480086</v>
      </c>
      <c r="D9" s="18">
        <v>0.39899493018476695</v>
      </c>
      <c r="E9" s="18">
        <v>0.42602127783090926</v>
      </c>
      <c r="F9" s="18">
        <v>0.42970328335002517</v>
      </c>
      <c r="G9" s="18">
        <v>0.42708833576930361</v>
      </c>
      <c r="H9" s="18">
        <v>0.42396203365526408</v>
      </c>
      <c r="I9" s="18">
        <v>0.42179705522791644</v>
      </c>
      <c r="J9" s="18">
        <v>0.42057576245146611</v>
      </c>
      <c r="K9" s="18">
        <v>0.41994729500972605</v>
      </c>
      <c r="L9" s="18">
        <v>0.41967793402883358</v>
      </c>
      <c r="M9" s="18">
        <v>0.41956531381173578</v>
      </c>
      <c r="N9" s="18">
        <v>0.41952920761818235</v>
      </c>
      <c r="O9" s="18">
        <v>0.41952938729976597</v>
      </c>
      <c r="P9" s="18">
        <v>0.41952943655168473</v>
      </c>
      <c r="Q9" s="18">
        <v>0.41952945058941826</v>
      </c>
      <c r="R9" s="18">
        <v>0.41952945229533789</v>
      </c>
      <c r="S9" s="18">
        <v>0.41952945052234858</v>
      </c>
      <c r="T9" s="18">
        <v>0.41952944964657546</v>
      </c>
    </row>
    <row r="10" spans="1:20" x14ac:dyDescent="0.25">
      <c r="A10" s="18" t="s">
        <v>25</v>
      </c>
      <c r="B10" s="18">
        <v>0</v>
      </c>
      <c r="C10" s="18">
        <v>-0.46793574939444182</v>
      </c>
      <c r="D10" s="18">
        <v>-0.818615482945381</v>
      </c>
      <c r="E10" s="18">
        <v>-1.0398982599109954</v>
      </c>
      <c r="F10" s="18">
        <v>-1.1615171016688406</v>
      </c>
      <c r="G10" s="18">
        <v>-1.2213761975646455</v>
      </c>
      <c r="H10" s="18">
        <v>-1.2482690138377566</v>
      </c>
      <c r="I10" s="18">
        <v>-1.2594713363180832</v>
      </c>
      <c r="J10" s="18">
        <v>-1.2638395207472315</v>
      </c>
      <c r="K10" s="18">
        <v>-1.2653143235944355</v>
      </c>
      <c r="L10" s="18">
        <v>-1.2658405255264675</v>
      </c>
      <c r="M10" s="18">
        <v>-1.2659195142212893</v>
      </c>
      <c r="N10" s="18">
        <v>-1.2659799438975892</v>
      </c>
      <c r="O10" s="18">
        <v>-1.2659723421599534</v>
      </c>
      <c r="P10" s="18">
        <v>-1.265972877577032</v>
      </c>
      <c r="Q10" s="18">
        <v>-1.2659731550198743</v>
      </c>
      <c r="R10" s="18">
        <v>-1.2659732994798751</v>
      </c>
      <c r="S10" s="18">
        <v>-1.2659733555461743</v>
      </c>
      <c r="T10" s="18">
        <v>-1.2659733884217688</v>
      </c>
    </row>
    <row r="11" spans="1:20" x14ac:dyDescent="0.25">
      <c r="A11" s="18" t="s">
        <v>26</v>
      </c>
      <c r="B11" s="18">
        <v>0</v>
      </c>
      <c r="C11" s="18">
        <v>-0.8286491765253996</v>
      </c>
      <c r="D11" s="18">
        <v>-1.5688682308445241</v>
      </c>
      <c r="E11" s="18">
        <v>-2.1459616992143866</v>
      </c>
      <c r="F11" s="18">
        <v>-2.532286967534362</v>
      </c>
      <c r="G11" s="18">
        <v>-2.7535690293556501</v>
      </c>
      <c r="H11" s="18">
        <v>-2.8650966314957467</v>
      </c>
      <c r="I11" s="18">
        <v>-2.9167276429394224</v>
      </c>
      <c r="J11" s="18">
        <v>-2.9394548197716692</v>
      </c>
      <c r="K11" s="18">
        <v>-2.9486790784876131</v>
      </c>
      <c r="L11" s="18">
        <v>-2.9527465375207989</v>
      </c>
      <c r="M11" s="18">
        <v>-2.9541329574327633</v>
      </c>
      <c r="N11" s="18">
        <v>-2.9549369818638533</v>
      </c>
      <c r="O11" s="18">
        <v>-2.9554098513530778</v>
      </c>
      <c r="P11" s="18">
        <v>-2.9554128257604608</v>
      </c>
      <c r="Q11" s="18">
        <v>-2.9554143561190602</v>
      </c>
      <c r="R11" s="18">
        <v>-2.9554151923945349</v>
      </c>
      <c r="S11" s="18">
        <v>-2.9554154963593464</v>
      </c>
      <c r="T11" s="18">
        <v>-2.9554156948997239</v>
      </c>
    </row>
    <row r="14" spans="1:20" x14ac:dyDescent="0.25">
      <c r="A14" t="s">
        <v>37</v>
      </c>
    </row>
    <row r="15" spans="1:20" x14ac:dyDescent="0.25">
      <c r="C15" s="18">
        <f>(C2-C9)/C2*100%</f>
        <v>-7.7170125567455894E-2</v>
      </c>
      <c r="D15" s="18">
        <f t="shared" ref="D15:T17" si="0">(D2-D9)/D2*100%</f>
        <v>-6.0352738423208124E-2</v>
      </c>
      <c r="E15" s="18">
        <f t="shared" si="0"/>
        <v>-3.6980472133950788E-2</v>
      </c>
      <c r="F15" s="18">
        <f t="shared" si="0"/>
        <v>-1.6118316500567761E-2</v>
      </c>
      <c r="G15" s="18">
        <f t="shared" si="0"/>
        <v>-8.5086286931061999E-4</v>
      </c>
      <c r="H15" s="18">
        <f t="shared" si="0"/>
        <v>8.7444116400874957E-3</v>
      </c>
      <c r="I15" s="18">
        <f t="shared" si="0"/>
        <v>1.4025624447472573E-2</v>
      </c>
      <c r="J15" s="18">
        <f t="shared" si="0"/>
        <v>1.656488474696987E-2</v>
      </c>
      <c r="K15" s="18">
        <f t="shared" si="0"/>
        <v>1.7694866739803174E-2</v>
      </c>
      <c r="L15" s="18">
        <f t="shared" si="0"/>
        <v>1.8096213629112519E-2</v>
      </c>
      <c r="M15" s="18">
        <f t="shared" si="0"/>
        <v>1.8201118077608346E-2</v>
      </c>
      <c r="N15" s="18">
        <f t="shared" si="0"/>
        <v>1.8198281924694561E-2</v>
      </c>
      <c r="O15" s="18">
        <f t="shared" si="0"/>
        <v>1.8094505018850158E-2</v>
      </c>
      <c r="P15" s="18">
        <f t="shared" si="0"/>
        <v>1.8093867867290912E-2</v>
      </c>
      <c r="Q15" s="18">
        <f t="shared" si="0"/>
        <v>1.8093570948821382E-2</v>
      </c>
      <c r="R15" s="18">
        <f t="shared" si="0"/>
        <v>1.8093426903445911E-2</v>
      </c>
      <c r="S15" s="18">
        <f t="shared" si="0"/>
        <v>1.8093361913352195E-2</v>
      </c>
      <c r="T15" s="18">
        <f t="shared" si="0"/>
        <v>1.8093328267459973E-2</v>
      </c>
    </row>
    <row r="16" spans="1:20" x14ac:dyDescent="0.25">
      <c r="C16" s="18">
        <f t="shared" ref="C16:R17" si="1">(C3-C10)/C3*100%</f>
        <v>0.12787769157411177</v>
      </c>
      <c r="D16" s="18">
        <f t="shared" si="1"/>
        <v>6.6145800723527645E-2</v>
      </c>
      <c r="E16" s="18">
        <f t="shared" si="1"/>
        <v>2.5994034930305859E-2</v>
      </c>
      <c r="F16" s="18">
        <f t="shared" si="1"/>
        <v>3.9634562321215682E-3</v>
      </c>
      <c r="G16" s="18">
        <f t="shared" si="1"/>
        <v>-5.7507411395642111E-3</v>
      </c>
      <c r="H16" s="18">
        <f t="shared" si="1"/>
        <v>-8.7768466663741673E-3</v>
      </c>
      <c r="I16" s="18">
        <f t="shared" si="1"/>
        <v>-8.9508431971594415E-3</v>
      </c>
      <c r="J16" s="18">
        <f t="shared" si="1"/>
        <v>-8.3600735653736533E-3</v>
      </c>
      <c r="K16" s="18">
        <f t="shared" si="1"/>
        <v>-7.6584041630791532E-3</v>
      </c>
      <c r="L16" s="18">
        <f t="shared" si="1"/>
        <v>-7.1737250173942273E-3</v>
      </c>
      <c r="M16" s="18">
        <f t="shared" si="1"/>
        <v>-6.8483053638044898E-3</v>
      </c>
      <c r="N16" s="18">
        <f t="shared" si="1"/>
        <v>-6.7040242293908182E-3</v>
      </c>
      <c r="O16" s="18">
        <f t="shared" si="1"/>
        <v>-6.5309564547633365E-3</v>
      </c>
      <c r="P16" s="18">
        <f t="shared" si="1"/>
        <v>-6.5307251522836989E-3</v>
      </c>
      <c r="Q16" s="18">
        <f t="shared" si="1"/>
        <v>-6.5307349094921828E-3</v>
      </c>
      <c r="R16" s="18">
        <f t="shared" si="1"/>
        <v>-6.5306850611271993E-3</v>
      </c>
      <c r="S16" s="18">
        <f t="shared" si="0"/>
        <v>-6.5306714238744434E-3</v>
      </c>
      <c r="T16" s="18">
        <f t="shared" si="0"/>
        <v>-6.5306659737059871E-3</v>
      </c>
    </row>
    <row r="17" spans="3:20" x14ac:dyDescent="0.25">
      <c r="C17" s="18">
        <f t="shared" si="1"/>
        <v>8.2678957015997062E-2</v>
      </c>
      <c r="D17" s="18">
        <f t="shared" si="0"/>
        <v>5.0065617937405965E-2</v>
      </c>
      <c r="E17" s="18">
        <f t="shared" si="0"/>
        <v>2.4828978051361587E-2</v>
      </c>
      <c r="F17" s="18">
        <f t="shared" si="0"/>
        <v>7.2236774615617172E-3</v>
      </c>
      <c r="G17" s="18">
        <f t="shared" si="0"/>
        <v>-2.0795971275239383E-3</v>
      </c>
      <c r="H17" s="18">
        <f t="shared" si="0"/>
        <v>-5.4439908624888088E-3</v>
      </c>
      <c r="I17" s="18">
        <f t="shared" si="0"/>
        <v>-5.8660315545090132E-3</v>
      </c>
      <c r="J17" s="18">
        <f t="shared" si="0"/>
        <v>-5.4560322497046038E-3</v>
      </c>
      <c r="K17" s="18">
        <f t="shared" si="0"/>
        <v>-4.8007067949708097E-3</v>
      </c>
      <c r="L17" s="18">
        <f t="shared" si="0"/>
        <v>-4.3465828490272399E-3</v>
      </c>
      <c r="M17" s="18">
        <f t="shared" si="0"/>
        <v>-4.0254753196257943E-3</v>
      </c>
      <c r="N17" s="18">
        <f t="shared" si="0"/>
        <v>-3.9051030954729122E-3</v>
      </c>
      <c r="O17" s="18">
        <f t="shared" si="0"/>
        <v>-3.72220028140814E-3</v>
      </c>
      <c r="P17" s="18">
        <f t="shared" si="0"/>
        <v>-3.7218408239900959E-3</v>
      </c>
      <c r="Q17" s="18">
        <f t="shared" si="0"/>
        <v>-3.7219155908038526E-3</v>
      </c>
      <c r="R17" s="18">
        <f t="shared" si="0"/>
        <v>-3.7218546478875909E-3</v>
      </c>
      <c r="S17" s="18">
        <f t="shared" si="0"/>
        <v>-3.7218346626322852E-3</v>
      </c>
      <c r="T17" s="18">
        <f t="shared" si="0"/>
        <v>-3.7218351834713398E-3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.75" x14ac:dyDescent="0.25"/>
  <sheetData>
    <row r="1" spans="1:4" x14ac:dyDescent="0.25">
      <c r="A1" t="s">
        <v>1</v>
      </c>
      <c r="B1">
        <v>15</v>
      </c>
      <c r="C1">
        <v>30</v>
      </c>
      <c r="D1">
        <v>60</v>
      </c>
    </row>
    <row r="2" spans="1:4" x14ac:dyDescent="0.25">
      <c r="A2" t="s">
        <v>24</v>
      </c>
      <c r="B2">
        <v>1.6024689053196368E-16</v>
      </c>
      <c r="C2">
        <v>5.5511151231257827E-17</v>
      </c>
      <c r="D2">
        <v>0</v>
      </c>
    </row>
    <row r="3" spans="1:4" x14ac:dyDescent="0.25">
      <c r="A3" t="s">
        <v>25</v>
      </c>
      <c r="B3">
        <v>0</v>
      </c>
      <c r="C3">
        <v>0</v>
      </c>
      <c r="D3">
        <v>0</v>
      </c>
    </row>
    <row r="4" spans="1:4" x14ac:dyDescent="0.25">
      <c r="A4" t="s">
        <v>26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production_rates</vt:lpstr>
      <vt:lpstr>degradation_rates</vt:lpstr>
      <vt:lpstr>wt_log2_expression</vt:lpstr>
      <vt:lpstr>network</vt:lpstr>
      <vt:lpstr>network_weights</vt:lpstr>
      <vt:lpstr>optimization_parameters</vt:lpstr>
      <vt:lpstr>threshold_b</vt:lpstr>
      <vt:lpstr>wt_log2_optimized_expression</vt:lpstr>
      <vt:lpstr>wt_sigmas</vt:lpstr>
      <vt:lpstr>optimized_production_rates</vt:lpstr>
      <vt:lpstr>optimized_threshold_b</vt:lpstr>
      <vt:lpstr>network_optimized_weights</vt:lpstr>
      <vt:lpstr>optimization_diagnostics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GRNmap</cp:lastModifiedBy>
  <dcterms:created xsi:type="dcterms:W3CDTF">2016-09-28T23:39:59Z</dcterms:created>
  <dcterms:modified xsi:type="dcterms:W3CDTF">2024-02-21T02:32:02Z</dcterms:modified>
</cp:coreProperties>
</file>