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40" windowWidth="22035" windowHeight="7050" activeTab="7"/>
  </bookViews>
  <sheets>
    <sheet name="db1" sheetId="1" r:id="rId1"/>
    <sheet name="db2" sheetId="2" r:id="rId2"/>
    <sheet name="db3" sheetId="3" r:id="rId3"/>
    <sheet name="db4" sheetId="4" r:id="rId4"/>
    <sheet name="db5" sheetId="5" r:id="rId5"/>
    <sheet name="db6" sheetId="6" r:id="rId6"/>
    <sheet name="db7" sheetId="7" r:id="rId7"/>
    <sheet name="Graphs" sheetId="8" r:id="rId8"/>
  </sheets>
  <calcPr calcId="145621"/>
</workbook>
</file>

<file path=xl/calcChain.xml><?xml version="1.0" encoding="utf-8"?>
<calcChain xmlns="http://schemas.openxmlformats.org/spreadsheetml/2006/main">
  <c r="G6" i="1" l="1"/>
  <c r="G6" i="2"/>
  <c r="G6" i="3"/>
  <c r="G6" i="4"/>
  <c r="G6" i="5"/>
  <c r="G6" i="6"/>
  <c r="G6" i="7"/>
  <c r="C6" i="7" l="1"/>
  <c r="D6" i="7"/>
  <c r="B6" i="7"/>
  <c r="C6" i="6"/>
  <c r="D6" i="6"/>
  <c r="B6" i="6"/>
  <c r="C6" i="5"/>
  <c r="D6" i="5"/>
  <c r="B6" i="5"/>
  <c r="C6" i="4"/>
  <c r="D6" i="4"/>
  <c r="B6" i="4"/>
  <c r="C6" i="3"/>
  <c r="D6" i="3"/>
  <c r="B6" i="3"/>
  <c r="C6" i="2"/>
  <c r="D6" i="2"/>
  <c r="B6" i="2"/>
  <c r="C6" i="1"/>
  <c r="D6" i="1"/>
  <c r="B6" i="1"/>
</calcChain>
</file>

<file path=xl/sharedStrings.xml><?xml version="1.0" encoding="utf-8"?>
<sst xmlns="http://schemas.openxmlformats.org/spreadsheetml/2006/main" count="77" uniqueCount="11">
  <si>
    <t>LSE</t>
  </si>
  <si>
    <t>Penalty</t>
  </si>
  <si>
    <t>min LSE</t>
  </si>
  <si>
    <t xml:space="preserve">iteration constant </t>
  </si>
  <si>
    <t>LSE:minLSE</t>
  </si>
  <si>
    <t>Est P, b,w</t>
  </si>
  <si>
    <t>Est P, w; Fix b</t>
  </si>
  <si>
    <t>Est b, w; Fix P</t>
  </si>
  <si>
    <t>Est w, Fix P,b</t>
  </si>
  <si>
    <t>Est b, w; Fix P (Neymotin)</t>
  </si>
  <si>
    <t>Est w, Fix P,b (Neymotin)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</si>
</sst>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/>
    <xf numFmtId="0" fontId="1" fillId="0" borderId="0"/>
    <xf numFmtId="0" fontId="1" fillId="0" borderId="0"/>
  </cellStyleXfs>
  <cellXfs count="29">
    <xf numFmtId="0" fontId="0" fillId="0" borderId="0" xfId="0"/>
    <xf numFmtId="0" fontId="2" fillId="0" borderId="0" xfId="1"/>
    <xf numFmtId="0" fontId="2" fillId="0" borderId="0" xfId="1"/>
    <xf numFmtId="0" fontId="2" fillId="0" borderId="0" xfId="1"/>
    <xf numFmtId="0" fontId="0" fillId="0" borderId="0" xfId="0"/>
    <xf numFmtId="0" fontId="0" fillId="0" borderId="0" xfId="0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0" fillId="0" borderId="0" xfId="0"/>
    <xf numFmtId="0" fontId="2" fillId="0" borderId="0" xfId="1"/>
    <xf numFmtId="0" fontId="0" fillId="0" borderId="0" xfId="0"/>
    <xf numFmtId="0" fontId="2" fillId="0" borderId="0" xfId="1"/>
    <xf numFmtId="0" fontId="2" fillId="0" borderId="0" xfId="1"/>
    <xf numFmtId="0" fontId="0" fillId="0" borderId="0" xfId="0"/>
    <xf numFmtId="0" fontId="2" fillId="0" borderId="0" xfId="1"/>
    <xf numFmtId="0" fontId="0" fillId="0" borderId="0" xfId="0"/>
    <xf numFmtId="0" fontId="2" fillId="0" borderId="0" xfId="1"/>
    <xf numFmtId="0" fontId="2" fillId="0" borderId="0" xfId="1"/>
    <xf numFmtId="0" fontId="0" fillId="0" borderId="0" xfId="0"/>
    <xf numFmtId="0" fontId="2" fillId="0" borderId="0" xfId="1"/>
    <xf numFmtId="0" fontId="0" fillId="0" borderId="0" xfId="0"/>
    <xf numFmtId="0" fontId="2" fillId="0" borderId="0" xfId="1"/>
    <xf numFmtId="0" fontId="2" fillId="0" borderId="0" xfId="1"/>
  </cellXfs>
  <cellStyles count="7">
    <cellStyle name="Hyperlink 2" xfId="3"/>
    <cellStyle name="Normal" xfId="0" builtinId="0"/>
    <cellStyle name="Normal 2" xfId="2"/>
    <cellStyle name="Normal 2 2" xfId="4"/>
    <cellStyle name="Normal 3" xfId="5"/>
    <cellStyle name="Normal 4" xfId="6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db1</a:t>
            </a:r>
            <a:r>
              <a:rPr lang="en-US" baseline="0"/>
              <a:t> </a:t>
            </a:r>
            <a:r>
              <a:rPr lang="en-US"/>
              <a:t>LSE:minLSE Ratio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'db1'!$A$6</c:f>
              <c:strCache>
                <c:ptCount val="1"/>
                <c:pt idx="0">
                  <c:v>LSE:minLSE</c:v>
                </c:pt>
              </c:strCache>
            </c:strRef>
          </c:tx>
          <c:invertIfNegative val="0"/>
          <c:cat>
            <c:strRef>
              <c:f>'db1'!$B$1:$G$1</c:f>
              <c:strCache>
                <c:ptCount val="6"/>
                <c:pt idx="0">
                  <c:v>Est P, b,w</c:v>
                </c:pt>
                <c:pt idx="1">
                  <c:v>Est P, w; Fix b</c:v>
                </c:pt>
                <c:pt idx="2">
                  <c:v>Est b, w; Fix P</c:v>
                </c:pt>
                <c:pt idx="3">
                  <c:v>Est b, w; Fix P (Neymotin)</c:v>
                </c:pt>
                <c:pt idx="4">
                  <c:v>Est w, Fix P,b</c:v>
                </c:pt>
                <c:pt idx="5">
                  <c:v>Est w, Fix P,b (Neymotin)</c:v>
                </c:pt>
              </c:strCache>
            </c:strRef>
          </c:cat>
          <c:val>
            <c:numRef>
              <c:f>'db1'!$B$6:$G$6</c:f>
              <c:numCache>
                <c:formatCode>General</c:formatCode>
                <c:ptCount val="6"/>
                <c:pt idx="0">
                  <c:v>1.3737524190218575</c:v>
                </c:pt>
                <c:pt idx="1">
                  <c:v>1.3915247408467557</c:v>
                </c:pt>
                <c:pt idx="2">
                  <c:v>1.6036349118774764</c:v>
                </c:pt>
                <c:pt idx="3">
                  <c:v>2.2925075635715322</c:v>
                </c:pt>
                <c:pt idx="4">
                  <c:v>1.6294958149297194</c:v>
                </c:pt>
                <c:pt idx="5">
                  <c:v>2.4139725406083681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196416"/>
        <c:axId val="137686976"/>
      </c:barChart>
      <c:catAx>
        <c:axId val="17919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37686976"/>
        <c:crosses val="autoZero"/>
        <c:auto val="1"/>
        <c:lblAlgn val="ctr"/>
        <c:lblOffset val="100"/>
        <c:noMultiLvlLbl val="0"/>
      </c:catAx>
      <c:valAx>
        <c:axId val="1376869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LSE:minLSE 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196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db3 LSE:minLSE Ratio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'db3'!$A$6</c:f>
              <c:strCache>
                <c:ptCount val="1"/>
                <c:pt idx="0">
                  <c:v>LSE:minLSE</c:v>
                </c:pt>
              </c:strCache>
            </c:strRef>
          </c:tx>
          <c:invertIfNegative val="0"/>
          <c:cat>
            <c:strRef>
              <c:f>'db3'!$B$1:$G$1</c:f>
              <c:strCache>
                <c:ptCount val="6"/>
                <c:pt idx="0">
                  <c:v>Est P, b,w</c:v>
                </c:pt>
                <c:pt idx="1">
                  <c:v>Est P, w; Fix b</c:v>
                </c:pt>
                <c:pt idx="2">
                  <c:v>Est b, w; Fix P</c:v>
                </c:pt>
                <c:pt idx="3">
                  <c:v>Est b, w; Fix P (Neymotin)</c:v>
                </c:pt>
                <c:pt idx="4">
                  <c:v>Est w, Fix P,b</c:v>
                </c:pt>
                <c:pt idx="5">
                  <c:v>Est w, Fix P,b (Neymotin)</c:v>
                </c:pt>
              </c:strCache>
            </c:strRef>
          </c:cat>
          <c:val>
            <c:numRef>
              <c:f>'db3'!$B$6:$G$6</c:f>
              <c:numCache>
                <c:formatCode>General</c:formatCode>
                <c:ptCount val="6"/>
                <c:pt idx="0">
                  <c:v>1.3802848266065701</c:v>
                </c:pt>
                <c:pt idx="1">
                  <c:v>1.3915239283082075</c:v>
                </c:pt>
                <c:pt idx="2">
                  <c:v>1.4540095977299061</c:v>
                </c:pt>
                <c:pt idx="3">
                  <c:v>1.9443300570066442</c:v>
                </c:pt>
                <c:pt idx="4">
                  <c:v>1.4706231981911992</c:v>
                </c:pt>
                <c:pt idx="5">
                  <c:v>2.0409164982834627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733760"/>
        <c:axId val="92400448"/>
      </c:barChart>
      <c:catAx>
        <c:axId val="175733760"/>
        <c:scaling>
          <c:orientation val="minMax"/>
        </c:scaling>
        <c:delete val="0"/>
        <c:axPos val="b"/>
        <c:majorTickMark val="out"/>
        <c:minorTickMark val="none"/>
        <c:tickLblPos val="nextTo"/>
        <c:crossAx val="92400448"/>
        <c:crosses val="autoZero"/>
        <c:auto val="1"/>
        <c:lblAlgn val="ctr"/>
        <c:lblOffset val="100"/>
        <c:noMultiLvlLbl val="0"/>
      </c:catAx>
      <c:valAx>
        <c:axId val="92400448"/>
        <c:scaling>
          <c:orientation val="minMax"/>
          <c:max val="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LSE:minLSE 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733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db4 LSE:minLSE Ratio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'db4'!$A$6</c:f>
              <c:strCache>
                <c:ptCount val="1"/>
                <c:pt idx="0">
                  <c:v>LSE:minLSE</c:v>
                </c:pt>
              </c:strCache>
            </c:strRef>
          </c:tx>
          <c:invertIfNegative val="0"/>
          <c:cat>
            <c:strRef>
              <c:f>'db4'!$B$1:$G$1</c:f>
              <c:strCache>
                <c:ptCount val="6"/>
                <c:pt idx="0">
                  <c:v>Est P, b,w</c:v>
                </c:pt>
                <c:pt idx="1">
                  <c:v>Est P, w; Fix b</c:v>
                </c:pt>
                <c:pt idx="2">
                  <c:v>Est b, w; Fix P</c:v>
                </c:pt>
                <c:pt idx="3">
                  <c:v>Est b, w; Fix P (Neymotin)</c:v>
                </c:pt>
                <c:pt idx="4">
                  <c:v>Est w, Fix P,b</c:v>
                </c:pt>
                <c:pt idx="5">
                  <c:v>Est w, Fix P,b (Neymotin)</c:v>
                </c:pt>
              </c:strCache>
            </c:strRef>
          </c:cat>
          <c:val>
            <c:numRef>
              <c:f>'db4'!$B$6:$G$6</c:f>
              <c:numCache>
                <c:formatCode>General</c:formatCode>
                <c:ptCount val="6"/>
                <c:pt idx="0">
                  <c:v>1.2987189376909527</c:v>
                </c:pt>
                <c:pt idx="1">
                  <c:v>1.2996602525408678</c:v>
                </c:pt>
                <c:pt idx="2">
                  <c:v>1.354749879943133</c:v>
                </c:pt>
                <c:pt idx="3">
                  <c:v>1.7392171104581509</c:v>
                </c:pt>
                <c:pt idx="4">
                  <c:v>1.3672079869279681</c:v>
                </c:pt>
                <c:pt idx="5">
                  <c:v>1.7708371285430304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729984"/>
        <c:axId val="92403904"/>
      </c:barChart>
      <c:catAx>
        <c:axId val="18672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92403904"/>
        <c:crosses val="autoZero"/>
        <c:auto val="1"/>
        <c:lblAlgn val="ctr"/>
        <c:lblOffset val="100"/>
        <c:noMultiLvlLbl val="0"/>
      </c:catAx>
      <c:valAx>
        <c:axId val="92403904"/>
        <c:scaling>
          <c:orientation val="minMax"/>
          <c:max val="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LSE:minLSE 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729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db5 LSE:minLSE Ratio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'db5'!$A$6</c:f>
              <c:strCache>
                <c:ptCount val="1"/>
                <c:pt idx="0">
                  <c:v>LSE:minLSE</c:v>
                </c:pt>
              </c:strCache>
            </c:strRef>
          </c:tx>
          <c:invertIfNegative val="0"/>
          <c:cat>
            <c:strRef>
              <c:f>'db5'!$B$1:$G$1</c:f>
              <c:strCache>
                <c:ptCount val="6"/>
                <c:pt idx="0">
                  <c:v>Est P, b,w</c:v>
                </c:pt>
                <c:pt idx="1">
                  <c:v>Est P, w; Fix b</c:v>
                </c:pt>
                <c:pt idx="2">
                  <c:v>Est b, w; Fix P</c:v>
                </c:pt>
                <c:pt idx="3">
                  <c:v>Est b, w; Fix P (Neymotin)</c:v>
                </c:pt>
                <c:pt idx="4">
                  <c:v>Est w, Fix P,b</c:v>
                </c:pt>
                <c:pt idx="5">
                  <c:v>Est w, Fix P,b (Neymotin)</c:v>
                </c:pt>
              </c:strCache>
            </c:strRef>
          </c:cat>
          <c:val>
            <c:numRef>
              <c:f>'db5'!$B$6:$G$6</c:f>
              <c:numCache>
                <c:formatCode>General</c:formatCode>
                <c:ptCount val="6"/>
                <c:pt idx="0">
                  <c:v>1.4081816811294412</c:v>
                </c:pt>
                <c:pt idx="1">
                  <c:v>1.4222197144563768</c:v>
                </c:pt>
                <c:pt idx="2">
                  <c:v>1.4907841965019288</c:v>
                </c:pt>
                <c:pt idx="3">
                  <c:v>1.9648613630694118</c:v>
                </c:pt>
                <c:pt idx="4">
                  <c:v>1.540231228833302</c:v>
                </c:pt>
                <c:pt idx="5">
                  <c:v>2.0378836087646155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785536"/>
        <c:axId val="210262784"/>
      </c:barChart>
      <c:catAx>
        <c:axId val="182785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62784"/>
        <c:crosses val="autoZero"/>
        <c:auto val="1"/>
        <c:lblAlgn val="ctr"/>
        <c:lblOffset val="100"/>
        <c:noMultiLvlLbl val="0"/>
      </c:catAx>
      <c:valAx>
        <c:axId val="210262784"/>
        <c:scaling>
          <c:orientation val="minMax"/>
          <c:max val="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LSE:minLSE 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785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db6 LSE:minLSE Ratio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'db6'!$A$6</c:f>
              <c:strCache>
                <c:ptCount val="1"/>
                <c:pt idx="0">
                  <c:v>LSE:minLSE</c:v>
                </c:pt>
              </c:strCache>
            </c:strRef>
          </c:tx>
          <c:invertIfNegative val="0"/>
          <c:cat>
            <c:strRef>
              <c:f>'db6'!$B$1:$G$1</c:f>
              <c:strCache>
                <c:ptCount val="6"/>
                <c:pt idx="0">
                  <c:v>Est P, b,w</c:v>
                </c:pt>
                <c:pt idx="1">
                  <c:v>Est P, w; Fix b</c:v>
                </c:pt>
                <c:pt idx="2">
                  <c:v>Est b, w; Fix P</c:v>
                </c:pt>
                <c:pt idx="3">
                  <c:v>Est b, w; Fix P (Neymotin)</c:v>
                </c:pt>
                <c:pt idx="4">
                  <c:v>Est w, Fix P,b</c:v>
                </c:pt>
                <c:pt idx="5">
                  <c:v>Est w, Fix P,b (Neymotin)</c:v>
                </c:pt>
              </c:strCache>
            </c:strRef>
          </c:cat>
          <c:val>
            <c:numRef>
              <c:f>'db6'!$B$6:$G$6</c:f>
              <c:numCache>
                <c:formatCode>General</c:formatCode>
                <c:ptCount val="6"/>
                <c:pt idx="0">
                  <c:v>1.3719869693533209</c:v>
                </c:pt>
                <c:pt idx="1">
                  <c:v>1.3754904707521678</c:v>
                </c:pt>
                <c:pt idx="2">
                  <c:v>1.5960603951406047</c:v>
                </c:pt>
                <c:pt idx="3">
                  <c:v>2.2380247360116656</c:v>
                </c:pt>
                <c:pt idx="4">
                  <c:v>1.6287696728084984</c:v>
                </c:pt>
                <c:pt idx="5">
                  <c:v>2.3949920651684433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786048"/>
        <c:axId val="120531776"/>
      </c:barChart>
      <c:catAx>
        <c:axId val="18278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20531776"/>
        <c:crosses val="autoZero"/>
        <c:auto val="1"/>
        <c:lblAlgn val="ctr"/>
        <c:lblOffset val="100"/>
        <c:noMultiLvlLbl val="0"/>
      </c:catAx>
      <c:valAx>
        <c:axId val="1205317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LSE:minLSE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786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db7 LSE:minLSE Ratio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'db7'!$A$6</c:f>
              <c:strCache>
                <c:ptCount val="1"/>
                <c:pt idx="0">
                  <c:v>LSE:minLSE</c:v>
                </c:pt>
              </c:strCache>
            </c:strRef>
          </c:tx>
          <c:invertIfNegative val="0"/>
          <c:cat>
            <c:strRef>
              <c:f>'db7'!$B$1:$G$1</c:f>
              <c:strCache>
                <c:ptCount val="6"/>
                <c:pt idx="0">
                  <c:v>Est P, b,w</c:v>
                </c:pt>
                <c:pt idx="1">
                  <c:v>Est P, w; Fix b</c:v>
                </c:pt>
                <c:pt idx="2">
                  <c:v>Est b, w; Fix P</c:v>
                </c:pt>
                <c:pt idx="3">
                  <c:v>Est b, w; Fix P (Neymotin)</c:v>
                </c:pt>
                <c:pt idx="4">
                  <c:v>Est w, Fix P,b</c:v>
                </c:pt>
                <c:pt idx="5">
                  <c:v>Est w, Fix P,b (Neymotin)</c:v>
                </c:pt>
              </c:strCache>
            </c:strRef>
          </c:cat>
          <c:val>
            <c:numRef>
              <c:f>'db7'!$B$6:$G$6</c:f>
              <c:numCache>
                <c:formatCode>General</c:formatCode>
                <c:ptCount val="6"/>
                <c:pt idx="0">
                  <c:v>1.3144127456560439</c:v>
                </c:pt>
                <c:pt idx="1">
                  <c:v>1.3267310087389157</c:v>
                </c:pt>
                <c:pt idx="2">
                  <c:v>1.3619009406683531</c:v>
                </c:pt>
                <c:pt idx="3">
                  <c:v>1.6759195379256802</c:v>
                </c:pt>
                <c:pt idx="4">
                  <c:v>1.3854980772497045</c:v>
                </c:pt>
                <c:pt idx="5">
                  <c:v>1.841822448108301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283776"/>
        <c:axId val="92401600"/>
      </c:barChart>
      <c:catAx>
        <c:axId val="18228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92401600"/>
        <c:crosses val="autoZero"/>
        <c:auto val="1"/>
        <c:lblAlgn val="ctr"/>
        <c:lblOffset val="100"/>
        <c:noMultiLvlLbl val="0"/>
      </c:catAx>
      <c:valAx>
        <c:axId val="92401600"/>
        <c:scaling>
          <c:orientation val="minMax"/>
          <c:max val="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LSE:minLSE 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283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db2 LSE:minLSE Ratio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'db2'!$A$6</c:f>
              <c:strCache>
                <c:ptCount val="1"/>
                <c:pt idx="0">
                  <c:v>LSE:minLSE</c:v>
                </c:pt>
              </c:strCache>
            </c:strRef>
          </c:tx>
          <c:invertIfNegative val="0"/>
          <c:cat>
            <c:strRef>
              <c:f>'db2'!$B$1:$G$1</c:f>
              <c:strCache>
                <c:ptCount val="6"/>
                <c:pt idx="0">
                  <c:v>Est P, b,w</c:v>
                </c:pt>
                <c:pt idx="1">
                  <c:v>Est P, w; Fix b</c:v>
                </c:pt>
                <c:pt idx="2">
                  <c:v>Est b, w; Fix P</c:v>
                </c:pt>
                <c:pt idx="3">
                  <c:v>Est b, w; Fix P (Neymotin)</c:v>
                </c:pt>
                <c:pt idx="4">
                  <c:v>Est w, Fix P,b</c:v>
                </c:pt>
                <c:pt idx="5">
                  <c:v>Est w, Fix P,b (Neymotin)</c:v>
                </c:pt>
              </c:strCache>
            </c:strRef>
          </c:cat>
          <c:val>
            <c:numRef>
              <c:f>'db2'!$B$6:$G$6</c:f>
              <c:numCache>
                <c:formatCode>General</c:formatCode>
                <c:ptCount val="6"/>
                <c:pt idx="0">
                  <c:v>1.3441693545640385</c:v>
                </c:pt>
                <c:pt idx="1">
                  <c:v>1.354808740935419</c:v>
                </c:pt>
                <c:pt idx="2">
                  <c:v>1.3801760041707654</c:v>
                </c:pt>
                <c:pt idx="3">
                  <c:v>1.970510448652953</c:v>
                </c:pt>
                <c:pt idx="4">
                  <c:v>1.4236558383678246</c:v>
                </c:pt>
                <c:pt idx="5">
                  <c:v>2.0648885115532734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51296"/>
        <c:axId val="137688704"/>
      </c:barChart>
      <c:catAx>
        <c:axId val="176951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7688704"/>
        <c:crosses val="autoZero"/>
        <c:auto val="1"/>
        <c:lblAlgn val="ctr"/>
        <c:lblOffset val="100"/>
        <c:noMultiLvlLbl val="0"/>
      </c:catAx>
      <c:valAx>
        <c:axId val="137688704"/>
        <c:scaling>
          <c:orientation val="minMax"/>
          <c:max val="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LSE:minLSE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951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db3 LSE:minLSE Ratio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'db3'!$A$6</c:f>
              <c:strCache>
                <c:ptCount val="1"/>
                <c:pt idx="0">
                  <c:v>LSE:minLSE</c:v>
                </c:pt>
              </c:strCache>
            </c:strRef>
          </c:tx>
          <c:invertIfNegative val="0"/>
          <c:cat>
            <c:strRef>
              <c:f>'db3'!$B$1:$G$1</c:f>
              <c:strCache>
                <c:ptCount val="6"/>
                <c:pt idx="0">
                  <c:v>Est P, b,w</c:v>
                </c:pt>
                <c:pt idx="1">
                  <c:v>Est P, w; Fix b</c:v>
                </c:pt>
                <c:pt idx="2">
                  <c:v>Est b, w; Fix P</c:v>
                </c:pt>
                <c:pt idx="3">
                  <c:v>Est b, w; Fix P (Neymotin)</c:v>
                </c:pt>
                <c:pt idx="4">
                  <c:v>Est w, Fix P,b</c:v>
                </c:pt>
                <c:pt idx="5">
                  <c:v>Est w, Fix P,b (Neymotin)</c:v>
                </c:pt>
              </c:strCache>
            </c:strRef>
          </c:cat>
          <c:val>
            <c:numRef>
              <c:f>'db3'!$B$6:$G$6</c:f>
              <c:numCache>
                <c:formatCode>General</c:formatCode>
                <c:ptCount val="6"/>
                <c:pt idx="0">
                  <c:v>1.3802848266065701</c:v>
                </c:pt>
                <c:pt idx="1">
                  <c:v>1.3915239283082075</c:v>
                </c:pt>
                <c:pt idx="2">
                  <c:v>1.4540095977299061</c:v>
                </c:pt>
                <c:pt idx="3">
                  <c:v>1.9443300570066442</c:v>
                </c:pt>
                <c:pt idx="4">
                  <c:v>1.4706231981911992</c:v>
                </c:pt>
                <c:pt idx="5">
                  <c:v>2.0409164982834627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53344"/>
        <c:axId val="137690432"/>
      </c:barChart>
      <c:catAx>
        <c:axId val="17695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37690432"/>
        <c:crosses val="autoZero"/>
        <c:auto val="1"/>
        <c:lblAlgn val="ctr"/>
        <c:lblOffset val="100"/>
        <c:noMultiLvlLbl val="0"/>
      </c:catAx>
      <c:valAx>
        <c:axId val="137690432"/>
        <c:scaling>
          <c:orientation val="minMax"/>
          <c:max val="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LSE:minLSE 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953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db4 LSE:minLSE Ratio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'db4'!$A$6</c:f>
              <c:strCache>
                <c:ptCount val="1"/>
                <c:pt idx="0">
                  <c:v>LSE:minLSE</c:v>
                </c:pt>
              </c:strCache>
            </c:strRef>
          </c:tx>
          <c:invertIfNegative val="0"/>
          <c:cat>
            <c:strRef>
              <c:f>'db4'!$B$1:$G$1</c:f>
              <c:strCache>
                <c:ptCount val="6"/>
                <c:pt idx="0">
                  <c:v>Est P, b,w</c:v>
                </c:pt>
                <c:pt idx="1">
                  <c:v>Est P, w; Fix b</c:v>
                </c:pt>
                <c:pt idx="2">
                  <c:v>Est b, w; Fix P</c:v>
                </c:pt>
                <c:pt idx="3">
                  <c:v>Est b, w; Fix P (Neymotin)</c:v>
                </c:pt>
                <c:pt idx="4">
                  <c:v>Est w, Fix P,b</c:v>
                </c:pt>
                <c:pt idx="5">
                  <c:v>Est w, Fix P,b (Neymotin)</c:v>
                </c:pt>
              </c:strCache>
            </c:strRef>
          </c:cat>
          <c:val>
            <c:numRef>
              <c:f>'db4'!$B$6:$G$6</c:f>
              <c:numCache>
                <c:formatCode>General</c:formatCode>
                <c:ptCount val="6"/>
                <c:pt idx="0">
                  <c:v>1.2987189376909527</c:v>
                </c:pt>
                <c:pt idx="1">
                  <c:v>1.2996602525408678</c:v>
                </c:pt>
                <c:pt idx="2">
                  <c:v>1.354749879943133</c:v>
                </c:pt>
                <c:pt idx="3">
                  <c:v>1.7392171104581509</c:v>
                </c:pt>
                <c:pt idx="4">
                  <c:v>1.3672079869279681</c:v>
                </c:pt>
                <c:pt idx="5">
                  <c:v>1.7708371285430304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421184"/>
        <c:axId val="186696832"/>
      </c:barChart>
      <c:catAx>
        <c:axId val="17942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6696832"/>
        <c:crosses val="autoZero"/>
        <c:auto val="1"/>
        <c:lblAlgn val="ctr"/>
        <c:lblOffset val="100"/>
        <c:noMultiLvlLbl val="0"/>
      </c:catAx>
      <c:valAx>
        <c:axId val="186696832"/>
        <c:scaling>
          <c:orientation val="minMax"/>
          <c:max val="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LSE:minLSE 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421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db5 LSE:minLSE Ratio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'db5'!$A$6</c:f>
              <c:strCache>
                <c:ptCount val="1"/>
                <c:pt idx="0">
                  <c:v>LSE:minLSE</c:v>
                </c:pt>
              </c:strCache>
            </c:strRef>
          </c:tx>
          <c:invertIfNegative val="0"/>
          <c:cat>
            <c:strRef>
              <c:f>'db5'!$B$1:$G$1</c:f>
              <c:strCache>
                <c:ptCount val="6"/>
                <c:pt idx="0">
                  <c:v>Est P, b,w</c:v>
                </c:pt>
                <c:pt idx="1">
                  <c:v>Est P, w; Fix b</c:v>
                </c:pt>
                <c:pt idx="2">
                  <c:v>Est b, w; Fix P</c:v>
                </c:pt>
                <c:pt idx="3">
                  <c:v>Est b, w; Fix P (Neymotin)</c:v>
                </c:pt>
                <c:pt idx="4">
                  <c:v>Est w, Fix P,b</c:v>
                </c:pt>
                <c:pt idx="5">
                  <c:v>Est w, Fix P,b (Neymotin)</c:v>
                </c:pt>
              </c:strCache>
            </c:strRef>
          </c:cat>
          <c:val>
            <c:numRef>
              <c:f>'db5'!$B$6:$G$6</c:f>
              <c:numCache>
                <c:formatCode>General</c:formatCode>
                <c:ptCount val="6"/>
                <c:pt idx="0">
                  <c:v>1.4081816811294412</c:v>
                </c:pt>
                <c:pt idx="1">
                  <c:v>1.4222197144563768</c:v>
                </c:pt>
                <c:pt idx="2">
                  <c:v>1.4907841965019288</c:v>
                </c:pt>
                <c:pt idx="3">
                  <c:v>1.9648613630694118</c:v>
                </c:pt>
                <c:pt idx="4">
                  <c:v>1.540231228833302</c:v>
                </c:pt>
                <c:pt idx="5">
                  <c:v>2.0378836087646155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423232"/>
        <c:axId val="186698560"/>
      </c:barChart>
      <c:catAx>
        <c:axId val="179423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6698560"/>
        <c:crosses val="autoZero"/>
        <c:auto val="1"/>
        <c:lblAlgn val="ctr"/>
        <c:lblOffset val="100"/>
        <c:noMultiLvlLbl val="0"/>
      </c:catAx>
      <c:valAx>
        <c:axId val="186698560"/>
        <c:scaling>
          <c:orientation val="minMax"/>
          <c:max val="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LSE:minLSE 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423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db6 LSE:minLSE Ratio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'db6'!$A$6</c:f>
              <c:strCache>
                <c:ptCount val="1"/>
                <c:pt idx="0">
                  <c:v>LSE:minLSE</c:v>
                </c:pt>
              </c:strCache>
            </c:strRef>
          </c:tx>
          <c:invertIfNegative val="0"/>
          <c:cat>
            <c:strRef>
              <c:f>'db6'!$B$1:$G$1</c:f>
              <c:strCache>
                <c:ptCount val="6"/>
                <c:pt idx="0">
                  <c:v>Est P, b,w</c:v>
                </c:pt>
                <c:pt idx="1">
                  <c:v>Est P, w; Fix b</c:v>
                </c:pt>
                <c:pt idx="2">
                  <c:v>Est b, w; Fix P</c:v>
                </c:pt>
                <c:pt idx="3">
                  <c:v>Est b, w; Fix P (Neymotin)</c:v>
                </c:pt>
                <c:pt idx="4">
                  <c:v>Est w, Fix P,b</c:v>
                </c:pt>
                <c:pt idx="5">
                  <c:v>Est w, Fix P,b (Neymotin)</c:v>
                </c:pt>
              </c:strCache>
            </c:strRef>
          </c:cat>
          <c:val>
            <c:numRef>
              <c:f>'db6'!$B$6:$G$6</c:f>
              <c:numCache>
                <c:formatCode>General</c:formatCode>
                <c:ptCount val="6"/>
                <c:pt idx="0">
                  <c:v>1.3719869693533209</c:v>
                </c:pt>
                <c:pt idx="1">
                  <c:v>1.3754904707521678</c:v>
                </c:pt>
                <c:pt idx="2">
                  <c:v>1.5960603951406047</c:v>
                </c:pt>
                <c:pt idx="3">
                  <c:v>2.2380247360116656</c:v>
                </c:pt>
                <c:pt idx="4">
                  <c:v>1.6287696728084984</c:v>
                </c:pt>
                <c:pt idx="5">
                  <c:v>2.3949920651684433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169664"/>
        <c:axId val="186700288"/>
      </c:barChart>
      <c:catAx>
        <c:axId val="189169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6700288"/>
        <c:crosses val="autoZero"/>
        <c:auto val="1"/>
        <c:lblAlgn val="ctr"/>
        <c:lblOffset val="100"/>
        <c:noMultiLvlLbl val="0"/>
      </c:catAx>
      <c:valAx>
        <c:axId val="1867002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LSE:minLSE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9169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db7 LSE:minLSE Ratio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'db7'!$A$6</c:f>
              <c:strCache>
                <c:ptCount val="1"/>
                <c:pt idx="0">
                  <c:v>LSE:minLSE</c:v>
                </c:pt>
              </c:strCache>
            </c:strRef>
          </c:tx>
          <c:invertIfNegative val="0"/>
          <c:cat>
            <c:strRef>
              <c:f>'db7'!$B$1:$G$1</c:f>
              <c:strCache>
                <c:ptCount val="6"/>
                <c:pt idx="0">
                  <c:v>Est P, b,w</c:v>
                </c:pt>
                <c:pt idx="1">
                  <c:v>Est P, w; Fix b</c:v>
                </c:pt>
                <c:pt idx="2">
                  <c:v>Est b, w; Fix P</c:v>
                </c:pt>
                <c:pt idx="3">
                  <c:v>Est b, w; Fix P (Neymotin)</c:v>
                </c:pt>
                <c:pt idx="4">
                  <c:v>Est w, Fix P,b</c:v>
                </c:pt>
                <c:pt idx="5">
                  <c:v>Est w, Fix P,b (Neymotin)</c:v>
                </c:pt>
              </c:strCache>
            </c:strRef>
          </c:cat>
          <c:val>
            <c:numRef>
              <c:f>'db7'!$B$6:$G$6</c:f>
              <c:numCache>
                <c:formatCode>General</c:formatCode>
                <c:ptCount val="6"/>
                <c:pt idx="0">
                  <c:v>1.3144127456560439</c:v>
                </c:pt>
                <c:pt idx="1">
                  <c:v>1.3267310087389157</c:v>
                </c:pt>
                <c:pt idx="2">
                  <c:v>1.3619009406683531</c:v>
                </c:pt>
                <c:pt idx="3">
                  <c:v>1.6759195379256802</c:v>
                </c:pt>
                <c:pt idx="4">
                  <c:v>1.3854980772497045</c:v>
                </c:pt>
                <c:pt idx="5">
                  <c:v>1.841822448108301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171712"/>
        <c:axId val="186702016"/>
      </c:barChart>
      <c:catAx>
        <c:axId val="18917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6702016"/>
        <c:crosses val="autoZero"/>
        <c:auto val="1"/>
        <c:lblAlgn val="ctr"/>
        <c:lblOffset val="100"/>
        <c:noMultiLvlLbl val="0"/>
      </c:catAx>
      <c:valAx>
        <c:axId val="186702016"/>
        <c:scaling>
          <c:orientation val="minMax"/>
          <c:max val="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LSE:minLSE 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9171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db1</a:t>
            </a:r>
            <a:r>
              <a:rPr lang="en-US" baseline="0"/>
              <a:t> </a:t>
            </a:r>
            <a:r>
              <a:rPr lang="en-US"/>
              <a:t>LSE:minLSE Ratio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'db1'!$A$6</c:f>
              <c:strCache>
                <c:ptCount val="1"/>
                <c:pt idx="0">
                  <c:v>LSE:minLSE</c:v>
                </c:pt>
              </c:strCache>
            </c:strRef>
          </c:tx>
          <c:invertIfNegative val="0"/>
          <c:cat>
            <c:strRef>
              <c:f>'db1'!$B$1:$G$1</c:f>
              <c:strCache>
                <c:ptCount val="6"/>
                <c:pt idx="0">
                  <c:v>Est P, b,w</c:v>
                </c:pt>
                <c:pt idx="1">
                  <c:v>Est P, w; Fix b</c:v>
                </c:pt>
                <c:pt idx="2">
                  <c:v>Est b, w; Fix P</c:v>
                </c:pt>
                <c:pt idx="3">
                  <c:v>Est b, w; Fix P (Neymotin)</c:v>
                </c:pt>
                <c:pt idx="4">
                  <c:v>Est w, Fix P,b</c:v>
                </c:pt>
                <c:pt idx="5">
                  <c:v>Est w, Fix P,b (Neymotin)</c:v>
                </c:pt>
              </c:strCache>
            </c:strRef>
          </c:cat>
          <c:val>
            <c:numRef>
              <c:f>'db1'!$B$6:$G$6</c:f>
              <c:numCache>
                <c:formatCode>General</c:formatCode>
                <c:ptCount val="6"/>
                <c:pt idx="0">
                  <c:v>1.3737524190218575</c:v>
                </c:pt>
                <c:pt idx="1">
                  <c:v>1.3915247408467557</c:v>
                </c:pt>
                <c:pt idx="2">
                  <c:v>1.6036349118774764</c:v>
                </c:pt>
                <c:pt idx="3">
                  <c:v>2.2925075635715322</c:v>
                </c:pt>
                <c:pt idx="4">
                  <c:v>1.6294958149297194</c:v>
                </c:pt>
                <c:pt idx="5">
                  <c:v>2.4139725406083681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281216"/>
        <c:axId val="210265792"/>
      </c:barChart>
      <c:catAx>
        <c:axId val="182281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65792"/>
        <c:crosses val="autoZero"/>
        <c:auto val="1"/>
        <c:lblAlgn val="ctr"/>
        <c:lblOffset val="100"/>
        <c:noMultiLvlLbl val="0"/>
      </c:catAx>
      <c:valAx>
        <c:axId val="2102657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LSE:minLSE 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281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db2 LSE:minLSE Ratio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'db2'!$A$6</c:f>
              <c:strCache>
                <c:ptCount val="1"/>
                <c:pt idx="0">
                  <c:v>LSE:minLSE</c:v>
                </c:pt>
              </c:strCache>
            </c:strRef>
          </c:tx>
          <c:invertIfNegative val="0"/>
          <c:cat>
            <c:strRef>
              <c:f>'db2'!$B$1:$G$1</c:f>
              <c:strCache>
                <c:ptCount val="6"/>
                <c:pt idx="0">
                  <c:v>Est P, b,w</c:v>
                </c:pt>
                <c:pt idx="1">
                  <c:v>Est P, w; Fix b</c:v>
                </c:pt>
                <c:pt idx="2">
                  <c:v>Est b, w; Fix P</c:v>
                </c:pt>
                <c:pt idx="3">
                  <c:v>Est b, w; Fix P (Neymotin)</c:v>
                </c:pt>
                <c:pt idx="4">
                  <c:v>Est w, Fix P,b</c:v>
                </c:pt>
                <c:pt idx="5">
                  <c:v>Est w, Fix P,b (Neymotin)</c:v>
                </c:pt>
              </c:strCache>
            </c:strRef>
          </c:cat>
          <c:val>
            <c:numRef>
              <c:f>'db2'!$B$6:$G$6</c:f>
              <c:numCache>
                <c:formatCode>General</c:formatCode>
                <c:ptCount val="6"/>
                <c:pt idx="0">
                  <c:v>1.3441693545640385</c:v>
                </c:pt>
                <c:pt idx="1">
                  <c:v>1.354808740935419</c:v>
                </c:pt>
                <c:pt idx="2">
                  <c:v>1.3801760041707654</c:v>
                </c:pt>
                <c:pt idx="3">
                  <c:v>1.970510448652953</c:v>
                </c:pt>
                <c:pt idx="4">
                  <c:v>1.4236558383678246</c:v>
                </c:pt>
                <c:pt idx="5">
                  <c:v>2.0648885115532734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729472"/>
        <c:axId val="92402752"/>
      </c:barChart>
      <c:catAx>
        <c:axId val="186729472"/>
        <c:scaling>
          <c:orientation val="minMax"/>
        </c:scaling>
        <c:delete val="0"/>
        <c:axPos val="b"/>
        <c:majorTickMark val="out"/>
        <c:minorTickMark val="none"/>
        <c:tickLblPos val="nextTo"/>
        <c:crossAx val="92402752"/>
        <c:crosses val="autoZero"/>
        <c:auto val="1"/>
        <c:lblAlgn val="ctr"/>
        <c:lblOffset val="100"/>
        <c:noMultiLvlLbl val="0"/>
      </c:catAx>
      <c:valAx>
        <c:axId val="92402752"/>
        <c:scaling>
          <c:orientation val="minMax"/>
          <c:max val="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LSE:minLSE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729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7</xdr:row>
      <xdr:rowOff>9525</xdr:rowOff>
    </xdr:from>
    <xdr:to>
      <xdr:col>6</xdr:col>
      <xdr:colOff>1190624</xdr:colOff>
      <xdr:row>25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828675</xdr:colOff>
      <xdr:row>9</xdr:row>
      <xdr:rowOff>28575</xdr:rowOff>
    </xdr:from>
    <xdr:to>
      <xdr:col>5</xdr:col>
      <xdr:colOff>219075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9</xdr:row>
      <xdr:rowOff>66674</xdr:rowOff>
    </xdr:from>
    <xdr:to>
      <xdr:col>6</xdr:col>
      <xdr:colOff>523875</xdr:colOff>
      <xdr:row>25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1047751</xdr:colOff>
      <xdr:row>9</xdr:row>
      <xdr:rowOff>123825</xdr:rowOff>
    </xdr:from>
    <xdr:to>
      <xdr:col>6</xdr:col>
      <xdr:colOff>323851</xdr:colOff>
      <xdr:row>26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942975</xdr:colOff>
      <xdr:row>8</xdr:row>
      <xdr:rowOff>95250</xdr:rowOff>
    </xdr:from>
    <xdr:to>
      <xdr:col>5</xdr:col>
      <xdr:colOff>104775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8</xdr:row>
      <xdr:rowOff>76200</xdr:rowOff>
    </xdr:from>
    <xdr:to>
      <xdr:col>5</xdr:col>
      <xdr:colOff>190500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1047750</xdr:colOff>
      <xdr:row>8</xdr:row>
      <xdr:rowOff>133350</xdr:rowOff>
    </xdr:from>
    <xdr:to>
      <xdr:col>5</xdr:col>
      <xdr:colOff>400050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76200</xdr:rowOff>
    </xdr:from>
    <xdr:to>
      <xdr:col>9</xdr:col>
      <xdr:colOff>542925</xdr:colOff>
      <xdr:row>17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18</xdr:row>
      <xdr:rowOff>38100</xdr:rowOff>
    </xdr:from>
    <xdr:to>
      <xdr:col>9</xdr:col>
      <xdr:colOff>533400</xdr:colOff>
      <xdr:row>35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38101</xdr:colOff>
      <xdr:row>0</xdr:row>
      <xdr:rowOff>76200</xdr:rowOff>
    </xdr:from>
    <xdr:to>
      <xdr:col>19</xdr:col>
      <xdr:colOff>571501</xdr:colOff>
      <xdr:row>17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600075</xdr:colOff>
      <xdr:row>18</xdr:row>
      <xdr:rowOff>57150</xdr:rowOff>
    </xdr:from>
    <xdr:to>
      <xdr:col>19</xdr:col>
      <xdr:colOff>590550</xdr:colOff>
      <xdr:row>35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0</xdr:row>
      <xdr:rowOff>85724</xdr:rowOff>
    </xdr:from>
    <xdr:to>
      <xdr:col>29</xdr:col>
      <xdr:colOff>504825</xdr:colOff>
      <xdr:row>17</xdr:row>
      <xdr:rowOff>95249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47625</xdr:colOff>
      <xdr:row>18</xdr:row>
      <xdr:rowOff>85724</xdr:rowOff>
    </xdr:from>
    <xdr:to>
      <xdr:col>29</xdr:col>
      <xdr:colOff>542925</xdr:colOff>
      <xdr:row>35</xdr:row>
      <xdr:rowOff>152399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85725</xdr:colOff>
      <xdr:row>35</xdr:row>
      <xdr:rowOff>190499</xdr:rowOff>
    </xdr:from>
    <xdr:to>
      <xdr:col>9</xdr:col>
      <xdr:colOff>514350</xdr:colOff>
      <xdr:row>53</xdr:row>
      <xdr:rowOff>47624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opLeftCell="A7" workbookViewId="0">
      <selection activeCell="E34" sqref="E34"/>
    </sheetView>
  </sheetViews>
  <sheetFormatPr defaultRowHeight="15" x14ac:dyDescent="0.25"/>
  <cols>
    <col min="1" max="1" width="16.7109375" customWidth="1"/>
    <col min="2" max="4" width="14.140625" customWidth="1"/>
    <col min="5" max="5" width="22.5703125" customWidth="1"/>
    <col min="6" max="7" width="28.42578125" customWidth="1"/>
  </cols>
  <sheetData>
    <row r="1" spans="1:7" x14ac:dyDescent="0.25">
      <c r="B1" t="s">
        <v>5</v>
      </c>
      <c r="C1" t="s">
        <v>6</v>
      </c>
      <c r="D1" t="s">
        <v>7</v>
      </c>
      <c r="E1" t="s">
        <v>9</v>
      </c>
      <c r="F1" s="26" t="s">
        <v>8</v>
      </c>
      <c r="G1" s="26" t="s">
        <v>10</v>
      </c>
    </row>
    <row r="2" spans="1:7" ht="15.75" x14ac:dyDescent="0.25">
      <c r="A2" t="s">
        <v>0</v>
      </c>
      <c r="B2" s="6">
        <v>0.78590845215402738</v>
      </c>
      <c r="C2" s="15">
        <v>0.79607579944542228</v>
      </c>
      <c r="D2" s="20">
        <v>0.91742166489588906</v>
      </c>
      <c r="E2" s="25">
        <v>1.3115180340000001</v>
      </c>
      <c r="F2">
        <v>0.93221639938200929</v>
      </c>
      <c r="G2">
        <v>1.3810067939999999</v>
      </c>
    </row>
    <row r="3" spans="1:7" ht="15.75" x14ac:dyDescent="0.25">
      <c r="A3" t="s">
        <v>1</v>
      </c>
      <c r="B3" s="6">
        <v>2.8956624004896905</v>
      </c>
      <c r="C3" s="15">
        <v>2.0695523617513576</v>
      </c>
      <c r="D3" s="20">
        <v>3.4577138235739278</v>
      </c>
      <c r="E3" s="25">
        <v>2.9047311269999998</v>
      </c>
      <c r="F3">
        <v>3.4073911418118756</v>
      </c>
      <c r="G3">
        <v>3.2682294270000001</v>
      </c>
    </row>
    <row r="4" spans="1:7" ht="15.75" x14ac:dyDescent="0.25">
      <c r="A4" t="s">
        <v>2</v>
      </c>
      <c r="B4" s="6">
        <v>0.57208885769505091</v>
      </c>
      <c r="C4" s="15">
        <v>0.57208885769505091</v>
      </c>
      <c r="D4" s="20">
        <v>0.57208885769505091</v>
      </c>
      <c r="E4" s="25">
        <v>0.57208885799999998</v>
      </c>
      <c r="F4">
        <v>0.57208885769505091</v>
      </c>
      <c r="G4">
        <v>0.57208885799999998</v>
      </c>
    </row>
    <row r="5" spans="1:7" ht="15.75" x14ac:dyDescent="0.25">
      <c r="A5" t="s">
        <v>3</v>
      </c>
      <c r="B5" s="6">
        <v>80030</v>
      </c>
      <c r="C5" s="15">
        <v>49911</v>
      </c>
      <c r="D5" s="20">
        <v>14442</v>
      </c>
      <c r="E5" s="25">
        <v>14598</v>
      </c>
      <c r="F5">
        <v>8826</v>
      </c>
      <c r="G5">
        <v>10256</v>
      </c>
    </row>
    <row r="6" spans="1:7" x14ac:dyDescent="0.25">
      <c r="A6" t="s">
        <v>4</v>
      </c>
      <c r="B6">
        <f>B2/B4</f>
        <v>1.3737524190218575</v>
      </c>
      <c r="C6">
        <f t="shared" ref="C6:G6" si="0">C2/C4</f>
        <v>1.3915247408467557</v>
      </c>
      <c r="D6">
        <f t="shared" si="0"/>
        <v>1.6036349118774764</v>
      </c>
      <c r="E6">
        <v>2.2925075635715322</v>
      </c>
      <c r="F6" s="26">
        <v>1.6294958149297194</v>
      </c>
      <c r="G6" s="26">
        <f t="shared" si="0"/>
        <v>2.4139725406083681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27" sqref="F27"/>
    </sheetView>
  </sheetViews>
  <sheetFormatPr defaultRowHeight="15" x14ac:dyDescent="0.25"/>
  <cols>
    <col min="1" max="1" width="16.5703125" customWidth="1"/>
    <col min="2" max="4" width="15.28515625" customWidth="1"/>
    <col min="5" max="5" width="28.42578125" customWidth="1"/>
    <col min="6" max="7" width="23.140625" customWidth="1"/>
  </cols>
  <sheetData>
    <row r="1" spans="1:7" x14ac:dyDescent="0.25">
      <c r="B1" t="s">
        <v>5</v>
      </c>
      <c r="C1" t="s">
        <v>6</v>
      </c>
      <c r="D1" t="s">
        <v>7</v>
      </c>
      <c r="E1" t="s">
        <v>9</v>
      </c>
      <c r="F1" s="26" t="s">
        <v>8</v>
      </c>
      <c r="G1" s="26" t="s">
        <v>10</v>
      </c>
    </row>
    <row r="2" spans="1:7" x14ac:dyDescent="0.25">
      <c r="A2" t="s">
        <v>0</v>
      </c>
      <c r="B2" s="5">
        <v>0.67062404245787355</v>
      </c>
      <c r="C2" s="16">
        <v>0.67593217440822628</v>
      </c>
      <c r="D2" s="21">
        <v>0.68858824081772907</v>
      </c>
      <c r="E2" s="26">
        <v>0.98311397899999997</v>
      </c>
      <c r="F2">
        <v>0.71028091077454947</v>
      </c>
      <c r="G2">
        <v>1.0302004549999999</v>
      </c>
    </row>
    <row r="3" spans="1:7" x14ac:dyDescent="0.25">
      <c r="A3" t="s">
        <v>1</v>
      </c>
      <c r="B3" s="5">
        <v>1.9156416899414954</v>
      </c>
      <c r="C3" s="16">
        <v>1.8598948501027455</v>
      </c>
      <c r="D3" s="21">
        <v>3.9148013719301868</v>
      </c>
      <c r="E3" s="26">
        <v>3.0414210709999998</v>
      </c>
      <c r="F3">
        <v>2.8000272498886631</v>
      </c>
      <c r="G3">
        <v>4.8523478009999996</v>
      </c>
    </row>
    <row r="4" spans="1:7" x14ac:dyDescent="0.25">
      <c r="A4" t="s">
        <v>2</v>
      </c>
      <c r="B4" s="5">
        <v>0.49891335506259965</v>
      </c>
      <c r="C4" s="16">
        <v>0.49891335506259965</v>
      </c>
      <c r="D4" s="21">
        <v>0.49891335506259965</v>
      </c>
      <c r="E4" s="26">
        <v>0.498913355</v>
      </c>
      <c r="F4">
        <v>0.49891335506259965</v>
      </c>
      <c r="G4">
        <v>0.498913355</v>
      </c>
    </row>
    <row r="5" spans="1:7" x14ac:dyDescent="0.25">
      <c r="A5" t="s">
        <v>3</v>
      </c>
      <c r="B5" s="5">
        <v>63902</v>
      </c>
      <c r="C5" s="16">
        <v>26958</v>
      </c>
      <c r="D5" s="21">
        <v>10816</v>
      </c>
      <c r="E5" s="26">
        <v>9098</v>
      </c>
      <c r="F5">
        <v>5033</v>
      </c>
      <c r="G5">
        <v>5053</v>
      </c>
    </row>
    <row r="6" spans="1:7" x14ac:dyDescent="0.25">
      <c r="A6" t="s">
        <v>4</v>
      </c>
      <c r="B6">
        <f>B2/B4</f>
        <v>1.3441693545640385</v>
      </c>
      <c r="C6">
        <f t="shared" ref="C6:G6" si="0">C2/C4</f>
        <v>1.354808740935419</v>
      </c>
      <c r="D6">
        <f t="shared" si="0"/>
        <v>1.3801760041707654</v>
      </c>
      <c r="E6">
        <v>1.970510448652953</v>
      </c>
      <c r="F6" s="26">
        <v>1.4236558383678246</v>
      </c>
      <c r="G6" s="26">
        <f t="shared" si="0"/>
        <v>2.0648885115532734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25" sqref="F25"/>
    </sheetView>
  </sheetViews>
  <sheetFormatPr defaultRowHeight="15" x14ac:dyDescent="0.25"/>
  <cols>
    <col min="1" max="1" width="16.28515625" customWidth="1"/>
    <col min="2" max="4" width="15.7109375" customWidth="1"/>
    <col min="5" max="5" width="24.5703125" customWidth="1"/>
    <col min="6" max="7" width="24.42578125" customWidth="1"/>
  </cols>
  <sheetData>
    <row r="1" spans="1:7" x14ac:dyDescent="0.25">
      <c r="B1" t="s">
        <v>5</v>
      </c>
      <c r="C1" t="s">
        <v>6</v>
      </c>
      <c r="D1" t="s">
        <v>7</v>
      </c>
      <c r="E1" t="s">
        <v>9</v>
      </c>
      <c r="F1" s="26" t="s">
        <v>8</v>
      </c>
      <c r="G1" s="26" t="s">
        <v>10</v>
      </c>
    </row>
    <row r="2" spans="1:7" x14ac:dyDescent="0.25">
      <c r="A2" t="s">
        <v>0</v>
      </c>
      <c r="B2" s="4">
        <v>0.77215949500948056</v>
      </c>
      <c r="C2" s="14">
        <v>0.77844687782135447</v>
      </c>
      <c r="D2" s="19">
        <v>0.8134026362387009</v>
      </c>
      <c r="E2" s="24">
        <v>1.087697906</v>
      </c>
      <c r="F2">
        <v>0.82269662331673021</v>
      </c>
      <c r="G2">
        <v>1.1417303320000001</v>
      </c>
    </row>
    <row r="3" spans="1:7" x14ac:dyDescent="0.25">
      <c r="A3" t="s">
        <v>1</v>
      </c>
      <c r="B3" s="4">
        <v>1.7563230884895209</v>
      </c>
      <c r="C3" s="14">
        <v>1.9850166794147601</v>
      </c>
      <c r="D3" s="19">
        <v>2.4342100130597757</v>
      </c>
      <c r="E3" s="24">
        <v>2.7369591039999999</v>
      </c>
      <c r="F3">
        <v>3.1226305734812021</v>
      </c>
      <c r="G3">
        <v>4.922298219</v>
      </c>
    </row>
    <row r="4" spans="1:7" x14ac:dyDescent="0.25">
      <c r="A4" t="s">
        <v>2</v>
      </c>
      <c r="B4" s="4">
        <v>0.55942040376393509</v>
      </c>
      <c r="C4" s="14">
        <v>0.55942040376393509</v>
      </c>
      <c r="D4" s="19">
        <v>0.55942040376393509</v>
      </c>
      <c r="E4" s="24">
        <v>0.55942040400000004</v>
      </c>
      <c r="F4">
        <v>0.55942040376393509</v>
      </c>
      <c r="G4">
        <v>0.55942040400000004</v>
      </c>
    </row>
    <row r="5" spans="1:7" x14ac:dyDescent="0.25">
      <c r="A5" t="s">
        <v>3</v>
      </c>
      <c r="B5" s="4">
        <v>112718</v>
      </c>
      <c r="C5" s="14">
        <v>51514</v>
      </c>
      <c r="D5" s="19">
        <v>15333</v>
      </c>
      <c r="E5" s="24">
        <v>15327</v>
      </c>
      <c r="F5">
        <v>7906</v>
      </c>
      <c r="G5">
        <v>7931</v>
      </c>
    </row>
    <row r="6" spans="1:7" x14ac:dyDescent="0.25">
      <c r="A6" t="s">
        <v>4</v>
      </c>
      <c r="B6">
        <f>B2/B4</f>
        <v>1.3802848266065701</v>
      </c>
      <c r="C6" s="5">
        <f t="shared" ref="C6:G6" si="0">C2/C4</f>
        <v>1.3915239283082075</v>
      </c>
      <c r="D6" s="5">
        <f t="shared" si="0"/>
        <v>1.4540095977299061</v>
      </c>
      <c r="E6" s="5">
        <v>1.9443300570066442</v>
      </c>
      <c r="F6" s="26">
        <v>1.4706231981911992</v>
      </c>
      <c r="G6" s="26">
        <f t="shared" si="0"/>
        <v>2.0409164982834627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1" sqref="G11"/>
    </sheetView>
  </sheetViews>
  <sheetFormatPr defaultRowHeight="15" x14ac:dyDescent="0.25"/>
  <cols>
    <col min="1" max="1" width="16.42578125" customWidth="1"/>
    <col min="2" max="4" width="13.42578125" customWidth="1"/>
    <col min="5" max="5" width="23.140625" customWidth="1"/>
    <col min="6" max="7" width="23.85546875" customWidth="1"/>
  </cols>
  <sheetData>
    <row r="1" spans="1:7" x14ac:dyDescent="0.25">
      <c r="B1" t="s">
        <v>5</v>
      </c>
      <c r="C1" t="s">
        <v>6</v>
      </c>
      <c r="D1" t="s">
        <v>7</v>
      </c>
      <c r="E1" t="s">
        <v>9</v>
      </c>
      <c r="F1" s="26" t="s">
        <v>8</v>
      </c>
      <c r="G1" s="26" t="s">
        <v>10</v>
      </c>
    </row>
    <row r="2" spans="1:7" ht="15.75" x14ac:dyDescent="0.25">
      <c r="A2" t="s">
        <v>0</v>
      </c>
      <c r="B2" s="8">
        <v>0.71007113336217598</v>
      </c>
      <c r="C2" s="7">
        <v>0.71058579475882755</v>
      </c>
      <c r="D2" s="9">
        <v>0.74070590237470257</v>
      </c>
      <c r="E2" s="10">
        <v>0.95091234099999999</v>
      </c>
      <c r="F2">
        <v>0.74751733931424325</v>
      </c>
      <c r="G2">
        <v>0.96820050199999996</v>
      </c>
    </row>
    <row r="3" spans="1:7" ht="15.75" x14ac:dyDescent="0.25">
      <c r="A3" t="s">
        <v>1</v>
      </c>
      <c r="B3" s="8">
        <v>3.3407356341739112</v>
      </c>
      <c r="C3" s="7">
        <v>1.8534655411365739</v>
      </c>
      <c r="D3" s="9">
        <v>2.7797878839855077</v>
      </c>
      <c r="E3" s="10">
        <v>2.6148214639999998</v>
      </c>
      <c r="F3">
        <v>3.7101166140827573</v>
      </c>
      <c r="G3">
        <v>3.4139154299999999</v>
      </c>
    </row>
    <row r="4" spans="1:7" ht="15.75" x14ac:dyDescent="0.25">
      <c r="A4" t="s">
        <v>2</v>
      </c>
      <c r="B4" s="8">
        <v>0.54674734675436509</v>
      </c>
      <c r="C4" s="7">
        <v>0.54674734675436509</v>
      </c>
      <c r="D4" s="9">
        <v>0.54674734675436509</v>
      </c>
      <c r="E4" s="10">
        <v>0.54674734700000005</v>
      </c>
      <c r="F4">
        <v>0.54674734675436509</v>
      </c>
      <c r="G4">
        <v>0.54674734700000005</v>
      </c>
    </row>
    <row r="5" spans="1:7" ht="15.75" x14ac:dyDescent="0.25">
      <c r="A5" t="s">
        <v>3</v>
      </c>
      <c r="B5" s="8">
        <v>71416</v>
      </c>
      <c r="C5" s="7">
        <v>64827</v>
      </c>
      <c r="D5" s="9">
        <v>16258</v>
      </c>
      <c r="E5" s="10">
        <v>14466</v>
      </c>
      <c r="F5">
        <v>9147</v>
      </c>
      <c r="G5">
        <v>9713</v>
      </c>
    </row>
    <row r="6" spans="1:7" x14ac:dyDescent="0.25">
      <c r="A6" t="s">
        <v>4</v>
      </c>
      <c r="B6">
        <f>B2/B4</f>
        <v>1.2987189376909527</v>
      </c>
      <c r="C6" s="4">
        <f t="shared" ref="C6:G6" si="0">C2/C4</f>
        <v>1.2996602525408678</v>
      </c>
      <c r="D6" s="4">
        <f t="shared" si="0"/>
        <v>1.354749879943133</v>
      </c>
      <c r="E6" s="4">
        <v>1.7392171104581509</v>
      </c>
      <c r="F6" s="26">
        <v>1.3672079869279681</v>
      </c>
      <c r="G6" s="26">
        <f t="shared" si="0"/>
        <v>1.7708371285430304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0" sqref="G10"/>
    </sheetView>
  </sheetViews>
  <sheetFormatPr defaultRowHeight="15" x14ac:dyDescent="0.25"/>
  <cols>
    <col min="1" max="1" width="16.5703125" customWidth="1"/>
    <col min="2" max="4" width="16.140625" customWidth="1"/>
    <col min="5" max="5" width="26" customWidth="1"/>
    <col min="6" max="7" width="23.5703125" customWidth="1"/>
  </cols>
  <sheetData>
    <row r="1" spans="1:7" x14ac:dyDescent="0.25">
      <c r="B1" t="s">
        <v>5</v>
      </c>
      <c r="C1" t="s">
        <v>6</v>
      </c>
      <c r="D1" t="s">
        <v>7</v>
      </c>
      <c r="E1" t="s">
        <v>9</v>
      </c>
      <c r="F1" s="26" t="s">
        <v>8</v>
      </c>
      <c r="G1" s="26" t="s">
        <v>10</v>
      </c>
    </row>
    <row r="2" spans="1:7" ht="15.75" x14ac:dyDescent="0.25">
      <c r="A2" t="s">
        <v>0</v>
      </c>
      <c r="B2" s="12">
        <v>0.7002725937827593</v>
      </c>
      <c r="C2" s="1">
        <v>0.70725354669614859</v>
      </c>
      <c r="D2" s="2">
        <v>0.74134987696860344</v>
      </c>
      <c r="E2" s="3">
        <v>0.97710301300000002</v>
      </c>
      <c r="F2">
        <v>0.7659393188350665</v>
      </c>
      <c r="G2">
        <v>1.013416138</v>
      </c>
    </row>
    <row r="3" spans="1:7" ht="15.75" x14ac:dyDescent="0.25">
      <c r="A3" t="s">
        <v>1</v>
      </c>
      <c r="B3" s="12">
        <v>2.5065205502097148</v>
      </c>
      <c r="C3" s="1">
        <v>2.8400459451163385</v>
      </c>
      <c r="D3" s="2">
        <v>4.5234221547067799</v>
      </c>
      <c r="E3" s="3">
        <v>2.8666573230000001</v>
      </c>
      <c r="F3">
        <v>3.8647295050157848</v>
      </c>
      <c r="G3">
        <v>4.2622021329999997</v>
      </c>
    </row>
    <row r="4" spans="1:7" ht="15.75" x14ac:dyDescent="0.25">
      <c r="A4" t="s">
        <v>2</v>
      </c>
      <c r="B4" s="12">
        <v>0.49728852687609254</v>
      </c>
      <c r="C4" s="1">
        <v>0.49728852687609254</v>
      </c>
      <c r="D4" s="2">
        <v>0.49728852687609254</v>
      </c>
      <c r="E4" s="3">
        <v>0.49728852699999998</v>
      </c>
      <c r="F4">
        <v>0.49728852687609254</v>
      </c>
      <c r="G4">
        <v>0.49728852699999998</v>
      </c>
    </row>
    <row r="5" spans="1:7" ht="15.75" x14ac:dyDescent="0.25">
      <c r="A5" t="s">
        <v>3</v>
      </c>
      <c r="B5" s="12">
        <v>111242</v>
      </c>
      <c r="C5" s="1">
        <v>33302</v>
      </c>
      <c r="D5" s="2">
        <v>11358</v>
      </c>
      <c r="E5" s="3">
        <v>11349</v>
      </c>
      <c r="F5">
        <v>6358</v>
      </c>
      <c r="G5">
        <v>6194</v>
      </c>
    </row>
    <row r="6" spans="1:7" x14ac:dyDescent="0.25">
      <c r="A6" t="s">
        <v>4</v>
      </c>
      <c r="B6">
        <f>B2/B4</f>
        <v>1.4081816811294412</v>
      </c>
      <c r="C6" s="4">
        <f t="shared" ref="C6:G6" si="0">C2/C4</f>
        <v>1.4222197144563768</v>
      </c>
      <c r="D6" s="4">
        <f t="shared" si="0"/>
        <v>1.4907841965019288</v>
      </c>
      <c r="E6" s="4">
        <v>1.9648613630694118</v>
      </c>
      <c r="F6" s="26">
        <v>1.540231228833302</v>
      </c>
      <c r="G6" s="26">
        <f t="shared" si="0"/>
        <v>2.0378836087646155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5" sqref="G15"/>
    </sheetView>
  </sheetViews>
  <sheetFormatPr defaultRowHeight="15" x14ac:dyDescent="0.25"/>
  <cols>
    <col min="1" max="1" width="17" customWidth="1"/>
    <col min="2" max="4" width="14.140625" customWidth="1"/>
    <col min="5" max="5" width="23.42578125" customWidth="1"/>
    <col min="6" max="7" width="24.28515625" customWidth="1"/>
  </cols>
  <sheetData>
    <row r="1" spans="1:7" x14ac:dyDescent="0.25">
      <c r="B1" t="s">
        <v>5</v>
      </c>
      <c r="C1" t="s">
        <v>6</v>
      </c>
      <c r="D1" t="s">
        <v>7</v>
      </c>
      <c r="E1" t="s">
        <v>9</v>
      </c>
      <c r="F1" s="26" t="s">
        <v>8</v>
      </c>
      <c r="G1" s="26" t="s">
        <v>10</v>
      </c>
    </row>
    <row r="2" spans="1:7" ht="15.75" x14ac:dyDescent="0.25">
      <c r="A2" t="s">
        <v>0</v>
      </c>
      <c r="B2" s="17">
        <v>0.86063621561563575</v>
      </c>
      <c r="C2" s="22">
        <v>0.86283393341665016</v>
      </c>
      <c r="D2" s="27">
        <v>1.0011956447481849</v>
      </c>
      <c r="E2" s="28">
        <v>1.4038946299999999</v>
      </c>
      <c r="F2">
        <v>1.0217139073676074</v>
      </c>
      <c r="G2">
        <v>1.5023589530000001</v>
      </c>
    </row>
    <row r="3" spans="1:7" ht="15.75" x14ac:dyDescent="0.25">
      <c r="A3" t="s">
        <v>1</v>
      </c>
      <c r="B3" s="17">
        <v>1.8390960738105568</v>
      </c>
      <c r="C3" s="22">
        <v>1.8439818747797452</v>
      </c>
      <c r="D3" s="27">
        <v>2.7098716479025158</v>
      </c>
      <c r="E3" s="28">
        <v>2.0559176990000001</v>
      </c>
      <c r="F3">
        <v>2.2496627547079777</v>
      </c>
      <c r="G3">
        <v>1.4328095430000001</v>
      </c>
    </row>
    <row r="4" spans="1:7" ht="15.75" x14ac:dyDescent="0.25">
      <c r="A4" t="s">
        <v>2</v>
      </c>
      <c r="B4" s="17">
        <v>0.62729182917917381</v>
      </c>
      <c r="C4" s="22">
        <v>0.62729182917917381</v>
      </c>
      <c r="D4" s="27">
        <v>0.62729182917917381</v>
      </c>
      <c r="E4" s="28">
        <v>0.62729182900000002</v>
      </c>
      <c r="F4">
        <v>0.62729182917917381</v>
      </c>
      <c r="G4">
        <v>0.62729182900000002</v>
      </c>
    </row>
    <row r="5" spans="1:7" ht="15.75" x14ac:dyDescent="0.25">
      <c r="A5" t="s">
        <v>3</v>
      </c>
      <c r="B5" s="17">
        <v>83983</v>
      </c>
      <c r="C5" s="22">
        <v>33216</v>
      </c>
      <c r="D5" s="27">
        <v>10589</v>
      </c>
      <c r="E5" s="28">
        <v>10406</v>
      </c>
      <c r="F5">
        <v>5987</v>
      </c>
      <c r="G5">
        <v>5788</v>
      </c>
    </row>
    <row r="6" spans="1:7" x14ac:dyDescent="0.25">
      <c r="A6" t="s">
        <v>4</v>
      </c>
      <c r="B6">
        <f>B2/B4</f>
        <v>1.3719869693533209</v>
      </c>
      <c r="C6" s="4">
        <f t="shared" ref="C6:G6" si="0">C2/C4</f>
        <v>1.3754904707521678</v>
      </c>
      <c r="D6" s="4">
        <f t="shared" si="0"/>
        <v>1.5960603951406047</v>
      </c>
      <c r="E6" s="4">
        <v>2.2380247360116656</v>
      </c>
      <c r="F6" s="26">
        <v>1.6287696728084984</v>
      </c>
      <c r="G6" s="26">
        <f t="shared" si="0"/>
        <v>2.3949920651684433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24" sqref="F24"/>
    </sheetView>
  </sheetViews>
  <sheetFormatPr defaultRowHeight="15" x14ac:dyDescent="0.25"/>
  <cols>
    <col min="1" max="1" width="17.140625" customWidth="1"/>
    <col min="2" max="4" width="15.28515625" customWidth="1"/>
    <col min="5" max="5" width="21.140625" customWidth="1"/>
    <col min="6" max="7" width="22.7109375" customWidth="1"/>
  </cols>
  <sheetData>
    <row r="1" spans="1:7" x14ac:dyDescent="0.25">
      <c r="B1" t="s">
        <v>5</v>
      </c>
      <c r="C1" t="s">
        <v>6</v>
      </c>
      <c r="D1" t="s">
        <v>7</v>
      </c>
      <c r="E1" t="s">
        <v>9</v>
      </c>
      <c r="F1" s="26" t="s">
        <v>8</v>
      </c>
      <c r="G1" s="26" t="s">
        <v>10</v>
      </c>
    </row>
    <row r="2" spans="1:7" ht="15.75" x14ac:dyDescent="0.25">
      <c r="A2" t="s">
        <v>0</v>
      </c>
      <c r="B2" s="11">
        <v>0.79746988760360316</v>
      </c>
      <c r="C2" s="13">
        <v>0.80494352471541175</v>
      </c>
      <c r="D2" s="18">
        <v>0.8262815418302687</v>
      </c>
      <c r="E2" s="23">
        <v>1.016800369</v>
      </c>
      <c r="F2" s="26">
        <v>0.84059820599796509</v>
      </c>
      <c r="G2">
        <v>1.117455643</v>
      </c>
    </row>
    <row r="3" spans="1:7" ht="15.75" x14ac:dyDescent="0.25">
      <c r="A3" t="s">
        <v>1</v>
      </c>
      <c r="B3" s="11">
        <v>2.8722291612876272</v>
      </c>
      <c r="C3" s="13">
        <v>2.3365744368359933</v>
      </c>
      <c r="D3" s="18">
        <v>2.5218876200477647</v>
      </c>
      <c r="E3" s="23">
        <v>2.7000783450000001</v>
      </c>
      <c r="F3" s="26">
        <v>2.4457665717208901</v>
      </c>
      <c r="G3">
        <v>3.3754567639999999</v>
      </c>
    </row>
    <row r="4" spans="1:7" ht="15.75" x14ac:dyDescent="0.25">
      <c r="A4" t="s">
        <v>2</v>
      </c>
      <c r="B4" s="11">
        <v>0.60671192533633977</v>
      </c>
      <c r="C4" s="13">
        <v>0.60671192533633977</v>
      </c>
      <c r="D4" s="18">
        <v>0.60671192533633977</v>
      </c>
      <c r="E4" s="23">
        <v>0.60671192500000004</v>
      </c>
      <c r="F4" s="26">
        <v>0.60671192533633977</v>
      </c>
      <c r="G4">
        <v>0.60671192500000004</v>
      </c>
    </row>
    <row r="5" spans="1:7" ht="15.75" x14ac:dyDescent="0.25">
      <c r="A5" t="s">
        <v>3</v>
      </c>
      <c r="B5" s="11">
        <v>85116</v>
      </c>
      <c r="C5" s="13">
        <v>42647</v>
      </c>
      <c r="D5" s="18">
        <v>17912</v>
      </c>
      <c r="E5" s="23">
        <v>14465</v>
      </c>
      <c r="F5" s="26">
        <v>9017</v>
      </c>
      <c r="G5">
        <v>9008</v>
      </c>
    </row>
    <row r="6" spans="1:7" x14ac:dyDescent="0.25">
      <c r="A6" t="s">
        <v>4</v>
      </c>
      <c r="B6">
        <f>B2/B4</f>
        <v>1.3144127456560439</v>
      </c>
      <c r="C6" s="4">
        <f t="shared" ref="C6:G6" si="0">C2/C4</f>
        <v>1.3267310087389157</v>
      </c>
      <c r="D6" s="4">
        <f t="shared" si="0"/>
        <v>1.3619009406683531</v>
      </c>
      <c r="E6" s="4">
        <v>1.6759195379256802</v>
      </c>
      <c r="F6" s="26">
        <v>1.3854980772497045</v>
      </c>
      <c r="G6" s="26">
        <f t="shared" si="0"/>
        <v>1.841822448108301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F1" zoomScale="80" zoomScaleNormal="80" workbookViewId="0">
      <selection activeCell="L49" sqref="L4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db1</vt:lpstr>
      <vt:lpstr>db2</vt:lpstr>
      <vt:lpstr>db3</vt:lpstr>
      <vt:lpstr>db4</vt:lpstr>
      <vt:lpstr>db5</vt:lpstr>
      <vt:lpstr>db6</vt:lpstr>
      <vt:lpstr>db7</vt:lpstr>
      <vt:lpstr>Graphs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Finton, Alice</dc:creator>
  <cp:lastModifiedBy>Finton, Alice</cp:lastModifiedBy>
  <dcterms:created xsi:type="dcterms:W3CDTF">2019-09-17T16:41:49Z</dcterms:created>
  <dcterms:modified xsi:type="dcterms:W3CDTF">2019-09-25T22:28:19Z</dcterms:modified>
</cp:coreProperties>
</file>