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0" yWindow="0" windowWidth="25100" windowHeight="13960"/>
  </bookViews>
  <sheets>
    <sheet name="Edge Deletion Exp" sheetId="15" r:id="rId1"/>
    <sheet name="Normalized Values" sheetId="16" r:id="rId2"/>
    <sheet name="Heat map" sheetId="17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2" i="15" l="1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A42" i="15"/>
  <c r="AB42" i="15"/>
  <c r="AC42" i="15"/>
  <c r="AD42" i="15"/>
  <c r="C42" i="15"/>
  <c r="C43" i="15"/>
  <c r="C32" i="15"/>
  <c r="C33" i="15"/>
  <c r="C34" i="15"/>
  <c r="D34" i="15"/>
  <c r="E34" i="15"/>
  <c r="F42" i="15"/>
  <c r="F43" i="15"/>
  <c r="F32" i="15"/>
  <c r="F33" i="15"/>
  <c r="F34" i="15"/>
  <c r="G43" i="15"/>
  <c r="G32" i="15"/>
  <c r="G33" i="15"/>
  <c r="G34" i="15"/>
  <c r="I43" i="15"/>
  <c r="I32" i="15"/>
  <c r="I33" i="15"/>
  <c r="I34" i="15"/>
  <c r="J43" i="15"/>
  <c r="J32" i="15"/>
  <c r="J33" i="15"/>
  <c r="J34" i="15"/>
  <c r="K43" i="15"/>
  <c r="K32" i="15"/>
  <c r="K33" i="15"/>
  <c r="K34" i="15"/>
  <c r="L43" i="15"/>
  <c r="L32" i="15"/>
  <c r="L33" i="15"/>
  <c r="L34" i="15"/>
  <c r="M43" i="15"/>
  <c r="M32" i="15"/>
  <c r="M33" i="15"/>
  <c r="M34" i="15"/>
  <c r="N43" i="15"/>
  <c r="N32" i="15"/>
  <c r="N33" i="15"/>
  <c r="N34" i="15"/>
  <c r="O43" i="15"/>
  <c r="O32" i="15"/>
  <c r="O33" i="15"/>
  <c r="O34" i="15"/>
  <c r="P43" i="15"/>
  <c r="P32" i="15"/>
  <c r="P33" i="15"/>
  <c r="P34" i="15"/>
  <c r="Q43" i="15"/>
  <c r="Q32" i="15"/>
  <c r="Q33" i="15"/>
  <c r="Q34" i="15"/>
  <c r="R43" i="15"/>
  <c r="R32" i="15"/>
  <c r="R33" i="15"/>
  <c r="R34" i="15"/>
  <c r="S43" i="15"/>
  <c r="S32" i="15"/>
  <c r="S33" i="15"/>
  <c r="S34" i="15"/>
  <c r="T43" i="15"/>
  <c r="T32" i="15"/>
  <c r="T33" i="15"/>
  <c r="T34" i="15"/>
  <c r="U43" i="15"/>
  <c r="U32" i="15"/>
  <c r="U33" i="15"/>
  <c r="U34" i="15"/>
  <c r="V43" i="15"/>
  <c r="V32" i="15"/>
  <c r="V33" i="15"/>
  <c r="V34" i="15"/>
  <c r="W43" i="15"/>
  <c r="W32" i="15"/>
  <c r="W33" i="15"/>
  <c r="W34" i="15"/>
  <c r="X43" i="15"/>
  <c r="X32" i="15"/>
  <c r="X33" i="15"/>
  <c r="X34" i="15"/>
  <c r="Y43" i="15"/>
  <c r="Y32" i="15"/>
  <c r="Y33" i="15"/>
  <c r="Y34" i="15"/>
  <c r="Z43" i="15"/>
  <c r="Z32" i="15"/>
  <c r="Z33" i="15"/>
  <c r="Z34" i="15"/>
  <c r="AA43" i="15"/>
  <c r="AA32" i="15"/>
  <c r="AA33" i="15"/>
  <c r="AA34" i="15"/>
  <c r="AB43" i="15"/>
  <c r="AB32" i="15"/>
  <c r="AB33" i="15"/>
  <c r="AB34" i="15"/>
  <c r="AC43" i="15"/>
  <c r="AC32" i="15"/>
  <c r="AC33" i="15"/>
  <c r="AC34" i="15"/>
  <c r="AD43" i="15"/>
  <c r="AD32" i="15"/>
  <c r="AD33" i="15"/>
  <c r="AD34" i="15"/>
  <c r="B34" i="15"/>
  <c r="D33" i="15"/>
  <c r="E33" i="15"/>
  <c r="B33" i="15"/>
  <c r="B32" i="15"/>
  <c r="D32" i="15"/>
  <c r="E32" i="15"/>
  <c r="C46" i="15"/>
  <c r="D46" i="15"/>
  <c r="E46" i="15"/>
  <c r="F46" i="15"/>
  <c r="G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AD46" i="15"/>
  <c r="B46" i="15"/>
  <c r="C45" i="15"/>
  <c r="D45" i="15"/>
  <c r="E45" i="15"/>
  <c r="F45" i="15"/>
  <c r="G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A45" i="15"/>
  <c r="AB45" i="15"/>
  <c r="AC45" i="15"/>
  <c r="AD45" i="15"/>
  <c r="B45" i="15"/>
  <c r="C44" i="15"/>
  <c r="D44" i="15"/>
  <c r="E44" i="15"/>
  <c r="F44" i="15"/>
  <c r="G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B44" i="15"/>
  <c r="D43" i="15"/>
  <c r="E43" i="15"/>
  <c r="B43" i="15"/>
  <c r="D42" i="15"/>
  <c r="E42" i="15"/>
  <c r="B42" i="15"/>
  <c r="B39" i="15"/>
  <c r="C41" i="15"/>
  <c r="D41" i="15"/>
  <c r="E41" i="15"/>
  <c r="F41" i="15"/>
  <c r="G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AD41" i="15"/>
  <c r="B41" i="15"/>
  <c r="C40" i="15"/>
  <c r="D40" i="15"/>
  <c r="E40" i="15"/>
  <c r="F40" i="15"/>
  <c r="G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A40" i="15"/>
  <c r="AB40" i="15"/>
  <c r="AC40" i="15"/>
  <c r="AD40" i="15"/>
  <c r="B40" i="15"/>
  <c r="AD38" i="15"/>
  <c r="C39" i="15"/>
  <c r="D39" i="15"/>
  <c r="E39" i="15"/>
  <c r="F39" i="15"/>
  <c r="G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Z39" i="15"/>
  <c r="AA39" i="15"/>
  <c r="AB39" i="15"/>
  <c r="AC39" i="15"/>
  <c r="AD39" i="15"/>
  <c r="C38" i="15"/>
  <c r="D38" i="15"/>
  <c r="E38" i="15"/>
  <c r="F38" i="15"/>
  <c r="G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AA38" i="15"/>
  <c r="AB38" i="15"/>
  <c r="AC38" i="15"/>
  <c r="B38" i="15"/>
  <c r="H42" i="15"/>
  <c r="B3" i="16"/>
  <c r="B3" i="17"/>
  <c r="C3" i="16"/>
  <c r="C3" i="17"/>
  <c r="D3" i="16"/>
  <c r="D3" i="17"/>
  <c r="E3" i="16"/>
  <c r="E3" i="17"/>
  <c r="F3" i="16"/>
  <c r="F3" i="17"/>
  <c r="G3" i="16"/>
  <c r="G3" i="17"/>
  <c r="H3" i="16"/>
  <c r="H3" i="17"/>
  <c r="I3" i="16"/>
  <c r="I3" i="17"/>
  <c r="J3" i="16"/>
  <c r="J3" i="17"/>
  <c r="K3" i="16"/>
  <c r="K3" i="17"/>
  <c r="L3" i="16"/>
  <c r="L3" i="17"/>
  <c r="M3" i="16"/>
  <c r="M3" i="17"/>
  <c r="N3" i="16"/>
  <c r="N3" i="17"/>
  <c r="O3" i="16"/>
  <c r="O3" i="17"/>
  <c r="P3" i="16"/>
  <c r="P3" i="17"/>
  <c r="Q3" i="16"/>
  <c r="Q3" i="17"/>
  <c r="R3" i="16"/>
  <c r="R3" i="17"/>
  <c r="S3" i="16"/>
  <c r="S3" i="17"/>
  <c r="T3" i="16"/>
  <c r="T3" i="17"/>
  <c r="U3" i="16"/>
  <c r="U3" i="17"/>
  <c r="V3" i="16"/>
  <c r="V3" i="17"/>
  <c r="W3" i="16"/>
  <c r="W3" i="17"/>
  <c r="X3" i="16"/>
  <c r="X3" i="17"/>
  <c r="Y3" i="16"/>
  <c r="Y3" i="17"/>
  <c r="Z3" i="16"/>
  <c r="Z3" i="17"/>
  <c r="AA3" i="16"/>
  <c r="AA3" i="17"/>
  <c r="AB3" i="16"/>
  <c r="AB3" i="17"/>
  <c r="AC3" i="16"/>
  <c r="AC3" i="17"/>
  <c r="AD3" i="16"/>
  <c r="AD3" i="17"/>
  <c r="B4" i="16"/>
  <c r="B4" i="17"/>
  <c r="C4" i="16"/>
  <c r="C4" i="17"/>
  <c r="D4" i="16"/>
  <c r="D4" i="17"/>
  <c r="E4" i="16"/>
  <c r="E4" i="17"/>
  <c r="F4" i="16"/>
  <c r="F4" i="17"/>
  <c r="G4" i="16"/>
  <c r="G4" i="17"/>
  <c r="H4" i="16"/>
  <c r="H4" i="17"/>
  <c r="I4" i="16"/>
  <c r="I4" i="17"/>
  <c r="J4" i="16"/>
  <c r="J4" i="17"/>
  <c r="K4" i="16"/>
  <c r="K4" i="17"/>
  <c r="L4" i="16"/>
  <c r="L4" i="17"/>
  <c r="M4" i="16"/>
  <c r="M4" i="17"/>
  <c r="N4" i="16"/>
  <c r="N4" i="17"/>
  <c r="O4" i="16"/>
  <c r="O4" i="17"/>
  <c r="P4" i="16"/>
  <c r="P4" i="17"/>
  <c r="Q4" i="16"/>
  <c r="Q4" i="17"/>
  <c r="R4" i="16"/>
  <c r="R4" i="17"/>
  <c r="S4" i="16"/>
  <c r="S4" i="17"/>
  <c r="T4" i="16"/>
  <c r="T4" i="17"/>
  <c r="U4" i="16"/>
  <c r="U4" i="17"/>
  <c r="V4" i="16"/>
  <c r="V4" i="17"/>
  <c r="W4" i="16"/>
  <c r="W4" i="17"/>
  <c r="X4" i="16"/>
  <c r="X4" i="17"/>
  <c r="Y4" i="16"/>
  <c r="Y4" i="17"/>
  <c r="Z4" i="16"/>
  <c r="Z4" i="17"/>
  <c r="AA4" i="16"/>
  <c r="AA4" i="17"/>
  <c r="AB4" i="16"/>
  <c r="AB4" i="17"/>
  <c r="AC4" i="16"/>
  <c r="AC4" i="17"/>
  <c r="AD4" i="16"/>
  <c r="AD4" i="17"/>
  <c r="B5" i="16"/>
  <c r="B5" i="17"/>
  <c r="C5" i="16"/>
  <c r="C5" i="17"/>
  <c r="D5" i="16"/>
  <c r="D5" i="17"/>
  <c r="E5" i="16"/>
  <c r="E5" i="17"/>
  <c r="F5" i="16"/>
  <c r="F5" i="17"/>
  <c r="G5" i="16"/>
  <c r="G5" i="17"/>
  <c r="H5" i="16"/>
  <c r="H5" i="17"/>
  <c r="I5" i="16"/>
  <c r="I5" i="17"/>
  <c r="J5" i="16"/>
  <c r="J5" i="17"/>
  <c r="K5" i="16"/>
  <c r="K5" i="17"/>
  <c r="L5" i="16"/>
  <c r="L5" i="17"/>
  <c r="M5" i="16"/>
  <c r="M5" i="17"/>
  <c r="N5" i="16"/>
  <c r="N5" i="17"/>
  <c r="O5" i="16"/>
  <c r="O5" i="17"/>
  <c r="P5" i="16"/>
  <c r="P5" i="17"/>
  <c r="Q5" i="16"/>
  <c r="Q5" i="17"/>
  <c r="R5" i="16"/>
  <c r="R5" i="17"/>
  <c r="S5" i="16"/>
  <c r="S5" i="17"/>
  <c r="T5" i="16"/>
  <c r="T5" i="17"/>
  <c r="U5" i="16"/>
  <c r="U5" i="17"/>
  <c r="V5" i="16"/>
  <c r="V5" i="17"/>
  <c r="W5" i="16"/>
  <c r="W5" i="17"/>
  <c r="X5" i="16"/>
  <c r="X5" i="17"/>
  <c r="Y5" i="16"/>
  <c r="Y5" i="17"/>
  <c r="Z5" i="16"/>
  <c r="Z5" i="17"/>
  <c r="AA5" i="16"/>
  <c r="AA5" i="17"/>
  <c r="AB5" i="16"/>
  <c r="AB5" i="17"/>
  <c r="AC5" i="16"/>
  <c r="AC5" i="17"/>
  <c r="AD5" i="16"/>
  <c r="AD5" i="17"/>
  <c r="B6" i="16"/>
  <c r="B6" i="17"/>
  <c r="C6" i="16"/>
  <c r="C6" i="17"/>
  <c r="D6" i="16"/>
  <c r="D6" i="17"/>
  <c r="E6" i="16"/>
  <c r="E6" i="17"/>
  <c r="F6" i="16"/>
  <c r="F6" i="17"/>
  <c r="G6" i="16"/>
  <c r="G6" i="17"/>
  <c r="H6" i="16"/>
  <c r="H6" i="17"/>
  <c r="I6" i="16"/>
  <c r="I6" i="17"/>
  <c r="J6" i="16"/>
  <c r="J6" i="17"/>
  <c r="K6" i="16"/>
  <c r="K6" i="17"/>
  <c r="L6" i="16"/>
  <c r="L6" i="17"/>
  <c r="M6" i="16"/>
  <c r="M6" i="17"/>
  <c r="N6" i="16"/>
  <c r="N6" i="17"/>
  <c r="O6" i="16"/>
  <c r="O6" i="17"/>
  <c r="P6" i="16"/>
  <c r="P6" i="17"/>
  <c r="Q6" i="16"/>
  <c r="Q6" i="17"/>
  <c r="R6" i="16"/>
  <c r="R6" i="17"/>
  <c r="S6" i="16"/>
  <c r="S6" i="17"/>
  <c r="T6" i="16"/>
  <c r="T6" i="17"/>
  <c r="U6" i="16"/>
  <c r="U6" i="17"/>
  <c r="V6" i="16"/>
  <c r="V6" i="17"/>
  <c r="W6" i="16"/>
  <c r="W6" i="17"/>
  <c r="X6" i="16"/>
  <c r="X6" i="17"/>
  <c r="Y6" i="16"/>
  <c r="Y6" i="17"/>
  <c r="Z6" i="16"/>
  <c r="Z6" i="17"/>
  <c r="AA6" i="16"/>
  <c r="AA6" i="17"/>
  <c r="AB6" i="16"/>
  <c r="AB6" i="17"/>
  <c r="AC6" i="16"/>
  <c r="AC6" i="17"/>
  <c r="AD6" i="16"/>
  <c r="AD6" i="17"/>
  <c r="B7" i="16"/>
  <c r="B7" i="17"/>
  <c r="C7" i="16"/>
  <c r="C7" i="17"/>
  <c r="D7" i="16"/>
  <c r="D7" i="17"/>
  <c r="E7" i="16"/>
  <c r="E7" i="17"/>
  <c r="F7" i="16"/>
  <c r="F7" i="17"/>
  <c r="G7" i="16"/>
  <c r="G7" i="17"/>
  <c r="H7" i="16"/>
  <c r="H7" i="17"/>
  <c r="I7" i="16"/>
  <c r="I7" i="17"/>
  <c r="J7" i="16"/>
  <c r="J7" i="17"/>
  <c r="K7" i="16"/>
  <c r="K7" i="17"/>
  <c r="L7" i="16"/>
  <c r="L7" i="17"/>
  <c r="M7" i="16"/>
  <c r="M7" i="17"/>
  <c r="N7" i="16"/>
  <c r="N7" i="17"/>
  <c r="O7" i="16"/>
  <c r="O7" i="17"/>
  <c r="P7" i="16"/>
  <c r="P7" i="17"/>
  <c r="Q7" i="16"/>
  <c r="Q7" i="17"/>
  <c r="R7" i="16"/>
  <c r="R7" i="17"/>
  <c r="S7" i="16"/>
  <c r="S7" i="17"/>
  <c r="T7" i="16"/>
  <c r="T7" i="17"/>
  <c r="U7" i="16"/>
  <c r="U7" i="17"/>
  <c r="V7" i="16"/>
  <c r="V7" i="17"/>
  <c r="W7" i="16"/>
  <c r="W7" i="17"/>
  <c r="X7" i="16"/>
  <c r="X7" i="17"/>
  <c r="Y7" i="16"/>
  <c r="Y7" i="17"/>
  <c r="Z7" i="16"/>
  <c r="Z7" i="17"/>
  <c r="AA7" i="16"/>
  <c r="AA7" i="17"/>
  <c r="AB7" i="16"/>
  <c r="AB7" i="17"/>
  <c r="AC7" i="16"/>
  <c r="AC7" i="17"/>
  <c r="AD7" i="16"/>
  <c r="AD7" i="17"/>
  <c r="B8" i="16"/>
  <c r="B8" i="17"/>
  <c r="C8" i="16"/>
  <c r="C8" i="17"/>
  <c r="D8" i="16"/>
  <c r="D8" i="17"/>
  <c r="E8" i="16"/>
  <c r="E8" i="17"/>
  <c r="F8" i="16"/>
  <c r="F8" i="17"/>
  <c r="G8" i="16"/>
  <c r="G8" i="17"/>
  <c r="H8" i="16"/>
  <c r="H8" i="17"/>
  <c r="I8" i="16"/>
  <c r="I8" i="17"/>
  <c r="J8" i="16"/>
  <c r="J8" i="17"/>
  <c r="K8" i="16"/>
  <c r="K8" i="17"/>
  <c r="L8" i="16"/>
  <c r="L8" i="17"/>
  <c r="M8" i="16"/>
  <c r="M8" i="17"/>
  <c r="N8" i="16"/>
  <c r="N8" i="17"/>
  <c r="O8" i="16"/>
  <c r="O8" i="17"/>
  <c r="P8" i="16"/>
  <c r="P8" i="17"/>
  <c r="Q8" i="16"/>
  <c r="Q8" i="17"/>
  <c r="R8" i="16"/>
  <c r="R8" i="17"/>
  <c r="S8" i="16"/>
  <c r="S8" i="17"/>
  <c r="T8" i="16"/>
  <c r="T8" i="17"/>
  <c r="U8" i="16"/>
  <c r="U8" i="17"/>
  <c r="V8" i="16"/>
  <c r="V8" i="17"/>
  <c r="W8" i="16"/>
  <c r="W8" i="17"/>
  <c r="X8" i="16"/>
  <c r="X8" i="17"/>
  <c r="Y8" i="16"/>
  <c r="Y8" i="17"/>
  <c r="Z8" i="16"/>
  <c r="Z8" i="17"/>
  <c r="AA8" i="16"/>
  <c r="AA8" i="17"/>
  <c r="AB8" i="16"/>
  <c r="AB8" i="17"/>
  <c r="AC8" i="16"/>
  <c r="AC8" i="17"/>
  <c r="AD8" i="16"/>
  <c r="AD8" i="17"/>
  <c r="B9" i="16"/>
  <c r="B9" i="17"/>
  <c r="C9" i="16"/>
  <c r="C9" i="17"/>
  <c r="D9" i="16"/>
  <c r="D9" i="17"/>
  <c r="E9" i="16"/>
  <c r="E9" i="17"/>
  <c r="F9" i="16"/>
  <c r="F9" i="17"/>
  <c r="G9" i="16"/>
  <c r="G9" i="17"/>
  <c r="H9" i="16"/>
  <c r="H9" i="17"/>
  <c r="I9" i="16"/>
  <c r="I9" i="17"/>
  <c r="J9" i="16"/>
  <c r="J9" i="17"/>
  <c r="K9" i="16"/>
  <c r="K9" i="17"/>
  <c r="L9" i="16"/>
  <c r="L9" i="17"/>
  <c r="M9" i="16"/>
  <c r="M9" i="17"/>
  <c r="N9" i="16"/>
  <c r="N9" i="17"/>
  <c r="O9" i="16"/>
  <c r="O9" i="17"/>
  <c r="P9" i="16"/>
  <c r="P9" i="17"/>
  <c r="Q9" i="16"/>
  <c r="Q9" i="17"/>
  <c r="R9" i="16"/>
  <c r="R9" i="17"/>
  <c r="S9" i="16"/>
  <c r="S9" i="17"/>
  <c r="T9" i="16"/>
  <c r="T9" i="17"/>
  <c r="U9" i="16"/>
  <c r="U9" i="17"/>
  <c r="V9" i="16"/>
  <c r="V9" i="17"/>
  <c r="W9" i="16"/>
  <c r="W9" i="17"/>
  <c r="X9" i="16"/>
  <c r="X9" i="17"/>
  <c r="Y9" i="16"/>
  <c r="Y9" i="17"/>
  <c r="Z9" i="16"/>
  <c r="Z9" i="17"/>
  <c r="AA9" i="16"/>
  <c r="AA9" i="17"/>
  <c r="AB9" i="16"/>
  <c r="AB9" i="17"/>
  <c r="AC9" i="16"/>
  <c r="AC9" i="17"/>
  <c r="AD9" i="16"/>
  <c r="AD9" i="17"/>
  <c r="B10" i="16"/>
  <c r="B10" i="17"/>
  <c r="C10" i="16"/>
  <c r="C10" i="17"/>
  <c r="D10" i="16"/>
  <c r="D10" i="17"/>
  <c r="E10" i="16"/>
  <c r="E10" i="17"/>
  <c r="F10" i="16"/>
  <c r="F10" i="17"/>
  <c r="G10" i="16"/>
  <c r="G10" i="17"/>
  <c r="H10" i="16"/>
  <c r="H10" i="17"/>
  <c r="I10" i="16"/>
  <c r="I10" i="17"/>
  <c r="J10" i="16"/>
  <c r="J10" i="17"/>
  <c r="K10" i="16"/>
  <c r="K10" i="17"/>
  <c r="L10" i="16"/>
  <c r="L10" i="17"/>
  <c r="M10" i="16"/>
  <c r="M10" i="17"/>
  <c r="N10" i="16"/>
  <c r="N10" i="17"/>
  <c r="O10" i="16"/>
  <c r="O10" i="17"/>
  <c r="P10" i="16"/>
  <c r="P10" i="17"/>
  <c r="Q10" i="16"/>
  <c r="Q10" i="17"/>
  <c r="R10" i="16"/>
  <c r="R10" i="17"/>
  <c r="S10" i="16"/>
  <c r="S10" i="17"/>
  <c r="T10" i="16"/>
  <c r="T10" i="17"/>
  <c r="U10" i="16"/>
  <c r="U10" i="17"/>
  <c r="V10" i="16"/>
  <c r="V10" i="17"/>
  <c r="W10" i="16"/>
  <c r="W10" i="17"/>
  <c r="X10" i="16"/>
  <c r="X10" i="17"/>
  <c r="Y10" i="16"/>
  <c r="Y10" i="17"/>
  <c r="Z10" i="16"/>
  <c r="Z10" i="17"/>
  <c r="AA10" i="16"/>
  <c r="AA10" i="17"/>
  <c r="AB10" i="16"/>
  <c r="AB10" i="17"/>
  <c r="AC10" i="16"/>
  <c r="AC10" i="17"/>
  <c r="AD10" i="16"/>
  <c r="AD10" i="17"/>
  <c r="B11" i="16"/>
  <c r="B11" i="17"/>
  <c r="C11" i="16"/>
  <c r="C11" i="17"/>
  <c r="D11" i="16"/>
  <c r="D11" i="17"/>
  <c r="E11" i="16"/>
  <c r="E11" i="17"/>
  <c r="F11" i="16"/>
  <c r="F11" i="17"/>
  <c r="G11" i="16"/>
  <c r="G11" i="17"/>
  <c r="H11" i="16"/>
  <c r="H11" i="17"/>
  <c r="I11" i="16"/>
  <c r="I11" i="17"/>
  <c r="J11" i="16"/>
  <c r="J11" i="17"/>
  <c r="K11" i="16"/>
  <c r="K11" i="17"/>
  <c r="L11" i="16"/>
  <c r="L11" i="17"/>
  <c r="M11" i="16"/>
  <c r="M11" i="17"/>
  <c r="N11" i="16"/>
  <c r="N11" i="17"/>
  <c r="O11" i="16"/>
  <c r="O11" i="17"/>
  <c r="P11" i="16"/>
  <c r="P11" i="17"/>
  <c r="Q11" i="16"/>
  <c r="Q11" i="17"/>
  <c r="R11" i="16"/>
  <c r="R11" i="17"/>
  <c r="S11" i="16"/>
  <c r="S11" i="17"/>
  <c r="T11" i="16"/>
  <c r="T11" i="17"/>
  <c r="U11" i="16"/>
  <c r="U11" i="17"/>
  <c r="V11" i="16"/>
  <c r="V11" i="17"/>
  <c r="W11" i="16"/>
  <c r="W11" i="17"/>
  <c r="X11" i="16"/>
  <c r="X11" i="17"/>
  <c r="Y11" i="16"/>
  <c r="Y11" i="17"/>
  <c r="Z11" i="16"/>
  <c r="Z11" i="17"/>
  <c r="AA11" i="16"/>
  <c r="AA11" i="17"/>
  <c r="AB11" i="16"/>
  <c r="AB11" i="17"/>
  <c r="AC11" i="16"/>
  <c r="AC11" i="17"/>
  <c r="AD11" i="16"/>
  <c r="AD11" i="17"/>
  <c r="B12" i="16"/>
  <c r="B12" i="17"/>
  <c r="C12" i="16"/>
  <c r="C12" i="17"/>
  <c r="D12" i="16"/>
  <c r="D12" i="17"/>
  <c r="E12" i="16"/>
  <c r="E12" i="17"/>
  <c r="F12" i="16"/>
  <c r="F12" i="17"/>
  <c r="G12" i="16"/>
  <c r="G12" i="17"/>
  <c r="H12" i="16"/>
  <c r="H12" i="17"/>
  <c r="I12" i="16"/>
  <c r="I12" i="17"/>
  <c r="J12" i="16"/>
  <c r="J12" i="17"/>
  <c r="K12" i="16"/>
  <c r="K12" i="17"/>
  <c r="L12" i="16"/>
  <c r="L12" i="17"/>
  <c r="M12" i="16"/>
  <c r="M12" i="17"/>
  <c r="N12" i="16"/>
  <c r="N12" i="17"/>
  <c r="O12" i="16"/>
  <c r="O12" i="17"/>
  <c r="P12" i="16"/>
  <c r="P12" i="17"/>
  <c r="Q12" i="16"/>
  <c r="Q12" i="17"/>
  <c r="R12" i="16"/>
  <c r="R12" i="17"/>
  <c r="S12" i="16"/>
  <c r="S12" i="17"/>
  <c r="T12" i="16"/>
  <c r="T12" i="17"/>
  <c r="U12" i="16"/>
  <c r="U12" i="17"/>
  <c r="V12" i="16"/>
  <c r="V12" i="17"/>
  <c r="W12" i="16"/>
  <c r="W12" i="17"/>
  <c r="X12" i="16"/>
  <c r="X12" i="17"/>
  <c r="Y12" i="16"/>
  <c r="Y12" i="17"/>
  <c r="Z12" i="16"/>
  <c r="Z12" i="17"/>
  <c r="AA12" i="16"/>
  <c r="AA12" i="17"/>
  <c r="AB12" i="16"/>
  <c r="AB12" i="17"/>
  <c r="AC12" i="16"/>
  <c r="AC12" i="17"/>
  <c r="AD12" i="16"/>
  <c r="AD12" i="17"/>
  <c r="B13" i="16"/>
  <c r="B13" i="17"/>
  <c r="C13" i="16"/>
  <c r="C13" i="17"/>
  <c r="D13" i="16"/>
  <c r="D13" i="17"/>
  <c r="E13" i="16"/>
  <c r="E13" i="17"/>
  <c r="F13" i="16"/>
  <c r="F13" i="17"/>
  <c r="G13" i="16"/>
  <c r="G13" i="17"/>
  <c r="H13" i="16"/>
  <c r="H13" i="17"/>
  <c r="I13" i="16"/>
  <c r="I13" i="17"/>
  <c r="J13" i="16"/>
  <c r="J13" i="17"/>
  <c r="K13" i="16"/>
  <c r="K13" i="17"/>
  <c r="L13" i="16"/>
  <c r="L13" i="17"/>
  <c r="M13" i="16"/>
  <c r="M13" i="17"/>
  <c r="N13" i="16"/>
  <c r="N13" i="17"/>
  <c r="O13" i="16"/>
  <c r="O13" i="17"/>
  <c r="P13" i="16"/>
  <c r="P13" i="17"/>
  <c r="Q13" i="16"/>
  <c r="Q13" i="17"/>
  <c r="R13" i="16"/>
  <c r="R13" i="17"/>
  <c r="S13" i="16"/>
  <c r="S13" i="17"/>
  <c r="T13" i="16"/>
  <c r="T13" i="17"/>
  <c r="U13" i="16"/>
  <c r="U13" i="17"/>
  <c r="V13" i="16"/>
  <c r="V13" i="17"/>
  <c r="W13" i="16"/>
  <c r="W13" i="17"/>
  <c r="X13" i="16"/>
  <c r="X13" i="17"/>
  <c r="Y13" i="16"/>
  <c r="Y13" i="17"/>
  <c r="Z13" i="16"/>
  <c r="Z13" i="17"/>
  <c r="AA13" i="16"/>
  <c r="AA13" i="17"/>
  <c r="AB13" i="16"/>
  <c r="AB13" i="17"/>
  <c r="AC13" i="16"/>
  <c r="AC13" i="17"/>
  <c r="AD13" i="16"/>
  <c r="AD13" i="17"/>
  <c r="B14" i="16"/>
  <c r="B14" i="17"/>
  <c r="C14" i="16"/>
  <c r="C14" i="17"/>
  <c r="D14" i="16"/>
  <c r="D14" i="17"/>
  <c r="E14" i="16"/>
  <c r="E14" i="17"/>
  <c r="F14" i="16"/>
  <c r="F14" i="17"/>
  <c r="G14" i="16"/>
  <c r="G14" i="17"/>
  <c r="H14" i="16"/>
  <c r="H14" i="17"/>
  <c r="I14" i="16"/>
  <c r="I14" i="17"/>
  <c r="J14" i="16"/>
  <c r="J14" i="17"/>
  <c r="K14" i="16"/>
  <c r="K14" i="17"/>
  <c r="L14" i="16"/>
  <c r="L14" i="17"/>
  <c r="M14" i="16"/>
  <c r="M14" i="17"/>
  <c r="N14" i="16"/>
  <c r="N14" i="17"/>
  <c r="O14" i="16"/>
  <c r="O14" i="17"/>
  <c r="P14" i="16"/>
  <c r="P14" i="17"/>
  <c r="Q14" i="16"/>
  <c r="Q14" i="17"/>
  <c r="R14" i="16"/>
  <c r="R14" i="17"/>
  <c r="S14" i="16"/>
  <c r="S14" i="17"/>
  <c r="T14" i="16"/>
  <c r="T14" i="17"/>
  <c r="U14" i="16"/>
  <c r="U14" i="17"/>
  <c r="V14" i="16"/>
  <c r="V14" i="17"/>
  <c r="W14" i="16"/>
  <c r="W14" i="17"/>
  <c r="X14" i="16"/>
  <c r="X14" i="17"/>
  <c r="Y14" i="16"/>
  <c r="Y14" i="17"/>
  <c r="Z14" i="16"/>
  <c r="Z14" i="17"/>
  <c r="AA14" i="16"/>
  <c r="AA14" i="17"/>
  <c r="AB14" i="16"/>
  <c r="AB14" i="17"/>
  <c r="AC14" i="16"/>
  <c r="AC14" i="17"/>
  <c r="AD14" i="16"/>
  <c r="AD14" i="17"/>
  <c r="B15" i="16"/>
  <c r="B15" i="17"/>
  <c r="C15" i="16"/>
  <c r="C15" i="17"/>
  <c r="D15" i="16"/>
  <c r="D15" i="17"/>
  <c r="E15" i="16"/>
  <c r="E15" i="17"/>
  <c r="F15" i="16"/>
  <c r="F15" i="17"/>
  <c r="G15" i="16"/>
  <c r="G15" i="17"/>
  <c r="H15" i="16"/>
  <c r="H15" i="17"/>
  <c r="I15" i="16"/>
  <c r="I15" i="17"/>
  <c r="J15" i="16"/>
  <c r="J15" i="17"/>
  <c r="K15" i="16"/>
  <c r="K15" i="17"/>
  <c r="L15" i="16"/>
  <c r="L15" i="17"/>
  <c r="M15" i="16"/>
  <c r="M15" i="17"/>
  <c r="N15" i="16"/>
  <c r="N15" i="17"/>
  <c r="O15" i="16"/>
  <c r="O15" i="17"/>
  <c r="P15" i="16"/>
  <c r="P15" i="17"/>
  <c r="Q15" i="16"/>
  <c r="Q15" i="17"/>
  <c r="R15" i="16"/>
  <c r="R15" i="17"/>
  <c r="S15" i="16"/>
  <c r="S15" i="17"/>
  <c r="T15" i="16"/>
  <c r="T15" i="17"/>
  <c r="U15" i="16"/>
  <c r="U15" i="17"/>
  <c r="V15" i="16"/>
  <c r="V15" i="17"/>
  <c r="W15" i="16"/>
  <c r="W15" i="17"/>
  <c r="X15" i="16"/>
  <c r="X15" i="17"/>
  <c r="Y15" i="16"/>
  <c r="Y15" i="17"/>
  <c r="Z15" i="16"/>
  <c r="Z15" i="17"/>
  <c r="AA15" i="16"/>
  <c r="AA15" i="17"/>
  <c r="AB15" i="16"/>
  <c r="AB15" i="17"/>
  <c r="AC15" i="16"/>
  <c r="AC15" i="17"/>
  <c r="AD15" i="16"/>
  <c r="AD15" i="17"/>
  <c r="B16" i="16"/>
  <c r="B16" i="17"/>
  <c r="C16" i="16"/>
  <c r="C16" i="17"/>
  <c r="D16" i="16"/>
  <c r="D16" i="17"/>
  <c r="E16" i="16"/>
  <c r="E16" i="17"/>
  <c r="F16" i="16"/>
  <c r="F16" i="17"/>
  <c r="G16" i="16"/>
  <c r="G16" i="17"/>
  <c r="H16" i="16"/>
  <c r="H16" i="17"/>
  <c r="I16" i="16"/>
  <c r="I16" i="17"/>
  <c r="J16" i="16"/>
  <c r="J16" i="17"/>
  <c r="K16" i="16"/>
  <c r="K16" i="17"/>
  <c r="L16" i="16"/>
  <c r="L16" i="17"/>
  <c r="M16" i="16"/>
  <c r="M16" i="17"/>
  <c r="N16" i="16"/>
  <c r="N16" i="17"/>
  <c r="O16" i="16"/>
  <c r="O16" i="17"/>
  <c r="P16" i="16"/>
  <c r="P16" i="17"/>
  <c r="Q16" i="16"/>
  <c r="Q16" i="17"/>
  <c r="R16" i="16"/>
  <c r="R16" i="17"/>
  <c r="S16" i="16"/>
  <c r="S16" i="17"/>
  <c r="T16" i="16"/>
  <c r="T16" i="17"/>
  <c r="U16" i="16"/>
  <c r="U16" i="17"/>
  <c r="V16" i="16"/>
  <c r="V16" i="17"/>
  <c r="W16" i="16"/>
  <c r="W16" i="17"/>
  <c r="X16" i="16"/>
  <c r="X16" i="17"/>
  <c r="Y16" i="16"/>
  <c r="Y16" i="17"/>
  <c r="Z16" i="16"/>
  <c r="Z16" i="17"/>
  <c r="AA16" i="16"/>
  <c r="AA16" i="17"/>
  <c r="AB16" i="16"/>
  <c r="AB16" i="17"/>
  <c r="AC16" i="16"/>
  <c r="AC16" i="17"/>
  <c r="AD16" i="16"/>
  <c r="AD16" i="17"/>
  <c r="B17" i="16"/>
  <c r="B17" i="17"/>
  <c r="C17" i="16"/>
  <c r="C17" i="17"/>
  <c r="D17" i="16"/>
  <c r="D17" i="17"/>
  <c r="E17" i="16"/>
  <c r="E17" i="17"/>
  <c r="F17" i="16"/>
  <c r="F17" i="17"/>
  <c r="G17" i="16"/>
  <c r="G17" i="17"/>
  <c r="H17" i="16"/>
  <c r="H17" i="17"/>
  <c r="I17" i="16"/>
  <c r="I17" i="17"/>
  <c r="J17" i="16"/>
  <c r="J17" i="17"/>
  <c r="K17" i="16"/>
  <c r="K17" i="17"/>
  <c r="L17" i="16"/>
  <c r="L17" i="17"/>
  <c r="M17" i="16"/>
  <c r="M17" i="17"/>
  <c r="N17" i="16"/>
  <c r="N17" i="17"/>
  <c r="O17" i="16"/>
  <c r="O17" i="17"/>
  <c r="P17" i="16"/>
  <c r="P17" i="17"/>
  <c r="Q17" i="16"/>
  <c r="Q17" i="17"/>
  <c r="R17" i="16"/>
  <c r="R17" i="17"/>
  <c r="S17" i="16"/>
  <c r="S17" i="17"/>
  <c r="T17" i="16"/>
  <c r="T17" i="17"/>
  <c r="U17" i="16"/>
  <c r="U17" i="17"/>
  <c r="V17" i="16"/>
  <c r="V17" i="17"/>
  <c r="W17" i="16"/>
  <c r="W17" i="17"/>
  <c r="X17" i="16"/>
  <c r="X17" i="17"/>
  <c r="Y17" i="16"/>
  <c r="Y17" i="17"/>
  <c r="Z17" i="16"/>
  <c r="Z17" i="17"/>
  <c r="AA17" i="16"/>
  <c r="AA17" i="17"/>
  <c r="AB17" i="16"/>
  <c r="AB17" i="17"/>
  <c r="AC17" i="16"/>
  <c r="AC17" i="17"/>
  <c r="AD17" i="16"/>
  <c r="AD17" i="17"/>
  <c r="B18" i="16"/>
  <c r="B18" i="17"/>
  <c r="C18" i="16"/>
  <c r="C18" i="17"/>
  <c r="D18" i="16"/>
  <c r="D18" i="17"/>
  <c r="E18" i="16"/>
  <c r="E18" i="17"/>
  <c r="F18" i="16"/>
  <c r="F18" i="17"/>
  <c r="G18" i="16"/>
  <c r="G18" i="17"/>
  <c r="H18" i="16"/>
  <c r="H18" i="17"/>
  <c r="I18" i="16"/>
  <c r="I18" i="17"/>
  <c r="J18" i="16"/>
  <c r="J18" i="17"/>
  <c r="K18" i="16"/>
  <c r="K18" i="17"/>
  <c r="L18" i="16"/>
  <c r="L18" i="17"/>
  <c r="M18" i="16"/>
  <c r="M18" i="17"/>
  <c r="N18" i="16"/>
  <c r="N18" i="17"/>
  <c r="O18" i="16"/>
  <c r="O18" i="17"/>
  <c r="P18" i="16"/>
  <c r="P18" i="17"/>
  <c r="Q18" i="16"/>
  <c r="Q18" i="17"/>
  <c r="R18" i="16"/>
  <c r="R18" i="17"/>
  <c r="S18" i="16"/>
  <c r="S18" i="17"/>
  <c r="T18" i="16"/>
  <c r="T18" i="17"/>
  <c r="U18" i="16"/>
  <c r="U18" i="17"/>
  <c r="V18" i="16"/>
  <c r="V18" i="17"/>
  <c r="W18" i="16"/>
  <c r="W18" i="17"/>
  <c r="X18" i="16"/>
  <c r="X18" i="17"/>
  <c r="Y18" i="16"/>
  <c r="Y18" i="17"/>
  <c r="Z18" i="16"/>
  <c r="Z18" i="17"/>
  <c r="AA18" i="16"/>
  <c r="AA18" i="17"/>
  <c r="AB18" i="16"/>
  <c r="AB18" i="17"/>
  <c r="AC18" i="16"/>
  <c r="AC18" i="17"/>
  <c r="AD18" i="16"/>
  <c r="AD18" i="17"/>
  <c r="B19" i="16"/>
  <c r="B19" i="17"/>
  <c r="C19" i="16"/>
  <c r="C19" i="17"/>
  <c r="D19" i="16"/>
  <c r="D19" i="17"/>
  <c r="E19" i="16"/>
  <c r="E19" i="17"/>
  <c r="F19" i="16"/>
  <c r="F19" i="17"/>
  <c r="G19" i="16"/>
  <c r="G19" i="17"/>
  <c r="H19" i="16"/>
  <c r="H19" i="17"/>
  <c r="I19" i="16"/>
  <c r="I19" i="17"/>
  <c r="J19" i="16"/>
  <c r="J19" i="17"/>
  <c r="K19" i="16"/>
  <c r="K19" i="17"/>
  <c r="L19" i="16"/>
  <c r="L19" i="17"/>
  <c r="M19" i="16"/>
  <c r="M19" i="17"/>
  <c r="N19" i="16"/>
  <c r="N19" i="17"/>
  <c r="O19" i="16"/>
  <c r="O19" i="17"/>
  <c r="P19" i="16"/>
  <c r="P19" i="17"/>
  <c r="Q19" i="16"/>
  <c r="Q19" i="17"/>
  <c r="R19" i="16"/>
  <c r="R19" i="17"/>
  <c r="S19" i="16"/>
  <c r="S19" i="17"/>
  <c r="T19" i="16"/>
  <c r="T19" i="17"/>
  <c r="U19" i="16"/>
  <c r="U19" i="17"/>
  <c r="V19" i="16"/>
  <c r="V19" i="17"/>
  <c r="W19" i="16"/>
  <c r="W19" i="17"/>
  <c r="X19" i="16"/>
  <c r="X19" i="17"/>
  <c r="Y19" i="16"/>
  <c r="Y19" i="17"/>
  <c r="Z19" i="16"/>
  <c r="Z19" i="17"/>
  <c r="AA19" i="16"/>
  <c r="AA19" i="17"/>
  <c r="AB19" i="16"/>
  <c r="AB19" i="17"/>
  <c r="AC19" i="16"/>
  <c r="AC19" i="17"/>
  <c r="AD19" i="16"/>
  <c r="AD19" i="17"/>
  <c r="B20" i="16"/>
  <c r="B20" i="17"/>
  <c r="C20" i="16"/>
  <c r="C20" i="17"/>
  <c r="D20" i="16"/>
  <c r="D20" i="17"/>
  <c r="E20" i="16"/>
  <c r="E20" i="17"/>
  <c r="F20" i="16"/>
  <c r="F20" i="17"/>
  <c r="G20" i="16"/>
  <c r="G20" i="17"/>
  <c r="H20" i="16"/>
  <c r="H20" i="17"/>
  <c r="I20" i="16"/>
  <c r="I20" i="17"/>
  <c r="J20" i="16"/>
  <c r="J20" i="17"/>
  <c r="K20" i="16"/>
  <c r="K20" i="17"/>
  <c r="L20" i="16"/>
  <c r="L20" i="17"/>
  <c r="M20" i="16"/>
  <c r="M20" i="17"/>
  <c r="N20" i="16"/>
  <c r="N20" i="17"/>
  <c r="O20" i="16"/>
  <c r="O20" i="17"/>
  <c r="P20" i="16"/>
  <c r="P20" i="17"/>
  <c r="Q20" i="16"/>
  <c r="Q20" i="17"/>
  <c r="R20" i="16"/>
  <c r="R20" i="17"/>
  <c r="S20" i="16"/>
  <c r="S20" i="17"/>
  <c r="T20" i="16"/>
  <c r="T20" i="17"/>
  <c r="U20" i="16"/>
  <c r="U20" i="17"/>
  <c r="V20" i="16"/>
  <c r="V20" i="17"/>
  <c r="W20" i="16"/>
  <c r="W20" i="17"/>
  <c r="X20" i="16"/>
  <c r="X20" i="17"/>
  <c r="Y20" i="16"/>
  <c r="Y20" i="17"/>
  <c r="Z20" i="16"/>
  <c r="Z20" i="17"/>
  <c r="AA20" i="16"/>
  <c r="AA20" i="17"/>
  <c r="AB20" i="16"/>
  <c r="AB20" i="17"/>
  <c r="AC20" i="16"/>
  <c r="AC20" i="17"/>
  <c r="AD20" i="16"/>
  <c r="AD20" i="17"/>
  <c r="B21" i="16"/>
  <c r="B21" i="17"/>
  <c r="C21" i="16"/>
  <c r="C21" i="17"/>
  <c r="D21" i="16"/>
  <c r="D21" i="17"/>
  <c r="E21" i="16"/>
  <c r="E21" i="17"/>
  <c r="F21" i="16"/>
  <c r="F21" i="17"/>
  <c r="G21" i="16"/>
  <c r="G21" i="17"/>
  <c r="H21" i="16"/>
  <c r="H21" i="17"/>
  <c r="I21" i="16"/>
  <c r="I21" i="17"/>
  <c r="J21" i="16"/>
  <c r="J21" i="17"/>
  <c r="K21" i="16"/>
  <c r="K21" i="17"/>
  <c r="L21" i="16"/>
  <c r="L21" i="17"/>
  <c r="M21" i="16"/>
  <c r="M21" i="17"/>
  <c r="N21" i="16"/>
  <c r="N21" i="17"/>
  <c r="O21" i="16"/>
  <c r="O21" i="17"/>
  <c r="P21" i="16"/>
  <c r="P21" i="17"/>
  <c r="Q21" i="16"/>
  <c r="Q21" i="17"/>
  <c r="R21" i="16"/>
  <c r="R21" i="17"/>
  <c r="S21" i="16"/>
  <c r="S21" i="17"/>
  <c r="T21" i="16"/>
  <c r="T21" i="17"/>
  <c r="U21" i="16"/>
  <c r="U21" i="17"/>
  <c r="V21" i="16"/>
  <c r="V21" i="17"/>
  <c r="W21" i="16"/>
  <c r="W21" i="17"/>
  <c r="X21" i="16"/>
  <c r="X21" i="17"/>
  <c r="Y21" i="16"/>
  <c r="Y21" i="17"/>
  <c r="Z21" i="16"/>
  <c r="Z21" i="17"/>
  <c r="AA21" i="16"/>
  <c r="AA21" i="17"/>
  <c r="AB21" i="16"/>
  <c r="AB21" i="17"/>
  <c r="AC21" i="16"/>
  <c r="AC21" i="17"/>
  <c r="AD21" i="16"/>
  <c r="AD21" i="17"/>
  <c r="B22" i="16"/>
  <c r="B22" i="17"/>
  <c r="C22" i="16"/>
  <c r="C22" i="17"/>
  <c r="D22" i="16"/>
  <c r="D22" i="17"/>
  <c r="E22" i="16"/>
  <c r="E22" i="17"/>
  <c r="F22" i="16"/>
  <c r="F22" i="17"/>
  <c r="G22" i="16"/>
  <c r="G22" i="17"/>
  <c r="H22" i="16"/>
  <c r="H22" i="17"/>
  <c r="I22" i="16"/>
  <c r="I22" i="17"/>
  <c r="J22" i="16"/>
  <c r="J22" i="17"/>
  <c r="K22" i="16"/>
  <c r="K22" i="17"/>
  <c r="L22" i="16"/>
  <c r="L22" i="17"/>
  <c r="M22" i="16"/>
  <c r="M22" i="17"/>
  <c r="N22" i="16"/>
  <c r="N22" i="17"/>
  <c r="O22" i="16"/>
  <c r="O22" i="17"/>
  <c r="P22" i="16"/>
  <c r="P22" i="17"/>
  <c r="Q22" i="16"/>
  <c r="Q22" i="17"/>
  <c r="R22" i="16"/>
  <c r="R22" i="17"/>
  <c r="S22" i="16"/>
  <c r="S22" i="17"/>
  <c r="T22" i="16"/>
  <c r="T22" i="17"/>
  <c r="U22" i="16"/>
  <c r="U22" i="17"/>
  <c r="V22" i="16"/>
  <c r="V22" i="17"/>
  <c r="W22" i="16"/>
  <c r="W22" i="17"/>
  <c r="X22" i="16"/>
  <c r="X22" i="17"/>
  <c r="Y22" i="16"/>
  <c r="Y22" i="17"/>
  <c r="Z22" i="16"/>
  <c r="Z22" i="17"/>
  <c r="AA22" i="16"/>
  <c r="AA22" i="17"/>
  <c r="AB22" i="16"/>
  <c r="AB22" i="17"/>
  <c r="AC22" i="16"/>
  <c r="AC22" i="17"/>
  <c r="AD22" i="16"/>
  <c r="AD22" i="17"/>
  <c r="B23" i="16"/>
  <c r="B23" i="17"/>
  <c r="C23" i="16"/>
  <c r="C23" i="17"/>
  <c r="D23" i="16"/>
  <c r="D23" i="17"/>
  <c r="E23" i="16"/>
  <c r="E23" i="17"/>
  <c r="F23" i="16"/>
  <c r="F23" i="17"/>
  <c r="G23" i="16"/>
  <c r="G23" i="17"/>
  <c r="H23" i="16"/>
  <c r="H23" i="17"/>
  <c r="I23" i="16"/>
  <c r="I23" i="17"/>
  <c r="J23" i="16"/>
  <c r="J23" i="17"/>
  <c r="K23" i="16"/>
  <c r="K23" i="17"/>
  <c r="L23" i="16"/>
  <c r="L23" i="17"/>
  <c r="M23" i="16"/>
  <c r="M23" i="17"/>
  <c r="N23" i="16"/>
  <c r="N23" i="17"/>
  <c r="O23" i="16"/>
  <c r="O23" i="17"/>
  <c r="P23" i="16"/>
  <c r="P23" i="17"/>
  <c r="Q23" i="16"/>
  <c r="Q23" i="17"/>
  <c r="R23" i="16"/>
  <c r="R23" i="17"/>
  <c r="S23" i="16"/>
  <c r="S23" i="17"/>
  <c r="T23" i="16"/>
  <c r="T23" i="17"/>
  <c r="U23" i="16"/>
  <c r="U23" i="17"/>
  <c r="V23" i="16"/>
  <c r="V23" i="17"/>
  <c r="W23" i="16"/>
  <c r="W23" i="17"/>
  <c r="X23" i="16"/>
  <c r="X23" i="17"/>
  <c r="Y23" i="16"/>
  <c r="Y23" i="17"/>
  <c r="Z23" i="16"/>
  <c r="Z23" i="17"/>
  <c r="AA23" i="16"/>
  <c r="AA23" i="17"/>
  <c r="AB23" i="16"/>
  <c r="AB23" i="17"/>
  <c r="AC23" i="16"/>
  <c r="AC23" i="17"/>
  <c r="AD23" i="16"/>
  <c r="AD23" i="17"/>
  <c r="B24" i="16"/>
  <c r="B24" i="17"/>
  <c r="C24" i="16"/>
  <c r="C24" i="17"/>
  <c r="D24" i="16"/>
  <c r="D24" i="17"/>
  <c r="E24" i="16"/>
  <c r="E24" i="17"/>
  <c r="F24" i="16"/>
  <c r="F24" i="17"/>
  <c r="G24" i="16"/>
  <c r="G24" i="17"/>
  <c r="H24" i="16"/>
  <c r="H24" i="17"/>
  <c r="I24" i="16"/>
  <c r="I24" i="17"/>
  <c r="J24" i="16"/>
  <c r="J24" i="17"/>
  <c r="K24" i="16"/>
  <c r="K24" i="17"/>
  <c r="L24" i="16"/>
  <c r="L24" i="17"/>
  <c r="M24" i="16"/>
  <c r="M24" i="17"/>
  <c r="N24" i="16"/>
  <c r="N24" i="17"/>
  <c r="O24" i="16"/>
  <c r="O24" i="17"/>
  <c r="P24" i="16"/>
  <c r="P24" i="17"/>
  <c r="Q24" i="16"/>
  <c r="Q24" i="17"/>
  <c r="R24" i="16"/>
  <c r="R24" i="17"/>
  <c r="S24" i="16"/>
  <c r="S24" i="17"/>
  <c r="T24" i="16"/>
  <c r="T24" i="17"/>
  <c r="U24" i="16"/>
  <c r="U24" i="17"/>
  <c r="V24" i="16"/>
  <c r="V24" i="17"/>
  <c r="W24" i="16"/>
  <c r="W24" i="17"/>
  <c r="X24" i="16"/>
  <c r="X24" i="17"/>
  <c r="Y24" i="16"/>
  <c r="Y24" i="17"/>
  <c r="Z24" i="16"/>
  <c r="Z24" i="17"/>
  <c r="AA24" i="16"/>
  <c r="AA24" i="17"/>
  <c r="AB24" i="16"/>
  <c r="AB24" i="17"/>
  <c r="AC24" i="16"/>
  <c r="AC24" i="17"/>
  <c r="AD24" i="16"/>
  <c r="AD24" i="17"/>
  <c r="B25" i="16"/>
  <c r="B25" i="17"/>
  <c r="C25" i="16"/>
  <c r="C25" i="17"/>
  <c r="D25" i="16"/>
  <c r="D25" i="17"/>
  <c r="E25" i="16"/>
  <c r="E25" i="17"/>
  <c r="F25" i="16"/>
  <c r="F25" i="17"/>
  <c r="G25" i="16"/>
  <c r="G25" i="17"/>
  <c r="H25" i="16"/>
  <c r="H25" i="17"/>
  <c r="I25" i="16"/>
  <c r="I25" i="17"/>
  <c r="J25" i="16"/>
  <c r="J25" i="17"/>
  <c r="K25" i="16"/>
  <c r="K25" i="17"/>
  <c r="L25" i="16"/>
  <c r="L25" i="17"/>
  <c r="M25" i="16"/>
  <c r="M25" i="17"/>
  <c r="N25" i="16"/>
  <c r="N25" i="17"/>
  <c r="O25" i="16"/>
  <c r="O25" i="17"/>
  <c r="P25" i="16"/>
  <c r="P25" i="17"/>
  <c r="Q25" i="16"/>
  <c r="Q25" i="17"/>
  <c r="R25" i="16"/>
  <c r="R25" i="17"/>
  <c r="S25" i="16"/>
  <c r="S25" i="17"/>
  <c r="T25" i="16"/>
  <c r="T25" i="17"/>
  <c r="U25" i="16"/>
  <c r="U25" i="17"/>
  <c r="V25" i="16"/>
  <c r="V25" i="17"/>
  <c r="W25" i="16"/>
  <c r="W25" i="17"/>
  <c r="X25" i="16"/>
  <c r="X25" i="17"/>
  <c r="Y25" i="16"/>
  <c r="Y25" i="17"/>
  <c r="Z25" i="16"/>
  <c r="Z25" i="17"/>
  <c r="AA25" i="16"/>
  <c r="AA25" i="17"/>
  <c r="AB25" i="16"/>
  <c r="AB25" i="17"/>
  <c r="AC25" i="16"/>
  <c r="AC25" i="17"/>
  <c r="AD25" i="16"/>
  <c r="AD25" i="17"/>
  <c r="B26" i="16"/>
  <c r="B26" i="17"/>
  <c r="C26" i="16"/>
  <c r="C26" i="17"/>
  <c r="D26" i="16"/>
  <c r="D26" i="17"/>
  <c r="E26" i="16"/>
  <c r="E26" i="17"/>
  <c r="F26" i="16"/>
  <c r="F26" i="17"/>
  <c r="G26" i="16"/>
  <c r="G26" i="17"/>
  <c r="H26" i="16"/>
  <c r="H26" i="17"/>
  <c r="I26" i="16"/>
  <c r="I26" i="17"/>
  <c r="J26" i="16"/>
  <c r="J26" i="17"/>
  <c r="K26" i="16"/>
  <c r="K26" i="17"/>
  <c r="L26" i="16"/>
  <c r="L26" i="17"/>
  <c r="M26" i="16"/>
  <c r="M26" i="17"/>
  <c r="N26" i="16"/>
  <c r="N26" i="17"/>
  <c r="O26" i="16"/>
  <c r="O26" i="17"/>
  <c r="P26" i="16"/>
  <c r="P26" i="17"/>
  <c r="Q26" i="16"/>
  <c r="Q26" i="17"/>
  <c r="R26" i="16"/>
  <c r="R26" i="17"/>
  <c r="S26" i="16"/>
  <c r="S26" i="17"/>
  <c r="T26" i="16"/>
  <c r="T26" i="17"/>
  <c r="U26" i="16"/>
  <c r="U26" i="17"/>
  <c r="V26" i="16"/>
  <c r="V26" i="17"/>
  <c r="W26" i="16"/>
  <c r="W26" i="17"/>
  <c r="X26" i="16"/>
  <c r="X26" i="17"/>
  <c r="Y26" i="16"/>
  <c r="Y26" i="17"/>
  <c r="Z26" i="16"/>
  <c r="Z26" i="17"/>
  <c r="AA26" i="16"/>
  <c r="AA26" i="17"/>
  <c r="AB26" i="16"/>
  <c r="AB26" i="17"/>
  <c r="AC26" i="16"/>
  <c r="AC26" i="17"/>
  <c r="AD26" i="16"/>
  <c r="AD26" i="17"/>
  <c r="B27" i="16"/>
  <c r="B27" i="17"/>
  <c r="C27" i="16"/>
  <c r="C27" i="17"/>
  <c r="D27" i="16"/>
  <c r="D27" i="17"/>
  <c r="E27" i="16"/>
  <c r="E27" i="17"/>
  <c r="F27" i="16"/>
  <c r="F27" i="17"/>
  <c r="G27" i="16"/>
  <c r="G27" i="17"/>
  <c r="H27" i="16"/>
  <c r="H27" i="17"/>
  <c r="I27" i="16"/>
  <c r="I27" i="17"/>
  <c r="J27" i="16"/>
  <c r="J27" i="17"/>
  <c r="K27" i="16"/>
  <c r="K27" i="17"/>
  <c r="L27" i="16"/>
  <c r="L27" i="17"/>
  <c r="M27" i="16"/>
  <c r="M27" i="17"/>
  <c r="N27" i="16"/>
  <c r="N27" i="17"/>
  <c r="O27" i="16"/>
  <c r="O27" i="17"/>
  <c r="P27" i="16"/>
  <c r="P27" i="17"/>
  <c r="Q27" i="16"/>
  <c r="Q27" i="17"/>
  <c r="R27" i="16"/>
  <c r="R27" i="17"/>
  <c r="S27" i="16"/>
  <c r="S27" i="17"/>
  <c r="T27" i="16"/>
  <c r="T27" i="17"/>
  <c r="U27" i="16"/>
  <c r="U27" i="17"/>
  <c r="V27" i="16"/>
  <c r="V27" i="17"/>
  <c r="W27" i="16"/>
  <c r="W27" i="17"/>
  <c r="X27" i="16"/>
  <c r="X27" i="17"/>
  <c r="Y27" i="16"/>
  <c r="Y27" i="17"/>
  <c r="Z27" i="16"/>
  <c r="Z27" i="17"/>
  <c r="AA27" i="16"/>
  <c r="AA27" i="17"/>
  <c r="AB27" i="16"/>
  <c r="AB27" i="17"/>
  <c r="AC27" i="16"/>
  <c r="AC27" i="17"/>
  <c r="AD27" i="16"/>
  <c r="AD27" i="17"/>
  <c r="B28" i="16"/>
  <c r="B28" i="17"/>
  <c r="C28" i="16"/>
  <c r="C28" i="17"/>
  <c r="D28" i="16"/>
  <c r="D28" i="17"/>
  <c r="E28" i="16"/>
  <c r="E28" i="17"/>
  <c r="F28" i="16"/>
  <c r="F28" i="17"/>
  <c r="G28" i="16"/>
  <c r="G28" i="17"/>
  <c r="H28" i="16"/>
  <c r="H28" i="17"/>
  <c r="I28" i="16"/>
  <c r="I28" i="17"/>
  <c r="J28" i="16"/>
  <c r="J28" i="17"/>
  <c r="K28" i="16"/>
  <c r="K28" i="17"/>
  <c r="L28" i="16"/>
  <c r="L28" i="17"/>
  <c r="M28" i="16"/>
  <c r="M28" i="17"/>
  <c r="N28" i="16"/>
  <c r="N28" i="17"/>
  <c r="O28" i="16"/>
  <c r="O28" i="17"/>
  <c r="P28" i="16"/>
  <c r="P28" i="17"/>
  <c r="Q28" i="16"/>
  <c r="Q28" i="17"/>
  <c r="R28" i="16"/>
  <c r="R28" i="17"/>
  <c r="S28" i="16"/>
  <c r="S28" i="17"/>
  <c r="T28" i="16"/>
  <c r="T28" i="17"/>
  <c r="U28" i="16"/>
  <c r="U28" i="17"/>
  <c r="V28" i="16"/>
  <c r="V28" i="17"/>
  <c r="W28" i="16"/>
  <c r="W28" i="17"/>
  <c r="X28" i="16"/>
  <c r="X28" i="17"/>
  <c r="Y28" i="16"/>
  <c r="Y28" i="17"/>
  <c r="Z28" i="16"/>
  <c r="Z28" i="17"/>
  <c r="AA28" i="16"/>
  <c r="AA28" i="17"/>
  <c r="AB28" i="16"/>
  <c r="AB28" i="17"/>
  <c r="AC28" i="16"/>
  <c r="AC28" i="17"/>
  <c r="AD28" i="16"/>
  <c r="AD28" i="17"/>
  <c r="B29" i="16"/>
  <c r="B29" i="17"/>
  <c r="C29" i="16"/>
  <c r="C29" i="17"/>
  <c r="D29" i="16"/>
  <c r="D29" i="17"/>
  <c r="E29" i="16"/>
  <c r="E29" i="17"/>
  <c r="F29" i="16"/>
  <c r="F29" i="17"/>
  <c r="G29" i="16"/>
  <c r="G29" i="17"/>
  <c r="H29" i="16"/>
  <c r="H29" i="17"/>
  <c r="I29" i="16"/>
  <c r="I29" i="17"/>
  <c r="J29" i="16"/>
  <c r="J29" i="17"/>
  <c r="K29" i="16"/>
  <c r="K29" i="17"/>
  <c r="L29" i="16"/>
  <c r="L29" i="17"/>
  <c r="M29" i="16"/>
  <c r="M29" i="17"/>
  <c r="N29" i="16"/>
  <c r="N29" i="17"/>
  <c r="O29" i="16"/>
  <c r="O29" i="17"/>
  <c r="P29" i="16"/>
  <c r="P29" i="17"/>
  <c r="Q29" i="16"/>
  <c r="Q29" i="17"/>
  <c r="R29" i="16"/>
  <c r="R29" i="17"/>
  <c r="S29" i="16"/>
  <c r="S29" i="17"/>
  <c r="T29" i="16"/>
  <c r="T29" i="17"/>
  <c r="U29" i="16"/>
  <c r="U29" i="17"/>
  <c r="V29" i="16"/>
  <c r="V29" i="17"/>
  <c r="W29" i="16"/>
  <c r="W29" i="17"/>
  <c r="X29" i="16"/>
  <c r="X29" i="17"/>
  <c r="Y29" i="16"/>
  <c r="Y29" i="17"/>
  <c r="Z29" i="16"/>
  <c r="Z29" i="17"/>
  <c r="AA29" i="16"/>
  <c r="AA29" i="17"/>
  <c r="AB29" i="16"/>
  <c r="AB29" i="17"/>
  <c r="AC29" i="16"/>
  <c r="AC29" i="17"/>
  <c r="AD29" i="16"/>
  <c r="AD29" i="17"/>
  <c r="C2" i="16"/>
  <c r="C2" i="17"/>
  <c r="D2" i="16"/>
  <c r="D2" i="17"/>
  <c r="E2" i="16"/>
  <c r="E2" i="17"/>
  <c r="F2" i="16"/>
  <c r="F2" i="17"/>
  <c r="G2" i="16"/>
  <c r="G2" i="17"/>
  <c r="H2" i="16"/>
  <c r="H2" i="17"/>
  <c r="I2" i="16"/>
  <c r="I2" i="17"/>
  <c r="J2" i="16"/>
  <c r="J2" i="17"/>
  <c r="K2" i="16"/>
  <c r="K2" i="17"/>
  <c r="L2" i="16"/>
  <c r="L2" i="17"/>
  <c r="M2" i="16"/>
  <c r="M2" i="17"/>
  <c r="N2" i="16"/>
  <c r="N2" i="17"/>
  <c r="O2" i="16"/>
  <c r="O2" i="17"/>
  <c r="P2" i="16"/>
  <c r="P2" i="17"/>
  <c r="Q2" i="16"/>
  <c r="Q2" i="17"/>
  <c r="R2" i="16"/>
  <c r="R2" i="17"/>
  <c r="S2" i="16"/>
  <c r="S2" i="17"/>
  <c r="T2" i="16"/>
  <c r="T2" i="17"/>
  <c r="U2" i="16"/>
  <c r="U2" i="17"/>
  <c r="V2" i="16"/>
  <c r="V2" i="17"/>
  <c r="W2" i="16"/>
  <c r="W2" i="17"/>
  <c r="X2" i="16"/>
  <c r="X2" i="17"/>
  <c r="Y2" i="16"/>
  <c r="Y2" i="17"/>
  <c r="Z2" i="16"/>
  <c r="Z2" i="17"/>
  <c r="AA2" i="16"/>
  <c r="AA2" i="17"/>
  <c r="AB2" i="16"/>
  <c r="AB2" i="17"/>
  <c r="AC2" i="16"/>
  <c r="AC2" i="17"/>
  <c r="AD2" i="16"/>
  <c r="AD2" i="17"/>
  <c r="B2" i="16"/>
  <c r="B2" i="17"/>
  <c r="H43" i="15"/>
  <c r="H33" i="15"/>
  <c r="H32" i="15"/>
  <c r="H34" i="15"/>
  <c r="H46" i="15"/>
  <c r="H45" i="15"/>
  <c r="H44" i="15"/>
  <c r="H41" i="15"/>
  <c r="H40" i="15"/>
  <c r="H39" i="15"/>
  <c r="H38" i="15"/>
</calcChain>
</file>

<file path=xl/sharedStrings.xml><?xml version="1.0" encoding="utf-8"?>
<sst xmlns="http://schemas.openxmlformats.org/spreadsheetml/2006/main" count="213" uniqueCount="69">
  <si>
    <t>db5</t>
  </si>
  <si>
    <t>dACE2-ASH1</t>
  </si>
  <si>
    <t>dASH1-YHP1</t>
  </si>
  <si>
    <t>dCIN5-HAP4</t>
  </si>
  <si>
    <t>dCIN5-SFP1</t>
  </si>
  <si>
    <t>dCIN5-STB5</t>
  </si>
  <si>
    <t>dCIN5-YHP1</t>
  </si>
  <si>
    <t>dGCR2-MSN2</t>
  </si>
  <si>
    <t>dHMO1-CIN5</t>
  </si>
  <si>
    <t>dHMO1-HAP4</t>
  </si>
  <si>
    <t>dHMO1-HMO1</t>
  </si>
  <si>
    <t>dHMO1-MSN2</t>
  </si>
  <si>
    <t>dHMO1-YOX1</t>
  </si>
  <si>
    <t>dMSN2-ASH1</t>
  </si>
  <si>
    <t>dMSN2-CIN5</t>
  </si>
  <si>
    <t>dMSN2-HAP4</t>
  </si>
  <si>
    <t>dMSN2-SFP1</t>
  </si>
  <si>
    <t>dMSN2-SWI4</t>
  </si>
  <si>
    <t>dMSN2-YHP1</t>
  </si>
  <si>
    <t>dMSN2-YOX1</t>
  </si>
  <si>
    <t>dSFP1-SWI5</t>
  </si>
  <si>
    <t>dSTB5-HAP4</t>
  </si>
  <si>
    <t>dSTB5-SFP1</t>
  </si>
  <si>
    <t>dSWI4-HAP4</t>
  </si>
  <si>
    <t>dSWI4-YHP1</t>
  </si>
  <si>
    <t>dSWI4-YOX1</t>
  </si>
  <si>
    <t>dSWI5-ASH1</t>
  </si>
  <si>
    <t>dYHP1-GLN3</t>
  </si>
  <si>
    <t>dZAP1-ACE2</t>
  </si>
  <si>
    <t>ACE2-ASH1</t>
  </si>
  <si>
    <t>ASH1-YHP1</t>
  </si>
  <si>
    <t>CIN5-HAP4</t>
  </si>
  <si>
    <t>CIN5-SFP1</t>
  </si>
  <si>
    <t>CIN5-STB5</t>
  </si>
  <si>
    <t>CIN5-YHP1</t>
  </si>
  <si>
    <t>GCR2-MSN2</t>
  </si>
  <si>
    <t>HMO1-CIN5</t>
  </si>
  <si>
    <t>HMO1-HAP4</t>
  </si>
  <si>
    <t>HMO1-HMO1</t>
  </si>
  <si>
    <t>HMO1-MSN2</t>
  </si>
  <si>
    <t>HMO1-YOX1</t>
  </si>
  <si>
    <t>MSN2-ASH1</t>
  </si>
  <si>
    <t>MSN2-CIN5</t>
  </si>
  <si>
    <t>MSN2-HAP4</t>
  </si>
  <si>
    <t>MSN2-SFP1</t>
  </si>
  <si>
    <t>MSN2-SWI4</t>
  </si>
  <si>
    <t>MSN2-YHP1</t>
  </si>
  <si>
    <t>MSN2-YOX1</t>
  </si>
  <si>
    <t>SFP1-SWI5</t>
  </si>
  <si>
    <t>STB5-HAP4</t>
  </si>
  <si>
    <t>STB5-SFP1</t>
  </si>
  <si>
    <t>SWI4-HAP4</t>
  </si>
  <si>
    <t>SWI4-YHP1</t>
  </si>
  <si>
    <t>SWI4-YOX1</t>
  </si>
  <si>
    <t>SWI5-ASH1</t>
  </si>
  <si>
    <t>YHP1-GLN3</t>
  </si>
  <si>
    <t>ZAP1-ACE2</t>
  </si>
  <si>
    <t>Activation</t>
  </si>
  <si>
    <t>Repression</t>
  </si>
  <si>
    <t>SI</t>
  </si>
  <si>
    <t>Total Edges</t>
  </si>
  <si>
    <t>SUM</t>
  </si>
  <si>
    <t>Sum(abs)</t>
  </si>
  <si>
    <t>MAX</t>
  </si>
  <si>
    <t>MIN</t>
  </si>
  <si>
    <t>MAX (ABS)</t>
  </si>
  <si>
    <t>MEAN</t>
  </si>
  <si>
    <t>STDEV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</si>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</sst>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;;;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64" fontId="3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left" vertical="top"/>
    </xf>
    <xf numFmtId="1" fontId="3" fillId="0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129">
    <dxf>
      <font>
        <color rgb="FF9C0006"/>
      </font>
      <fill>
        <patternFill patternType="solid">
          <fgColor indexed="64"/>
          <bgColor rgb="FFFF00FF"/>
        </patternFill>
      </fill>
    </dxf>
    <dxf>
      <font>
        <color rgb="FF9C0006"/>
      </font>
      <fill>
        <patternFill patternType="solid">
          <fgColor indexed="64"/>
          <bgColor theme="0" tint="-0.249977111117893"/>
        </patternFill>
      </fill>
    </dxf>
    <dxf>
      <font>
        <color rgb="FF9C0006"/>
      </font>
      <fill>
        <patternFill patternType="solid">
          <fgColor indexed="64"/>
          <bgColor rgb="FF00FFFF"/>
        </patternFill>
      </fill>
    </dxf>
    <dxf>
      <font>
        <color rgb="FF9C0006"/>
      </font>
      <fill>
        <patternFill patternType="solid">
          <fgColor indexed="64"/>
          <bgColor theme="0" tint="-0.249977111117893"/>
        </patternFill>
      </fill>
    </dxf>
    <dxf>
      <font>
        <color rgb="FF9C0006"/>
      </font>
      <fill>
        <patternFill patternType="solid">
          <fgColor indexed="64"/>
          <bgColor rgb="FFFF00FF"/>
        </patternFill>
      </fill>
    </dxf>
    <dxf>
      <font>
        <color rgb="FF9C0006"/>
      </font>
      <fill>
        <patternFill patternType="solid">
          <fgColor indexed="64"/>
          <bgColor theme="0" tint="-0.249977111117893"/>
        </patternFill>
      </fill>
    </dxf>
    <dxf>
      <font>
        <color rgb="FF9C0006"/>
      </font>
      <fill>
        <patternFill patternType="solid">
          <fgColor indexed="64"/>
          <bgColor rgb="FF00FFFF"/>
        </patternFill>
      </fill>
    </dxf>
    <dxf>
      <font>
        <color rgb="FF9C0006"/>
      </font>
      <fill>
        <patternFill patternType="solid">
          <fgColor indexed="64"/>
          <bgColor rgb="FFFF00FF"/>
        </patternFill>
      </fill>
    </dxf>
    <dxf>
      <font>
        <color rgb="FF9C0006"/>
      </font>
      <fill>
        <patternFill patternType="solid">
          <fgColor indexed="64"/>
          <bgColor theme="0" tint="-0.249977111117893"/>
        </patternFill>
      </fill>
    </dxf>
    <dxf>
      <font>
        <color rgb="FF9C0006"/>
      </font>
      <fill>
        <patternFill patternType="solid">
          <fgColor indexed="64"/>
          <bgColor rgb="FF00FFFF"/>
        </patternFill>
      </fill>
    </dxf>
    <dxf>
      <font>
        <color rgb="FF9C0006"/>
      </font>
      <fill>
        <patternFill patternType="solid">
          <fgColor indexed="64"/>
          <bgColor rgb="FFFF00FF"/>
        </patternFill>
      </fill>
    </dxf>
    <dxf>
      <font>
        <color rgb="FF9C0006"/>
      </font>
      <fill>
        <patternFill patternType="solid">
          <fgColor indexed="64"/>
          <bgColor theme="0" tint="-0.249977111117893"/>
        </patternFill>
      </fill>
    </dxf>
    <dxf>
      <font>
        <color rgb="FF9C0006"/>
      </font>
      <fill>
        <patternFill patternType="solid">
          <fgColor indexed="64"/>
          <bgColor rgb="FF00FFFF"/>
        </patternFill>
      </fill>
    </dxf>
    <dxf>
      <font>
        <color rgb="FF9C0006"/>
      </font>
      <fill>
        <patternFill patternType="solid">
          <fgColor indexed="64"/>
          <bgColor rgb="FFFF00FF"/>
        </patternFill>
      </fill>
    </dxf>
    <dxf>
      <font>
        <color rgb="FF9C0006"/>
      </font>
      <fill>
        <patternFill patternType="solid">
          <fgColor indexed="64"/>
          <bgColor theme="0" tint="-0.249977111117893"/>
        </patternFill>
      </fill>
    </dxf>
    <dxf>
      <font>
        <color rgb="FF9C0006"/>
      </font>
      <fill>
        <patternFill patternType="solid">
          <fgColor indexed="64"/>
          <bgColor rgb="FFFF00FF"/>
        </patternFill>
      </fill>
    </dxf>
    <dxf>
      <font>
        <color rgb="FF9C0006"/>
      </font>
      <fill>
        <patternFill patternType="solid">
          <fgColor indexed="64"/>
          <bgColor rgb="FF00FFFF"/>
        </patternFill>
      </fill>
    </dxf>
    <dxf>
      <font>
        <color rgb="FF9C0006"/>
      </font>
      <fill>
        <patternFill patternType="solid">
          <fgColor indexed="64"/>
          <bgColor theme="0" tint="-0.249977111117893"/>
        </patternFill>
      </fill>
    </dxf>
    <dxf>
      <font>
        <color rgb="FF9C0006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rgb="FFFF00F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rgb="FFFF00FF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rgb="FFFF00F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rgb="FFFF00FF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rgb="FF9C0006"/>
      </font>
      <fill>
        <patternFill patternType="solid">
          <fgColor indexed="64"/>
          <bgColor rgb="FF00FFFF"/>
        </patternFill>
      </fill>
    </dxf>
    <dxf>
      <font>
        <color rgb="FF9C0006"/>
      </font>
      <fill>
        <patternFill patternType="solid">
          <fgColor indexed="64"/>
          <bgColor rgb="FFFF00FF"/>
        </patternFill>
      </fill>
    </dxf>
    <dxf>
      <font>
        <color rgb="FF9C0006"/>
      </font>
      <fill>
        <patternFill patternType="solid">
          <fgColor indexed="64"/>
          <bgColor theme="0" tint="-0.249977111117893"/>
        </patternFill>
      </fill>
    </dxf>
    <dxf>
      <font>
        <color rgb="FF9C0006"/>
      </font>
      <fill>
        <patternFill patternType="solid">
          <fgColor indexed="64"/>
          <bgColor rgb="FF00FFFF"/>
        </patternFill>
      </fill>
    </dxf>
    <dxf>
      <font>
        <color rgb="FF9C0006"/>
      </font>
      <fill>
        <patternFill patternType="solid">
          <fgColor indexed="64"/>
          <bgColor rgb="FFFF00FF"/>
        </patternFill>
      </fill>
    </dxf>
    <dxf>
      <font>
        <color rgb="FF9C0006"/>
      </font>
      <fill>
        <patternFill patternType="solid">
          <fgColor indexed="64"/>
          <bgColor theme="0" tint="-0.249977111117893"/>
        </patternFill>
      </fill>
    </dxf>
    <dxf>
      <font>
        <color rgb="FF9C0006"/>
      </font>
      <fill>
        <patternFill patternType="solid">
          <fgColor indexed="64"/>
          <bgColor rgb="FF00FFFF"/>
        </patternFill>
      </fill>
    </dxf>
    <dxf>
      <font>
        <color rgb="FF9C0006"/>
      </font>
      <fill>
        <patternFill patternType="solid">
          <fgColor indexed="64"/>
          <bgColor rgb="FFFF00FF"/>
        </patternFill>
      </fill>
    </dxf>
    <dxf>
      <font>
        <color rgb="FF9C0006"/>
      </font>
      <fill>
        <patternFill patternType="solid">
          <fgColor indexed="64"/>
          <bgColor theme="0" tint="-0.249977111117893"/>
        </patternFill>
      </fill>
    </dxf>
    <dxf>
      <font>
        <color rgb="FF9C0006"/>
      </font>
      <fill>
        <patternFill patternType="solid">
          <fgColor indexed="64"/>
          <bgColor rgb="FFFF00FF"/>
        </patternFill>
      </fill>
    </dxf>
    <dxf>
      <font>
        <color rgb="FF9C0006"/>
      </font>
      <fill>
        <patternFill patternType="solid">
          <fgColor indexed="64"/>
          <bgColor rgb="FF00FFFF"/>
        </patternFill>
      </fill>
    </dxf>
    <dxf>
      <font>
        <color rgb="FF9C0006"/>
      </font>
      <fill>
        <patternFill patternType="solid">
          <fgColor indexed="64"/>
          <bgColor theme="0" tint="-0.249977111117893"/>
        </patternFill>
      </fill>
    </dxf>
    <dxf>
      <font>
        <color rgb="FF9C0006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rgb="FFFF00F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rgb="FFFF00FF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rgb="FFFF00F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rgb="FFFF00FF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rgb="FF9C0006"/>
      </font>
      <fill>
        <patternFill patternType="solid">
          <fgColor indexed="64"/>
          <bgColor rgb="FF00FFFF"/>
        </patternFill>
      </fill>
    </dxf>
    <dxf>
      <font>
        <color rgb="FF9C0006"/>
      </font>
      <fill>
        <patternFill patternType="solid">
          <fgColor indexed="64"/>
          <bgColor rgb="FFFF00FF"/>
        </patternFill>
      </fill>
    </dxf>
    <dxf>
      <font>
        <color rgb="FF9C0006"/>
      </font>
      <fill>
        <patternFill patternType="solid">
          <fgColor indexed="64"/>
          <bgColor theme="0" tint="-0.249977111117893"/>
        </patternFill>
      </fill>
    </dxf>
    <dxf>
      <font>
        <color rgb="FF9C0006"/>
      </font>
      <fill>
        <patternFill patternType="solid">
          <fgColor indexed="64"/>
          <bgColor rgb="FF00FFFF"/>
        </patternFill>
      </fill>
    </dxf>
    <dxf>
      <font>
        <color rgb="FF9C0006"/>
      </font>
      <fill>
        <patternFill patternType="solid">
          <fgColor indexed="64"/>
          <bgColor rgb="FFFF00FF"/>
        </patternFill>
      </fill>
    </dxf>
    <dxf>
      <font>
        <color rgb="FF9C0006"/>
      </font>
      <fill>
        <patternFill patternType="solid">
          <fgColor indexed="64"/>
          <bgColor theme="0" tint="-0.249977111117893"/>
        </patternFill>
      </fill>
    </dxf>
    <dxf>
      <font>
        <color rgb="FF9C0006"/>
      </font>
      <fill>
        <patternFill patternType="solid">
          <fgColor indexed="64"/>
          <bgColor rgb="FFFF00FF"/>
        </patternFill>
      </fill>
    </dxf>
    <dxf>
      <font>
        <color rgb="FF9C0006"/>
      </font>
      <fill>
        <patternFill patternType="solid">
          <fgColor indexed="64"/>
          <bgColor rgb="FF00FFFF"/>
        </patternFill>
      </fill>
    </dxf>
    <dxf>
      <font>
        <color rgb="FF9C0006"/>
      </font>
      <fill>
        <patternFill patternType="solid">
          <fgColor indexed="64"/>
          <bgColor theme="0" tint="-0.249977111117893"/>
        </patternFill>
      </fill>
    </dxf>
    <dxf>
      <font>
        <color rgb="FF9C0006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rgb="FFFF00F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rgb="FFFF00FF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rgb="FFFF00F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rgb="FFFF00FF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rgb="FF9C0006"/>
      </font>
      <fill>
        <patternFill patternType="solid">
          <fgColor indexed="64"/>
          <bgColor rgb="FF00FFFF"/>
        </patternFill>
      </fill>
    </dxf>
    <dxf>
      <font>
        <color rgb="FF9C0006"/>
      </font>
      <fill>
        <patternFill patternType="solid">
          <fgColor indexed="64"/>
          <bgColor rgb="FFFF00FF"/>
        </patternFill>
      </fill>
    </dxf>
    <dxf>
      <font>
        <color rgb="FF9C0006"/>
      </font>
      <fill>
        <patternFill patternType="solid">
          <fgColor indexed="64"/>
          <bgColor theme="0" tint="-0.249977111117893"/>
        </patternFill>
      </fill>
    </dxf>
    <dxf>
      <font>
        <color rgb="FF9C0006"/>
      </font>
      <fill>
        <patternFill patternType="solid">
          <fgColor indexed="64"/>
          <bgColor rgb="FFFF00FF"/>
        </patternFill>
      </fill>
    </dxf>
    <dxf>
      <font>
        <color rgb="FF9C0006"/>
      </font>
      <fill>
        <patternFill patternType="solid">
          <fgColor indexed="64"/>
          <bgColor rgb="FF00FFFF"/>
        </patternFill>
      </fill>
    </dxf>
    <dxf>
      <font>
        <color rgb="FF9C0006"/>
      </font>
      <fill>
        <patternFill patternType="solid">
          <fgColor indexed="64"/>
          <bgColor theme="0" tint="-0.249977111117893"/>
        </patternFill>
      </fill>
    </dxf>
    <dxf>
      <font>
        <color rgb="FF9C0006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rgb="FFFF00F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rgb="FFFF00FF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rgb="FFFF00F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rgb="FFFF00FF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rgb="FF9C0006"/>
      </font>
      <fill>
        <patternFill patternType="solid">
          <fgColor indexed="64"/>
          <bgColor rgb="FFFF00FF"/>
        </patternFill>
      </fill>
    </dxf>
    <dxf>
      <font>
        <color rgb="FF9C0006"/>
      </font>
      <fill>
        <patternFill patternType="solid">
          <fgColor indexed="64"/>
          <bgColor rgb="FF00FFFF"/>
        </patternFill>
      </fill>
    </dxf>
    <dxf>
      <font>
        <color rgb="FF9C0006"/>
      </font>
      <fill>
        <patternFill patternType="solid">
          <fgColor indexed="64"/>
          <bgColor theme="0" tint="-0.249977111117893"/>
        </patternFill>
      </fill>
    </dxf>
    <dxf>
      <font>
        <color rgb="FF9C0006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rgb="FFFF00F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rgb="FFFF00FF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rgb="FFFF00F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rgb="FFFF00FF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rgb="FF9C0006"/>
      </font>
      <fill>
        <patternFill patternType="solid">
          <fgColor indexed="64"/>
          <bgColor theme="0" tint="-0.249977111117893"/>
        </patternFill>
      </fill>
    </dxf>
    <dxf>
      <font>
        <color rgb="FF9C0006"/>
      </font>
      <fill>
        <patternFill patternType="solid">
          <fgColor indexed="64"/>
          <bgColor rgb="FF00FFFF"/>
        </patternFill>
      </fill>
    </dxf>
    <dxf>
      <font>
        <color rgb="FF9C0006"/>
      </font>
      <fill>
        <patternFill patternType="solid">
          <fgColor indexed="64"/>
          <bgColor theme="0" tint="-0.249977111117893"/>
        </patternFill>
      </fill>
    </dxf>
    <dxf>
      <font>
        <color rgb="FF9C0006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rgb="FFFF00F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rgb="FFFF00FF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rgb="FFFF00F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rgb="FFFF00FF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rgb="FF9C0006"/>
      </font>
      <fill>
        <patternFill patternType="solid">
          <fgColor indexed="64"/>
          <bgColor theme="0" tint="-0.249977111117893"/>
        </patternFill>
      </fill>
    </dxf>
    <dxf>
      <font>
        <color rgb="FF9C0006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rgb="FFFF00F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2" defaultPivotStyle="PivotStyleLight16"/>
  <colors>
    <mruColors>
      <color rgb="FFB40000"/>
      <color rgb="FF0000A8"/>
      <color rgb="FFD60000"/>
      <color rgb="FFFF1919"/>
      <color rgb="FFFF4343"/>
      <color rgb="FFFF1111"/>
      <color rgb="FFFF4747"/>
      <color rgb="FF3F3FFF"/>
      <color rgb="FF4D4D4D"/>
      <color rgb="FF939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0"/>
  <sheetViews>
    <sheetView tabSelected="1" topLeftCell="A22" workbookViewId="0">
      <selection activeCell="J2" sqref="J2:J29"/>
    </sheetView>
  </sheetViews>
  <sheetFormatPr baseColWidth="10" defaultRowHeight="14" x14ac:dyDescent="0"/>
  <sheetData>
    <row r="1" spans="1:3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>
      <c r="A2" t="s">
        <v>29</v>
      </c>
      <c r="B2" s="1">
        <v>-1.1672013349999999</v>
      </c>
      <c r="D2">
        <v>-1.147678094</v>
      </c>
      <c r="E2">
        <v>-1.1912299449999999</v>
      </c>
      <c r="F2">
        <v>-0.83143599800000001</v>
      </c>
      <c r="G2">
        <v>-1.129658922</v>
      </c>
      <c r="H2">
        <v>-1.1481648419999999</v>
      </c>
      <c r="I2">
        <v>-0.598227497</v>
      </c>
      <c r="J2">
        <v>-1.3282504589999999</v>
      </c>
      <c r="K2">
        <v>-1.2250463090000001</v>
      </c>
      <c r="L2">
        <v>-0.81958914299999996</v>
      </c>
      <c r="M2">
        <v>-0.243144692</v>
      </c>
      <c r="N2">
        <v>-1.275492053</v>
      </c>
      <c r="O2">
        <v>-0.81182559200000004</v>
      </c>
      <c r="P2">
        <v>-1.2520919370000001</v>
      </c>
      <c r="Q2">
        <v>-1.1755800380000001</v>
      </c>
      <c r="R2">
        <v>-0.764794007</v>
      </c>
      <c r="S2">
        <v>-1.1762942190000001</v>
      </c>
      <c r="T2">
        <v>-1.1610044349999999</v>
      </c>
      <c r="U2">
        <v>-1.2759263489999999</v>
      </c>
      <c r="V2">
        <v>-1.0786387369999999</v>
      </c>
      <c r="W2">
        <v>-1.1720008340000001</v>
      </c>
      <c r="X2">
        <v>-1.1117314709999999</v>
      </c>
      <c r="Y2">
        <v>-1.168541294</v>
      </c>
      <c r="Z2">
        <v>-1.16962063</v>
      </c>
      <c r="AA2">
        <v>-1.1693449490000001</v>
      </c>
      <c r="AB2">
        <v>-1.237806475</v>
      </c>
      <c r="AC2">
        <v>-1.2228736950000001</v>
      </c>
      <c r="AD2">
        <v>2.3569134209999998</v>
      </c>
    </row>
    <row r="3" spans="1:30">
      <c r="A3" t="s">
        <v>30</v>
      </c>
      <c r="B3" s="1">
        <v>-1.5733259129999999</v>
      </c>
      <c r="C3">
        <v>-1.194142093</v>
      </c>
      <c r="E3">
        <v>-1.5258889870000001</v>
      </c>
      <c r="F3">
        <v>-1.413452959</v>
      </c>
      <c r="G3">
        <v>-1.7639885</v>
      </c>
      <c r="H3">
        <v>-3.1218970760000002</v>
      </c>
      <c r="I3">
        <v>0.65456243800000002</v>
      </c>
      <c r="J3">
        <v>-2.3388404230000002</v>
      </c>
      <c r="K3">
        <v>-1.7038543669999999</v>
      </c>
      <c r="L3">
        <v>-1.0635315700000001</v>
      </c>
      <c r="M3">
        <v>1.3723426320000001</v>
      </c>
      <c r="N3">
        <v>-2.3020905410000001</v>
      </c>
      <c r="O3">
        <v>-1.0712600299999999</v>
      </c>
      <c r="P3">
        <v>-2.383228602</v>
      </c>
      <c r="Q3">
        <v>-1.603840385</v>
      </c>
      <c r="R3">
        <v>-1.0216916220000001</v>
      </c>
      <c r="S3">
        <v>-1.619942824</v>
      </c>
      <c r="T3">
        <v>-1.5371284169999999</v>
      </c>
      <c r="U3">
        <v>-2.3263568170000002</v>
      </c>
      <c r="V3">
        <v>-3.0520405199999998</v>
      </c>
      <c r="W3">
        <v>-1.5585497189999999</v>
      </c>
      <c r="X3">
        <v>-1.8086396549999999</v>
      </c>
      <c r="Y3">
        <v>-1.5195700969999999</v>
      </c>
      <c r="Z3">
        <v>-1.585040239</v>
      </c>
      <c r="AA3">
        <v>-1.5827725829999999</v>
      </c>
      <c r="AB3">
        <v>-1.1034172870000001</v>
      </c>
      <c r="AC3">
        <v>-1.4639981310000001</v>
      </c>
      <c r="AD3">
        <v>-1.198956659</v>
      </c>
    </row>
    <row r="4" spans="1:30">
      <c r="A4" t="s">
        <v>31</v>
      </c>
      <c r="B4" s="1">
        <v>0.27964603900000001</v>
      </c>
      <c r="C4">
        <v>0.28005921299999997</v>
      </c>
      <c r="D4">
        <v>0.248109249</v>
      </c>
      <c r="F4">
        <v>0.16091492900000001</v>
      </c>
      <c r="G4">
        <v>0.18549559400000001</v>
      </c>
      <c r="H4">
        <v>0.26878106800000001</v>
      </c>
      <c r="I4">
        <v>0.29698506200000002</v>
      </c>
      <c r="J4">
        <v>0.34543589400000002</v>
      </c>
      <c r="K4">
        <v>-0.39914917500000002</v>
      </c>
      <c r="L4">
        <v>0.30939057599999997</v>
      </c>
      <c r="M4">
        <v>0.31260148599999998</v>
      </c>
      <c r="N4">
        <v>0.41427518000000002</v>
      </c>
      <c r="O4">
        <v>0.29897172599999999</v>
      </c>
      <c r="P4">
        <v>0.45214493300000003</v>
      </c>
      <c r="Q4">
        <v>0.33580246400000002</v>
      </c>
      <c r="R4">
        <v>0.26193718900000001</v>
      </c>
      <c r="S4">
        <v>0.263500128</v>
      </c>
      <c r="T4">
        <v>0.278079666</v>
      </c>
      <c r="U4">
        <v>0.41967969799999999</v>
      </c>
      <c r="V4">
        <v>8.9391172000000005E-2</v>
      </c>
      <c r="W4">
        <v>0.19257345300000001</v>
      </c>
      <c r="X4">
        <v>0.16593646200000001</v>
      </c>
      <c r="Y4">
        <v>0.168108654</v>
      </c>
      <c r="Z4">
        <v>0.27799600899999999</v>
      </c>
      <c r="AA4">
        <v>0.27829952299999999</v>
      </c>
      <c r="AB4">
        <v>-0.170556403</v>
      </c>
      <c r="AC4">
        <v>0.28316585799999999</v>
      </c>
      <c r="AD4">
        <v>0.31409120099999999</v>
      </c>
    </row>
    <row r="5" spans="1:30">
      <c r="A5" t="s">
        <v>32</v>
      </c>
      <c r="B5" s="1">
        <v>-7.3572961000000006E-2</v>
      </c>
      <c r="C5">
        <v>-7.6058388000000005E-2</v>
      </c>
      <c r="D5">
        <v>-6.8817330999999995E-2</v>
      </c>
      <c r="E5">
        <v>-7.4838977000000001E-2</v>
      </c>
      <c r="G5">
        <v>-2.2942199E-2</v>
      </c>
      <c r="H5">
        <v>-7.2103367000000002E-2</v>
      </c>
      <c r="I5">
        <v>0.10441434400000001</v>
      </c>
      <c r="J5">
        <v>-0.155929595</v>
      </c>
      <c r="K5">
        <v>-5.2520654E-2</v>
      </c>
      <c r="L5">
        <v>0.12537216200000001</v>
      </c>
      <c r="M5">
        <v>0.114276168</v>
      </c>
      <c r="N5">
        <v>-0.21331260299999999</v>
      </c>
      <c r="O5">
        <v>0.12638540300000001</v>
      </c>
      <c r="P5">
        <v>-0.20323414100000001</v>
      </c>
      <c r="Q5">
        <v>-7.1555522999999996E-2</v>
      </c>
      <c r="R5">
        <v>0.159934085</v>
      </c>
      <c r="S5">
        <v>-7.5157878999999997E-2</v>
      </c>
      <c r="T5">
        <v>-7.3898673999999998E-2</v>
      </c>
      <c r="U5">
        <v>-0.20075680600000001</v>
      </c>
      <c r="V5">
        <v>-0.123984787</v>
      </c>
      <c r="W5">
        <v>-7.3852803999999994E-2</v>
      </c>
      <c r="X5">
        <v>-2.9670354999999999E-2</v>
      </c>
      <c r="Y5">
        <v>-7.2703390000000007E-2</v>
      </c>
      <c r="Z5">
        <v>-7.3863204000000002E-2</v>
      </c>
      <c r="AA5">
        <v>-7.3895731000000006E-2</v>
      </c>
      <c r="AB5">
        <v>-8.0922518999999998E-2</v>
      </c>
      <c r="AC5">
        <v>-7.3830148999999998E-2</v>
      </c>
      <c r="AD5">
        <v>0.143611144</v>
      </c>
    </row>
    <row r="6" spans="1:30">
      <c r="A6" t="s">
        <v>33</v>
      </c>
      <c r="B6" s="1">
        <v>-0.44290442400000002</v>
      </c>
      <c r="C6">
        <v>-0.47129088699999999</v>
      </c>
      <c r="D6">
        <v>-0.48084739100000001</v>
      </c>
      <c r="E6">
        <v>-0.30222758700000002</v>
      </c>
      <c r="F6">
        <v>-2.0815283E-2</v>
      </c>
      <c r="H6">
        <v>-0.43118945199999997</v>
      </c>
      <c r="I6">
        <v>6.6548938000000002E-2</v>
      </c>
      <c r="J6">
        <v>-0.21201225800000001</v>
      </c>
      <c r="K6">
        <v>-0.169226713</v>
      </c>
      <c r="L6">
        <v>5.7798391999999997E-2</v>
      </c>
      <c r="M6">
        <v>4.1436720000000003E-2</v>
      </c>
      <c r="N6">
        <v>-0.19430192399999999</v>
      </c>
      <c r="O6">
        <v>6.7229684999999997E-2</v>
      </c>
      <c r="P6">
        <v>-0.21707035199999999</v>
      </c>
      <c r="Q6">
        <v>-0.42862510999999998</v>
      </c>
      <c r="R6">
        <v>3.4369387000000001E-2</v>
      </c>
      <c r="S6">
        <v>-0.43750403300000001</v>
      </c>
      <c r="T6">
        <v>-0.439719782</v>
      </c>
      <c r="U6">
        <v>-0.200471289</v>
      </c>
      <c r="V6">
        <v>-0.168890343</v>
      </c>
      <c r="W6">
        <v>-0.41135750500000001</v>
      </c>
      <c r="X6">
        <v>-0.187186255</v>
      </c>
      <c r="Y6">
        <v>-0.40495973099999999</v>
      </c>
      <c r="Z6">
        <v>-0.44178254</v>
      </c>
      <c r="AA6">
        <v>-0.44204057400000002</v>
      </c>
      <c r="AB6">
        <v>-0.12783751800000001</v>
      </c>
      <c r="AC6">
        <v>-0.44569503799999999</v>
      </c>
      <c r="AD6">
        <v>7.3377944000000001E-2</v>
      </c>
    </row>
    <row r="7" spans="1:30">
      <c r="A7" t="s">
        <v>34</v>
      </c>
      <c r="B7" s="1">
        <v>0.28418102499999998</v>
      </c>
      <c r="C7">
        <v>0.19766603099999999</v>
      </c>
      <c r="D7">
        <v>0.17212186600000001</v>
      </c>
      <c r="E7">
        <v>0.25972889700000001</v>
      </c>
      <c r="F7">
        <v>0.182585466</v>
      </c>
      <c r="G7">
        <v>0.21228525400000001</v>
      </c>
      <c r="I7">
        <v>6.1680440000000001E-3</v>
      </c>
      <c r="J7">
        <v>0.42625033099999998</v>
      </c>
      <c r="K7">
        <v>0.232176829</v>
      </c>
      <c r="L7">
        <v>0.20634330200000001</v>
      </c>
      <c r="M7">
        <v>-6.1387096000000002E-2</v>
      </c>
      <c r="N7">
        <v>0.46054914499999999</v>
      </c>
      <c r="O7">
        <v>0.19984338700000001</v>
      </c>
      <c r="P7">
        <v>0.46266507099999998</v>
      </c>
      <c r="Q7">
        <v>0.292894928</v>
      </c>
      <c r="R7">
        <v>0.20693470999999999</v>
      </c>
      <c r="S7">
        <v>0.29113416800000003</v>
      </c>
      <c r="T7">
        <v>0.27509446199999998</v>
      </c>
      <c r="U7">
        <v>0.44797500699999998</v>
      </c>
      <c r="V7">
        <v>0.22402280899999999</v>
      </c>
      <c r="W7">
        <v>0.27905320099999997</v>
      </c>
      <c r="X7">
        <v>0.22264962299999999</v>
      </c>
      <c r="Y7">
        <v>0.27127705299999999</v>
      </c>
      <c r="Z7">
        <v>0.28622479099999998</v>
      </c>
      <c r="AA7">
        <v>0.28573068899999998</v>
      </c>
      <c r="AB7">
        <v>0.15051276699999999</v>
      </c>
      <c r="AC7">
        <v>0.29563758200000001</v>
      </c>
      <c r="AD7">
        <v>0.20423671600000001</v>
      </c>
    </row>
    <row r="8" spans="1:30">
      <c r="A8" t="s">
        <v>35</v>
      </c>
      <c r="B8" s="1">
        <v>-3.3875125169999998</v>
      </c>
      <c r="C8">
        <v>-3.4046063750000002</v>
      </c>
      <c r="D8">
        <v>-3.4418127080000001</v>
      </c>
      <c r="E8">
        <v>-3.196550217</v>
      </c>
      <c r="F8">
        <v>-3.6500699970000001</v>
      </c>
      <c r="G8">
        <v>-3.112425902</v>
      </c>
      <c r="H8">
        <v>-3.2960875449999998</v>
      </c>
      <c r="J8">
        <v>2.5878109789999999</v>
      </c>
      <c r="K8">
        <v>-2.749879666</v>
      </c>
      <c r="L8">
        <v>-3.3717820500000002</v>
      </c>
      <c r="M8">
        <v>-3.3147007799999999</v>
      </c>
      <c r="N8">
        <v>2.8619254089999999</v>
      </c>
      <c r="O8">
        <v>-3.3153569369999998</v>
      </c>
      <c r="P8">
        <v>2.5333196400000002</v>
      </c>
      <c r="Q8">
        <v>-3.8125557450000001</v>
      </c>
      <c r="R8">
        <v>-3.4805264349999998</v>
      </c>
      <c r="S8">
        <v>-3.3706870680000001</v>
      </c>
      <c r="T8">
        <v>-3.384859305</v>
      </c>
      <c r="U8">
        <v>2.587858217</v>
      </c>
      <c r="V8">
        <v>-2.991883928</v>
      </c>
      <c r="W8">
        <v>-3.337231944</v>
      </c>
      <c r="X8">
        <v>-3.26565927</v>
      </c>
      <c r="Y8">
        <v>-3.5228839650000001</v>
      </c>
      <c r="Z8">
        <v>-3.3828815919999999</v>
      </c>
      <c r="AA8">
        <v>-3.376768776</v>
      </c>
      <c r="AB8">
        <v>-2.444357745</v>
      </c>
      <c r="AC8">
        <v>-3.3901717900000001</v>
      </c>
      <c r="AD8">
        <v>-3.4847851259999998</v>
      </c>
    </row>
    <row r="9" spans="1:30">
      <c r="A9" t="s">
        <v>36</v>
      </c>
      <c r="B9" s="1">
        <v>0.82636532699999998</v>
      </c>
      <c r="C9">
        <v>0.848240773</v>
      </c>
      <c r="D9">
        <v>0.85554968200000003</v>
      </c>
      <c r="E9">
        <v>0.78577646000000001</v>
      </c>
      <c r="F9">
        <v>0.57086112899999997</v>
      </c>
      <c r="G9">
        <v>0.68603311</v>
      </c>
      <c r="H9">
        <v>0.80217303299999998</v>
      </c>
      <c r="I9">
        <v>0.354733731</v>
      </c>
      <c r="K9">
        <v>0.68908274999999997</v>
      </c>
      <c r="L9">
        <v>0.50127861100000004</v>
      </c>
      <c r="M9">
        <v>0.26076749199999999</v>
      </c>
      <c r="N9">
        <v>0.31153446499999998</v>
      </c>
      <c r="O9">
        <v>0.52059856999999998</v>
      </c>
      <c r="P9">
        <v>0.44066032599999999</v>
      </c>
      <c r="Q9">
        <v>0.73750828999999996</v>
      </c>
      <c r="R9">
        <v>0.73241158699999998</v>
      </c>
      <c r="S9">
        <v>0.82970128600000004</v>
      </c>
      <c r="T9">
        <v>0.82907480099999997</v>
      </c>
      <c r="U9">
        <v>0.30430180899999998</v>
      </c>
      <c r="V9">
        <v>0.700310192</v>
      </c>
      <c r="W9">
        <v>0.82135183599999995</v>
      </c>
      <c r="X9">
        <v>0.68725507500000005</v>
      </c>
      <c r="Y9">
        <v>0.81777675900000002</v>
      </c>
      <c r="Z9">
        <v>0.82648422300000002</v>
      </c>
      <c r="AA9">
        <v>0.82629391100000005</v>
      </c>
      <c r="AB9">
        <v>0.91057261700000003</v>
      </c>
      <c r="AC9">
        <v>0.83031934799999996</v>
      </c>
      <c r="AD9">
        <v>0.58145785800000005</v>
      </c>
    </row>
    <row r="10" spans="1:30">
      <c r="A10" t="s">
        <v>37</v>
      </c>
      <c r="B10" s="1">
        <v>-0.73716716699999996</v>
      </c>
      <c r="C10">
        <v>-0.70849030199999996</v>
      </c>
      <c r="D10">
        <v>-0.79556055199999998</v>
      </c>
      <c r="E10">
        <v>-0.60645613499999995</v>
      </c>
      <c r="F10">
        <v>-0.176893878</v>
      </c>
      <c r="G10">
        <v>-0.578762942</v>
      </c>
      <c r="H10">
        <v>-0.74289163499999999</v>
      </c>
      <c r="I10">
        <v>0.46913370599999998</v>
      </c>
      <c r="J10">
        <v>1.0649849010000001</v>
      </c>
      <c r="L10">
        <v>-2.9057497000000002E-2</v>
      </c>
      <c r="M10">
        <v>0.19471585199999999</v>
      </c>
      <c r="N10">
        <v>0.73249591300000005</v>
      </c>
      <c r="O10">
        <v>-1.9571871000000001E-2</v>
      </c>
      <c r="P10">
        <v>0.86411211099999996</v>
      </c>
      <c r="Q10">
        <v>-0.523872114</v>
      </c>
      <c r="R10">
        <v>-0.28939208199999999</v>
      </c>
      <c r="S10">
        <v>-0.77588077600000005</v>
      </c>
      <c r="T10">
        <v>-0.73662282300000004</v>
      </c>
      <c r="U10">
        <v>0.81132310900000004</v>
      </c>
      <c r="V10">
        <v>-0.720977278</v>
      </c>
      <c r="W10">
        <v>-0.69415209899999997</v>
      </c>
      <c r="X10">
        <v>-0.66427947300000001</v>
      </c>
      <c r="Y10">
        <v>-0.62754647200000002</v>
      </c>
      <c r="Z10">
        <v>-0.73608941900000002</v>
      </c>
      <c r="AA10">
        <v>-0.73809555800000004</v>
      </c>
      <c r="AB10">
        <v>-0.62099439599999995</v>
      </c>
      <c r="AC10">
        <v>-0.74097819499999995</v>
      </c>
      <c r="AD10">
        <v>-9.9624358999999996E-2</v>
      </c>
    </row>
    <row r="11" spans="1:30">
      <c r="A11" t="s">
        <v>38</v>
      </c>
      <c r="B11" s="1">
        <v>0.67016840099999997</v>
      </c>
      <c r="C11">
        <v>0.66577837399999995</v>
      </c>
      <c r="D11">
        <v>0.63952103199999999</v>
      </c>
      <c r="E11">
        <v>0.66714522700000001</v>
      </c>
      <c r="F11">
        <v>0.61217527999999999</v>
      </c>
      <c r="G11">
        <v>0.66896296700000002</v>
      </c>
      <c r="H11">
        <v>0.70151488500000003</v>
      </c>
      <c r="I11">
        <v>0.595039965</v>
      </c>
      <c r="J11">
        <v>0.57432574199999997</v>
      </c>
      <c r="K11">
        <v>0.69844669599999998</v>
      </c>
      <c r="M11">
        <v>0.51013093200000004</v>
      </c>
      <c r="N11">
        <v>0.65701201399999998</v>
      </c>
      <c r="O11">
        <v>0.60910001999999996</v>
      </c>
      <c r="P11">
        <v>0.75384264999999995</v>
      </c>
      <c r="Q11">
        <v>0.86951588000000002</v>
      </c>
      <c r="R11">
        <v>0.495720677</v>
      </c>
      <c r="S11">
        <v>0.661438678</v>
      </c>
      <c r="T11">
        <v>0.67732007500000002</v>
      </c>
      <c r="U11">
        <v>0.63002427100000002</v>
      </c>
      <c r="V11">
        <v>0.628683082</v>
      </c>
      <c r="W11">
        <v>0.66422508999999996</v>
      </c>
      <c r="X11">
        <v>0.66216422600000002</v>
      </c>
      <c r="Y11">
        <v>0.63204648600000002</v>
      </c>
      <c r="Z11">
        <v>0.67688935900000002</v>
      </c>
      <c r="AA11">
        <v>0.67900874600000005</v>
      </c>
      <c r="AB11">
        <v>0.76831740299999995</v>
      </c>
      <c r="AC11">
        <v>0.67679044700000002</v>
      </c>
      <c r="AD11">
        <v>0.59223847600000001</v>
      </c>
    </row>
    <row r="12" spans="1:30">
      <c r="A12" t="s">
        <v>39</v>
      </c>
      <c r="B12" s="1">
        <v>0.22069063999999999</v>
      </c>
      <c r="C12">
        <v>0.21670650699999999</v>
      </c>
      <c r="D12">
        <v>0.227447488</v>
      </c>
      <c r="E12">
        <v>0.21117904500000001</v>
      </c>
      <c r="F12">
        <v>0.12953156599999999</v>
      </c>
      <c r="G12">
        <v>0.20550838499999999</v>
      </c>
      <c r="H12">
        <v>0.21442657100000001</v>
      </c>
      <c r="I12">
        <v>5.8967209999999999E-2</v>
      </c>
      <c r="J12">
        <v>0.232923403</v>
      </c>
      <c r="K12">
        <v>0.19156036700000001</v>
      </c>
      <c r="L12">
        <v>7.8676074999999998E-2</v>
      </c>
      <c r="N12">
        <v>0.15430793300000001</v>
      </c>
      <c r="O12">
        <v>6.2784664000000004E-2</v>
      </c>
      <c r="P12">
        <v>0.18545757199999999</v>
      </c>
      <c r="Q12">
        <v>0.230853749</v>
      </c>
      <c r="R12">
        <v>0.18731878499999999</v>
      </c>
      <c r="S12">
        <v>0.23033155399999999</v>
      </c>
      <c r="T12">
        <v>0.22106200200000001</v>
      </c>
      <c r="U12">
        <v>0.16448033200000001</v>
      </c>
      <c r="V12">
        <v>0.20391706700000001</v>
      </c>
      <c r="W12">
        <v>0.21632052900000001</v>
      </c>
      <c r="X12">
        <v>0.20511317100000001</v>
      </c>
      <c r="Y12">
        <v>0.224649972</v>
      </c>
      <c r="Z12">
        <v>0.220792083</v>
      </c>
      <c r="AA12">
        <v>0.22061339999999999</v>
      </c>
      <c r="AB12">
        <v>0.24163585300000001</v>
      </c>
      <c r="AC12">
        <v>0.220781751</v>
      </c>
      <c r="AD12">
        <v>9.6518230999999996E-2</v>
      </c>
    </row>
    <row r="13" spans="1:30">
      <c r="A13" t="s">
        <v>40</v>
      </c>
      <c r="B13" s="1">
        <v>0.55631322000000005</v>
      </c>
      <c r="C13">
        <v>0.54448249599999998</v>
      </c>
      <c r="D13">
        <v>0.56259828300000003</v>
      </c>
      <c r="E13">
        <v>0.56449290799999996</v>
      </c>
      <c r="F13">
        <v>0.34438940099999998</v>
      </c>
      <c r="G13">
        <v>0.571948016</v>
      </c>
      <c r="H13">
        <v>0.55740020700000004</v>
      </c>
      <c r="I13">
        <v>-2.9956791E-2</v>
      </c>
      <c r="J13">
        <v>-0.26360138799999999</v>
      </c>
      <c r="K13">
        <v>0.60938294299999995</v>
      </c>
      <c r="L13">
        <v>0.29996563900000001</v>
      </c>
      <c r="M13">
        <v>0.159388632</v>
      </c>
      <c r="O13">
        <v>0.26030609399999999</v>
      </c>
      <c r="P13">
        <v>-0.18214881699999999</v>
      </c>
      <c r="Q13">
        <v>0.54905342099999999</v>
      </c>
      <c r="R13">
        <v>0.48132328800000002</v>
      </c>
      <c r="S13">
        <v>0.59395728299999995</v>
      </c>
      <c r="T13">
        <v>0.55814008299999995</v>
      </c>
      <c r="U13">
        <v>5.2325001000000003E-2</v>
      </c>
      <c r="V13">
        <v>0.60207974099999995</v>
      </c>
      <c r="W13">
        <v>0.55439211899999996</v>
      </c>
      <c r="X13">
        <v>0.54417353300000004</v>
      </c>
      <c r="Y13">
        <v>0.53803397399999997</v>
      </c>
      <c r="Z13">
        <v>0.55766306099999996</v>
      </c>
      <c r="AA13">
        <v>0.56959921199999997</v>
      </c>
      <c r="AB13">
        <v>0.81541097699999998</v>
      </c>
      <c r="AC13">
        <v>0.55831366199999999</v>
      </c>
      <c r="AD13">
        <v>0.30624273499999999</v>
      </c>
    </row>
    <row r="14" spans="1:30">
      <c r="A14" t="s">
        <v>41</v>
      </c>
      <c r="B14" s="1">
        <v>-2.4438462489999999</v>
      </c>
      <c r="C14">
        <v>-2.6803503219999998</v>
      </c>
      <c r="D14">
        <v>-2.5564028520000002</v>
      </c>
      <c r="E14">
        <v>-2.6538736420000002</v>
      </c>
      <c r="F14">
        <v>0.28091765099999999</v>
      </c>
      <c r="G14">
        <v>-2.0748306890000001</v>
      </c>
      <c r="H14">
        <v>-2.410455776</v>
      </c>
      <c r="I14">
        <v>-1.10181763</v>
      </c>
      <c r="J14">
        <v>-1.622075572</v>
      </c>
      <c r="K14">
        <v>-2.6043003360000001</v>
      </c>
      <c r="L14">
        <v>0.59935507300000002</v>
      </c>
      <c r="M14">
        <v>0.95296934700000002</v>
      </c>
      <c r="N14">
        <v>-2.01569171</v>
      </c>
      <c r="P14">
        <v>-2.043178004</v>
      </c>
      <c r="Q14">
        <v>-2.3137580839999998</v>
      </c>
      <c r="R14">
        <v>-1.3181050320000001</v>
      </c>
      <c r="S14">
        <v>-2.3483726200000001</v>
      </c>
      <c r="T14">
        <v>-2.4530325020000001</v>
      </c>
      <c r="U14">
        <v>-2.0252294069999999</v>
      </c>
      <c r="V14">
        <v>-1.3430731229999999</v>
      </c>
      <c r="W14">
        <v>-2.515750921</v>
      </c>
      <c r="X14">
        <v>-1.9055564330000001</v>
      </c>
      <c r="Y14">
        <v>-2.4288892510000002</v>
      </c>
      <c r="Z14">
        <v>-2.4400999739999998</v>
      </c>
      <c r="AA14">
        <v>-2.4417469550000002</v>
      </c>
      <c r="AB14">
        <v>-1.5034548599999999</v>
      </c>
      <c r="AC14">
        <v>-2.3789222130000001</v>
      </c>
      <c r="AD14">
        <v>0.368595642</v>
      </c>
    </row>
    <row r="15" spans="1:30">
      <c r="A15" t="s">
        <v>42</v>
      </c>
      <c r="B15" s="1">
        <v>-1.4852744090000001</v>
      </c>
      <c r="C15">
        <v>-1.5319091739999999</v>
      </c>
      <c r="D15">
        <v>-1.743144563</v>
      </c>
      <c r="E15">
        <v>-1.483579467</v>
      </c>
      <c r="F15">
        <v>-1.4027296869999999</v>
      </c>
      <c r="G15">
        <v>-1.7071096290000001</v>
      </c>
      <c r="H15">
        <v>-1.4567737919999999</v>
      </c>
      <c r="I15">
        <v>1.0519014870000001</v>
      </c>
      <c r="J15">
        <v>2.118284826</v>
      </c>
      <c r="K15">
        <v>-1.793360557</v>
      </c>
      <c r="L15">
        <v>-1.9183018080000001</v>
      </c>
      <c r="M15">
        <v>-2.1837550530000001</v>
      </c>
      <c r="N15">
        <v>1.0687800439999999</v>
      </c>
      <c r="O15">
        <v>-1.8516357569999999</v>
      </c>
      <c r="Q15">
        <v>-1.150150732</v>
      </c>
      <c r="R15">
        <v>-2.1416318030000001</v>
      </c>
      <c r="S15">
        <v>-1.42479573</v>
      </c>
      <c r="T15">
        <v>-1.4826185759999999</v>
      </c>
      <c r="U15">
        <v>1.0763564649999999</v>
      </c>
      <c r="V15">
        <v>-1.7408767519999999</v>
      </c>
      <c r="W15">
        <v>-1.5174775469999999</v>
      </c>
      <c r="X15">
        <v>-1.437109433</v>
      </c>
      <c r="Y15">
        <v>-1.3924678079999999</v>
      </c>
      <c r="Z15">
        <v>-1.4822499659999999</v>
      </c>
      <c r="AA15">
        <v>-1.484001592</v>
      </c>
      <c r="AB15">
        <v>-2.7101833599999998</v>
      </c>
      <c r="AC15">
        <v>-1.4800753099999999</v>
      </c>
      <c r="AD15">
        <v>-1.8163300929999999</v>
      </c>
    </row>
    <row r="16" spans="1:30">
      <c r="A16" t="s">
        <v>43</v>
      </c>
      <c r="B16" s="1">
        <v>2.9870960869999998</v>
      </c>
      <c r="C16">
        <v>2.907579481</v>
      </c>
      <c r="D16">
        <v>3.4335197260000001</v>
      </c>
      <c r="E16">
        <v>2.982649538</v>
      </c>
      <c r="F16">
        <v>2.3440856060000002</v>
      </c>
      <c r="G16">
        <v>3.237650312</v>
      </c>
      <c r="H16">
        <v>3.0822949710000001</v>
      </c>
      <c r="I16">
        <v>-2.9631522129999999</v>
      </c>
      <c r="J16">
        <v>-4.6406205859999998</v>
      </c>
      <c r="K16">
        <v>1.52990742</v>
      </c>
      <c r="L16">
        <v>2.6887748679999999</v>
      </c>
      <c r="M16">
        <v>2.6464745449999998</v>
      </c>
      <c r="N16">
        <v>-4.2356785969999997</v>
      </c>
      <c r="O16">
        <v>2.6152938529999998</v>
      </c>
      <c r="P16">
        <v>-4.7125355510000002</v>
      </c>
      <c r="R16">
        <v>2.712115469</v>
      </c>
      <c r="S16">
        <v>4.1455693179999997</v>
      </c>
      <c r="T16">
        <v>2.975198845</v>
      </c>
      <c r="U16">
        <v>-4.699172355</v>
      </c>
      <c r="V16">
        <v>3.4126028700000002</v>
      </c>
      <c r="W16">
        <v>2.9716741770000001</v>
      </c>
      <c r="X16">
        <v>3.0206132960000001</v>
      </c>
      <c r="Y16">
        <v>3.5310336379999998</v>
      </c>
      <c r="Z16">
        <v>2.978139198</v>
      </c>
      <c r="AA16">
        <v>2.9882638269999999</v>
      </c>
      <c r="AB16">
        <v>3.5828804939999999</v>
      </c>
      <c r="AC16">
        <v>3.0048322770000002</v>
      </c>
      <c r="AD16">
        <v>2.6722983380000001</v>
      </c>
    </row>
    <row r="17" spans="1:30">
      <c r="A17" t="s">
        <v>44</v>
      </c>
      <c r="B17" s="1">
        <v>-0.123731548</v>
      </c>
      <c r="C17">
        <v>-0.15327058399999999</v>
      </c>
      <c r="D17">
        <v>-0.15223318599999999</v>
      </c>
      <c r="E17">
        <v>-0.117242029</v>
      </c>
      <c r="F17">
        <v>-0.52397093800000005</v>
      </c>
      <c r="G17">
        <v>-0.10569313800000001</v>
      </c>
      <c r="H17">
        <v>-0.114055351</v>
      </c>
      <c r="I17">
        <v>-1.190093944</v>
      </c>
      <c r="J17">
        <v>6.5441880999999993E-2</v>
      </c>
      <c r="K17">
        <v>-0.105707623</v>
      </c>
      <c r="L17">
        <v>-0.64658725699999997</v>
      </c>
      <c r="M17">
        <v>-0.29549995899999998</v>
      </c>
      <c r="N17">
        <v>0.174798966</v>
      </c>
      <c r="O17">
        <v>-0.77070163400000002</v>
      </c>
      <c r="P17">
        <v>8.4175454999999996E-2</v>
      </c>
      <c r="Q17">
        <v>-0.109177466</v>
      </c>
      <c r="S17">
        <v>-0.11879097499999999</v>
      </c>
      <c r="T17">
        <v>-0.124248688</v>
      </c>
      <c r="U17">
        <v>0.14941854700000001</v>
      </c>
      <c r="V17">
        <v>1.0609171719999999</v>
      </c>
      <c r="W17">
        <v>-0.124927283</v>
      </c>
      <c r="X17">
        <v>-7.9625655000000004E-2</v>
      </c>
      <c r="Y17">
        <v>-0.11818579</v>
      </c>
      <c r="Z17">
        <v>-0.123586108</v>
      </c>
      <c r="AA17">
        <v>-0.123808216</v>
      </c>
      <c r="AB17">
        <v>-0.14191568199999999</v>
      </c>
      <c r="AC17">
        <v>-0.11722376</v>
      </c>
      <c r="AD17">
        <v>-0.58480861100000003</v>
      </c>
    </row>
    <row r="18" spans="1:30">
      <c r="A18" t="s">
        <v>45</v>
      </c>
      <c r="B18" s="1">
        <v>-0.86624598100000005</v>
      </c>
      <c r="C18">
        <v>-0.91197879900000001</v>
      </c>
      <c r="D18">
        <v>-0.615220926</v>
      </c>
      <c r="E18">
        <v>-0.75587937999999999</v>
      </c>
      <c r="F18">
        <v>-1.1847136890000001</v>
      </c>
      <c r="G18">
        <v>-0.74622456199999998</v>
      </c>
      <c r="H18">
        <v>-0.84344577099999996</v>
      </c>
      <c r="I18">
        <v>-2.0452599770000002</v>
      </c>
      <c r="J18">
        <v>2.6555189999999999E-2</v>
      </c>
      <c r="K18">
        <v>-0.69570749700000001</v>
      </c>
      <c r="L18">
        <v>-1.23041632</v>
      </c>
      <c r="M18">
        <v>-0.70717001099999999</v>
      </c>
      <c r="N18">
        <v>0.15422129100000001</v>
      </c>
      <c r="O18">
        <v>-1.2824168279999999</v>
      </c>
      <c r="P18">
        <v>7.3491476999999999E-2</v>
      </c>
      <c r="Q18">
        <v>-3.5724596329999998</v>
      </c>
      <c r="R18">
        <v>-1.0417969600000001</v>
      </c>
      <c r="T18">
        <v>-0.87114197500000001</v>
      </c>
      <c r="U18">
        <v>-0.39895348200000003</v>
      </c>
      <c r="V18">
        <v>-0.77290801200000003</v>
      </c>
      <c r="W18">
        <v>-0.82807012700000004</v>
      </c>
      <c r="X18">
        <v>-0.86456703499999998</v>
      </c>
      <c r="Y18">
        <v>-0.74699222899999995</v>
      </c>
      <c r="Z18">
        <v>-0.86987370600000002</v>
      </c>
      <c r="AA18">
        <v>-0.87924572300000003</v>
      </c>
      <c r="AB18">
        <v>-0.28125199299999998</v>
      </c>
      <c r="AC18">
        <v>-0.87421733800000001</v>
      </c>
      <c r="AD18">
        <v>-1.250528571</v>
      </c>
    </row>
    <row r="19" spans="1:30">
      <c r="A19" t="s">
        <v>46</v>
      </c>
      <c r="B19" s="1">
        <v>8.8523304999999997E-2</v>
      </c>
      <c r="C19">
        <v>-0.18559203599999999</v>
      </c>
      <c r="D19">
        <v>-1.062210552</v>
      </c>
      <c r="E19">
        <v>1.3107874E-2</v>
      </c>
      <c r="F19">
        <v>-2.6164836139999998</v>
      </c>
      <c r="G19">
        <v>-0.30654027099999998</v>
      </c>
      <c r="H19">
        <v>1.364529562</v>
      </c>
      <c r="I19">
        <v>1.385196944</v>
      </c>
      <c r="J19">
        <v>0.21532195100000001</v>
      </c>
      <c r="K19">
        <v>-0.10307173</v>
      </c>
      <c r="L19">
        <v>-2.6847106599999999</v>
      </c>
      <c r="M19">
        <v>-4.235712865</v>
      </c>
      <c r="N19">
        <v>0.412731299</v>
      </c>
      <c r="O19">
        <v>-2.8813258880000001</v>
      </c>
      <c r="P19">
        <v>0.39108750399999997</v>
      </c>
      <c r="Q19">
        <v>0.177381285</v>
      </c>
      <c r="R19">
        <v>-2.368888841</v>
      </c>
      <c r="S19">
        <v>6.6878082000000005E-2</v>
      </c>
      <c r="U19">
        <v>0.412877096</v>
      </c>
      <c r="V19">
        <v>-0.237684593</v>
      </c>
      <c r="W19">
        <v>8.0145565000000002E-2</v>
      </c>
      <c r="X19">
        <v>-0.35594201600000003</v>
      </c>
      <c r="Y19">
        <v>4.3613878000000002E-2</v>
      </c>
      <c r="Z19">
        <v>9.6298904000000005E-2</v>
      </c>
      <c r="AA19">
        <v>9.0662740000000006E-2</v>
      </c>
      <c r="AB19">
        <v>-0.47389261300000002</v>
      </c>
      <c r="AC19">
        <v>-8.6683664999999993E-2</v>
      </c>
      <c r="AD19">
        <v>-2.5914986249999998</v>
      </c>
    </row>
    <row r="20" spans="1:30">
      <c r="A20" t="s">
        <v>47</v>
      </c>
      <c r="B20" s="1">
        <v>-1.9832439150000001</v>
      </c>
      <c r="C20">
        <v>-1.9593456840000001</v>
      </c>
      <c r="D20">
        <v>-1.927675351</v>
      </c>
      <c r="E20">
        <v>-2.1076757490000002</v>
      </c>
      <c r="F20">
        <v>-1.8686273630000001</v>
      </c>
      <c r="G20">
        <v>-2.170242397</v>
      </c>
      <c r="H20">
        <v>-2.0268884850000002</v>
      </c>
      <c r="I20">
        <v>0.93940839099999995</v>
      </c>
      <c r="J20">
        <v>2.3723587780000002</v>
      </c>
      <c r="K20">
        <v>-2.4574651250000001</v>
      </c>
      <c r="L20">
        <v>-1.9976473290000001</v>
      </c>
      <c r="M20">
        <v>-1.735323188</v>
      </c>
      <c r="N20">
        <v>1.8367521979999999</v>
      </c>
      <c r="O20">
        <v>-1.951010243</v>
      </c>
      <c r="P20">
        <v>2.3646485190000002</v>
      </c>
      <c r="Q20">
        <v>-1.515904776</v>
      </c>
      <c r="R20">
        <v>-2.0382193150000001</v>
      </c>
      <c r="S20">
        <v>-1.9639075610000001</v>
      </c>
      <c r="T20">
        <v>-1.979635429</v>
      </c>
      <c r="V20">
        <v>-2.270503546</v>
      </c>
      <c r="W20">
        <v>-2.0115029830000002</v>
      </c>
      <c r="X20">
        <v>-2.0537231280000001</v>
      </c>
      <c r="Y20">
        <v>-1.9334690329999999</v>
      </c>
      <c r="Z20">
        <v>-1.9800679160000001</v>
      </c>
      <c r="AA20">
        <v>-1.930641313</v>
      </c>
      <c r="AB20">
        <v>-3.0672266289999999</v>
      </c>
      <c r="AC20">
        <v>-1.9900536120000001</v>
      </c>
      <c r="AD20">
        <v>-1.9277807229999999</v>
      </c>
    </row>
    <row r="21" spans="1:30">
      <c r="A21" t="s">
        <v>48</v>
      </c>
      <c r="B21" s="1">
        <v>-2.8500068609999998</v>
      </c>
      <c r="C21">
        <v>-2.8540897740000002</v>
      </c>
      <c r="D21">
        <v>-2.7853580170000001</v>
      </c>
      <c r="E21">
        <v>-2.827697642</v>
      </c>
      <c r="F21">
        <v>-1.9438720119999999</v>
      </c>
      <c r="G21">
        <v>-2.0913831639999998</v>
      </c>
      <c r="H21">
        <v>-2.9021835</v>
      </c>
      <c r="I21">
        <v>-2.2389494970000001</v>
      </c>
      <c r="J21">
        <v>-1.684788309</v>
      </c>
      <c r="K21">
        <v>-2.615168454</v>
      </c>
      <c r="L21">
        <v>-2.3779452679999999</v>
      </c>
      <c r="M21">
        <v>-2.7456463800000002</v>
      </c>
      <c r="N21">
        <v>-1.3889081000000001</v>
      </c>
      <c r="O21">
        <v>-2.3875284159999999</v>
      </c>
      <c r="P21">
        <v>-1.4077997769999999</v>
      </c>
      <c r="Q21">
        <v>-2.9648269859999998</v>
      </c>
      <c r="R21">
        <v>-2.6681654140000002</v>
      </c>
      <c r="S21">
        <v>-2.834230716</v>
      </c>
      <c r="T21">
        <v>-2.8511234929999998</v>
      </c>
      <c r="U21">
        <v>-1.4389236430000001</v>
      </c>
      <c r="W21">
        <v>-2.8583404959999998</v>
      </c>
      <c r="X21">
        <v>-1.9186636530000001</v>
      </c>
      <c r="Y21">
        <v>-2.8981729430000001</v>
      </c>
      <c r="Z21">
        <v>-2.8541503370000001</v>
      </c>
      <c r="AA21">
        <v>-2.8521683530000002</v>
      </c>
      <c r="AB21">
        <v>-1.9856777000000001</v>
      </c>
      <c r="AC21">
        <v>-2.840149689</v>
      </c>
      <c r="AD21">
        <v>-2.2235302099999998</v>
      </c>
    </row>
    <row r="22" spans="1:30">
      <c r="A22" t="s">
        <v>49</v>
      </c>
      <c r="B22" s="1">
        <v>0.77435578000000005</v>
      </c>
      <c r="C22">
        <v>0.78392337000000001</v>
      </c>
      <c r="D22">
        <v>0.63513066100000004</v>
      </c>
      <c r="E22">
        <v>-1.408644437</v>
      </c>
      <c r="F22">
        <v>-2.8036493020000002</v>
      </c>
      <c r="G22">
        <v>-3.3405164310000002</v>
      </c>
      <c r="H22">
        <v>0.68525988999999998</v>
      </c>
      <c r="I22">
        <v>-3.345572948</v>
      </c>
      <c r="J22">
        <v>1.2149221569999999</v>
      </c>
      <c r="K22">
        <v>-3.8354551909999999</v>
      </c>
      <c r="L22">
        <v>-4.528853142</v>
      </c>
      <c r="M22">
        <v>-3.9721685710000001</v>
      </c>
      <c r="N22">
        <v>1.61089561</v>
      </c>
      <c r="O22">
        <v>-4.3376003030000003</v>
      </c>
      <c r="P22">
        <v>1.6705340529999999</v>
      </c>
      <c r="Q22">
        <v>1.3245876679999999</v>
      </c>
      <c r="R22">
        <v>-4.2724351399999998</v>
      </c>
      <c r="S22">
        <v>0.65884991599999998</v>
      </c>
      <c r="T22">
        <v>0.75668293499999995</v>
      </c>
      <c r="U22">
        <v>1.635311019</v>
      </c>
      <c r="V22">
        <v>-0.757371393</v>
      </c>
      <c r="X22">
        <v>-0.189641059</v>
      </c>
      <c r="Y22">
        <v>-0.19952810700000001</v>
      </c>
      <c r="Z22">
        <v>0.75803199200000004</v>
      </c>
      <c r="AA22">
        <v>0.76126410700000002</v>
      </c>
      <c r="AB22">
        <v>-3.2137549320000001</v>
      </c>
      <c r="AC22">
        <v>0.79981971200000002</v>
      </c>
      <c r="AD22">
        <v>-4.3780281849999998</v>
      </c>
    </row>
    <row r="23" spans="1:30">
      <c r="A23" t="s">
        <v>50</v>
      </c>
      <c r="B23" s="1">
        <v>-0.54876502199999999</v>
      </c>
      <c r="C23">
        <v>-0.56290623399999995</v>
      </c>
      <c r="D23">
        <v>-0.58113781900000006</v>
      </c>
      <c r="E23">
        <v>-0.51944944699999995</v>
      </c>
      <c r="F23">
        <v>-3.0945938310000001</v>
      </c>
      <c r="G23">
        <v>-0.26057154599999999</v>
      </c>
      <c r="H23">
        <v>-0.542678671</v>
      </c>
      <c r="I23">
        <v>-2.4167660209999999</v>
      </c>
      <c r="J23">
        <v>-1.118471338</v>
      </c>
      <c r="K23">
        <v>-0.27967403800000001</v>
      </c>
      <c r="L23">
        <v>-3.881270218</v>
      </c>
      <c r="M23">
        <v>-3.3491249870000002</v>
      </c>
      <c r="N23">
        <v>-1.398530337</v>
      </c>
      <c r="O23">
        <v>-4.0765127269999999</v>
      </c>
      <c r="P23">
        <v>-1.1703880799999999</v>
      </c>
      <c r="Q23">
        <v>-0.56052133299999995</v>
      </c>
      <c r="R23">
        <v>-4.521217686</v>
      </c>
      <c r="S23">
        <v>-0.55046018100000005</v>
      </c>
      <c r="T23">
        <v>-0.54891408900000005</v>
      </c>
      <c r="U23">
        <v>-1.290612001</v>
      </c>
      <c r="V23">
        <v>-0.60282351199999995</v>
      </c>
      <c r="W23">
        <v>-0.55889436199999998</v>
      </c>
      <c r="Y23">
        <v>-0.55423926300000004</v>
      </c>
      <c r="Z23">
        <v>-0.55031131499999997</v>
      </c>
      <c r="AA23">
        <v>-0.550414238</v>
      </c>
      <c r="AB23">
        <v>-1.029738794</v>
      </c>
      <c r="AC23">
        <v>-0.54907024800000004</v>
      </c>
      <c r="AD23">
        <v>-3.99868398</v>
      </c>
    </row>
    <row r="24" spans="1:30">
      <c r="A24" t="s">
        <v>51</v>
      </c>
      <c r="B24" s="1">
        <v>-2.9527940990000001</v>
      </c>
      <c r="C24">
        <v>-2.904770998</v>
      </c>
      <c r="D24">
        <v>-2.972951997</v>
      </c>
      <c r="E24">
        <v>-1.7274121170000001</v>
      </c>
      <c r="F24">
        <v>-0.286322839</v>
      </c>
      <c r="G24">
        <v>-0.991583769</v>
      </c>
      <c r="H24">
        <v>-3.014975958</v>
      </c>
      <c r="I24">
        <v>4.3007696190000004</v>
      </c>
      <c r="J24">
        <v>-3.1127809999999998E-3</v>
      </c>
      <c r="K24">
        <v>0.86341006600000003</v>
      </c>
      <c r="L24">
        <v>0.30366781399999998</v>
      </c>
      <c r="M24">
        <v>-0.90910928000000002</v>
      </c>
      <c r="N24">
        <v>-0.314118377</v>
      </c>
      <c r="O24">
        <v>-3.1112239E-2</v>
      </c>
      <c r="P24">
        <v>-0.19264748000000001</v>
      </c>
      <c r="Q24">
        <v>-4.7376063500000001</v>
      </c>
      <c r="R24">
        <v>0.29292157200000002</v>
      </c>
      <c r="S24">
        <v>-3.8601084590000001</v>
      </c>
      <c r="T24">
        <v>-2.9463916490000002</v>
      </c>
      <c r="U24">
        <v>-0.150062154</v>
      </c>
      <c r="V24">
        <v>-2.3109975770000002</v>
      </c>
      <c r="W24">
        <v>-2.502156131</v>
      </c>
      <c r="X24">
        <v>-2.4069102509999998</v>
      </c>
      <c r="Z24">
        <v>-2.9526710070000002</v>
      </c>
      <c r="AA24">
        <v>-2.9762291190000001</v>
      </c>
      <c r="AB24">
        <v>-9.4133583000000007E-2</v>
      </c>
      <c r="AC24">
        <v>-2.9629750530000001</v>
      </c>
      <c r="AD24">
        <v>0.106007477</v>
      </c>
    </row>
    <row r="25" spans="1:30">
      <c r="A25" t="s">
        <v>52</v>
      </c>
      <c r="B25" s="1">
        <v>-2.2790633000000001E-2</v>
      </c>
      <c r="C25">
        <v>-0.412045404</v>
      </c>
      <c r="D25">
        <v>-4.9055240419999997</v>
      </c>
      <c r="E25">
        <v>-3.7337290000000002E-2</v>
      </c>
      <c r="F25">
        <v>-2.5031714819999999</v>
      </c>
      <c r="G25">
        <v>-0.112490958</v>
      </c>
      <c r="H25">
        <v>0.73924548999999995</v>
      </c>
      <c r="I25">
        <v>-4.0620515939999997</v>
      </c>
      <c r="J25">
        <v>0.53308977099999999</v>
      </c>
      <c r="K25">
        <v>0.158061854</v>
      </c>
      <c r="L25">
        <v>-2.520375912</v>
      </c>
      <c r="M25">
        <v>0.61552238500000001</v>
      </c>
      <c r="N25">
        <v>0.39805768699999999</v>
      </c>
      <c r="O25">
        <v>-2.2461988449999999</v>
      </c>
      <c r="P25">
        <v>0.43410884500000002</v>
      </c>
      <c r="Q25">
        <v>0.117708507</v>
      </c>
      <c r="R25">
        <v>-3.2328913400000001</v>
      </c>
      <c r="S25">
        <v>0.18048314300000001</v>
      </c>
      <c r="T25">
        <v>-0.130341081</v>
      </c>
      <c r="U25">
        <v>0.50504469299999999</v>
      </c>
      <c r="V25">
        <v>0.93638037799999996</v>
      </c>
      <c r="W25">
        <v>-3.8254985999999998E-2</v>
      </c>
      <c r="X25">
        <v>-0.122715538</v>
      </c>
      <c r="Y25">
        <v>-9.3120271000000004E-2</v>
      </c>
      <c r="AA25">
        <v>-1.4609406E-2</v>
      </c>
      <c r="AB25">
        <v>-4.1035980179999996</v>
      </c>
      <c r="AC25">
        <v>-0.144499458</v>
      </c>
      <c r="AD25">
        <v>-2.2995504690000002</v>
      </c>
    </row>
    <row r="26" spans="1:30">
      <c r="A26" t="s">
        <v>53</v>
      </c>
      <c r="B26" s="1">
        <v>-0.25954746699999998</v>
      </c>
      <c r="C26">
        <v>-0.26137576400000001</v>
      </c>
      <c r="D26">
        <v>-0.33475237200000002</v>
      </c>
      <c r="E26">
        <v>-0.223387898</v>
      </c>
      <c r="F26">
        <v>-0.51059284599999999</v>
      </c>
      <c r="G26">
        <v>-0.18020316</v>
      </c>
      <c r="H26">
        <v>-0.21890167999999999</v>
      </c>
      <c r="I26">
        <v>-2.9160451460000001</v>
      </c>
      <c r="J26">
        <v>-1.7520471129999999</v>
      </c>
      <c r="K26">
        <v>2.1633310999999999E-2</v>
      </c>
      <c r="L26">
        <v>-0.291049642</v>
      </c>
      <c r="M26">
        <v>-0.205795538</v>
      </c>
      <c r="N26">
        <v>-1.620991385</v>
      </c>
      <c r="O26">
        <v>-0.39885849299999998</v>
      </c>
      <c r="P26">
        <v>-1.8435834600000001</v>
      </c>
      <c r="Q26">
        <v>0.29578463799999999</v>
      </c>
      <c r="R26">
        <v>-0.42143973699999998</v>
      </c>
      <c r="S26">
        <v>9.4053154999999999E-2</v>
      </c>
      <c r="T26">
        <v>-0.24116001100000001</v>
      </c>
      <c r="U26">
        <v>-3.775345084</v>
      </c>
      <c r="V26">
        <v>-7.0666801000000001E-2</v>
      </c>
      <c r="W26">
        <v>-0.25037812300000001</v>
      </c>
      <c r="X26">
        <v>-0.23660843000000001</v>
      </c>
      <c r="Y26">
        <v>-0.36893714100000002</v>
      </c>
      <c r="Z26">
        <v>-0.24163781200000001</v>
      </c>
      <c r="AB26">
        <v>4.8977121999999998E-2</v>
      </c>
      <c r="AC26">
        <v>-0.25625349800000002</v>
      </c>
      <c r="AD26">
        <v>-0.46147310600000002</v>
      </c>
    </row>
    <row r="27" spans="1:30">
      <c r="A27" t="s">
        <v>54</v>
      </c>
      <c r="B27" s="1">
        <v>5.2123430519999996</v>
      </c>
      <c r="C27">
        <v>5.5045059030000001</v>
      </c>
      <c r="D27">
        <v>5.4008513110000003</v>
      </c>
      <c r="E27">
        <v>5.0733839469999999</v>
      </c>
      <c r="F27">
        <v>-3.0501429</v>
      </c>
      <c r="G27">
        <v>4.4290162329999996</v>
      </c>
      <c r="H27">
        <v>5.1595887070000002</v>
      </c>
      <c r="I27">
        <v>-3.0330430160000001</v>
      </c>
      <c r="J27">
        <v>4.2844690649999997</v>
      </c>
      <c r="K27">
        <v>4.3406645709999996</v>
      </c>
      <c r="L27">
        <v>-3.3942086850000002</v>
      </c>
      <c r="M27">
        <v>-3.4847498809999999</v>
      </c>
      <c r="N27">
        <v>4.6482285929999998</v>
      </c>
      <c r="O27">
        <v>-3.424837659</v>
      </c>
      <c r="P27">
        <v>4.6402316199999998</v>
      </c>
      <c r="Q27">
        <v>5.2942081070000002</v>
      </c>
      <c r="R27">
        <v>-3.3379230639999999</v>
      </c>
      <c r="S27">
        <v>5.1318869730000003</v>
      </c>
      <c r="T27">
        <v>5.2026280050000002</v>
      </c>
      <c r="U27">
        <v>4.5781591920000002</v>
      </c>
      <c r="V27">
        <v>6.8584368189999996</v>
      </c>
      <c r="W27">
        <v>5.1934199559999996</v>
      </c>
      <c r="X27">
        <v>4.5989595019999996</v>
      </c>
      <c r="Y27">
        <v>5.2338825849999999</v>
      </c>
      <c r="Z27">
        <v>5.1985092770000003</v>
      </c>
      <c r="AA27">
        <v>5.1977198869999999</v>
      </c>
      <c r="AC27">
        <v>5.1826740410000003</v>
      </c>
      <c r="AD27">
        <v>-3.2797603579999999</v>
      </c>
    </row>
    <row r="28" spans="1:30">
      <c r="A28" t="s">
        <v>55</v>
      </c>
      <c r="B28" s="1">
        <v>1.5180198069999999</v>
      </c>
      <c r="C28">
        <v>1.735594509</v>
      </c>
      <c r="D28">
        <v>0.57494596099999995</v>
      </c>
      <c r="E28">
        <v>1.544076022</v>
      </c>
      <c r="F28">
        <v>0.81291030500000006</v>
      </c>
      <c r="G28">
        <v>1.461251971</v>
      </c>
      <c r="H28">
        <v>1.033103535</v>
      </c>
      <c r="I28">
        <v>1.8903549900000001</v>
      </c>
      <c r="J28">
        <v>1.3123926480000001</v>
      </c>
      <c r="K28">
        <v>1.5135346839999999</v>
      </c>
      <c r="L28">
        <v>1.0231253840000001</v>
      </c>
      <c r="M28">
        <v>0.93377524199999995</v>
      </c>
      <c r="N28">
        <v>1.284965718</v>
      </c>
      <c r="O28">
        <v>1.1485361540000001</v>
      </c>
      <c r="P28">
        <v>1.31187706</v>
      </c>
      <c r="Q28">
        <v>1.516537032</v>
      </c>
      <c r="R28">
        <v>0.86201209099999998</v>
      </c>
      <c r="S28">
        <v>1.4966758849999999</v>
      </c>
      <c r="T28">
        <v>1.518977732</v>
      </c>
      <c r="U28">
        <v>1.294998579</v>
      </c>
      <c r="V28">
        <v>1.2937113229999999</v>
      </c>
      <c r="W28">
        <v>1.5207791719999999</v>
      </c>
      <c r="X28">
        <v>1.457807633</v>
      </c>
      <c r="Y28">
        <v>1.5313596439999999</v>
      </c>
      <c r="Z28">
        <v>1.5130023669999999</v>
      </c>
      <c r="AA28">
        <v>1.5135614509999999</v>
      </c>
      <c r="AB28">
        <v>0.75391138999999996</v>
      </c>
      <c r="AD28">
        <v>1.4483043440000001</v>
      </c>
    </row>
    <row r="29" spans="1:30">
      <c r="A29" t="s">
        <v>56</v>
      </c>
      <c r="B29" s="1">
        <v>0.77151064700000005</v>
      </c>
      <c r="C29">
        <v>0.73142347500000005</v>
      </c>
      <c r="D29">
        <v>0.75784293000000003</v>
      </c>
      <c r="E29">
        <v>0.76887665699999996</v>
      </c>
      <c r="F29">
        <v>0.86996130500000002</v>
      </c>
      <c r="G29">
        <v>0.82010519699999995</v>
      </c>
      <c r="H29">
        <v>0.78998264600000001</v>
      </c>
      <c r="I29">
        <v>0.79923795399999997</v>
      </c>
      <c r="J29">
        <v>0.82221703099999999</v>
      </c>
      <c r="K29">
        <v>0.76556968999999997</v>
      </c>
      <c r="L29">
        <v>0.84272576600000004</v>
      </c>
      <c r="M29">
        <v>0.74415220900000001</v>
      </c>
      <c r="N29">
        <v>0.84852756200000001</v>
      </c>
      <c r="O29">
        <v>0.83893886799999995</v>
      </c>
      <c r="P29">
        <v>0.86611090499999999</v>
      </c>
      <c r="Q29">
        <v>0.78166380599999996</v>
      </c>
      <c r="R29">
        <v>0.87105767199999995</v>
      </c>
      <c r="S29">
        <v>0.784027001</v>
      </c>
      <c r="T29">
        <v>0.78204481400000003</v>
      </c>
      <c r="U29">
        <v>0.83755686299999998</v>
      </c>
      <c r="V29">
        <v>0.76433912999999998</v>
      </c>
      <c r="W29">
        <v>0.77942495899999997</v>
      </c>
      <c r="X29">
        <v>0.83394678200000005</v>
      </c>
      <c r="Y29">
        <v>0.775458961</v>
      </c>
      <c r="Z29">
        <v>0.78143147400000001</v>
      </c>
      <c r="AA29">
        <v>0.78145893499999997</v>
      </c>
      <c r="AB29">
        <v>0.72041577800000001</v>
      </c>
      <c r="AC29">
        <v>0.79424769100000003</v>
      </c>
    </row>
    <row r="30" spans="1:30">
      <c r="B30" s="1"/>
    </row>
    <row r="31" spans="1:30">
      <c r="B31" t="s">
        <v>0</v>
      </c>
      <c r="C31" t="s">
        <v>1</v>
      </c>
      <c r="D31" t="s">
        <v>2</v>
      </c>
      <c r="E31" t="s">
        <v>3</v>
      </c>
      <c r="F31" t="s">
        <v>4</v>
      </c>
      <c r="G31" t="s">
        <v>5</v>
      </c>
      <c r="H31" t="s">
        <v>6</v>
      </c>
      <c r="I31" t="s">
        <v>7</v>
      </c>
      <c r="J31" t="s">
        <v>8</v>
      </c>
      <c r="K31" t="s">
        <v>9</v>
      </c>
      <c r="L31" t="s">
        <v>10</v>
      </c>
      <c r="M31" t="s">
        <v>11</v>
      </c>
      <c r="N31" t="s">
        <v>12</v>
      </c>
      <c r="O31" t="s">
        <v>13</v>
      </c>
      <c r="P31" t="s">
        <v>14</v>
      </c>
      <c r="Q31" t="s">
        <v>15</v>
      </c>
      <c r="R31" t="s">
        <v>16</v>
      </c>
      <c r="S31" t="s">
        <v>17</v>
      </c>
      <c r="T31" t="s">
        <v>18</v>
      </c>
      <c r="U31" t="s">
        <v>19</v>
      </c>
      <c r="V31" t="s">
        <v>20</v>
      </c>
      <c r="W31" t="s">
        <v>21</v>
      </c>
      <c r="X31" t="s">
        <v>22</v>
      </c>
      <c r="Y31" t="s">
        <v>23</v>
      </c>
      <c r="Z31" t="s">
        <v>24</v>
      </c>
      <c r="AA31" t="s">
        <v>25</v>
      </c>
      <c r="AB31" t="s">
        <v>26</v>
      </c>
      <c r="AC31" t="s">
        <v>27</v>
      </c>
      <c r="AD31" t="s">
        <v>28</v>
      </c>
    </row>
    <row r="32" spans="1:30">
      <c r="A32" t="s">
        <v>57</v>
      </c>
      <c r="B32" s="3">
        <f>COUNTIF(B2:B29,"&gt;"&amp;B43)</f>
        <v>10</v>
      </c>
      <c r="C32" s="3">
        <f t="shared" ref="C32:AD32" si="0">COUNTIF(C2:C29,"&gt;"&amp;C43)</f>
        <v>9</v>
      </c>
      <c r="D32" s="3">
        <f t="shared" si="0"/>
        <v>8</v>
      </c>
      <c r="E32" s="3">
        <f t="shared" si="0"/>
        <v>8</v>
      </c>
      <c r="F32" s="3">
        <f t="shared" si="0"/>
        <v>8</v>
      </c>
      <c r="G32" s="3">
        <f t="shared" si="0"/>
        <v>7</v>
      </c>
      <c r="H32" s="3">
        <f t="shared" si="0"/>
        <v>11</v>
      </c>
      <c r="I32" s="3">
        <f t="shared" si="0"/>
        <v>11</v>
      </c>
      <c r="J32" s="3">
        <f t="shared" si="0"/>
        <v>13</v>
      </c>
      <c r="K32" s="3">
        <f t="shared" si="0"/>
        <v>9</v>
      </c>
      <c r="L32" s="3">
        <f t="shared" si="0"/>
        <v>8</v>
      </c>
      <c r="M32" s="3">
        <f t="shared" si="0"/>
        <v>9</v>
      </c>
      <c r="N32" s="3">
        <f t="shared" si="0"/>
        <v>14</v>
      </c>
      <c r="O32" s="3">
        <f t="shared" si="0"/>
        <v>7</v>
      </c>
      <c r="P32" s="3">
        <f t="shared" si="0"/>
        <v>13</v>
      </c>
      <c r="Q32" s="3">
        <f t="shared" si="0"/>
        <v>10</v>
      </c>
      <c r="R32" s="3">
        <f t="shared" si="0"/>
        <v>8</v>
      </c>
      <c r="S32" s="3">
        <f t="shared" si="0"/>
        <v>10</v>
      </c>
      <c r="T32" s="3">
        <f t="shared" si="0"/>
        <v>10</v>
      </c>
      <c r="U32" s="3">
        <f t="shared" si="0"/>
        <v>13</v>
      </c>
      <c r="V32" s="3">
        <f t="shared" si="0"/>
        <v>9</v>
      </c>
      <c r="W32" s="3">
        <f t="shared" si="0"/>
        <v>8</v>
      </c>
      <c r="X32" s="3">
        <f t="shared" si="0"/>
        <v>7</v>
      </c>
      <c r="Y32" s="3">
        <f t="shared" si="0"/>
        <v>8</v>
      </c>
      <c r="Z32" s="3">
        <f t="shared" si="0"/>
        <v>10</v>
      </c>
      <c r="AA32" s="3">
        <f t="shared" si="0"/>
        <v>10</v>
      </c>
      <c r="AB32" s="3">
        <f t="shared" si="0"/>
        <v>7</v>
      </c>
      <c r="AC32" s="3">
        <f t="shared" si="0"/>
        <v>9</v>
      </c>
      <c r="AD32" s="3">
        <f t="shared" si="0"/>
        <v>8</v>
      </c>
    </row>
    <row r="33" spans="1:30">
      <c r="A33" t="s">
        <v>58</v>
      </c>
      <c r="B33" s="3">
        <f>COUNTIF(B2:B29,"&gt;"&amp;-B43)</f>
        <v>16</v>
      </c>
      <c r="C33" s="3">
        <f t="shared" ref="C33:AD33" si="1">COUNTIF(C2:C29,"&gt;"&amp;-C43)</f>
        <v>15</v>
      </c>
      <c r="D33" s="3">
        <f t="shared" si="1"/>
        <v>13</v>
      </c>
      <c r="E33" s="3">
        <f t="shared" si="1"/>
        <v>14</v>
      </c>
      <c r="F33" s="3">
        <f t="shared" si="1"/>
        <v>12</v>
      </c>
      <c r="G33" s="3">
        <f t="shared" si="1"/>
        <v>14</v>
      </c>
      <c r="H33" s="3">
        <f t="shared" si="1"/>
        <v>15</v>
      </c>
      <c r="I33" s="3">
        <f t="shared" si="1"/>
        <v>16</v>
      </c>
      <c r="J33" s="3">
        <f t="shared" si="1"/>
        <v>19</v>
      </c>
      <c r="K33" s="3">
        <f t="shared" si="1"/>
        <v>16</v>
      </c>
      <c r="L33" s="3">
        <f t="shared" si="1"/>
        <v>13</v>
      </c>
      <c r="M33" s="3">
        <f t="shared" si="1"/>
        <v>15</v>
      </c>
      <c r="N33" s="3">
        <f t="shared" si="1"/>
        <v>19</v>
      </c>
      <c r="O33" s="3">
        <f t="shared" si="1"/>
        <v>13</v>
      </c>
      <c r="P33" s="3">
        <f t="shared" si="1"/>
        <v>20</v>
      </c>
      <c r="Q33" s="3">
        <f t="shared" si="1"/>
        <v>15</v>
      </c>
      <c r="R33" s="3">
        <f t="shared" si="1"/>
        <v>12</v>
      </c>
      <c r="S33" s="3">
        <f t="shared" si="1"/>
        <v>16</v>
      </c>
      <c r="T33" s="3">
        <f t="shared" si="1"/>
        <v>15</v>
      </c>
      <c r="U33" s="3">
        <f t="shared" si="1"/>
        <v>19</v>
      </c>
      <c r="V33" s="3">
        <f t="shared" si="1"/>
        <v>16</v>
      </c>
      <c r="W33" s="3">
        <f t="shared" si="1"/>
        <v>15</v>
      </c>
      <c r="X33" s="3">
        <f t="shared" si="1"/>
        <v>15</v>
      </c>
      <c r="Y33" s="3">
        <f t="shared" si="1"/>
        <v>15</v>
      </c>
      <c r="Z33" s="3">
        <f t="shared" si="1"/>
        <v>15</v>
      </c>
      <c r="AA33" s="3">
        <f t="shared" si="1"/>
        <v>15</v>
      </c>
      <c r="AB33" s="3">
        <f t="shared" si="1"/>
        <v>14</v>
      </c>
      <c r="AC33" s="3">
        <f t="shared" si="1"/>
        <v>15</v>
      </c>
      <c r="AD33" s="3">
        <f t="shared" si="1"/>
        <v>14</v>
      </c>
    </row>
    <row r="34" spans="1:30">
      <c r="A34" t="s">
        <v>59</v>
      </c>
      <c r="B34" s="3">
        <f>B35-(B32+B33)</f>
        <v>2</v>
      </c>
      <c r="C34" s="3">
        <f t="shared" ref="C34:AD34" si="2">C35-(C32+C33)</f>
        <v>3</v>
      </c>
      <c r="D34" s="3">
        <f t="shared" si="2"/>
        <v>6</v>
      </c>
      <c r="E34" s="3">
        <f t="shared" si="2"/>
        <v>5</v>
      </c>
      <c r="F34" s="3">
        <f t="shared" si="2"/>
        <v>7</v>
      </c>
      <c r="G34" s="3">
        <f t="shared" si="2"/>
        <v>6</v>
      </c>
      <c r="H34" s="3">
        <f t="shared" si="2"/>
        <v>1</v>
      </c>
      <c r="I34" s="3">
        <f t="shared" si="2"/>
        <v>0</v>
      </c>
      <c r="J34" s="3">
        <f t="shared" si="2"/>
        <v>-5</v>
      </c>
      <c r="K34" s="3">
        <f t="shared" si="2"/>
        <v>2</v>
      </c>
      <c r="L34" s="3">
        <f t="shared" si="2"/>
        <v>6</v>
      </c>
      <c r="M34" s="3">
        <f t="shared" si="2"/>
        <v>3</v>
      </c>
      <c r="N34" s="3">
        <f t="shared" si="2"/>
        <v>-6</v>
      </c>
      <c r="O34" s="3">
        <f t="shared" si="2"/>
        <v>7</v>
      </c>
      <c r="P34" s="3">
        <f t="shared" si="2"/>
        <v>-6</v>
      </c>
      <c r="Q34" s="3">
        <f t="shared" si="2"/>
        <v>2</v>
      </c>
      <c r="R34" s="3">
        <f t="shared" si="2"/>
        <v>7</v>
      </c>
      <c r="S34" s="3">
        <f t="shared" si="2"/>
        <v>1</v>
      </c>
      <c r="T34" s="3">
        <f t="shared" si="2"/>
        <v>2</v>
      </c>
      <c r="U34" s="3">
        <f t="shared" si="2"/>
        <v>-5</v>
      </c>
      <c r="V34" s="3">
        <f t="shared" si="2"/>
        <v>2</v>
      </c>
      <c r="W34" s="3">
        <f t="shared" si="2"/>
        <v>4</v>
      </c>
      <c r="X34" s="3">
        <f t="shared" si="2"/>
        <v>5</v>
      </c>
      <c r="Y34" s="3">
        <f t="shared" si="2"/>
        <v>4</v>
      </c>
      <c r="Z34" s="3">
        <f t="shared" si="2"/>
        <v>2</v>
      </c>
      <c r="AA34" s="3">
        <f t="shared" si="2"/>
        <v>2</v>
      </c>
      <c r="AB34" s="3">
        <f t="shared" si="2"/>
        <v>6</v>
      </c>
      <c r="AC34" s="3">
        <f t="shared" si="2"/>
        <v>3</v>
      </c>
      <c r="AD34" s="3">
        <f t="shared" si="2"/>
        <v>5</v>
      </c>
    </row>
    <row r="35" spans="1:30">
      <c r="A35" t="s">
        <v>60</v>
      </c>
      <c r="B35" s="3">
        <v>28</v>
      </c>
      <c r="C35" s="4">
        <v>27</v>
      </c>
      <c r="D35" s="4">
        <v>27</v>
      </c>
      <c r="E35" s="4">
        <v>27</v>
      </c>
      <c r="F35" s="4">
        <v>27</v>
      </c>
      <c r="G35" s="4">
        <v>27</v>
      </c>
      <c r="H35" s="4">
        <v>27</v>
      </c>
      <c r="I35" s="4">
        <v>27</v>
      </c>
      <c r="J35" s="4">
        <v>27</v>
      </c>
      <c r="K35" s="4">
        <v>27</v>
      </c>
      <c r="L35" s="4">
        <v>27</v>
      </c>
      <c r="M35" s="4">
        <v>27</v>
      </c>
      <c r="N35" s="4">
        <v>27</v>
      </c>
      <c r="O35" s="4">
        <v>27</v>
      </c>
      <c r="P35" s="4">
        <v>27</v>
      </c>
      <c r="Q35" s="4">
        <v>27</v>
      </c>
      <c r="R35" s="4">
        <v>27</v>
      </c>
      <c r="S35" s="4">
        <v>27</v>
      </c>
      <c r="T35" s="4">
        <v>27</v>
      </c>
      <c r="U35" s="4">
        <v>27</v>
      </c>
      <c r="V35" s="4">
        <v>27</v>
      </c>
      <c r="W35" s="4">
        <v>27</v>
      </c>
      <c r="X35" s="4">
        <v>27</v>
      </c>
      <c r="Y35" s="4">
        <v>27</v>
      </c>
      <c r="Z35" s="4">
        <v>27</v>
      </c>
      <c r="AA35" s="4">
        <v>27</v>
      </c>
      <c r="AB35" s="4">
        <v>27</v>
      </c>
      <c r="AC35" s="4">
        <v>27</v>
      </c>
      <c r="AD35" s="4">
        <v>27</v>
      </c>
    </row>
    <row r="36" spans="1:30">
      <c r="B36" s="1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>
      <c r="B37" s="1"/>
    </row>
    <row r="38" spans="1:30">
      <c r="A38" t="s">
        <v>61</v>
      </c>
      <c r="B38" s="2">
        <f>SUM(B2:B29)</f>
        <v>-6.7287171710000022</v>
      </c>
      <c r="C38" s="2">
        <f t="shared" ref="C38:AC38" si="3">SUM(C2:C29)</f>
        <v>-5.8562626860000009</v>
      </c>
      <c r="D38" s="2">
        <f t="shared" si="3"/>
        <v>-12.063689564000001</v>
      </c>
      <c r="E38" s="2">
        <f t="shared" si="3"/>
        <v>-7.8889543710000005</v>
      </c>
      <c r="F38" s="2">
        <f t="shared" si="3"/>
        <v>-21.573205980000004</v>
      </c>
      <c r="G38" s="2">
        <f t="shared" si="3"/>
        <v>-8.2169111400000041</v>
      </c>
      <c r="H38" s="2">
        <f t="shared" si="3"/>
        <v>-6.9443923360000035</v>
      </c>
      <c r="I38" s="2">
        <f t="shared" si="3"/>
        <v>-12.967513450999999</v>
      </c>
      <c r="J38" s="2">
        <f t="shared" si="3"/>
        <v>3.0770347259999999</v>
      </c>
      <c r="K38" s="2">
        <f t="shared" si="3"/>
        <v>-9.1761562540000021</v>
      </c>
      <c r="L38" s="2">
        <f t="shared" si="3"/>
        <v>-23.718852838999997</v>
      </c>
      <c r="M38" s="2">
        <f t="shared" si="3"/>
        <v>-18.584734639000001</v>
      </c>
      <c r="N38" s="2">
        <f t="shared" si="3"/>
        <v>3.0709434</v>
      </c>
      <c r="O38" s="2">
        <f t="shared" si="3"/>
        <v>-24.109765037999999</v>
      </c>
      <c r="P38" s="2">
        <f t="shared" si="3"/>
        <v>1.920561539999998</v>
      </c>
      <c r="Q38" s="2">
        <f t="shared" si="3"/>
        <v>-12.016934500000001</v>
      </c>
      <c r="R38" s="2">
        <f t="shared" si="3"/>
        <v>-25.621061966000003</v>
      </c>
      <c r="S38" s="2">
        <f t="shared" si="3"/>
        <v>-5.1276464710000038</v>
      </c>
      <c r="T38" s="2">
        <f t="shared" si="3"/>
        <v>-6.8875375090000004</v>
      </c>
      <c r="U38" s="2">
        <f t="shared" si="3"/>
        <v>-1.8741194889999999</v>
      </c>
      <c r="V38" s="2">
        <f t="shared" si="3"/>
        <v>-1.4685291470000015</v>
      </c>
      <c r="W38" s="2">
        <f t="shared" si="3"/>
        <v>-7.1795378070000035</v>
      </c>
      <c r="X38" s="2">
        <f t="shared" si="3"/>
        <v>-6.239609806999999</v>
      </c>
      <c r="Y38" s="2">
        <f t="shared" si="3"/>
        <v>-4.282965180999998</v>
      </c>
      <c r="Z38" s="2">
        <f t="shared" si="3"/>
        <v>-6.7124630270000019</v>
      </c>
      <c r="AA38" s="2">
        <f t="shared" si="3"/>
        <v>-6.4433066579999982</v>
      </c>
      <c r="AB38" s="2">
        <f t="shared" si="3"/>
        <v>-16.398086106000001</v>
      </c>
      <c r="AC38" s="2">
        <f t="shared" si="3"/>
        <v>-8.3710884730000021</v>
      </c>
      <c r="AD38" s="2">
        <f>SUM(AD2:AD29)</f>
        <v>-20.331445548000001</v>
      </c>
    </row>
    <row r="39" spans="1:30">
      <c r="A39" t="s">
        <v>62</v>
      </c>
      <c r="B39" s="1">
        <f>SUM(ABS(B2),ABS(B3),ABS(B4),ABS(B5),ABS(B6),ABS(B7),ABS(B8),ABS(B9),ABS(B10),ABS(B11),ABS(B12),ABS(B13),ABS(B14),ABS(B15),ABS(B16),ABS(B17),ABS(B18),ABS(B19),ABS(B20),ABS(B21),ABS(B22),ABS(B23),ABS(B24),ABS(B25),ABS(B26),ABS(B27),ABS(B28),ABS(B29))</f>
        <v>35.107143831000002</v>
      </c>
      <c r="C39" s="1">
        <f t="shared" ref="C39:AD39" si="4">SUM(ABS(C2),ABS(C3),ABS(C4),ABS(C5),ABS(C6),ABS(C7),ABS(C8),ABS(C9),ABS(C10),ABS(C11),ABS(C12),ABS(C13),ABS(C14),ABS(C15),ABS(C16),ABS(C17),ABS(C18),ABS(C19),ABS(C20),ABS(C21),ABS(C22),ABS(C23),ABS(C24),ABS(C25),ABS(C26),ABS(C27),ABS(C28),ABS(C29))</f>
        <v>34.688182950000005</v>
      </c>
      <c r="D39" s="1">
        <f t="shared" si="4"/>
        <v>39.078965941999989</v>
      </c>
      <c r="E39" s="1">
        <f t="shared" si="4"/>
        <v>33.629787520999997</v>
      </c>
      <c r="F39" s="1">
        <f t="shared" si="4"/>
        <v>34.189871256000004</v>
      </c>
      <c r="G39" s="1">
        <f t="shared" si="4"/>
        <v>33.173425217999998</v>
      </c>
      <c r="H39" s="1">
        <f t="shared" si="4"/>
        <v>37.740993465999999</v>
      </c>
      <c r="I39" s="1">
        <f t="shared" si="4"/>
        <v>38.914359097000002</v>
      </c>
      <c r="J39" s="1">
        <f t="shared" si="4"/>
        <v>33.316534369999999</v>
      </c>
      <c r="K39" s="1">
        <f t="shared" si="4"/>
        <v>32.403018615999997</v>
      </c>
      <c r="L39" s="1">
        <f t="shared" si="4"/>
        <v>37.791800163000005</v>
      </c>
      <c r="M39" s="1">
        <f t="shared" si="4"/>
        <v>36.301841922999998</v>
      </c>
      <c r="N39" s="1">
        <f t="shared" si="4"/>
        <v>32.989174653999996</v>
      </c>
      <c r="O39" s="1">
        <f t="shared" si="4"/>
        <v>37.60574188599999</v>
      </c>
      <c r="P39" s="1">
        <f t="shared" si="4"/>
        <v>33.136373942000006</v>
      </c>
      <c r="Q39" s="1">
        <f t="shared" si="4"/>
        <v>37.06393405</v>
      </c>
      <c r="R39" s="1">
        <f t="shared" si="4"/>
        <v>40.217174989999997</v>
      </c>
      <c r="S39" s="1">
        <f t="shared" si="4"/>
        <v>35.984619610999999</v>
      </c>
      <c r="T39" s="1">
        <f t="shared" si="4"/>
        <v>35.036144349000011</v>
      </c>
      <c r="U39" s="1">
        <f t="shared" si="4"/>
        <v>33.689499285000004</v>
      </c>
      <c r="V39" s="1">
        <f t="shared" si="4"/>
        <v>35.018112657000003</v>
      </c>
      <c r="W39" s="1">
        <f t="shared" si="4"/>
        <v>33.726257920999998</v>
      </c>
      <c r="X39" s="1">
        <f t="shared" si="4"/>
        <v>31.036848413000005</v>
      </c>
      <c r="Y39" s="1">
        <f t="shared" si="4"/>
        <v>31.817448388999992</v>
      </c>
      <c r="Z39" s="1">
        <f t="shared" si="4"/>
        <v>35.055388502999996</v>
      </c>
      <c r="AA39" s="1">
        <f t="shared" si="4"/>
        <v>34.828259514000003</v>
      </c>
      <c r="AB39" s="1">
        <f t="shared" si="4"/>
        <v>32.383354908000008</v>
      </c>
      <c r="AC39" s="1">
        <f t="shared" si="4"/>
        <v>33.664253211000002</v>
      </c>
      <c r="AD39" s="1">
        <f t="shared" si="4"/>
        <v>38.859232601999992</v>
      </c>
    </row>
    <row r="40" spans="1:30">
      <c r="A40" t="s">
        <v>63</v>
      </c>
      <c r="B40" s="1">
        <f>MAX(B2:B29)</f>
        <v>5.2123430519999996</v>
      </c>
      <c r="C40" s="1">
        <f t="shared" ref="C40:AD40" si="5">MAX(C2:C29)</f>
        <v>5.5045059030000001</v>
      </c>
      <c r="D40" s="1">
        <f t="shared" si="5"/>
        <v>5.4008513110000003</v>
      </c>
      <c r="E40" s="1">
        <f t="shared" si="5"/>
        <v>5.0733839469999999</v>
      </c>
      <c r="F40" s="1">
        <f t="shared" si="5"/>
        <v>2.3440856060000002</v>
      </c>
      <c r="G40" s="1">
        <f t="shared" si="5"/>
        <v>4.4290162329999996</v>
      </c>
      <c r="H40" s="1">
        <f t="shared" si="5"/>
        <v>5.1595887070000002</v>
      </c>
      <c r="I40" s="1">
        <f t="shared" si="5"/>
        <v>4.3007696190000004</v>
      </c>
      <c r="J40" s="1">
        <f t="shared" si="5"/>
        <v>4.2844690649999997</v>
      </c>
      <c r="K40" s="1">
        <f t="shared" si="5"/>
        <v>4.3406645709999996</v>
      </c>
      <c r="L40" s="1">
        <f t="shared" si="5"/>
        <v>2.6887748679999999</v>
      </c>
      <c r="M40" s="1">
        <f t="shared" si="5"/>
        <v>2.6464745449999998</v>
      </c>
      <c r="N40" s="1">
        <f t="shared" si="5"/>
        <v>4.6482285929999998</v>
      </c>
      <c r="O40" s="1">
        <f t="shared" si="5"/>
        <v>2.6152938529999998</v>
      </c>
      <c r="P40" s="1">
        <f t="shared" si="5"/>
        <v>4.6402316199999998</v>
      </c>
      <c r="Q40" s="1">
        <f t="shared" si="5"/>
        <v>5.2942081070000002</v>
      </c>
      <c r="R40" s="1">
        <f t="shared" si="5"/>
        <v>2.712115469</v>
      </c>
      <c r="S40" s="1">
        <f t="shared" si="5"/>
        <v>5.1318869730000003</v>
      </c>
      <c r="T40" s="1">
        <f t="shared" si="5"/>
        <v>5.2026280050000002</v>
      </c>
      <c r="U40" s="1">
        <f t="shared" si="5"/>
        <v>4.5781591920000002</v>
      </c>
      <c r="V40" s="1">
        <f t="shared" si="5"/>
        <v>6.8584368189999996</v>
      </c>
      <c r="W40" s="1">
        <f t="shared" si="5"/>
        <v>5.1934199559999996</v>
      </c>
      <c r="X40" s="1">
        <f t="shared" si="5"/>
        <v>4.5989595019999996</v>
      </c>
      <c r="Y40" s="1">
        <f t="shared" si="5"/>
        <v>5.2338825849999999</v>
      </c>
      <c r="Z40" s="1">
        <f t="shared" si="5"/>
        <v>5.1985092770000003</v>
      </c>
      <c r="AA40" s="1">
        <f t="shared" si="5"/>
        <v>5.1977198869999999</v>
      </c>
      <c r="AB40" s="1">
        <f t="shared" si="5"/>
        <v>3.5828804939999999</v>
      </c>
      <c r="AC40" s="1">
        <f t="shared" si="5"/>
        <v>5.1826740410000003</v>
      </c>
      <c r="AD40" s="1">
        <f t="shared" si="5"/>
        <v>2.6722983380000001</v>
      </c>
    </row>
    <row r="41" spans="1:30">
      <c r="A41" t="s">
        <v>64</v>
      </c>
      <c r="B41" s="1">
        <f>MIN(B2:B29)</f>
        <v>-3.3875125169999998</v>
      </c>
      <c r="C41" s="1">
        <f t="shared" ref="C41:AD41" si="6">MIN(C2:C29)</f>
        <v>-3.4046063750000002</v>
      </c>
      <c r="D41" s="1">
        <f t="shared" si="6"/>
        <v>-4.9055240419999997</v>
      </c>
      <c r="E41" s="1">
        <f t="shared" si="6"/>
        <v>-3.196550217</v>
      </c>
      <c r="F41" s="1">
        <f t="shared" si="6"/>
        <v>-3.6500699970000001</v>
      </c>
      <c r="G41" s="1">
        <f t="shared" si="6"/>
        <v>-3.3405164310000002</v>
      </c>
      <c r="H41" s="1">
        <f t="shared" si="6"/>
        <v>-3.2960875449999998</v>
      </c>
      <c r="I41" s="1">
        <f t="shared" si="6"/>
        <v>-4.0620515939999997</v>
      </c>
      <c r="J41" s="1">
        <f t="shared" si="6"/>
        <v>-4.6406205859999998</v>
      </c>
      <c r="K41" s="1">
        <f t="shared" si="6"/>
        <v>-3.8354551909999999</v>
      </c>
      <c r="L41" s="1">
        <f t="shared" si="6"/>
        <v>-4.528853142</v>
      </c>
      <c r="M41" s="1">
        <f t="shared" si="6"/>
        <v>-4.235712865</v>
      </c>
      <c r="N41" s="1">
        <f t="shared" si="6"/>
        <v>-4.2356785969999997</v>
      </c>
      <c r="O41" s="1">
        <f t="shared" si="6"/>
        <v>-4.3376003030000003</v>
      </c>
      <c r="P41" s="1">
        <f t="shared" si="6"/>
        <v>-4.7125355510000002</v>
      </c>
      <c r="Q41" s="1">
        <f t="shared" si="6"/>
        <v>-4.7376063500000001</v>
      </c>
      <c r="R41" s="1">
        <f t="shared" si="6"/>
        <v>-4.521217686</v>
      </c>
      <c r="S41" s="1">
        <f t="shared" si="6"/>
        <v>-3.8601084590000001</v>
      </c>
      <c r="T41" s="1">
        <f t="shared" si="6"/>
        <v>-3.384859305</v>
      </c>
      <c r="U41" s="1">
        <f t="shared" si="6"/>
        <v>-4.699172355</v>
      </c>
      <c r="V41" s="1">
        <f t="shared" si="6"/>
        <v>-3.0520405199999998</v>
      </c>
      <c r="W41" s="1">
        <f t="shared" si="6"/>
        <v>-3.337231944</v>
      </c>
      <c r="X41" s="1">
        <f t="shared" si="6"/>
        <v>-3.26565927</v>
      </c>
      <c r="Y41" s="1">
        <f t="shared" si="6"/>
        <v>-3.5228839650000001</v>
      </c>
      <c r="Z41" s="1">
        <f t="shared" si="6"/>
        <v>-3.3828815919999999</v>
      </c>
      <c r="AA41" s="1">
        <f t="shared" si="6"/>
        <v>-3.376768776</v>
      </c>
      <c r="AB41" s="1">
        <f t="shared" si="6"/>
        <v>-4.1035980179999996</v>
      </c>
      <c r="AC41" s="1">
        <f t="shared" si="6"/>
        <v>-3.3901717900000001</v>
      </c>
      <c r="AD41" s="1">
        <f t="shared" si="6"/>
        <v>-4.3780281849999998</v>
      </c>
    </row>
    <row r="42" spans="1:30">
      <c r="A42" t="s">
        <v>65</v>
      </c>
      <c r="B42" s="1">
        <f>MAX(ABS(B2),ABS(B3),ABS(B4),ABS(B5),ABS(B6),ABS(B7),ABS(B8),ABS(B9),ABS(B10),ABS(B11),ABS(B12),ABS(B13),ABS(B14),ABS(B15),ABS(B16),ABS(B17),ABS(B18),ABS(B19),ABS(B20),ABS(B21),ABS(B22),ABS(B23),ABS(B24),ABS(B25),ABS(B26),ABS(B27),ABS(B28),ABS(B29))</f>
        <v>5.2123430519999996</v>
      </c>
      <c r="C42" s="1">
        <f t="shared" ref="C42:AD42" si="7">MAX(ABS(C2),ABS(C3),ABS(C4),ABS(C5),ABS(C6),ABS(C7),ABS(C8),ABS(C9),ABS(C10),ABS(C11),ABS(C12),ABS(C13),ABS(C14),ABS(C15),ABS(C16),ABS(C17),ABS(C18),ABS(C19),ABS(C20),ABS(C21),ABS(C22),ABS(C23),ABS(C24),ABS(C25),ABS(C26),ABS(C27),ABS(C28),ABS(C29))</f>
        <v>5.5045059030000001</v>
      </c>
      <c r="D42" s="1">
        <f t="shared" si="7"/>
        <v>5.4008513110000003</v>
      </c>
      <c r="E42" s="1">
        <f t="shared" si="7"/>
        <v>5.0733839469999999</v>
      </c>
      <c r="F42" s="1">
        <f t="shared" si="7"/>
        <v>3.6500699970000001</v>
      </c>
      <c r="G42" s="1">
        <f t="shared" si="7"/>
        <v>4.4290162329999996</v>
      </c>
      <c r="H42" s="1">
        <f t="shared" si="7"/>
        <v>5.1595887070000002</v>
      </c>
      <c r="I42" s="1">
        <f t="shared" si="7"/>
        <v>4.3007696190000004</v>
      </c>
      <c r="J42" s="1">
        <f t="shared" si="7"/>
        <v>4.6406205859999998</v>
      </c>
      <c r="K42" s="1">
        <f t="shared" si="7"/>
        <v>4.3406645709999996</v>
      </c>
      <c r="L42" s="1">
        <f t="shared" si="7"/>
        <v>4.528853142</v>
      </c>
      <c r="M42" s="1">
        <f t="shared" si="7"/>
        <v>4.235712865</v>
      </c>
      <c r="N42" s="1">
        <f t="shared" si="7"/>
        <v>4.6482285929999998</v>
      </c>
      <c r="O42" s="1">
        <f t="shared" si="7"/>
        <v>4.3376003030000003</v>
      </c>
      <c r="P42" s="1">
        <f t="shared" si="7"/>
        <v>4.7125355510000002</v>
      </c>
      <c r="Q42" s="1">
        <f t="shared" si="7"/>
        <v>5.2942081070000002</v>
      </c>
      <c r="R42" s="1">
        <f t="shared" si="7"/>
        <v>4.521217686</v>
      </c>
      <c r="S42" s="1">
        <f t="shared" si="7"/>
        <v>5.1318869730000003</v>
      </c>
      <c r="T42" s="1">
        <f t="shared" si="7"/>
        <v>5.2026280050000002</v>
      </c>
      <c r="U42" s="1">
        <f t="shared" si="7"/>
        <v>4.699172355</v>
      </c>
      <c r="V42" s="1">
        <f t="shared" si="7"/>
        <v>6.8584368189999996</v>
      </c>
      <c r="W42" s="1">
        <f t="shared" si="7"/>
        <v>5.1934199559999996</v>
      </c>
      <c r="X42" s="1">
        <f t="shared" si="7"/>
        <v>4.5989595019999996</v>
      </c>
      <c r="Y42" s="1">
        <f t="shared" si="7"/>
        <v>5.2338825849999999</v>
      </c>
      <c r="Z42" s="1">
        <f t="shared" si="7"/>
        <v>5.1985092770000003</v>
      </c>
      <c r="AA42" s="1">
        <f t="shared" si="7"/>
        <v>5.1977198869999999</v>
      </c>
      <c r="AB42" s="1">
        <f t="shared" si="7"/>
        <v>4.1035980179999996</v>
      </c>
      <c r="AC42" s="1">
        <f t="shared" si="7"/>
        <v>5.1826740410000003</v>
      </c>
      <c r="AD42" s="1">
        <f t="shared" si="7"/>
        <v>4.3780281849999998</v>
      </c>
    </row>
    <row r="43" spans="1:30">
      <c r="A43" t="s">
        <v>59</v>
      </c>
      <c r="B43" s="1">
        <f>0.05*B42</f>
        <v>0.26061715260000001</v>
      </c>
      <c r="C43" s="1">
        <f>0.05*C42</f>
        <v>0.27522529514999999</v>
      </c>
      <c r="D43" s="1">
        <f t="shared" ref="D43:AD43" si="8">0.05*D42</f>
        <v>0.27004256555</v>
      </c>
      <c r="E43" s="1">
        <f t="shared" si="8"/>
        <v>0.25366919734999999</v>
      </c>
      <c r="F43" s="1">
        <f t="shared" si="8"/>
        <v>0.18250349985000003</v>
      </c>
      <c r="G43" s="1">
        <f t="shared" si="8"/>
        <v>0.22145081165</v>
      </c>
      <c r="H43" s="1">
        <f t="shared" si="8"/>
        <v>0.25797943535000001</v>
      </c>
      <c r="I43" s="1">
        <f t="shared" si="8"/>
        <v>0.21503848095000003</v>
      </c>
      <c r="J43" s="1">
        <f t="shared" si="8"/>
        <v>0.2320310293</v>
      </c>
      <c r="K43" s="1">
        <f t="shared" si="8"/>
        <v>0.21703322854999998</v>
      </c>
      <c r="L43" s="1">
        <f t="shared" si="8"/>
        <v>0.2264426571</v>
      </c>
      <c r="M43" s="1">
        <f t="shared" si="8"/>
        <v>0.21178564325000002</v>
      </c>
      <c r="N43" s="1">
        <f t="shared" si="8"/>
        <v>0.23241142965</v>
      </c>
      <c r="O43" s="1">
        <f t="shared" si="8"/>
        <v>0.21688001515000002</v>
      </c>
      <c r="P43" s="1">
        <f t="shared" si="8"/>
        <v>0.23562677755000003</v>
      </c>
      <c r="Q43" s="1">
        <f t="shared" si="8"/>
        <v>0.26471040535000001</v>
      </c>
      <c r="R43" s="1">
        <f t="shared" si="8"/>
        <v>0.22606088430000001</v>
      </c>
      <c r="S43" s="1">
        <f t="shared" si="8"/>
        <v>0.25659434865000003</v>
      </c>
      <c r="T43" s="1">
        <f t="shared" si="8"/>
        <v>0.26013140025000003</v>
      </c>
      <c r="U43" s="1">
        <f t="shared" si="8"/>
        <v>0.23495861775000002</v>
      </c>
      <c r="V43" s="1">
        <f t="shared" si="8"/>
        <v>0.34292184095</v>
      </c>
      <c r="W43" s="1">
        <f t="shared" si="8"/>
        <v>0.25967099779999997</v>
      </c>
      <c r="X43" s="1">
        <f t="shared" si="8"/>
        <v>0.22994797509999998</v>
      </c>
      <c r="Y43" s="1">
        <f t="shared" si="8"/>
        <v>0.26169412925000002</v>
      </c>
      <c r="Z43" s="1">
        <f t="shared" si="8"/>
        <v>0.25992546385000004</v>
      </c>
      <c r="AA43" s="1">
        <f t="shared" si="8"/>
        <v>0.25988599434999998</v>
      </c>
      <c r="AB43" s="1">
        <f t="shared" si="8"/>
        <v>0.20517990089999999</v>
      </c>
      <c r="AC43" s="1">
        <f t="shared" si="8"/>
        <v>0.25913370205000003</v>
      </c>
      <c r="AD43" s="1">
        <f t="shared" si="8"/>
        <v>0.21890140925000001</v>
      </c>
    </row>
    <row r="44" spans="1:30">
      <c r="A44" t="s">
        <v>66</v>
      </c>
      <c r="B44" s="1">
        <f>AVERAGE(B2:B29)</f>
        <v>-0.24031132753571435</v>
      </c>
      <c r="C44" s="1">
        <f t="shared" ref="C44:AD44" si="9">AVERAGE(C2:C29)</f>
        <v>-0.21689861800000004</v>
      </c>
      <c r="D44" s="1">
        <f t="shared" si="9"/>
        <v>-0.44680331718518523</v>
      </c>
      <c r="E44" s="1">
        <f t="shared" si="9"/>
        <v>-0.29218349522222226</v>
      </c>
      <c r="F44" s="1">
        <f t="shared" si="9"/>
        <v>-0.7990076288888891</v>
      </c>
      <c r="G44" s="1">
        <f t="shared" si="9"/>
        <v>-0.30433004222222237</v>
      </c>
      <c r="H44" s="1">
        <f t="shared" si="9"/>
        <v>-0.25719971614814829</v>
      </c>
      <c r="I44" s="1">
        <f t="shared" si="9"/>
        <v>-0.48027827596296291</v>
      </c>
      <c r="J44" s="1">
        <f t="shared" si="9"/>
        <v>0.11396424911111111</v>
      </c>
      <c r="K44" s="1">
        <f t="shared" si="9"/>
        <v>-0.33985763903703714</v>
      </c>
      <c r="L44" s="1">
        <f t="shared" si="9"/>
        <v>-0.8784760310740739</v>
      </c>
      <c r="M44" s="1">
        <f t="shared" si="9"/>
        <v>-0.68832350514814822</v>
      </c>
      <c r="N44" s="1">
        <f t="shared" si="9"/>
        <v>0.11373864444444444</v>
      </c>
      <c r="O44" s="1">
        <f t="shared" si="9"/>
        <v>-0.89295426066666661</v>
      </c>
      <c r="P44" s="1">
        <f t="shared" si="9"/>
        <v>7.1131908888888817E-2</v>
      </c>
      <c r="Q44" s="1">
        <f t="shared" si="9"/>
        <v>-0.4450716481481482</v>
      </c>
      <c r="R44" s="1">
        <f t="shared" si="9"/>
        <v>-0.94892822096296303</v>
      </c>
      <c r="S44" s="1">
        <f t="shared" si="9"/>
        <v>-0.1899128322592594</v>
      </c>
      <c r="T44" s="1">
        <f t="shared" si="9"/>
        <v>-0.25509398181481485</v>
      </c>
      <c r="U44" s="1">
        <f t="shared" si="9"/>
        <v>-6.9411832925925926E-2</v>
      </c>
      <c r="V44" s="1">
        <f t="shared" si="9"/>
        <v>-5.4389968407407459E-2</v>
      </c>
      <c r="W44" s="1">
        <f t="shared" si="9"/>
        <v>-0.2659088076666668</v>
      </c>
      <c r="X44" s="1">
        <f t="shared" si="9"/>
        <v>-0.23109665951851849</v>
      </c>
      <c r="Y44" s="1">
        <f t="shared" si="9"/>
        <v>-0.15862834003703696</v>
      </c>
      <c r="Z44" s="1">
        <f t="shared" si="9"/>
        <v>-0.2486097417407408</v>
      </c>
      <c r="AA44" s="1">
        <f t="shared" si="9"/>
        <v>-0.23864098733333328</v>
      </c>
      <c r="AB44" s="1">
        <f t="shared" si="9"/>
        <v>-0.60733652244444447</v>
      </c>
      <c r="AC44" s="1">
        <f t="shared" si="9"/>
        <v>-0.31004031381481489</v>
      </c>
      <c r="AD44" s="1">
        <f t="shared" si="9"/>
        <v>-0.75301650177777779</v>
      </c>
    </row>
    <row r="45" spans="1:30">
      <c r="A45" t="s">
        <v>67</v>
      </c>
      <c r="B45" s="1">
        <f>STDEV(B2:B29)</f>
        <v>1.7823869378587607</v>
      </c>
      <c r="C45" s="1">
        <f t="shared" ref="C45:AD45" si="10">STDEV(C2:C29)</f>
        <v>1.8440575893195492</v>
      </c>
      <c r="D45" s="1">
        <f t="shared" si="10"/>
        <v>2.0422384112984591</v>
      </c>
      <c r="E45" s="1">
        <f t="shared" si="10"/>
        <v>1.7407542576179358</v>
      </c>
      <c r="F45" s="1">
        <f t="shared" si="10"/>
        <v>1.4910540700216817</v>
      </c>
      <c r="G45" s="1">
        <f t="shared" si="10"/>
        <v>1.7029779606009654</v>
      </c>
      <c r="H45" s="1">
        <f t="shared" si="10"/>
        <v>1.8990055488480837</v>
      </c>
      <c r="I45" s="1">
        <f t="shared" si="10"/>
        <v>1.8996556235566888</v>
      </c>
      <c r="J45" s="1">
        <f t="shared" si="10"/>
        <v>1.7491329089311507</v>
      </c>
      <c r="K45" s="1">
        <f t="shared" si="10"/>
        <v>1.6809308315463385</v>
      </c>
      <c r="L45" s="1">
        <f t="shared" si="10"/>
        <v>1.7351132737401191</v>
      </c>
      <c r="M45" s="1">
        <f t="shared" si="10"/>
        <v>1.7997456081786507</v>
      </c>
      <c r="N45" s="1">
        <f t="shared" si="10"/>
        <v>1.71431030170682</v>
      </c>
      <c r="O45" s="1">
        <f t="shared" si="10"/>
        <v>1.7191185645999074</v>
      </c>
      <c r="P45" s="1">
        <f t="shared" si="10"/>
        <v>1.7707179073819936</v>
      </c>
      <c r="Q45" s="1">
        <f t="shared" si="10"/>
        <v>1.9766217947482363</v>
      </c>
      <c r="R45" s="1">
        <f t="shared" si="10"/>
        <v>1.8017595373849888</v>
      </c>
      <c r="S45" s="1">
        <f t="shared" si="10"/>
        <v>1.9453056204975159</v>
      </c>
      <c r="T45" s="1">
        <f t="shared" si="10"/>
        <v>1.811479862711564</v>
      </c>
      <c r="U45" s="1">
        <f t="shared" si="10"/>
        <v>1.8315115847736938</v>
      </c>
      <c r="V45" s="1">
        <f t="shared" si="10"/>
        <v>1.9722312211090081</v>
      </c>
      <c r="W45" s="1">
        <f t="shared" si="10"/>
        <v>1.7779403151963153</v>
      </c>
      <c r="X45" s="1">
        <f t="shared" si="10"/>
        <v>1.6291147752198551</v>
      </c>
      <c r="Y45" s="1">
        <f t="shared" si="10"/>
        <v>1.7686259013909198</v>
      </c>
      <c r="Z45" s="1">
        <f t="shared" si="10"/>
        <v>1.8134654420112919</v>
      </c>
      <c r="AA45" s="1">
        <f t="shared" si="10"/>
        <v>1.814159846311457</v>
      </c>
      <c r="AB45" s="1">
        <f t="shared" si="10"/>
        <v>1.6030293920403205</v>
      </c>
      <c r="AC45" s="1">
        <f t="shared" si="10"/>
        <v>1.7754126841175584</v>
      </c>
      <c r="AD45" s="1">
        <f t="shared" si="10"/>
        <v>1.8205656896761448</v>
      </c>
    </row>
    <row r="46" spans="1:30">
      <c r="A46" t="s">
        <v>68</v>
      </c>
      <c r="B46" s="1">
        <f>MEDIAN(B2:B29)</f>
        <v>-9.8652254500000008E-2</v>
      </c>
      <c r="C46" s="1">
        <f t="shared" ref="C46:AD46" si="11">MEDIAN(C2:C29)</f>
        <v>-0.18559203599999999</v>
      </c>
      <c r="D46" s="1">
        <f t="shared" si="11"/>
        <v>-0.33475237200000002</v>
      </c>
      <c r="E46" s="1">
        <f t="shared" si="11"/>
        <v>-0.223387898</v>
      </c>
      <c r="F46" s="1">
        <f t="shared" si="11"/>
        <v>-0.51059284599999999</v>
      </c>
      <c r="G46" s="1">
        <f t="shared" si="11"/>
        <v>-0.18020316</v>
      </c>
      <c r="H46" s="1">
        <f t="shared" si="11"/>
        <v>-0.114055351</v>
      </c>
      <c r="I46" s="1">
        <f t="shared" si="11"/>
        <v>5.8967209999999999E-2</v>
      </c>
      <c r="J46" s="1">
        <f t="shared" si="11"/>
        <v>0.21532195100000001</v>
      </c>
      <c r="K46" s="1">
        <f t="shared" si="11"/>
        <v>-0.10307173</v>
      </c>
      <c r="L46" s="1">
        <f t="shared" si="11"/>
        <v>-0.291049642</v>
      </c>
      <c r="M46" s="1">
        <f t="shared" si="11"/>
        <v>-6.1387096000000002E-2</v>
      </c>
      <c r="N46" s="1">
        <f t="shared" si="11"/>
        <v>0.31153446499999998</v>
      </c>
      <c r="O46" s="1">
        <f t="shared" si="11"/>
        <v>-0.39885849299999998</v>
      </c>
      <c r="P46" s="1">
        <f t="shared" si="11"/>
        <v>0.18545757199999999</v>
      </c>
      <c r="Q46" s="1">
        <f t="shared" si="11"/>
        <v>-7.1555522999999996E-2</v>
      </c>
      <c r="R46" s="1">
        <f t="shared" si="11"/>
        <v>-0.42143973699999998</v>
      </c>
      <c r="S46" s="1">
        <f t="shared" si="11"/>
        <v>6.6878082000000005E-2</v>
      </c>
      <c r="T46" s="1">
        <f t="shared" si="11"/>
        <v>-0.130341081</v>
      </c>
      <c r="U46" s="1">
        <f t="shared" si="11"/>
        <v>0.16448033200000001</v>
      </c>
      <c r="V46" s="1">
        <f t="shared" si="11"/>
        <v>-0.123984787</v>
      </c>
      <c r="W46" s="1">
        <f t="shared" si="11"/>
        <v>-0.124927283</v>
      </c>
      <c r="X46" s="1">
        <f t="shared" si="11"/>
        <v>-0.187186255</v>
      </c>
      <c r="Y46" s="1">
        <f t="shared" si="11"/>
        <v>-0.11818579</v>
      </c>
      <c r="Z46" s="1">
        <f t="shared" si="11"/>
        <v>-0.123586108</v>
      </c>
      <c r="AA46" s="1">
        <f t="shared" si="11"/>
        <v>-7.3895731000000006E-2</v>
      </c>
      <c r="AB46" s="1">
        <f t="shared" si="11"/>
        <v>-0.170556403</v>
      </c>
      <c r="AC46" s="1">
        <f t="shared" si="11"/>
        <v>-0.144499458</v>
      </c>
      <c r="AD46" s="1">
        <f t="shared" si="11"/>
        <v>-9.9624358999999996E-2</v>
      </c>
    </row>
    <row r="47" spans="1:30">
      <c r="B47" s="1"/>
    </row>
    <row r="48" spans="1:30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</sheetData>
  <conditionalFormatting sqref="B2:B29">
    <cfRule type="cellIs" dxfId="53" priority="25" operator="between">
      <formula>-$B$43</formula>
      <formula>$B$43</formula>
    </cfRule>
    <cfRule type="cellIs" dxfId="52" priority="26" operator="lessThanOrEqual">
      <formula>-$B$43</formula>
    </cfRule>
    <cfRule type="cellIs" dxfId="51" priority="27" operator="greaterThanOrEqual">
      <formula>$B$43</formula>
    </cfRule>
  </conditionalFormatting>
  <conditionalFormatting sqref="C2:C29">
    <cfRule type="cellIs" dxfId="50" priority="22" operator="lessThanOrEqual">
      <formula>-$C$43</formula>
    </cfRule>
    <cfRule type="cellIs" dxfId="49" priority="23" operator="between">
      <formula>-$C$43</formula>
      <formula>$C$43</formula>
    </cfRule>
    <cfRule type="cellIs" dxfId="48" priority="24" operator="greaterThanOrEqual">
      <formula>$C$43</formula>
    </cfRule>
  </conditionalFormatting>
  <conditionalFormatting sqref="D2:D29">
    <cfRule type="cellIs" dxfId="47" priority="19" operator="lessThan">
      <formula>-$D$43</formula>
    </cfRule>
    <cfRule type="cellIs" dxfId="46" priority="20" operator="greaterThanOrEqual">
      <formula>$D$43</formula>
    </cfRule>
    <cfRule type="cellIs" dxfId="45" priority="21" operator="between">
      <formula>-$D$43</formula>
      <formula>$D$43</formula>
    </cfRule>
  </conditionalFormatting>
  <conditionalFormatting sqref="E2:E29">
    <cfRule type="cellIs" dxfId="44" priority="18" operator="between">
      <formula>-$E$43</formula>
      <formula>$E$43</formula>
    </cfRule>
    <cfRule type="cellIs" dxfId="43" priority="17" operator="greaterThanOrEqual">
      <formula>$D$43</formula>
    </cfRule>
    <cfRule type="cellIs" dxfId="42" priority="16" operator="lessThanOrEqual">
      <formula>-$E$43</formula>
    </cfRule>
  </conditionalFormatting>
  <conditionalFormatting sqref="F2:F29">
    <cfRule type="cellIs" dxfId="41" priority="15" operator="between">
      <formula>-F$43</formula>
      <formula>F$43</formula>
    </cfRule>
    <cfRule type="cellIs" dxfId="40" priority="14" operator="lessThanOrEqual">
      <formula>-$F$43</formula>
    </cfRule>
    <cfRule type="cellIs" dxfId="39" priority="13" operator="greaterThanOrEqual">
      <formula>$F$43</formula>
    </cfRule>
  </conditionalFormatting>
  <conditionalFormatting sqref="G2:G29">
    <cfRule type="cellIs" dxfId="38" priority="12" operator="between">
      <formula>-$G$43</formula>
      <formula>$G$43</formula>
    </cfRule>
    <cfRule type="cellIs" dxfId="37" priority="11" operator="greaterThanOrEqual">
      <formula>$G$43</formula>
    </cfRule>
    <cfRule type="cellIs" dxfId="36" priority="10" operator="lessThanOrEqual">
      <formula>-$G$43</formula>
    </cfRule>
  </conditionalFormatting>
  <conditionalFormatting sqref="H2:H29">
    <cfRule type="cellIs" dxfId="35" priority="9" operator="between">
      <formula>-$H$43</formula>
      <formula>$H$43</formula>
    </cfRule>
    <cfRule type="cellIs" dxfId="34" priority="8" operator="greaterThanOrEqual">
      <formula>$H$43</formula>
    </cfRule>
    <cfRule type="cellIs" dxfId="33" priority="7" operator="lessThanOrEqual">
      <formula>-$H$43</formula>
    </cfRule>
  </conditionalFormatting>
  <conditionalFormatting sqref="I2:I29">
    <cfRule type="cellIs" dxfId="32" priority="6" operator="between">
      <formula>-$I$43</formula>
      <formula>$I$43</formula>
    </cfRule>
    <cfRule type="cellIs" dxfId="31" priority="5" operator="greaterThanOrEqual">
      <formula>$I$43</formula>
    </cfRule>
    <cfRule type="cellIs" dxfId="30" priority="4" operator="lessThanOrEqual">
      <formula>-$I$43</formula>
    </cfRule>
  </conditionalFormatting>
  <conditionalFormatting sqref="J2:J29">
    <cfRule type="cellIs" dxfId="3" priority="3" operator="between">
      <formula>-$J$43</formula>
      <formula>$J$43</formula>
    </cfRule>
    <cfRule type="cellIs" dxfId="4" priority="2" operator="greaterThanOrEqual">
      <formula>$J$43</formula>
    </cfRule>
    <cfRule type="cellIs" dxfId="2" priority="1" operator="lessThanOrEqual">
      <formula>-$J$43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workbookViewId="0">
      <selection activeCell="B1" sqref="B1:AD1"/>
    </sheetView>
  </sheetViews>
  <sheetFormatPr baseColWidth="10" defaultRowHeight="14" x14ac:dyDescent="0"/>
  <sheetData>
    <row r="1" spans="1:3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>
      <c r="A2" t="s">
        <v>29</v>
      </c>
      <c r="B2">
        <f>'Edge Deletion Exp'!B2/MAX('Edge Deletion Exp'!$B$42:$AD$42)</f>
        <v>-0.17018474702085026</v>
      </c>
      <c r="C2">
        <f>'Edge Deletion Exp'!C2/MAX('Edge Deletion Exp'!$B$42:$AD$42)</f>
        <v>0</v>
      </c>
      <c r="D2">
        <f>'Edge Deletion Exp'!D2/MAX('Edge Deletion Exp'!$B$42:$AD$42)</f>
        <v>-0.16733814487006357</v>
      </c>
      <c r="E2">
        <f>'Edge Deletion Exp'!E2/MAX('Edge Deletion Exp'!$B$42:$AD$42)</f>
        <v>-0.1736882581902516</v>
      </c>
      <c r="F2">
        <f>'Edge Deletion Exp'!F2/MAX('Edge Deletion Exp'!$B$42:$AD$42)</f>
        <v>-0.12122820694311336</v>
      </c>
      <c r="G2">
        <f>'Edge Deletion Exp'!G2/MAX('Edge Deletion Exp'!$B$42:$AD$42)</f>
        <v>-0.16471084473221273</v>
      </c>
      <c r="H2">
        <f>'Edge Deletion Exp'!H2/MAX('Edge Deletion Exp'!$B$42:$AD$42)</f>
        <v>-0.16740911556103089</v>
      </c>
      <c r="I2">
        <f>'Edge Deletion Exp'!I2/MAX('Edge Deletion Exp'!$B$42:$AD$42)</f>
        <v>-8.722505037047569E-2</v>
      </c>
      <c r="J2">
        <f>'Edge Deletion Exp'!J2/MAX('Edge Deletion Exp'!$B$42:$AD$42)</f>
        <v>-0.19366664650468657</v>
      </c>
      <c r="K2">
        <f>'Edge Deletion Exp'!K2/MAX('Edge Deletion Exp'!$B$42:$AD$42)</f>
        <v>-0.17861888085142688</v>
      </c>
      <c r="L2">
        <f>'Edge Deletion Exp'!L2/MAX('Edge Deletion Exp'!$B$42:$AD$42)</f>
        <v>-0.11950086654286637</v>
      </c>
      <c r="M2">
        <f>'Edge Deletion Exp'!M2/MAX('Edge Deletion Exp'!$B$42:$AD$42)</f>
        <v>-3.5451911042821548E-2</v>
      </c>
      <c r="N2">
        <f>'Edge Deletion Exp'!N2/MAX('Edge Deletion Exp'!$B$42:$AD$42)</f>
        <v>-0.1859741638891374</v>
      </c>
      <c r="O2">
        <f>'Edge Deletion Exp'!O2/MAX('Edge Deletion Exp'!$B$42:$AD$42)</f>
        <v>-0.11836889562808119</v>
      </c>
      <c r="P2">
        <f>'Edge Deletion Exp'!P2/MAX('Edge Deletion Exp'!$B$42:$AD$42)</f>
        <v>-0.18256229080237593</v>
      </c>
      <c r="Q2">
        <f>'Edge Deletion Exp'!Q2/MAX('Edge Deletion Exp'!$B$42:$AD$42)</f>
        <v>-0.17140641067703333</v>
      </c>
      <c r="R2">
        <f>'Edge Deletion Exp'!R2/MAX('Edge Deletion Exp'!$B$42:$AD$42)</f>
        <v>-0.11151141684082926</v>
      </c>
      <c r="S2">
        <f>'Edge Deletion Exp'!S2/MAX('Edge Deletion Exp'!$B$42:$AD$42)</f>
        <v>-0.17151054242291769</v>
      </c>
      <c r="T2">
        <f>'Edge Deletion Exp'!T2/MAX('Edge Deletion Exp'!$B$42:$AD$42)</f>
        <v>-0.16928120293878879</v>
      </c>
      <c r="U2">
        <f>'Edge Deletion Exp'!U2/MAX('Edge Deletion Exp'!$B$42:$AD$42)</f>
        <v>-0.18603748677326701</v>
      </c>
      <c r="V2">
        <f>'Edge Deletion Exp'!V2/MAX('Edge Deletion Exp'!$B$42:$AD$42)</f>
        <v>-0.15727180485381678</v>
      </c>
      <c r="W2">
        <f>'Edge Deletion Exp'!W2/MAX('Edge Deletion Exp'!$B$42:$AD$42)</f>
        <v>-0.17088454190511662</v>
      </c>
      <c r="X2">
        <f>'Edge Deletion Exp'!X2/MAX('Edge Deletion Exp'!$B$42:$AD$42)</f>
        <v>-0.16209691804992044</v>
      </c>
      <c r="Y2">
        <f>'Edge Deletion Exp'!Y2/MAX('Edge Deletion Exp'!$B$42:$AD$42)</f>
        <v>-0.17038012084076909</v>
      </c>
      <c r="Z2">
        <f>'Edge Deletion Exp'!Z2/MAX('Edge Deletion Exp'!$B$42:$AD$42)</f>
        <v>-0.17053749431062595</v>
      </c>
      <c r="AA2">
        <f>'Edge Deletion Exp'!AA2/MAX('Edge Deletion Exp'!$B$42:$AD$42)</f>
        <v>-0.17049729841653588</v>
      </c>
      <c r="AB2">
        <f>'Edge Deletion Exp'!AB2/MAX('Edge Deletion Exp'!$B$42:$AD$42)</f>
        <v>-0.18047938731036958</v>
      </c>
      <c r="AC2">
        <f>'Edge Deletion Exp'!AC2/MAX('Edge Deletion Exp'!$B$42:$AD$42)</f>
        <v>-0.1783021010869795</v>
      </c>
      <c r="AD2">
        <f>'Edge Deletion Exp'!AD2/MAX('Edge Deletion Exp'!$B$42:$AD$42)</f>
        <v>0.34365169253591688</v>
      </c>
    </row>
    <row r="3" spans="1:30">
      <c r="A3" t="s">
        <v>30</v>
      </c>
      <c r="B3">
        <f>'Edge Deletion Exp'!B3/MAX('Edge Deletion Exp'!$B$42:$AD$42)</f>
        <v>-0.22940007388292893</v>
      </c>
      <c r="C3">
        <f>'Edge Deletion Exp'!C3/MAX('Edge Deletion Exp'!$B$42:$AD$42)</f>
        <v>-0.17411286631552186</v>
      </c>
      <c r="D3">
        <f>'Edge Deletion Exp'!D3/MAX('Edge Deletion Exp'!$B$42:$AD$42)</f>
        <v>0</v>
      </c>
      <c r="E3">
        <f>'Edge Deletion Exp'!E3/MAX('Edge Deletion Exp'!$B$42:$AD$42)</f>
        <v>-0.2224834940190473</v>
      </c>
      <c r="F3">
        <f>'Edge Deletion Exp'!F3/MAX('Edge Deletion Exp'!$B$42:$AD$42)</f>
        <v>-0.20608966682966248</v>
      </c>
      <c r="G3">
        <f>'Edge Deletion Exp'!G3/MAX('Edge Deletion Exp'!$B$42:$AD$42)</f>
        <v>-0.25719978860389936</v>
      </c>
      <c r="H3">
        <f>'Edge Deletion Exp'!H3/MAX('Edge Deletion Exp'!$B$42:$AD$42)</f>
        <v>-0.45519076115877832</v>
      </c>
      <c r="I3">
        <f>'Edge Deletion Exp'!I3/MAX('Edge Deletion Exp'!$B$42:$AD$42)</f>
        <v>9.5439012602209702E-2</v>
      </c>
      <c r="J3">
        <f>'Edge Deletion Exp'!J3/MAX('Edge Deletion Exp'!$B$42:$AD$42)</f>
        <v>-0.34101654425403266</v>
      </c>
      <c r="K3">
        <f>'Edge Deletion Exp'!K3/MAX('Edge Deletion Exp'!$B$42:$AD$42)</f>
        <v>-0.2484318820696568</v>
      </c>
      <c r="L3">
        <f>'Edge Deletion Exp'!L3/MAX('Edge Deletion Exp'!$B$42:$AD$42)</f>
        <v>-0.15506909199100405</v>
      </c>
      <c r="M3">
        <f>'Edge Deletion Exp'!M3/MAX('Edge Deletion Exp'!$B$42:$AD$42)</f>
        <v>0.20009554191680892</v>
      </c>
      <c r="N3">
        <f>'Edge Deletion Exp'!N3/MAX('Edge Deletion Exp'!$B$42:$AD$42)</f>
        <v>-0.3356581975972272</v>
      </c>
      <c r="O3">
        <f>'Edge Deletion Exp'!O3/MAX('Edge Deletion Exp'!$B$42:$AD$42)</f>
        <v>-0.15619594643378168</v>
      </c>
      <c r="P3">
        <f>'Edge Deletion Exp'!P3/MAX('Edge Deletion Exp'!$B$42:$AD$42)</f>
        <v>-0.34748859906352375</v>
      </c>
      <c r="Q3">
        <f>'Edge Deletion Exp'!Q3/MAX('Edge Deletion Exp'!$B$42:$AD$42)</f>
        <v>-0.23384926147556892</v>
      </c>
      <c r="R3">
        <f>'Edge Deletion Exp'!R3/MAX('Edge Deletion Exp'!$B$42:$AD$42)</f>
        <v>-0.14896858409041505</v>
      </c>
      <c r="S3">
        <f>'Edge Deletion Exp'!S3/MAX('Edge Deletion Exp'!$B$42:$AD$42)</f>
        <v>-0.2361970907878389</v>
      </c>
      <c r="T3">
        <f>'Edge Deletion Exp'!T3/MAX('Edge Deletion Exp'!$B$42:$AD$42)</f>
        <v>-0.22412226831946266</v>
      </c>
      <c r="U3">
        <f>'Edge Deletion Exp'!U3/MAX('Edge Deletion Exp'!$B$42:$AD$42)</f>
        <v>-0.33919636185249524</v>
      </c>
      <c r="V3">
        <f>'Edge Deletion Exp'!V3/MAX('Edge Deletion Exp'!$B$42:$AD$42)</f>
        <v>-0.44500526877274715</v>
      </c>
      <c r="W3">
        <f>'Edge Deletion Exp'!W3/MAX('Edge Deletion Exp'!$B$42:$AD$42)</f>
        <v>-0.22724561880957089</v>
      </c>
      <c r="X3">
        <f>'Edge Deletion Exp'!X3/MAX('Edge Deletion Exp'!$B$42:$AD$42)</f>
        <v>-0.26371018684454545</v>
      </c>
      <c r="Y3">
        <f>'Edge Deletion Exp'!Y3/MAX('Edge Deletion Exp'!$B$42:$AD$42)</f>
        <v>-0.22156216308508067</v>
      </c>
      <c r="Z3">
        <f>'Edge Deletion Exp'!Z3/MAX('Edge Deletion Exp'!$B$42:$AD$42)</f>
        <v>-0.23110809078374045</v>
      </c>
      <c r="AA3">
        <f>'Edge Deletion Exp'!AA3/MAX('Edge Deletion Exp'!$B$42:$AD$42)</f>
        <v>-0.23077745334260838</v>
      </c>
      <c r="AB3">
        <f>'Edge Deletion Exp'!AB3/MAX('Edge Deletion Exp'!$B$42:$AD$42)</f>
        <v>-0.16088466163939741</v>
      </c>
      <c r="AC3">
        <f>'Edge Deletion Exp'!AC3/MAX('Edge Deletion Exp'!$B$42:$AD$42)</f>
        <v>-0.21345944704838143</v>
      </c>
      <c r="AD3">
        <f>'Edge Deletion Exp'!AD3/MAX('Edge Deletion Exp'!$B$42:$AD$42)</f>
        <v>-0.17481485805606867</v>
      </c>
    </row>
    <row r="4" spans="1:30">
      <c r="A4" t="s">
        <v>31</v>
      </c>
      <c r="B4">
        <f>'Edge Deletion Exp'!B4/MAX('Edge Deletion Exp'!$B$42:$AD$42)</f>
        <v>4.0774019850309574E-2</v>
      </c>
      <c r="C4">
        <f>'Edge Deletion Exp'!C4/MAX('Edge Deletion Exp'!$B$42:$AD$42)</f>
        <v>4.083426302392245E-2</v>
      </c>
      <c r="D4">
        <f>'Edge Deletion Exp'!D4/MAX('Edge Deletion Exp'!$B$42:$AD$42)</f>
        <v>3.6175772344021653E-2</v>
      </c>
      <c r="E4">
        <f>'Edge Deletion Exp'!E4/MAX('Edge Deletion Exp'!$B$42:$AD$42)</f>
        <v>0</v>
      </c>
      <c r="F4">
        <f>'Edge Deletion Exp'!F4/MAX('Edge Deletion Exp'!$B$42:$AD$42)</f>
        <v>2.3462333071905785E-2</v>
      </c>
      <c r="G4">
        <f>'Edge Deletion Exp'!G4/MAX('Edge Deletion Exp'!$B$42:$AD$42)</f>
        <v>2.7046337072920118E-2</v>
      </c>
      <c r="H4">
        <f>'Edge Deletion Exp'!H4/MAX('Edge Deletion Exp'!$B$42:$AD$42)</f>
        <v>3.9189843851210091E-2</v>
      </c>
      <c r="I4">
        <f>'Edge Deletion Exp'!I4/MAX('Edge Deletion Exp'!$B$42:$AD$42)</f>
        <v>4.3302150305920904E-2</v>
      </c>
      <c r="J4">
        <f>'Edge Deletion Exp'!J4/MAX('Edge Deletion Exp'!$B$42:$AD$42)</f>
        <v>5.0366563564897958E-2</v>
      </c>
      <c r="K4">
        <f>'Edge Deletion Exp'!K4/MAX('Edge Deletion Exp'!$B$42:$AD$42)</f>
        <v>-5.8198272512219235E-2</v>
      </c>
      <c r="L4">
        <f>'Edge Deletion Exp'!L4/MAX('Edge Deletion Exp'!$B$42:$AD$42)</f>
        <v>4.5110946439411971E-2</v>
      </c>
      <c r="M4">
        <f>'Edge Deletion Exp'!M4/MAX('Edge Deletion Exp'!$B$42:$AD$42)</f>
        <v>4.5579115802889196E-2</v>
      </c>
      <c r="N4">
        <f>'Edge Deletion Exp'!N4/MAX('Edge Deletion Exp'!$B$42:$AD$42)</f>
        <v>6.0403732065057322E-2</v>
      </c>
      <c r="O4">
        <f>'Edge Deletion Exp'!O4/MAX('Edge Deletion Exp'!$B$42:$AD$42)</f>
        <v>4.3591817478256197E-2</v>
      </c>
      <c r="P4">
        <f>'Edge Deletion Exp'!P4/MAX('Edge Deletion Exp'!$B$42:$AD$42)</f>
        <v>6.5925362430607828E-2</v>
      </c>
      <c r="Q4">
        <f>'Edge Deletion Exp'!Q4/MAX('Edge Deletion Exp'!$B$42:$AD$42)</f>
        <v>4.8961953410392722E-2</v>
      </c>
      <c r="R4">
        <f>'Edge Deletion Exp'!R4/MAX('Edge Deletion Exp'!$B$42:$AD$42)</f>
        <v>3.8191966465937643E-2</v>
      </c>
      <c r="S4">
        <f>'Edge Deletion Exp'!S4/MAX('Edge Deletion Exp'!$B$42:$AD$42)</f>
        <v>3.8419852067459868E-2</v>
      </c>
      <c r="T4">
        <f>'Edge Deletion Exp'!T4/MAX('Edge Deletion Exp'!$B$42:$AD$42)</f>
        <v>4.0545633551603621E-2</v>
      </c>
      <c r="U4">
        <f>'Edge Deletion Exp'!U4/MAX('Edge Deletion Exp'!$B$42:$AD$42)</f>
        <v>6.1191742240353793E-2</v>
      </c>
      <c r="V4">
        <f>'Edge Deletion Exp'!V4/MAX('Edge Deletion Exp'!$B$42:$AD$42)</f>
        <v>1.3033753078013157E-2</v>
      </c>
      <c r="W4">
        <f>'Edge Deletion Exp'!W4/MAX('Edge Deletion Exp'!$B$42:$AD$42)</f>
        <v>2.807833010380904E-2</v>
      </c>
      <c r="X4">
        <f>'Edge Deletion Exp'!X4/MAX('Edge Deletion Exp'!$B$42:$AD$42)</f>
        <v>2.4194501805470378E-2</v>
      </c>
      <c r="Y4">
        <f>'Edge Deletion Exp'!Y4/MAX('Edge Deletion Exp'!$B$42:$AD$42)</f>
        <v>2.4511220039861975E-2</v>
      </c>
      <c r="Z4">
        <f>'Edge Deletion Exp'!Z4/MAX('Edge Deletion Exp'!$B$42:$AD$42)</f>
        <v>4.0533435874172484E-2</v>
      </c>
      <c r="AA4">
        <f>'Edge Deletion Exp'!AA4/MAX('Edge Deletion Exp'!$B$42:$AD$42)</f>
        <v>4.0577689981633115E-2</v>
      </c>
      <c r="AB4">
        <f>'Edge Deletion Exp'!AB4/MAX('Edge Deletion Exp'!$B$42:$AD$42)</f>
        <v>-2.4868116088422043E-2</v>
      </c>
      <c r="AC4">
        <f>'Edge Deletion Exp'!AC4/MAX('Edge Deletion Exp'!$B$42:$AD$42)</f>
        <v>4.1287229943642936E-2</v>
      </c>
      <c r="AD4">
        <f>'Edge Deletion Exp'!AD4/MAX('Edge Deletion Exp'!$B$42:$AD$42)</f>
        <v>4.5796324919093787E-2</v>
      </c>
    </row>
    <row r="5" spans="1:30">
      <c r="A5" t="s">
        <v>32</v>
      </c>
      <c r="B5">
        <f>'Edge Deletion Exp'!B5/MAX('Edge Deletion Exp'!$B$42:$AD$42)</f>
        <v>-1.0727365862171401E-2</v>
      </c>
      <c r="C5">
        <f>'Edge Deletion Exp'!C5/MAX('Edge Deletion Exp'!$B$42:$AD$42)</f>
        <v>-1.1089755582393739E-2</v>
      </c>
      <c r="D5">
        <f>'Edge Deletion Exp'!D5/MAX('Edge Deletion Exp'!$B$42:$AD$42)</f>
        <v>-1.003396733339507E-2</v>
      </c>
      <c r="E5">
        <f>'Edge Deletion Exp'!E5/MAX('Edge Deletion Exp'!$B$42:$AD$42)</f>
        <v>-1.0911958362388468E-2</v>
      </c>
      <c r="F5">
        <f>'Edge Deletion Exp'!F5/MAX('Edge Deletion Exp'!$B$42:$AD$42)</f>
        <v>0</v>
      </c>
      <c r="G5">
        <f>'Edge Deletion Exp'!G5/MAX('Edge Deletion Exp'!$B$42:$AD$42)</f>
        <v>-3.3451061233724551E-3</v>
      </c>
      <c r="H5">
        <f>'Edge Deletion Exp'!H5/MAX('Edge Deletion Exp'!$B$42:$AD$42)</f>
        <v>-1.0513090504858378E-2</v>
      </c>
      <c r="I5">
        <f>'Edge Deletion Exp'!I5/MAX('Edge Deletion Exp'!$B$42:$AD$42)</f>
        <v>1.5224218981027842E-2</v>
      </c>
      <c r="J5">
        <f>'Edge Deletion Exp'!J5/MAX('Edge Deletion Exp'!$B$42:$AD$42)</f>
        <v>-2.2735442363196613E-2</v>
      </c>
      <c r="K5">
        <f>'Edge Deletion Exp'!K5/MAX('Edge Deletion Exp'!$B$42:$AD$42)</f>
        <v>-7.6578169903820477E-3</v>
      </c>
      <c r="L5">
        <f>'Edge Deletion Exp'!L5/MAX('Edge Deletion Exp'!$B$42:$AD$42)</f>
        <v>1.8279990806750628E-2</v>
      </c>
      <c r="M5">
        <f>'Edge Deletion Exp'!M5/MAX('Edge Deletion Exp'!$B$42:$AD$42)</f>
        <v>1.6662130309842548E-2</v>
      </c>
      <c r="N5">
        <f>'Edge Deletion Exp'!N5/MAX('Edge Deletion Exp'!$B$42:$AD$42)</f>
        <v>-3.1102218862621558E-2</v>
      </c>
      <c r="O5">
        <f>'Edge Deletion Exp'!O5/MAX('Edge Deletion Exp'!$B$42:$AD$42)</f>
        <v>1.8427727240976136E-2</v>
      </c>
      <c r="P5">
        <f>'Edge Deletion Exp'!P5/MAX('Edge Deletion Exp'!$B$42:$AD$42)</f>
        <v>-2.9632720452709913E-2</v>
      </c>
      <c r="Q5">
        <f>'Edge Deletion Exp'!Q5/MAX('Edge Deletion Exp'!$B$42:$AD$42)</f>
        <v>-1.0433211661550775E-2</v>
      </c>
      <c r="R5">
        <f>'Edge Deletion Exp'!R5/MAX('Edge Deletion Exp'!$B$42:$AD$42)</f>
        <v>2.3319320308810447E-2</v>
      </c>
      <c r="S5">
        <f>'Edge Deletion Exp'!S5/MAX('Edge Deletion Exp'!$B$42:$AD$42)</f>
        <v>-1.0958456129797586E-2</v>
      </c>
      <c r="T5">
        <f>'Edge Deletion Exp'!T5/MAX('Edge Deletion Exp'!$B$42:$AD$42)</f>
        <v>-1.0774856713016255E-2</v>
      </c>
      <c r="U5">
        <f>'Edge Deletion Exp'!U5/MAX('Edge Deletion Exp'!$B$42:$AD$42)</f>
        <v>-2.9271510593177928E-2</v>
      </c>
      <c r="V5">
        <f>'Edge Deletion Exp'!V5/MAX('Edge Deletion Exp'!$B$42:$AD$42)</f>
        <v>-1.8077703458100489E-2</v>
      </c>
      <c r="W5">
        <f>'Edge Deletion Exp'!W5/MAX('Edge Deletion Exp'!$B$42:$AD$42)</f>
        <v>-1.0768168600081698E-2</v>
      </c>
      <c r="X5">
        <f>'Edge Deletion Exp'!X5/MAX('Edge Deletion Exp'!$B$42:$AD$42)</f>
        <v>-4.3261104218098069E-3</v>
      </c>
      <c r="Y5">
        <f>'Edge Deletion Exp'!Y5/MAX('Edge Deletion Exp'!$B$42:$AD$42)</f>
        <v>-1.0600577350014954E-2</v>
      </c>
      <c r="Z5">
        <f>'Edge Deletion Exp'!Z5/MAX('Edge Deletion Exp'!$B$42:$AD$42)</f>
        <v>-1.0769684980603159E-2</v>
      </c>
      <c r="AA5">
        <f>'Edge Deletion Exp'!AA5/MAX('Edge Deletion Exp'!$B$42:$AD$42)</f>
        <v>-1.0774427606489848E-2</v>
      </c>
      <c r="AB5">
        <f>'Edge Deletion Exp'!AB5/MAX('Edge Deletion Exp'!$B$42:$AD$42)</f>
        <v>-1.1798974188377663E-2</v>
      </c>
      <c r="AC5">
        <f>'Edge Deletion Exp'!AC5/MAX('Edge Deletion Exp'!$B$42:$AD$42)</f>
        <v>-1.0764865369243842E-2</v>
      </c>
      <c r="AD5">
        <f>'Edge Deletion Exp'!AD5/MAX('Edge Deletion Exp'!$B$42:$AD$42)</f>
        <v>2.0939340521757457E-2</v>
      </c>
    </row>
    <row r="6" spans="1:30">
      <c r="A6" t="s">
        <v>33</v>
      </c>
      <c r="B6">
        <f>'Edge Deletion Exp'!B6/MAX('Edge Deletion Exp'!$B$42:$AD$42)</f>
        <v>-6.4578042444455752E-2</v>
      </c>
      <c r="C6">
        <f>'Edge Deletion Exp'!C6/MAX('Edge Deletion Exp'!$B$42:$AD$42)</f>
        <v>-6.8716953941221404E-2</v>
      </c>
      <c r="D6">
        <f>'Edge Deletion Exp'!D6/MAX('Edge Deletion Exp'!$B$42:$AD$42)</f>
        <v>-7.0110347837265691E-2</v>
      </c>
      <c r="E6">
        <f>'Edge Deletion Exp'!E6/MAX('Edge Deletion Exp'!$B$42:$AD$42)</f>
        <v>-4.4066540959119979E-2</v>
      </c>
      <c r="F6">
        <f>'Edge Deletion Exp'!F6/MAX('Edge Deletion Exp'!$B$42:$AD$42)</f>
        <v>-3.0349893932587091E-3</v>
      </c>
      <c r="G6">
        <f>'Edge Deletion Exp'!G6/MAX('Edge Deletion Exp'!$B$42:$AD$42)</f>
        <v>0</v>
      </c>
      <c r="H6">
        <f>'Edge Deletion Exp'!H6/MAX('Edge Deletion Exp'!$B$42:$AD$42)</f>
        <v>-6.2869931353084899E-2</v>
      </c>
      <c r="I6">
        <f>'Edge Deletion Exp'!I6/MAX('Edge Deletion Exp'!$B$42:$AD$42)</f>
        <v>9.7032224333741448E-3</v>
      </c>
      <c r="J6">
        <f>'Edge Deletion Exp'!J6/MAX('Edge Deletion Exp'!$B$42:$AD$42)</f>
        <v>-3.0912620994431299E-2</v>
      </c>
      <c r="K6">
        <f>'Edge Deletion Exp'!K6/MAX('Edge Deletion Exp'!$B$42:$AD$42)</f>
        <v>-2.4674239548462335E-2</v>
      </c>
      <c r="L6">
        <f>'Edge Deletion Exp'!L6/MAX('Edge Deletion Exp'!$B$42:$AD$42)</f>
        <v>8.4273419038986414E-3</v>
      </c>
      <c r="M6">
        <f>'Edge Deletion Exp'!M6/MAX('Edge Deletion Exp'!$B$42:$AD$42)</f>
        <v>6.0417149116555862E-3</v>
      </c>
      <c r="N6">
        <f>'Edge Deletion Exp'!N6/MAX('Edge Deletion Exp'!$B$42:$AD$42)</f>
        <v>-2.8330351234223422E-2</v>
      </c>
      <c r="O6">
        <f>'Edge Deletion Exp'!O6/MAX('Edge Deletion Exp'!$B$42:$AD$42)</f>
        <v>9.8024793074936393E-3</v>
      </c>
      <c r="P6">
        <f>'Edge Deletion Exp'!P6/MAX('Edge Deletion Exp'!$B$42:$AD$42)</f>
        <v>-3.1650120534557923E-2</v>
      </c>
      <c r="Q6">
        <f>'Edge Deletion Exp'!Q6/MAX('Edge Deletion Exp'!$B$42:$AD$42)</f>
        <v>-6.2496035366626887E-2</v>
      </c>
      <c r="R6">
        <f>'Edge Deletion Exp'!R6/MAX('Edge Deletion Exp'!$B$42:$AD$42)</f>
        <v>5.0112566328213634E-3</v>
      </c>
      <c r="S6">
        <f>'Edge Deletion Exp'!S6/MAX('Edge Deletion Exp'!$B$42:$AD$42)</f>
        <v>-6.3790634009775818E-2</v>
      </c>
      <c r="T6">
        <f>'Edge Deletion Exp'!T6/MAX('Edge Deletion Exp'!$B$42:$AD$42)</f>
        <v>-6.4113703108241757E-2</v>
      </c>
      <c r="U6">
        <f>'Edge Deletion Exp'!U6/MAX('Edge Deletion Exp'!$B$42:$AD$42)</f>
        <v>-2.9229880553048513E-2</v>
      </c>
      <c r="V6">
        <f>'Edge Deletion Exp'!V6/MAX('Edge Deletion Exp'!$B$42:$AD$42)</f>
        <v>-2.4625194845000441E-2</v>
      </c>
      <c r="W6">
        <f>'Edge Deletion Exp'!W6/MAX('Edge Deletion Exp'!$B$42:$AD$42)</f>
        <v>-5.9978318071023412E-2</v>
      </c>
      <c r="X6">
        <f>'Edge Deletion Exp'!X6/MAX('Edge Deletion Exp'!$B$42:$AD$42)</f>
        <v>-2.7292845285304072E-2</v>
      </c>
      <c r="Y6">
        <f>'Edge Deletion Exp'!Y6/MAX('Edge Deletion Exp'!$B$42:$AD$42)</f>
        <v>-5.9045485390801559E-2</v>
      </c>
      <c r="Z6">
        <f>'Edge Deletion Exp'!Z6/MAX('Edge Deletion Exp'!$B$42:$AD$42)</f>
        <v>-6.4414465228596285E-2</v>
      </c>
      <c r="AA6">
        <f>'Edge Deletion Exp'!AA6/MAX('Edge Deletion Exp'!$B$42:$AD$42)</f>
        <v>-6.4452088087391918E-2</v>
      </c>
      <c r="AB6">
        <f>'Edge Deletion Exp'!AB6/MAX('Edge Deletion Exp'!$B$42:$AD$42)</f>
        <v>-1.8639454058372366E-2</v>
      </c>
      <c r="AC6">
        <f>'Edge Deletion Exp'!AC6/MAX('Edge Deletion Exp'!$B$42:$AD$42)</f>
        <v>-6.498493020527453E-2</v>
      </c>
      <c r="AD6">
        <f>'Edge Deletion Exp'!AD6/MAX('Edge Deletion Exp'!$B$42:$AD$42)</f>
        <v>1.0698931248695084E-2</v>
      </c>
    </row>
    <row r="7" spans="1:30">
      <c r="A7" t="s">
        <v>34</v>
      </c>
      <c r="B7">
        <f>'Edge Deletion Exp'!B7/MAX('Edge Deletion Exp'!$B$42:$AD$42)</f>
        <v>4.1435247199876554E-2</v>
      </c>
      <c r="C7">
        <f>'Edge Deletion Exp'!C7/MAX('Edge Deletion Exp'!$B$42:$AD$42)</f>
        <v>2.8820857611810857E-2</v>
      </c>
      <c r="D7">
        <f>'Edge Deletion Exp'!D7/MAX('Edge Deletion Exp'!$B$42:$AD$42)</f>
        <v>2.5096369703832364E-2</v>
      </c>
      <c r="E7">
        <f>'Edge Deletion Exp'!E7/MAX('Edge Deletion Exp'!$B$42:$AD$42)</f>
        <v>3.7869984641466743E-2</v>
      </c>
      <c r="F7">
        <f>'Edge Deletion Exp'!F7/MAX('Edge Deletion Exp'!$B$42:$AD$42)</f>
        <v>2.6622023475405002E-2</v>
      </c>
      <c r="G7">
        <f>'Edge Deletion Exp'!G7/MAX('Edge Deletion Exp'!$B$42:$AD$42)</f>
        <v>3.0952425399896365E-2</v>
      </c>
      <c r="H7">
        <f>'Edge Deletion Exp'!H7/MAX('Edge Deletion Exp'!$B$42:$AD$42)</f>
        <v>0</v>
      </c>
      <c r="I7">
        <f>'Edge Deletion Exp'!I7/MAX('Edge Deletion Exp'!$B$42:$AD$42)</f>
        <v>8.9933670933770255E-4</v>
      </c>
      <c r="J7">
        <f>'Edge Deletion Exp'!J7/MAX('Edge Deletion Exp'!$B$42:$AD$42)</f>
        <v>6.2149778768706337E-2</v>
      </c>
      <c r="K7">
        <f>'Edge Deletion Exp'!K7/MAX('Edge Deletion Exp'!$B$42:$AD$42)</f>
        <v>3.3852732791355325E-2</v>
      </c>
      <c r="L7">
        <f>'Edge Deletion Exp'!L7/MAX('Edge Deletion Exp'!$B$42:$AD$42)</f>
        <v>3.0086054219871938E-2</v>
      </c>
      <c r="M7">
        <f>'Edge Deletion Exp'!M7/MAX('Edge Deletion Exp'!$B$42:$AD$42)</f>
        <v>-8.9505958310993963E-3</v>
      </c>
      <c r="N7">
        <f>'Edge Deletion Exp'!N7/MAX('Edge Deletion Exp'!$B$42:$AD$42)</f>
        <v>6.715074544743721E-2</v>
      </c>
      <c r="O7">
        <f>'Edge Deletion Exp'!O7/MAX('Edge Deletion Exp'!$B$42:$AD$42)</f>
        <v>2.9138328787453691E-2</v>
      </c>
      <c r="P7">
        <f>'Edge Deletion Exp'!P7/MAX('Edge Deletion Exp'!$B$42:$AD$42)</f>
        <v>6.7459259771596072E-2</v>
      </c>
      <c r="Q7">
        <f>'Edge Deletion Exp'!Q7/MAX('Edge Deletion Exp'!$B$42:$AD$42)</f>
        <v>4.2705784966712838E-2</v>
      </c>
      <c r="R7">
        <f>'Edge Deletion Exp'!R7/MAX('Edge Deletion Exp'!$B$42:$AD$42)</f>
        <v>3.0172284947894628E-2</v>
      </c>
      <c r="S7">
        <f>'Edge Deletion Exp'!S7/MAX('Edge Deletion Exp'!$B$42:$AD$42)</f>
        <v>4.2449055912196783E-2</v>
      </c>
      <c r="T7">
        <f>'Edge Deletion Exp'!T7/MAX('Edge Deletion Exp'!$B$42:$AD$42)</f>
        <v>4.0110373436393391E-2</v>
      </c>
      <c r="U7">
        <f>'Edge Deletion Exp'!U7/MAX('Edge Deletion Exp'!$B$42:$AD$42)</f>
        <v>6.5317362953460495E-2</v>
      </c>
      <c r="V7">
        <f>'Edge Deletion Exp'!V7/MAX('Edge Deletion Exp'!$B$42:$AD$42)</f>
        <v>3.2663829224086054E-2</v>
      </c>
      <c r="W7">
        <f>'Edge Deletion Exp'!W7/MAX('Edge Deletion Exp'!$B$42:$AD$42)</f>
        <v>4.068758061996517E-2</v>
      </c>
      <c r="X7">
        <f>'Edge Deletion Exp'!X7/MAX('Edge Deletion Exp'!$B$42:$AD$42)</f>
        <v>3.2463610714206975E-2</v>
      </c>
      <c r="Y7">
        <f>'Edge Deletion Exp'!Y7/MAX('Edge Deletion Exp'!$B$42:$AD$42)</f>
        <v>3.9553772989273345E-2</v>
      </c>
      <c r="Z7">
        <f>'Edge Deletion Exp'!Z7/MAX('Edge Deletion Exp'!$B$42:$AD$42)</f>
        <v>4.1733240176109583E-2</v>
      </c>
      <c r="AA7">
        <f>'Edge Deletion Exp'!AA7/MAX('Edge Deletion Exp'!$B$42:$AD$42)</f>
        <v>4.1661197229146629E-2</v>
      </c>
      <c r="AB7">
        <f>'Edge Deletion Exp'!AB7/MAX('Edge Deletion Exp'!$B$42:$AD$42)</f>
        <v>2.1945637318263673E-2</v>
      </c>
      <c r="AC7">
        <f>'Edge Deletion Exp'!AC7/MAX('Edge Deletion Exp'!$B$42:$AD$42)</f>
        <v>4.310567988043458E-2</v>
      </c>
      <c r="AD7">
        <f>'Edge Deletion Exp'!AD7/MAX('Edge Deletion Exp'!$B$42:$AD$42)</f>
        <v>2.9778901722066011E-2</v>
      </c>
    </row>
    <row r="8" spans="1:30">
      <c r="A8" t="s">
        <v>35</v>
      </c>
      <c r="B8">
        <f>'Edge Deletion Exp'!B8/MAX('Edge Deletion Exp'!$B$42:$AD$42)</f>
        <v>-0.49391903817142974</v>
      </c>
      <c r="C8">
        <f>'Edge Deletion Exp'!C8/MAX('Edge Deletion Exp'!$B$42:$AD$42)</f>
        <v>-0.49641142214333495</v>
      </c>
      <c r="D8">
        <f>'Edge Deletion Exp'!D8/MAX('Edge Deletion Exp'!$B$42:$AD$42)</f>
        <v>-0.50183632201219819</v>
      </c>
      <c r="E8">
        <f>'Edge Deletion Exp'!E8/MAX('Edge Deletion Exp'!$B$42:$AD$42)</f>
        <v>-0.46607562355091808</v>
      </c>
      <c r="F8">
        <f>'Edge Deletion Exp'!F8/MAX('Edge Deletion Exp'!$B$42:$AD$42)</f>
        <v>-0.53220144667487101</v>
      </c>
      <c r="G8">
        <f>'Edge Deletion Exp'!G8/MAX('Edge Deletion Exp'!$B$42:$AD$42)</f>
        <v>-0.45380980887330097</v>
      </c>
      <c r="H8">
        <f>'Edge Deletion Exp'!H8/MAX('Edge Deletion Exp'!$B$42:$AD$42)</f>
        <v>-0.4805887452179794</v>
      </c>
      <c r="I8">
        <f>'Edge Deletion Exp'!I8/MAX('Edge Deletion Exp'!$B$42:$AD$42)</f>
        <v>0</v>
      </c>
      <c r="J8">
        <f>'Edge Deletion Exp'!J8/MAX('Edge Deletion Exp'!$B$42:$AD$42)</f>
        <v>0.37731790017091943</v>
      </c>
      <c r="K8">
        <f>'Edge Deletion Exp'!K8/MAX('Edge Deletion Exp'!$B$42:$AD$42)</f>
        <v>-0.4009484578733713</v>
      </c>
      <c r="L8">
        <f>'Edge Deletion Exp'!L8/MAX('Edge Deletion Exp'!$B$42:$AD$42)</f>
        <v>-0.49162544454140295</v>
      </c>
      <c r="M8">
        <f>'Edge Deletion Exp'!M8/MAX('Edge Deletion Exp'!$B$42:$AD$42)</f>
        <v>-0.48330266319830334</v>
      </c>
      <c r="N8">
        <f>'Edge Deletion Exp'!N8/MAX('Edge Deletion Exp'!$B$42:$AD$42)</f>
        <v>0.41728537923854281</v>
      </c>
      <c r="O8">
        <f>'Edge Deletion Exp'!O8/MAX('Edge Deletion Exp'!$B$42:$AD$42)</f>
        <v>-0.48339833470732452</v>
      </c>
      <c r="P8">
        <f>'Edge Deletion Exp'!P8/MAX('Edge Deletion Exp'!$B$42:$AD$42)</f>
        <v>0.36937274583938984</v>
      </c>
      <c r="Q8">
        <f>'Edge Deletion Exp'!Q8/MAX('Edge Deletion Exp'!$B$42:$AD$42)</f>
        <v>-0.55589281429815562</v>
      </c>
      <c r="R8">
        <f>'Edge Deletion Exp'!R8/MAX('Edge Deletion Exp'!$B$42:$AD$42)</f>
        <v>-0.50748100869834667</v>
      </c>
      <c r="S8">
        <f>'Edge Deletion Exp'!S8/MAX('Edge Deletion Exp'!$B$42:$AD$42)</f>
        <v>-0.49146578979369615</v>
      </c>
      <c r="T8">
        <f>'Edge Deletion Exp'!T8/MAX('Edge Deletion Exp'!$B$42:$AD$42)</f>
        <v>-0.49353218442180419</v>
      </c>
      <c r="U8">
        <f>'Edge Deletion Exp'!U8/MAX('Edge Deletion Exp'!$B$42:$AD$42)</f>
        <v>0.37732478774621486</v>
      </c>
      <c r="V8">
        <f>'Edge Deletion Exp'!V8/MAX('Edge Deletion Exp'!$B$42:$AD$42)</f>
        <v>-0.43623408758560733</v>
      </c>
      <c r="W8">
        <f>'Edge Deletion Exp'!W8/MAX('Edge Deletion Exp'!$B$42:$AD$42)</f>
        <v>-0.48658783802671057</v>
      </c>
      <c r="X8">
        <f>'Edge Deletion Exp'!X8/MAX('Edge Deletion Exp'!$B$42:$AD$42)</f>
        <v>-0.47615212564955178</v>
      </c>
      <c r="Y8">
        <f>'Edge Deletion Exp'!Y8/MAX('Edge Deletion Exp'!$B$42:$AD$42)</f>
        <v>-0.51365698306653751</v>
      </c>
      <c r="Z8">
        <f>'Edge Deletion Exp'!Z8/MAX('Edge Deletion Exp'!$B$42:$AD$42)</f>
        <v>-0.49324382235735809</v>
      </c>
      <c r="AA8">
        <f>'Edge Deletion Exp'!AA8/MAX('Edge Deletion Exp'!$B$42:$AD$42)</f>
        <v>-0.49235253821181263</v>
      </c>
      <c r="AB8">
        <f>'Edge Deletion Exp'!AB8/MAX('Edge Deletion Exp'!$B$42:$AD$42)</f>
        <v>-0.35640158384609888</v>
      </c>
      <c r="AC8">
        <f>'Edge Deletion Exp'!AC8/MAX('Edge Deletion Exp'!$B$42:$AD$42)</f>
        <v>-0.49430677565012654</v>
      </c>
      <c r="AD8">
        <f>'Edge Deletion Exp'!AD8/MAX('Edge Deletion Exp'!$B$42:$AD$42)</f>
        <v>-0.5081019506290505</v>
      </c>
    </row>
    <row r="9" spans="1:30">
      <c r="A9" t="s">
        <v>36</v>
      </c>
      <c r="B9">
        <f>'Edge Deletion Exp'!B9/MAX('Edge Deletion Exp'!$B$42:$AD$42)</f>
        <v>0.12048887360319649</v>
      </c>
      <c r="C9">
        <f>'Edge Deletion Exp'!C9/MAX('Edge Deletion Exp'!$B$42:$AD$42)</f>
        <v>0.12367844093133726</v>
      </c>
      <c r="D9">
        <f>'Edge Deletion Exp'!D9/MAX('Edge Deletion Exp'!$B$42:$AD$42)</f>
        <v>0.1247441223967919</v>
      </c>
      <c r="E9">
        <f>'Edge Deletion Exp'!E9/MAX('Edge Deletion Exp'!$B$42:$AD$42)</f>
        <v>0.11457078059291226</v>
      </c>
      <c r="F9">
        <f>'Edge Deletion Exp'!F9/MAX('Edge Deletion Exp'!$B$42:$AD$42)</f>
        <v>8.3234874661021502E-2</v>
      </c>
      <c r="G9">
        <f>'Edge Deletion Exp'!G9/MAX('Edge Deletion Exp'!$B$42:$AD$42)</f>
        <v>0.10002761971933244</v>
      </c>
      <c r="H9">
        <f>'Edge Deletion Exp'!H9/MAX('Edge Deletion Exp'!$B$42:$AD$42)</f>
        <v>0.11696149635405718</v>
      </c>
      <c r="I9">
        <f>'Edge Deletion Exp'!I9/MAX('Edge Deletion Exp'!$B$42:$AD$42)</f>
        <v>5.1722242307062946E-2</v>
      </c>
      <c r="J9">
        <f>'Edge Deletion Exp'!J9/MAX('Edge Deletion Exp'!$B$42:$AD$42)</f>
        <v>0</v>
      </c>
      <c r="K9">
        <f>'Edge Deletion Exp'!K9/MAX('Edge Deletion Exp'!$B$42:$AD$42)</f>
        <v>0.10047227497831966</v>
      </c>
      <c r="L9">
        <f>'Edge Deletion Exp'!L9/MAX('Edge Deletion Exp'!$B$42:$AD$42)</f>
        <v>7.3089338610119237E-2</v>
      </c>
      <c r="M9">
        <f>'Edge Deletion Exp'!M9/MAX('Edge Deletion Exp'!$B$42:$AD$42)</f>
        <v>3.8021417836436588E-2</v>
      </c>
      <c r="N9">
        <f>'Edge Deletion Exp'!N9/MAX('Edge Deletion Exp'!$B$42:$AD$42)</f>
        <v>4.5423537931697899E-2</v>
      </c>
      <c r="O9">
        <f>'Edge Deletion Exp'!O9/MAX('Edge Deletion Exp'!$B$42:$AD$42)</f>
        <v>7.5906301062332496E-2</v>
      </c>
      <c r="P9">
        <f>'Edge Deletion Exp'!P9/MAX('Edge Deletion Exp'!$B$42:$AD$42)</f>
        <v>6.4250839896816445E-2</v>
      </c>
      <c r="Q9">
        <f>'Edge Deletion Exp'!Q9/MAX('Edge Deletion Exp'!$B$42:$AD$42)</f>
        <v>0.10753300051651318</v>
      </c>
      <c r="R9">
        <f>'Edge Deletion Exp'!R9/MAX('Edge Deletion Exp'!$B$42:$AD$42)</f>
        <v>0.10678987155950645</v>
      </c>
      <c r="S9">
        <f>'Edge Deletion Exp'!S9/MAX('Edge Deletion Exp'!$B$42:$AD$42)</f>
        <v>0.12097527583858028</v>
      </c>
      <c r="T9">
        <f>'Edge Deletion Exp'!T9/MAX('Edge Deletion Exp'!$B$42:$AD$42)</f>
        <v>0.1208839306798315</v>
      </c>
      <c r="U9">
        <f>'Edge Deletion Exp'!U9/MAX('Edge Deletion Exp'!$B$42:$AD$42)</f>
        <v>4.436897459738777E-2</v>
      </c>
      <c r="V9">
        <f>'Edge Deletion Exp'!V9/MAX('Edge Deletion Exp'!$B$42:$AD$42)</f>
        <v>0.10210930135857245</v>
      </c>
      <c r="W9">
        <f>'Edge Deletion Exp'!W9/MAX('Edge Deletion Exp'!$B$42:$AD$42)</f>
        <v>0.11975787744003127</v>
      </c>
      <c r="X9">
        <f>'Edge Deletion Exp'!X9/MAX('Edge Deletion Exp'!$B$42:$AD$42)</f>
        <v>0.10020578932740039</v>
      </c>
      <c r="Y9">
        <f>'Edge Deletion Exp'!Y9/MAX('Edge Deletion Exp'!$B$42:$AD$42)</f>
        <v>0.11923661040873111</v>
      </c>
      <c r="Z9">
        <f>'Edge Deletion Exp'!Z9/MAX('Edge Deletion Exp'!$B$42:$AD$42)</f>
        <v>0.12050620933189646</v>
      </c>
      <c r="AA9">
        <f>'Edge Deletion Exp'!AA9/MAX('Edge Deletion Exp'!$B$42:$AD$42)</f>
        <v>0.12047846073480029</v>
      </c>
      <c r="AB9">
        <f>'Edge Deletion Exp'!AB9/MAX('Edge Deletion Exp'!$B$42:$AD$42)</f>
        <v>0.13276678651867596</v>
      </c>
      <c r="AC9">
        <f>'Edge Deletion Exp'!AC9/MAX('Edge Deletion Exp'!$B$42:$AD$42)</f>
        <v>0.12106539287491248</v>
      </c>
      <c r="AD9">
        <f>'Edge Deletion Exp'!AD9/MAX('Edge Deletion Exp'!$B$42:$AD$42)</f>
        <v>8.4779939415521227E-2</v>
      </c>
    </row>
    <row r="10" spans="1:30">
      <c r="A10" t="s">
        <v>37</v>
      </c>
      <c r="B10">
        <f>'Edge Deletion Exp'!B10/MAX('Edge Deletion Exp'!$B$42:$AD$42)</f>
        <v>-0.10748326279799181</v>
      </c>
      <c r="C10">
        <f>'Edge Deletion Exp'!C10/MAX('Edge Deletion Exp'!$B$42:$AD$42)</f>
        <v>-0.10330200899966911</v>
      </c>
      <c r="D10">
        <f>'Edge Deletion Exp'!D10/MAX('Edge Deletion Exp'!$B$42:$AD$42)</f>
        <v>-0.1159973581437756</v>
      </c>
      <c r="E10">
        <f>'Edge Deletion Exp'!E10/MAX('Edge Deletion Exp'!$B$42:$AD$42)</f>
        <v>-8.8424833676374784E-2</v>
      </c>
      <c r="F10">
        <f>'Edge Deletion Exp'!F10/MAX('Edge Deletion Exp'!$B$42:$AD$42)</f>
        <v>-2.5792156823541631E-2</v>
      </c>
      <c r="G10">
        <f>'Edge Deletion Exp'!G10/MAX('Edge Deletion Exp'!$B$42:$AD$42)</f>
        <v>-8.4387004980004621E-2</v>
      </c>
      <c r="H10">
        <f>'Edge Deletion Exp'!H10/MAX('Edge Deletion Exp'!$B$42:$AD$42)</f>
        <v>-0.10831792354519612</v>
      </c>
      <c r="I10">
        <f>'Edge Deletion Exp'!I10/MAX('Edge Deletion Exp'!$B$42:$AD$42)</f>
        <v>6.8402424397984385E-2</v>
      </c>
      <c r="J10">
        <f>'Edge Deletion Exp'!J10/MAX('Edge Deletion Exp'!$B$42:$AD$42)</f>
        <v>0.15528099610827664</v>
      </c>
      <c r="K10">
        <f>'Edge Deletion Exp'!K10/MAX('Edge Deletion Exp'!$B$42:$AD$42)</f>
        <v>0</v>
      </c>
      <c r="L10">
        <f>'Edge Deletion Exp'!L10/MAX('Edge Deletion Exp'!$B$42:$AD$42)</f>
        <v>-4.2367521589616033E-3</v>
      </c>
      <c r="M10">
        <f>'Edge Deletion Exp'!M10/MAX('Edge Deletion Exp'!$B$42:$AD$42)</f>
        <v>2.8390704345424109E-2</v>
      </c>
      <c r="N10">
        <f>'Edge Deletion Exp'!N10/MAX('Edge Deletion Exp'!$B$42:$AD$42)</f>
        <v>0.10680216678103076</v>
      </c>
      <c r="O10">
        <f>'Edge Deletion Exp'!O10/MAX('Edge Deletion Exp'!$B$42:$AD$42)</f>
        <v>-2.8536926877827089E-3</v>
      </c>
      <c r="P10">
        <f>'Edge Deletion Exp'!P10/MAX('Edge Deletion Exp'!$B$42:$AD$42)</f>
        <v>0.12599257437294473</v>
      </c>
      <c r="Q10">
        <f>'Edge Deletion Exp'!Q10/MAX('Edge Deletion Exp'!$B$42:$AD$42)</f>
        <v>-7.6383602827500216E-2</v>
      </c>
      <c r="R10">
        <f>'Edge Deletion Exp'!R10/MAX('Edge Deletion Exp'!$B$42:$AD$42)</f>
        <v>-4.2195049635551658E-2</v>
      </c>
      <c r="S10">
        <f>'Edge Deletion Exp'!S10/MAX('Edge Deletion Exp'!$B$42:$AD$42)</f>
        <v>-0.11312793227905364</v>
      </c>
      <c r="T10">
        <f>'Edge Deletion Exp'!T10/MAX('Edge Deletion Exp'!$B$42:$AD$42)</f>
        <v>-0.10740389427505202</v>
      </c>
      <c r="U10">
        <f>'Edge Deletion Exp'!U10/MAX('Edge Deletion Exp'!$B$42:$AD$42)</f>
        <v>0.11829563068254607</v>
      </c>
      <c r="V10">
        <f>'Edge Deletion Exp'!V10/MAX('Edge Deletion Exp'!$B$42:$AD$42)</f>
        <v>-0.10512268276681781</v>
      </c>
      <c r="W10">
        <f>'Edge Deletion Exp'!W10/MAX('Edge Deletion Exp'!$B$42:$AD$42)</f>
        <v>-0.10121141556294332</v>
      </c>
      <c r="X10">
        <f>'Edge Deletion Exp'!X10/MAX('Edge Deletion Exp'!$B$42:$AD$42)</f>
        <v>-9.685581285224347E-2</v>
      </c>
      <c r="Y10">
        <f>'Edge Deletion Exp'!Y10/MAX('Edge Deletion Exp'!$B$42:$AD$42)</f>
        <v>-9.1499927543474843E-2</v>
      </c>
      <c r="Z10">
        <f>'Edge Deletion Exp'!Z10/MAX('Edge Deletion Exp'!$B$42:$AD$42)</f>
        <v>-0.10732612086777614</v>
      </c>
      <c r="AA10">
        <f>'Edge Deletion Exp'!AA10/MAX('Edge Deletion Exp'!$B$42:$AD$42)</f>
        <v>-0.10761862760844368</v>
      </c>
      <c r="AB10">
        <f>'Edge Deletion Exp'!AB10/MAX('Edge Deletion Exp'!$B$42:$AD$42)</f>
        <v>-9.054459673371236E-2</v>
      </c>
      <c r="AC10">
        <f>'Edge Deletion Exp'!AC10/MAX('Edge Deletion Exp'!$B$42:$AD$42)</f>
        <v>-0.10803893285817845</v>
      </c>
      <c r="AD10">
        <f>'Edge Deletion Exp'!AD10/MAX('Edge Deletion Exp'!$B$42:$AD$42)</f>
        <v>-1.4525811293327013E-2</v>
      </c>
    </row>
    <row r="11" spans="1:30">
      <c r="A11" t="s">
        <v>38</v>
      </c>
      <c r="B11">
        <f>'Edge Deletion Exp'!B11/MAX('Edge Deletion Exp'!$B$42:$AD$42)</f>
        <v>9.7714452824501558E-2</v>
      </c>
      <c r="C11">
        <f>'Edge Deletion Exp'!C11/MAX('Edge Deletion Exp'!$B$42:$AD$42)</f>
        <v>9.7074361340704796E-2</v>
      </c>
      <c r="D11">
        <f>'Edge Deletion Exp'!D11/MAX('Edge Deletion Exp'!$B$42:$AD$42)</f>
        <v>9.3245888075884603E-2</v>
      </c>
      <c r="E11">
        <f>'Edge Deletion Exp'!E11/MAX('Edge Deletion Exp'!$B$42:$AD$42)</f>
        <v>9.7273656462329813E-2</v>
      </c>
      <c r="F11">
        <f>'Edge Deletion Exp'!F11/MAX('Edge Deletion Exp'!$B$42:$AD$42)</f>
        <v>8.925871829920258E-2</v>
      </c>
      <c r="G11">
        <f>'Edge Deletion Exp'!G11/MAX('Edge Deletion Exp'!$B$42:$AD$42)</f>
        <v>9.7538693532433648E-2</v>
      </c>
      <c r="H11">
        <f>'Edge Deletion Exp'!H11/MAX('Edge Deletion Exp'!$B$42:$AD$42)</f>
        <v>0.10228495260852823</v>
      </c>
      <c r="I11">
        <f>'Edge Deletion Exp'!I11/MAX('Edge Deletion Exp'!$B$42:$AD$42)</f>
        <v>8.6760289655443718E-2</v>
      </c>
      <c r="J11">
        <f>'Edge Deletion Exp'!J11/MAX('Edge Deletion Exp'!$B$42:$AD$42)</f>
        <v>8.3740035398290669E-2</v>
      </c>
      <c r="K11">
        <f>'Edge Deletion Exp'!K11/MAX('Edge Deletion Exp'!$B$42:$AD$42)</f>
        <v>0.10183759279739747</v>
      </c>
      <c r="L11">
        <f>'Edge Deletion Exp'!L11/MAX('Edge Deletion Exp'!$B$42:$AD$42)</f>
        <v>0</v>
      </c>
      <c r="M11">
        <f>'Edge Deletion Exp'!M11/MAX('Edge Deletion Exp'!$B$42:$AD$42)</f>
        <v>7.4380058526861248E-2</v>
      </c>
      <c r="N11">
        <f>'Edge Deletion Exp'!N11/MAX('Edge Deletion Exp'!$B$42:$AD$42)</f>
        <v>9.5796175038001766E-2</v>
      </c>
      <c r="O11">
        <f>'Edge Deletion Exp'!O11/MAX('Edge Deletion Exp'!$B$42:$AD$42)</f>
        <v>8.8810327495123048E-2</v>
      </c>
      <c r="P11">
        <f>'Edge Deletion Exp'!P11/MAX('Edge Deletion Exp'!$B$42:$AD$42)</f>
        <v>0.10991464526021756</v>
      </c>
      <c r="Q11">
        <f>'Edge Deletion Exp'!Q11/MAX('Edge Deletion Exp'!$B$42:$AD$42)</f>
        <v>0.12678047533968251</v>
      </c>
      <c r="R11">
        <f>'Edge Deletion Exp'!R11/MAX('Edge Deletion Exp'!$B$42:$AD$42)</f>
        <v>7.2278959489238098E-2</v>
      </c>
      <c r="S11">
        <f>'Edge Deletion Exp'!S11/MAX('Edge Deletion Exp'!$B$42:$AD$42)</f>
        <v>9.6441608409602822E-2</v>
      </c>
      <c r="T11">
        <f>'Edge Deletion Exp'!T11/MAX('Edge Deletion Exp'!$B$42:$AD$42)</f>
        <v>9.8757208511947372E-2</v>
      </c>
      <c r="U11">
        <f>'Edge Deletion Exp'!U11/MAX('Edge Deletion Exp'!$B$42:$AD$42)</f>
        <v>9.1861205056907022E-2</v>
      </c>
      <c r="V11">
        <f>'Edge Deletion Exp'!V11/MAX('Edge Deletion Exp'!$B$42:$AD$42)</f>
        <v>9.1665651895830355E-2</v>
      </c>
      <c r="W11">
        <f>'Edge Deletion Exp'!W11/MAX('Edge Deletion Exp'!$B$42:$AD$42)</f>
        <v>9.6847883494368597E-2</v>
      </c>
      <c r="X11">
        <f>'Edge Deletion Exp'!X11/MAX('Edge Deletion Exp'!$B$42:$AD$42)</f>
        <v>9.6547397530235973E-2</v>
      </c>
      <c r="Y11">
        <f>'Edge Deletion Exp'!Y11/MAX('Edge Deletion Exp'!$B$42:$AD$42)</f>
        <v>9.2156055771926773E-2</v>
      </c>
      <c r="Z11">
        <f>'Edge Deletion Exp'!Z11/MAX('Edge Deletion Exp'!$B$42:$AD$42)</f>
        <v>9.8694407612651081E-2</v>
      </c>
      <c r="AA11">
        <f>'Edge Deletion Exp'!AA11/MAX('Edge Deletion Exp'!$B$42:$AD$42)</f>
        <v>9.9003426570750785E-2</v>
      </c>
      <c r="AB11">
        <f>'Edge Deletion Exp'!AB11/MAX('Edge Deletion Exp'!$B$42:$AD$42)</f>
        <v>0.1120251484815785</v>
      </c>
      <c r="AC11">
        <f>'Edge Deletion Exp'!AC11/MAX('Edge Deletion Exp'!$B$42:$AD$42)</f>
        <v>9.867998566744543E-2</v>
      </c>
      <c r="AD11">
        <f>'Edge Deletion Exp'!AD11/MAX('Edge Deletion Exp'!$B$42:$AD$42)</f>
        <v>8.6351816256339281E-2</v>
      </c>
    </row>
    <row r="12" spans="1:30">
      <c r="A12" t="s">
        <v>39</v>
      </c>
      <c r="B12">
        <f>'Edge Deletion Exp'!B12/MAX('Edge Deletion Exp'!$B$42:$AD$42)</f>
        <v>3.2177979592757693E-2</v>
      </c>
      <c r="C12">
        <f>'Edge Deletion Exp'!C12/MAX('Edge Deletion Exp'!$B$42:$AD$42)</f>
        <v>3.15970698162088E-2</v>
      </c>
      <c r="D12">
        <f>'Edge Deletion Exp'!D12/MAX('Edge Deletion Exp'!$B$42:$AD$42)</f>
        <v>3.3163167351764451E-2</v>
      </c>
      <c r="E12">
        <f>'Edge Deletion Exp'!E12/MAX('Edge Deletion Exp'!$B$42:$AD$42)</f>
        <v>3.0791133690255552E-2</v>
      </c>
      <c r="F12">
        <f>'Edge Deletion Exp'!F12/MAX('Edge Deletion Exp'!$B$42:$AD$42)</f>
        <v>1.8886456115066532E-2</v>
      </c>
      <c r="G12">
        <f>'Edge Deletion Exp'!G12/MAX('Edge Deletion Exp'!$B$42:$AD$42)</f>
        <v>2.9964318462579978E-2</v>
      </c>
      <c r="H12">
        <f>'Edge Deletion Exp'!H12/MAX('Edge Deletion Exp'!$B$42:$AD$42)</f>
        <v>3.1264641879614877E-2</v>
      </c>
      <c r="I12">
        <f>'Edge Deletion Exp'!I12/MAX('Edge Deletion Exp'!$B$42:$AD$42)</f>
        <v>8.5977623700844649E-3</v>
      </c>
      <c r="J12">
        <f>'Edge Deletion Exp'!J12/MAX('Edge Deletion Exp'!$B$42:$AD$42)</f>
        <v>3.3961587625146575E-2</v>
      </c>
      <c r="K12">
        <f>'Edge Deletion Exp'!K12/MAX('Edge Deletion Exp'!$B$42:$AD$42)</f>
        <v>2.7930616269485536E-2</v>
      </c>
      <c r="L12">
        <f>'Edge Deletion Exp'!L12/MAX('Edge Deletion Exp'!$B$42:$AD$42)</f>
        <v>1.1471429580286114E-2</v>
      </c>
      <c r="M12">
        <f>'Edge Deletion Exp'!M12/MAX('Edge Deletion Exp'!$B$42:$AD$42)</f>
        <v>0</v>
      </c>
      <c r="N12">
        <f>'Edge Deletion Exp'!N12/MAX('Edge Deletion Exp'!$B$42:$AD$42)</f>
        <v>2.2498994606543449E-2</v>
      </c>
      <c r="O12">
        <f>'Edge Deletion Exp'!O12/MAX('Edge Deletion Exp'!$B$42:$AD$42)</f>
        <v>9.1543693784663857E-3</v>
      </c>
      <c r="P12">
        <f>'Edge Deletion Exp'!P12/MAX('Edge Deletion Exp'!$B$42:$AD$42)</f>
        <v>2.7040793244055981E-2</v>
      </c>
      <c r="Q12">
        <f>'Edge Deletion Exp'!Q12/MAX('Edge Deletion Exp'!$B$42:$AD$42)</f>
        <v>3.3659820027861657E-2</v>
      </c>
      <c r="R12">
        <f>'Edge Deletion Exp'!R12/MAX('Edge Deletion Exp'!$B$42:$AD$42)</f>
        <v>2.7312168930545336E-2</v>
      </c>
      <c r="S12">
        <f>'Edge Deletion Exp'!S12/MAX('Edge Deletion Exp'!$B$42:$AD$42)</f>
        <v>3.3583680958015109E-2</v>
      </c>
      <c r="T12">
        <f>'Edge Deletion Exp'!T12/MAX('Edge Deletion Exp'!$B$42:$AD$42)</f>
        <v>3.2232126333451031E-2</v>
      </c>
      <c r="U12">
        <f>'Edge Deletion Exp'!U12/MAX('Edge Deletion Exp'!$B$42:$AD$42)</f>
        <v>2.3982189577709371E-2</v>
      </c>
      <c r="V12">
        <f>'Edge Deletion Exp'!V12/MAX('Edge Deletion Exp'!$B$42:$AD$42)</f>
        <v>2.973229503770982E-2</v>
      </c>
      <c r="W12">
        <f>'Edge Deletion Exp'!W12/MAX('Edge Deletion Exp'!$B$42:$AD$42)</f>
        <v>3.1540791977659542E-2</v>
      </c>
      <c r="X12">
        <f>'Edge Deletion Exp'!X12/MAX('Edge Deletion Exp'!$B$42:$AD$42)</f>
        <v>2.9906693961483006E-2</v>
      </c>
      <c r="Y12">
        <f>'Edge Deletion Exp'!Y12/MAX('Edge Deletion Exp'!$B$42:$AD$42)</f>
        <v>3.2755273239180364E-2</v>
      </c>
      <c r="Z12">
        <f>'Edge Deletion Exp'!Z12/MAX('Edge Deletion Exp'!$B$42:$AD$42)</f>
        <v>3.2192770572492174E-2</v>
      </c>
      <c r="AA12">
        <f>'Edge Deletion Exp'!AA12/MAX('Edge Deletion Exp'!$B$42:$AD$42)</f>
        <v>3.2166717551269465E-2</v>
      </c>
      <c r="AB12">
        <f>'Edge Deletion Exp'!AB12/MAX('Edge Deletion Exp'!$B$42:$AD$42)</f>
        <v>3.5231913536127313E-2</v>
      </c>
      <c r="AC12">
        <f>'Edge Deletion Exp'!AC12/MAX('Edge Deletion Exp'!$B$42:$AD$42)</f>
        <v>3.2191264106766426E-2</v>
      </c>
      <c r="AD12">
        <f>'Edge Deletion Exp'!AD12/MAX('Edge Deletion Exp'!$B$42:$AD$42)</f>
        <v>1.4072919755215142E-2</v>
      </c>
    </row>
    <row r="13" spans="1:30">
      <c r="A13" t="s">
        <v>40</v>
      </c>
      <c r="B13">
        <f>'Edge Deletion Exp'!B13/MAX('Edge Deletion Exp'!$B$42:$AD$42)</f>
        <v>8.1113704869138645E-2</v>
      </c>
      <c r="C13">
        <f>'Edge Deletion Exp'!C13/MAX('Edge Deletion Exp'!$B$42:$AD$42)</f>
        <v>7.9388716462563944E-2</v>
      </c>
      <c r="D13">
        <f>'Edge Deletion Exp'!D13/MAX('Edge Deletion Exp'!$B$42:$AD$42)</f>
        <v>8.203010362965335E-2</v>
      </c>
      <c r="E13">
        <f>'Edge Deletion Exp'!E13/MAX('Edge Deletion Exp'!$B$42:$AD$42)</f>
        <v>8.2306350980179521E-2</v>
      </c>
      <c r="F13">
        <f>'Edge Deletion Exp'!F13/MAX('Edge Deletion Exp'!$B$42:$AD$42)</f>
        <v>5.0213978795566709E-2</v>
      </c>
      <c r="G13">
        <f>'Edge Deletion Exp'!G13/MAX('Edge Deletion Exp'!$B$42:$AD$42)</f>
        <v>8.3393349110620421E-2</v>
      </c>
      <c r="H13">
        <f>'Edge Deletion Exp'!H13/MAX('Edge Deletion Exp'!$B$42:$AD$42)</f>
        <v>8.12721938993195E-2</v>
      </c>
      <c r="I13">
        <f>'Edge Deletion Exp'!I13/MAX('Edge Deletion Exp'!$B$42:$AD$42)</f>
        <v>-4.3678744574872199E-3</v>
      </c>
      <c r="J13">
        <f>'Edge Deletion Exp'!J13/MAX('Edge Deletion Exp'!$B$42:$AD$42)</f>
        <v>-3.8434616364729397E-2</v>
      </c>
      <c r="K13">
        <f>'Edge Deletion Exp'!K13/MAX('Edge Deletion Exp'!$B$42:$AD$42)</f>
        <v>8.8851579314957019E-2</v>
      </c>
      <c r="L13">
        <f>'Edge Deletion Exp'!L13/MAX('Edge Deletion Exp'!$B$42:$AD$42)</f>
        <v>4.3736735777604896E-2</v>
      </c>
      <c r="M13">
        <f>'Edge Deletion Exp'!M13/MAX('Edge Deletion Exp'!$B$42:$AD$42)</f>
        <v>2.3239790087216959E-2</v>
      </c>
      <c r="N13">
        <f>'Edge Deletion Exp'!N13/MAX('Edge Deletion Exp'!$B$42:$AD$42)</f>
        <v>0</v>
      </c>
      <c r="O13">
        <f>'Edge Deletion Exp'!O13/MAX('Edge Deletion Exp'!$B$42:$AD$42)</f>
        <v>3.7954143322990345E-2</v>
      </c>
      <c r="P13">
        <f>'Edge Deletion Exp'!P13/MAX('Edge Deletion Exp'!$B$42:$AD$42)</f>
        <v>-2.655835751018238E-2</v>
      </c>
      <c r="Q13">
        <f>'Edge Deletion Exp'!Q13/MAX('Edge Deletion Exp'!$B$42:$AD$42)</f>
        <v>8.0055183927473322E-2</v>
      </c>
      <c r="R13">
        <f>'Edge Deletion Exp'!R13/MAX('Edge Deletion Exp'!$B$42:$AD$42)</f>
        <v>7.0179736389286998E-2</v>
      </c>
      <c r="S13">
        <f>'Edge Deletion Exp'!S13/MAX('Edge Deletion Exp'!$B$42:$AD$42)</f>
        <v>8.660242831931525E-2</v>
      </c>
      <c r="T13">
        <f>'Edge Deletion Exp'!T13/MAX('Edge Deletion Exp'!$B$42:$AD$42)</f>
        <v>8.1380072125732589E-2</v>
      </c>
      <c r="U13">
        <f>'Edge Deletion Exp'!U13/MAX('Edge Deletion Exp'!$B$42:$AD$42)</f>
        <v>7.6292896444046113E-3</v>
      </c>
      <c r="V13">
        <f>'Edge Deletion Exp'!V13/MAX('Edge Deletion Exp'!$B$42:$AD$42)</f>
        <v>8.778672996331352E-2</v>
      </c>
      <c r="W13">
        <f>'Edge Deletion Exp'!W13/MAX('Edge Deletion Exp'!$B$42:$AD$42)</f>
        <v>8.083359716373878E-2</v>
      </c>
      <c r="X13">
        <f>'Edge Deletion Exp'!X13/MAX('Edge Deletion Exp'!$B$42:$AD$42)</f>
        <v>7.934366785919357E-2</v>
      </c>
      <c r="Y13">
        <f>'Edge Deletion Exp'!Y13/MAX('Edge Deletion Exp'!$B$42:$AD$42)</f>
        <v>7.8448484428620638E-2</v>
      </c>
      <c r="Z13">
        <f>'Edge Deletion Exp'!Z13/MAX('Edge Deletion Exp'!$B$42:$AD$42)</f>
        <v>8.1310519542164492E-2</v>
      </c>
      <c r="AA13">
        <f>'Edge Deletion Exp'!AA13/MAX('Edge Deletion Exp'!$B$42:$AD$42)</f>
        <v>8.3050879818858031E-2</v>
      </c>
      <c r="AB13">
        <f>'Edge Deletion Exp'!AB13/MAX('Edge Deletion Exp'!$B$42:$AD$42)</f>
        <v>0.11889166562576743</v>
      </c>
      <c r="AC13">
        <f>'Edge Deletion Exp'!AC13/MAX('Edge Deletion Exp'!$B$42:$AD$42)</f>
        <v>8.1405380954053225E-2</v>
      </c>
      <c r="AD13">
        <f>'Edge Deletion Exp'!AD13/MAX('Edge Deletion Exp'!$B$42:$AD$42)</f>
        <v>4.4651972903156666E-2</v>
      </c>
    </row>
    <row r="14" spans="1:30">
      <c r="A14" t="s">
        <v>41</v>
      </c>
      <c r="B14">
        <f>'Edge Deletion Exp'!B14/MAX('Edge Deletion Exp'!$B$42:$AD$42)</f>
        <v>-0.35632700475271378</v>
      </c>
      <c r="C14">
        <f>'Edge Deletion Exp'!C14/MAX('Edge Deletion Exp'!$B$42:$AD$42)</f>
        <v>-0.39081067490110827</v>
      </c>
      <c r="D14">
        <f>'Edge Deletion Exp'!D14/MAX('Edge Deletion Exp'!$B$42:$AD$42)</f>
        <v>-0.37273841247876927</v>
      </c>
      <c r="E14">
        <f>'Edge Deletion Exp'!E14/MAX('Edge Deletion Exp'!$B$42:$AD$42)</f>
        <v>-0.38695022087947883</v>
      </c>
      <c r="F14">
        <f>'Edge Deletion Exp'!F14/MAX('Edge Deletion Exp'!$B$42:$AD$42)</f>
        <v>4.0959428279891838E-2</v>
      </c>
      <c r="G14">
        <f>'Edge Deletion Exp'!G14/MAX('Edge Deletion Exp'!$B$42:$AD$42)</f>
        <v>-0.30252238866618625</v>
      </c>
      <c r="H14">
        <f>'Edge Deletion Exp'!H14/MAX('Edge Deletion Exp'!$B$42:$AD$42)</f>
        <v>-0.35145847947775638</v>
      </c>
      <c r="I14">
        <f>'Edge Deletion Exp'!I14/MAX('Edge Deletion Exp'!$B$42:$AD$42)</f>
        <v>-0.16065142233979951</v>
      </c>
      <c r="J14">
        <f>'Edge Deletion Exp'!J14/MAX('Edge Deletion Exp'!$B$42:$AD$42)</f>
        <v>-0.23650805785749121</v>
      </c>
      <c r="K14">
        <f>'Edge Deletion Exp'!K14/MAX('Edge Deletion Exp'!$B$42:$AD$42)</f>
        <v>-0.37972214437920893</v>
      </c>
      <c r="L14">
        <f>'Edge Deletion Exp'!L14/MAX('Edge Deletion Exp'!$B$42:$AD$42)</f>
        <v>8.7389457513059002E-2</v>
      </c>
      <c r="M14">
        <f>'Edge Deletion Exp'!M14/MAX('Edge Deletion Exp'!$B$42:$AD$42)</f>
        <v>0.13894847647498612</v>
      </c>
      <c r="N14">
        <f>'Edge Deletion Exp'!N14/MAX('Edge Deletion Exp'!$B$42:$AD$42)</f>
        <v>-0.29389958137631422</v>
      </c>
      <c r="O14">
        <f>'Edge Deletion Exp'!O14/MAX('Edge Deletion Exp'!$B$42:$AD$42)</f>
        <v>0</v>
      </c>
      <c r="P14">
        <f>'Edge Deletion Exp'!P14/MAX('Edge Deletion Exp'!$B$42:$AD$42)</f>
        <v>-0.29790724299446231</v>
      </c>
      <c r="Q14">
        <f>'Edge Deletion Exp'!Q14/MAX('Edge Deletion Exp'!$B$42:$AD$42)</f>
        <v>-0.33735939326439102</v>
      </c>
      <c r="R14">
        <f>'Edge Deletion Exp'!R14/MAX('Edge Deletion Exp'!$B$42:$AD$42)</f>
        <v>-0.19218738420808074</v>
      </c>
      <c r="S14">
        <f>'Edge Deletion Exp'!S14/MAX('Edge Deletion Exp'!$B$42:$AD$42)</f>
        <v>-0.34240639404802548</v>
      </c>
      <c r="T14">
        <f>'Edge Deletion Exp'!T14/MAX('Edge Deletion Exp'!$B$42:$AD$42)</f>
        <v>-0.35766641389833009</v>
      </c>
      <c r="U14">
        <f>'Edge Deletion Exp'!U14/MAX('Edge Deletion Exp'!$B$42:$AD$42)</f>
        <v>-0.29529023310231356</v>
      </c>
      <c r="V14">
        <f>'Edge Deletion Exp'!V14/MAX('Edge Deletion Exp'!$B$42:$AD$42)</f>
        <v>-0.19582787717447078</v>
      </c>
      <c r="W14">
        <f>'Edge Deletion Exp'!W14/MAX('Edge Deletion Exp'!$B$42:$AD$42)</f>
        <v>-0.36681112437029217</v>
      </c>
      <c r="X14">
        <f>'Edge Deletion Exp'!X14/MAX('Edge Deletion Exp'!$B$42:$AD$42)</f>
        <v>-0.27784121707165355</v>
      </c>
      <c r="Y14">
        <f>'Edge Deletion Exp'!Y14/MAX('Edge Deletion Exp'!$B$42:$AD$42)</f>
        <v>-0.35414618740399018</v>
      </c>
      <c r="Z14">
        <f>'Edge Deletion Exp'!Z14/MAX('Edge Deletion Exp'!$B$42:$AD$42)</f>
        <v>-0.35578077605674885</v>
      </c>
      <c r="AA14">
        <f>'Edge Deletion Exp'!AA14/MAX('Edge Deletion Exp'!$B$42:$AD$42)</f>
        <v>-0.35602091547094272</v>
      </c>
      <c r="AB14">
        <f>'Edge Deletion Exp'!AB14/MAX('Edge Deletion Exp'!$B$42:$AD$42)</f>
        <v>-0.21921246774993439</v>
      </c>
      <c r="AC14">
        <f>'Edge Deletion Exp'!AC14/MAX('Edge Deletion Exp'!$B$42:$AD$42)</f>
        <v>-0.34686070248684758</v>
      </c>
      <c r="AD14">
        <f>'Edge Deletion Exp'!AD14/MAX('Edge Deletion Exp'!$B$42:$AD$42)</f>
        <v>5.3743389598468798E-2</v>
      </c>
    </row>
    <row r="15" spans="1:30">
      <c r="A15" t="s">
        <v>42</v>
      </c>
      <c r="B15">
        <f>'Edge Deletion Exp'!B15/MAX('Edge Deletion Exp'!$B$42:$AD$42)</f>
        <v>-0.21656165219534118</v>
      </c>
      <c r="C15">
        <f>'Edge Deletion Exp'!C15/MAX('Edge Deletion Exp'!$B$42:$AD$42)</f>
        <v>-0.2233612723173502</v>
      </c>
      <c r="D15">
        <f>'Edge Deletion Exp'!D15/MAX('Edge Deletion Exp'!$B$42:$AD$42)</f>
        <v>-0.25416062129069239</v>
      </c>
      <c r="E15">
        <f>'Edge Deletion Exp'!E15/MAX('Edge Deletion Exp'!$B$42:$AD$42)</f>
        <v>-0.21631451978824448</v>
      </c>
      <c r="F15">
        <f>'Edge Deletion Exp'!F15/MAX('Edge Deletion Exp'!$B$42:$AD$42)</f>
        <v>-0.20452615136936206</v>
      </c>
      <c r="G15">
        <f>'Edge Deletion Exp'!G15/MAX('Edge Deletion Exp'!$B$42:$AD$42)</f>
        <v>-0.2489065182128348</v>
      </c>
      <c r="H15">
        <f>'Edge Deletion Exp'!H15/MAX('Edge Deletion Exp'!$B$42:$AD$42)</f>
        <v>-0.212406096381071</v>
      </c>
      <c r="I15">
        <f>'Edge Deletion Exp'!I15/MAX('Edge Deletion Exp'!$B$42:$AD$42)</f>
        <v>0.1533733582098338</v>
      </c>
      <c r="J15">
        <f>'Edge Deletion Exp'!J15/MAX('Edge Deletion Exp'!$B$42:$AD$42)</f>
        <v>0.30885825471654027</v>
      </c>
      <c r="K15">
        <f>'Edge Deletion Exp'!K15/MAX('Edge Deletion Exp'!$B$42:$AD$42)</f>
        <v>-0.26148240544140239</v>
      </c>
      <c r="L15">
        <f>'Edge Deletion Exp'!L15/MAX('Edge Deletion Exp'!$B$42:$AD$42)</f>
        <v>-0.27969956691672193</v>
      </c>
      <c r="M15">
        <f>'Edge Deletion Exp'!M15/MAX('Edge Deletion Exp'!$B$42:$AD$42)</f>
        <v>-0.3184041948086947</v>
      </c>
      <c r="N15">
        <f>'Edge Deletion Exp'!N15/MAX('Edge Deletion Exp'!$B$42:$AD$42)</f>
        <v>0.15583435004302254</v>
      </c>
      <c r="O15">
        <f>'Edge Deletion Exp'!O15/MAX('Edge Deletion Exp'!$B$42:$AD$42)</f>
        <v>-0.26997926872642375</v>
      </c>
      <c r="P15">
        <f>'Edge Deletion Exp'!P15/MAX('Edge Deletion Exp'!$B$42:$AD$42)</f>
        <v>0</v>
      </c>
      <c r="Q15">
        <f>'Edge Deletion Exp'!Q15/MAX('Edge Deletion Exp'!$B$42:$AD$42)</f>
        <v>-0.16769866987966198</v>
      </c>
      <c r="R15">
        <f>'Edge Deletion Exp'!R15/MAX('Edge Deletion Exp'!$B$42:$AD$42)</f>
        <v>-0.3122623798278662</v>
      </c>
      <c r="S15">
        <f>'Edge Deletion Exp'!S15/MAX('Edge Deletion Exp'!$B$42:$AD$42)</f>
        <v>-0.20774350884925752</v>
      </c>
      <c r="T15">
        <f>'Edge Deletion Exp'!T15/MAX('Edge Deletion Exp'!$B$42:$AD$42)</f>
        <v>-0.21617441628866305</v>
      </c>
      <c r="U15">
        <f>'Edge Deletion Exp'!U15/MAX('Edge Deletion Exp'!$B$42:$AD$42)</f>
        <v>0.15693903631482881</v>
      </c>
      <c r="V15">
        <f>'Edge Deletion Exp'!V15/MAX('Edge Deletion Exp'!$B$42:$AD$42)</f>
        <v>-0.25382996124965834</v>
      </c>
      <c r="W15">
        <f>'Edge Deletion Exp'!W15/MAX('Edge Deletion Exp'!$B$42:$AD$42)</f>
        <v>-0.22125705711775545</v>
      </c>
      <c r="X15">
        <f>'Edge Deletion Exp'!X15/MAX('Edge Deletion Exp'!$B$42:$AD$42)</f>
        <v>-0.20953891840466632</v>
      </c>
      <c r="Y15">
        <f>'Edge Deletion Exp'!Y15/MAX('Edge Deletion Exp'!$B$42:$AD$42)</f>
        <v>-0.20302990969347881</v>
      </c>
      <c r="Z15">
        <f>'Edge Deletion Exp'!Z15/MAX('Edge Deletion Exp'!$B$42:$AD$42)</f>
        <v>-0.21612067080558464</v>
      </c>
      <c r="AA15">
        <f>'Edge Deletion Exp'!AA15/MAX('Edge Deletion Exp'!$B$42:$AD$42)</f>
        <v>-0.21637606806974657</v>
      </c>
      <c r="AB15">
        <f>'Edge Deletion Exp'!AB15/MAX('Edge Deletion Exp'!$B$42:$AD$42)</f>
        <v>-0.39516050545103082</v>
      </c>
      <c r="AC15">
        <f>'Edge Deletion Exp'!AC15/MAX('Edge Deletion Exp'!$B$42:$AD$42)</f>
        <v>-0.2158035933056541</v>
      </c>
      <c r="AD15">
        <f>'Edge Deletion Exp'!AD15/MAX('Edge Deletion Exp'!$B$42:$AD$42)</f>
        <v>-0.26483149745845896</v>
      </c>
    </row>
    <row r="16" spans="1:30">
      <c r="A16" t="s">
        <v>43</v>
      </c>
      <c r="B16">
        <f>'Edge Deletion Exp'!B16/MAX('Edge Deletion Exp'!$B$42:$AD$42)</f>
        <v>0.43553599250558322</v>
      </c>
      <c r="C16">
        <f>'Edge Deletion Exp'!C16/MAX('Edge Deletion Exp'!$B$42:$AD$42)</f>
        <v>0.42394200861413522</v>
      </c>
      <c r="D16">
        <f>'Edge Deletion Exp'!D16/MAX('Edge Deletion Exp'!$B$42:$AD$42)</f>
        <v>0.50062715697665749</v>
      </c>
      <c r="E16">
        <f>'Edge Deletion Exp'!E16/MAX('Edge Deletion Exp'!$B$42:$AD$42)</f>
        <v>0.434887659785264</v>
      </c>
      <c r="F16">
        <f>'Edge Deletion Exp'!F16/MAX('Edge Deletion Exp'!$B$42:$AD$42)</f>
        <v>0.34178132245909959</v>
      </c>
      <c r="G16">
        <f>'Edge Deletion Exp'!G16/MAX('Edge Deletion Exp'!$B$42:$AD$42)</f>
        <v>0.47206825657862783</v>
      </c>
      <c r="H16">
        <f>'Edge Deletion Exp'!H16/MAX('Edge Deletion Exp'!$B$42:$AD$42)</f>
        <v>0.44941654379042845</v>
      </c>
      <c r="I16">
        <f>'Edge Deletion Exp'!I16/MAX('Edge Deletion Exp'!$B$42:$AD$42)</f>
        <v>-0.4320448363380921</v>
      </c>
      <c r="J16">
        <f>'Edge Deletion Exp'!J16/MAX('Edge Deletion Exp'!$B$42:$AD$42)</f>
        <v>-0.6766294869326549</v>
      </c>
      <c r="K16">
        <f>'Edge Deletion Exp'!K16/MAX('Edge Deletion Exp'!$B$42:$AD$42)</f>
        <v>0.22306940493520061</v>
      </c>
      <c r="L16">
        <f>'Edge Deletion Exp'!L16/MAX('Edge Deletion Exp'!$B$42:$AD$42)</f>
        <v>0.39203902273346874</v>
      </c>
      <c r="M16">
        <f>'Edge Deletion Exp'!M16/MAX('Edge Deletion Exp'!$B$42:$AD$42)</f>
        <v>0.38587138947878669</v>
      </c>
      <c r="N16">
        <f>'Edge Deletion Exp'!N16/MAX('Edge Deletion Exp'!$B$42:$AD$42)</f>
        <v>-0.61758658842870062</v>
      </c>
      <c r="O16">
        <f>'Edge Deletion Exp'!O16/MAX('Edge Deletion Exp'!$B$42:$AD$42)</f>
        <v>0.38132506313316522</v>
      </c>
      <c r="P16">
        <f>'Edge Deletion Exp'!P16/MAX('Edge Deletion Exp'!$B$42:$AD$42)</f>
        <v>-0.68711510732953218</v>
      </c>
      <c r="Q16">
        <f>'Edge Deletion Exp'!Q16/MAX('Edge Deletion Exp'!$B$42:$AD$42)</f>
        <v>0</v>
      </c>
      <c r="R16">
        <f>'Edge Deletion Exp'!R16/MAX('Edge Deletion Exp'!$B$42:$AD$42)</f>
        <v>0.39544221818689035</v>
      </c>
      <c r="S16">
        <f>'Edge Deletion Exp'!S16/MAX('Edge Deletion Exp'!$B$42:$AD$42)</f>
        <v>0.60444813117115626</v>
      </c>
      <c r="T16">
        <f>'Edge Deletion Exp'!T16/MAX('Edge Deletion Exp'!$B$42:$AD$42)</f>
        <v>0.4338013053875156</v>
      </c>
      <c r="U16">
        <f>'Edge Deletion Exp'!U16/MAX('Edge Deletion Exp'!$B$42:$AD$42)</f>
        <v>-0.68516667558733402</v>
      </c>
      <c r="V16">
        <f>'Edge Deletion Exp'!V16/MAX('Edge Deletion Exp'!$B$42:$AD$42)</f>
        <v>0.49757735764890776</v>
      </c>
      <c r="W16">
        <f>'Edge Deletion Exp'!W16/MAX('Edge Deletion Exp'!$B$42:$AD$42)</f>
        <v>0.43328738828176416</v>
      </c>
      <c r="X16">
        <f>'Edge Deletion Exp'!X16/MAX('Edge Deletion Exp'!$B$42:$AD$42)</f>
        <v>0.44042299662686452</v>
      </c>
      <c r="Y16">
        <f>'Edge Deletion Exp'!Y16/MAX('Edge Deletion Exp'!$B$42:$AD$42)</f>
        <v>0.51484525281590987</v>
      </c>
      <c r="Z16">
        <f>'Edge Deletion Exp'!Z16/MAX('Edge Deletion Exp'!$B$42:$AD$42)</f>
        <v>0.43423002596592125</v>
      </c>
      <c r="AA16">
        <f>'Edge Deletion Exp'!AA16/MAX('Edge Deletion Exp'!$B$42:$AD$42)</f>
        <v>0.4357062557930958</v>
      </c>
      <c r="AB16">
        <f>'Edge Deletion Exp'!AB16/MAX('Edge Deletion Exp'!$B$42:$AD$42)</f>
        <v>0.52240482613681127</v>
      </c>
      <c r="AC16">
        <f>'Edge Deletion Exp'!AC16/MAX('Edge Deletion Exp'!$B$42:$AD$42)</f>
        <v>0.43812203222105683</v>
      </c>
      <c r="AD16">
        <f>'Edge Deletion Exp'!AD16/MAX('Edge Deletion Exp'!$B$42:$AD$42)</f>
        <v>0.3896366487764244</v>
      </c>
    </row>
    <row r="17" spans="1:30">
      <c r="A17" t="s">
        <v>44</v>
      </c>
      <c r="B17">
        <f>'Edge Deletion Exp'!B17/MAX('Edge Deletion Exp'!$B$42:$AD$42)</f>
        <v>-1.8040779738208741E-2</v>
      </c>
      <c r="C17">
        <f>'Edge Deletion Exp'!C17/MAX('Edge Deletion Exp'!$B$42:$AD$42)</f>
        <v>-2.2347743085624538E-2</v>
      </c>
      <c r="D17">
        <f>'Edge Deletion Exp'!D17/MAX('Edge Deletion Exp'!$B$42:$AD$42)</f>
        <v>-2.2196484420220479E-2</v>
      </c>
      <c r="E17">
        <f>'Edge Deletion Exp'!E17/MAX('Edge Deletion Exp'!$B$42:$AD$42)</f>
        <v>-1.7094570103088676E-2</v>
      </c>
      <c r="F17">
        <f>'Edge Deletion Exp'!F17/MAX('Edge Deletion Exp'!$B$42:$AD$42)</f>
        <v>-7.639801194179377E-2</v>
      </c>
      <c r="G17">
        <f>'Edge Deletion Exp'!G17/MAX('Edge Deletion Exp'!$B$42:$AD$42)</f>
        <v>-1.5410674588004835E-2</v>
      </c>
      <c r="H17">
        <f>'Edge Deletion Exp'!H17/MAX('Edge Deletion Exp'!$B$42:$AD$42)</f>
        <v>-1.6629933906226455E-2</v>
      </c>
      <c r="I17">
        <f>'Edge Deletion Exp'!I17/MAX('Edge Deletion Exp'!$B$42:$AD$42)</f>
        <v>-0.1735226226336401</v>
      </c>
      <c r="J17">
        <f>'Edge Deletion Exp'!J17/MAX('Edge Deletion Exp'!$B$42:$AD$42)</f>
        <v>9.5418070803985049E-3</v>
      </c>
      <c r="K17">
        <f>'Edge Deletion Exp'!K17/MAX('Edge Deletion Exp'!$B$42:$AD$42)</f>
        <v>-1.5412786585298426E-2</v>
      </c>
      <c r="L17">
        <f>'Edge Deletion Exp'!L17/MAX('Edge Deletion Exp'!$B$42:$AD$42)</f>
        <v>-9.4276184801870958E-2</v>
      </c>
      <c r="M17">
        <f>'Edge Deletion Exp'!M17/MAX('Edge Deletion Exp'!$B$42:$AD$42)</f>
        <v>-4.3085613646155249E-2</v>
      </c>
      <c r="N17">
        <f>'Edge Deletion Exp'!N17/MAX('Edge Deletion Exp'!$B$42:$AD$42)</f>
        <v>2.5486706462871041E-2</v>
      </c>
      <c r="O17">
        <f>'Edge Deletion Exp'!O17/MAX('Edge Deletion Exp'!$B$42:$AD$42)</f>
        <v>-0.11237278323610377</v>
      </c>
      <c r="P17">
        <f>'Edge Deletion Exp'!P17/MAX('Edge Deletion Exp'!$B$42:$AD$42)</f>
        <v>1.2273271187219784E-2</v>
      </c>
      <c r="Q17">
        <f>'Edge Deletion Exp'!Q17/MAX('Edge Deletion Exp'!$B$42:$AD$42)</f>
        <v>-1.5918709887002898E-2</v>
      </c>
      <c r="R17">
        <f>'Edge Deletion Exp'!R17/MAX('Edge Deletion Exp'!$B$42:$AD$42)</f>
        <v>0</v>
      </c>
      <c r="S17">
        <f>'Edge Deletion Exp'!S17/MAX('Edge Deletion Exp'!$B$42:$AD$42)</f>
        <v>-1.7320415443780442E-2</v>
      </c>
      <c r="T17">
        <f>'Edge Deletion Exp'!T17/MAX('Edge Deletion Exp'!$B$42:$AD$42)</f>
        <v>-1.8116181759638368E-2</v>
      </c>
      <c r="U17">
        <f>'Edge Deletion Exp'!U17/MAX('Edge Deletion Exp'!$B$42:$AD$42)</f>
        <v>2.1786093674591306E-2</v>
      </c>
      <c r="V17">
        <f>'Edge Deletion Exp'!V17/MAX('Edge Deletion Exp'!$B$42:$AD$42)</f>
        <v>0.15468789754845155</v>
      </c>
      <c r="W17">
        <f>'Edge Deletion Exp'!W17/MAX('Edge Deletion Exp'!$B$42:$AD$42)</f>
        <v>-1.8215124859634578E-2</v>
      </c>
      <c r="X17">
        <f>'Edge Deletion Exp'!X17/MAX('Edge Deletion Exp'!$B$42:$AD$42)</f>
        <v>-1.1609883870244633E-2</v>
      </c>
      <c r="Y17">
        <f>'Edge Deletion Exp'!Y17/MAX('Edge Deletion Exp'!$B$42:$AD$42)</f>
        <v>-1.7232175948984272E-2</v>
      </c>
      <c r="Z17">
        <f>'Edge Deletion Exp'!Z17/MAX('Edge Deletion Exp'!$B$42:$AD$42)</f>
        <v>-1.8019573739839392E-2</v>
      </c>
      <c r="AA17">
        <f>'Edge Deletion Exp'!AA17/MAX('Edge Deletion Exp'!$B$42:$AD$42)</f>
        <v>-1.8051958378768294E-2</v>
      </c>
      <c r="AB17">
        <f>'Edge Deletion Exp'!AB17/MAX('Edge Deletion Exp'!$B$42:$AD$42)</f>
        <v>-2.0692132295634696E-2</v>
      </c>
      <c r="AC17">
        <f>'Edge Deletion Exp'!AC17/MAX('Edge Deletion Exp'!$B$42:$AD$42)</f>
        <v>-1.7091906376574584E-2</v>
      </c>
      <c r="AD17">
        <f>'Edge Deletion Exp'!AD17/MAX('Edge Deletion Exp'!$B$42:$AD$42)</f>
        <v>-8.5268498702196771E-2</v>
      </c>
    </row>
    <row r="18" spans="1:30">
      <c r="A18" t="s">
        <v>45</v>
      </c>
      <c r="B18">
        <f>'Edge Deletion Exp'!B18/MAX('Edge Deletion Exp'!$B$42:$AD$42)</f>
        <v>-0.12630370503672642</v>
      </c>
      <c r="C18">
        <f>'Edge Deletion Exp'!C18/MAX('Edge Deletion Exp'!$B$42:$AD$42)</f>
        <v>-0.13297181603737102</v>
      </c>
      <c r="D18">
        <f>'Edge Deletion Exp'!D18/MAX('Edge Deletion Exp'!$B$42:$AD$42)</f>
        <v>-8.9702791209747237E-2</v>
      </c>
      <c r="E18">
        <f>'Edge Deletion Exp'!E18/MAX('Edge Deletion Exp'!$B$42:$AD$42)</f>
        <v>-0.11021161234670551</v>
      </c>
      <c r="F18">
        <f>'Edge Deletion Exp'!F18/MAX('Edge Deletion Exp'!$B$42:$AD$42)</f>
        <v>-0.17273815014493904</v>
      </c>
      <c r="G18">
        <f>'Edge Deletion Exp'!G18/MAX('Edge Deletion Exp'!$B$42:$AD$42)</f>
        <v>-0.10880388369733555</v>
      </c>
      <c r="H18">
        <f>'Edge Deletion Exp'!H18/MAX('Edge Deletion Exp'!$B$42:$AD$42)</f>
        <v>-0.12297930173584064</v>
      </c>
      <c r="I18">
        <f>'Edge Deletion Exp'!I18/MAX('Edge Deletion Exp'!$B$42:$AD$42)</f>
        <v>-0.29821080677363609</v>
      </c>
      <c r="J18">
        <f>'Edge Deletion Exp'!J18/MAX('Edge Deletion Exp'!$B$42:$AD$42)</f>
        <v>3.8719012365082779E-3</v>
      </c>
      <c r="K18">
        <f>'Edge Deletion Exp'!K18/MAX('Edge Deletion Exp'!$B$42:$AD$42)</f>
        <v>-0.10143820164278167</v>
      </c>
      <c r="L18">
        <f>'Edge Deletion Exp'!L18/MAX('Edge Deletion Exp'!$B$42:$AD$42)</f>
        <v>-0.1794018597053143</v>
      </c>
      <c r="M18">
        <f>'Edge Deletion Exp'!M18/MAX('Edge Deletion Exp'!$B$42:$AD$42)</f>
        <v>-0.10310950288860568</v>
      </c>
      <c r="N18">
        <f>'Edge Deletion Exp'!N18/MAX('Edge Deletion Exp'!$B$42:$AD$42)</f>
        <v>2.2486361698741488E-2</v>
      </c>
      <c r="O18">
        <f>'Edge Deletion Exp'!O18/MAX('Edge Deletion Exp'!$B$42:$AD$42)</f>
        <v>-0.18698383638197366</v>
      </c>
      <c r="P18">
        <f>'Edge Deletion Exp'!P18/MAX('Edge Deletion Exp'!$B$42:$AD$42)</f>
        <v>1.0715485020785755E-2</v>
      </c>
      <c r="Q18">
        <f>'Edge Deletion Exp'!Q18/MAX('Edge Deletion Exp'!$B$42:$AD$42)</f>
        <v>-0.5208854039601527</v>
      </c>
      <c r="R18">
        <f>'Edge Deletion Exp'!R18/MAX('Edge Deletion Exp'!$B$42:$AD$42)</f>
        <v>-0.15190005937124026</v>
      </c>
      <c r="S18">
        <f>'Edge Deletion Exp'!S18/MAX('Edge Deletion Exp'!$B$42:$AD$42)</f>
        <v>0</v>
      </c>
      <c r="T18">
        <f>'Edge Deletion Exp'!T18/MAX('Edge Deletion Exp'!$B$42:$AD$42)</f>
        <v>-0.12701756945353296</v>
      </c>
      <c r="U18">
        <f>'Edge Deletion Exp'!U18/MAX('Edge Deletion Exp'!$B$42:$AD$42)</f>
        <v>-5.8169739334009027E-2</v>
      </c>
      <c r="V18">
        <f>'Edge Deletion Exp'!V18/MAX('Edge Deletion Exp'!$B$42:$AD$42)</f>
        <v>-0.11269448598823639</v>
      </c>
      <c r="W18">
        <f>'Edge Deletion Exp'!W18/MAX('Edge Deletion Exp'!$B$42:$AD$42)</f>
        <v>-0.12073744336406055</v>
      </c>
      <c r="X18">
        <f>'Edge Deletion Exp'!X18/MAX('Edge Deletion Exp'!$B$42:$AD$42)</f>
        <v>-0.12605890493951638</v>
      </c>
      <c r="Y18">
        <f>'Edge Deletion Exp'!Y18/MAX('Edge Deletion Exp'!$B$42:$AD$42)</f>
        <v>-0.1089158140132748</v>
      </c>
      <c r="Z18">
        <f>'Edge Deletion Exp'!Z18/MAX('Edge Deletion Exp'!$B$42:$AD$42)</f>
        <v>-0.12683264845280484</v>
      </c>
      <c r="AA18">
        <f>'Edge Deletion Exp'!AA18/MAX('Edge Deletion Exp'!$B$42:$AD$42)</f>
        <v>-0.12819914307065078</v>
      </c>
      <c r="AB18">
        <f>'Edge Deletion Exp'!AB18/MAX('Edge Deletion Exp'!$B$42:$AD$42)</f>
        <v>-4.1008177289152042E-2</v>
      </c>
      <c r="AC18">
        <f>'Edge Deletion Exp'!AC18/MAX('Edge Deletion Exp'!$B$42:$AD$42)</f>
        <v>-0.12746597527561185</v>
      </c>
      <c r="AD18">
        <f>'Edge Deletion Exp'!AD18/MAX('Edge Deletion Exp'!$B$42:$AD$42)</f>
        <v>-0.18233434294176884</v>
      </c>
    </row>
    <row r="19" spans="1:30">
      <c r="A19" t="s">
        <v>46</v>
      </c>
      <c r="B19">
        <f>'Edge Deletion Exp'!B19/MAX('Edge Deletion Exp'!$B$42:$AD$42)</f>
        <v>1.2907213018972918E-2</v>
      </c>
      <c r="C19">
        <f>'Edge Deletion Exp'!C19/MAX('Edge Deletion Exp'!$B$42:$AD$42)</f>
        <v>-2.7060398877751912E-2</v>
      </c>
      <c r="D19">
        <f>'Edge Deletion Exp'!D19/MAX('Edge Deletion Exp'!$B$42:$AD$42)</f>
        <v>-0.15487647987910991</v>
      </c>
      <c r="E19">
        <f>'Edge Deletion Exp'!E19/MAX('Edge Deletion Exp'!$B$42:$AD$42)</f>
        <v>1.9112043087846373E-3</v>
      </c>
      <c r="F19">
        <f>'Edge Deletion Exp'!F19/MAX('Edge Deletion Exp'!$B$42:$AD$42)</f>
        <v>-0.38149853721062615</v>
      </c>
      <c r="G19">
        <f>'Edge Deletion Exp'!G19/MAX('Edge Deletion Exp'!$B$42:$AD$42)</f>
        <v>-4.46953553834291E-2</v>
      </c>
      <c r="H19">
        <f>'Edge Deletion Exp'!H19/MAX('Edge Deletion Exp'!$B$42:$AD$42)</f>
        <v>0.19895635084365426</v>
      </c>
      <c r="I19">
        <f>'Edge Deletion Exp'!I19/MAX('Edge Deletion Exp'!$B$42:$AD$42)</f>
        <v>0.20196977541042216</v>
      </c>
      <c r="J19">
        <f>'Edge Deletion Exp'!J19/MAX('Edge Deletion Exp'!$B$42:$AD$42)</f>
        <v>3.1395193494163476E-2</v>
      </c>
      <c r="K19">
        <f>'Edge Deletion Exp'!K19/MAX('Edge Deletion Exp'!$B$42:$AD$42)</f>
        <v>-1.5028458046658578E-2</v>
      </c>
      <c r="L19">
        <f>'Edge Deletion Exp'!L19/MAX('Edge Deletion Exp'!$B$42:$AD$42)</f>
        <v>-0.39144643755593372</v>
      </c>
      <c r="M19">
        <f>'Edge Deletion Exp'!M19/MAX('Edge Deletion Exp'!$B$42:$AD$42)</f>
        <v>-0.61759158490251886</v>
      </c>
      <c r="N19">
        <f>'Edge Deletion Exp'!N19/MAX('Edge Deletion Exp'!$B$42:$AD$42)</f>
        <v>6.0178625230840672E-2</v>
      </c>
      <c r="O19">
        <f>'Edge Deletion Exp'!O19/MAX('Edge Deletion Exp'!$B$42:$AD$42)</f>
        <v>-0.42011408197533184</v>
      </c>
      <c r="P19">
        <f>'Edge Deletion Exp'!P19/MAX('Edge Deletion Exp'!$B$42:$AD$42)</f>
        <v>5.7022833966563075E-2</v>
      </c>
      <c r="Q19">
        <f>'Edge Deletion Exp'!Q19/MAX('Edge Deletion Exp'!$B$42:$AD$42)</f>
        <v>2.5863223600543897E-2</v>
      </c>
      <c r="R19">
        <f>'Edge Deletion Exp'!R19/MAX('Edge Deletion Exp'!$B$42:$AD$42)</f>
        <v>-0.34539777846133135</v>
      </c>
      <c r="S19">
        <f>'Edge Deletion Exp'!S19/MAX('Edge Deletion Exp'!$B$42:$AD$42)</f>
        <v>9.751213543985263E-3</v>
      </c>
      <c r="T19">
        <f>'Edge Deletion Exp'!T19/MAX('Edge Deletion Exp'!$B$42:$AD$42)</f>
        <v>0</v>
      </c>
      <c r="U19">
        <f>'Edge Deletion Exp'!U19/MAX('Edge Deletion Exp'!$B$42:$AD$42)</f>
        <v>6.0199883281887537E-2</v>
      </c>
      <c r="V19">
        <f>'Edge Deletion Exp'!V19/MAX('Edge Deletion Exp'!$B$42:$AD$42)</f>
        <v>-3.46557968342786E-2</v>
      </c>
      <c r="W19">
        <f>'Edge Deletion Exp'!W19/MAX('Edge Deletion Exp'!$B$42:$AD$42)</f>
        <v>1.168568977379392E-2</v>
      </c>
      <c r="X19">
        <f>'Edge Deletion Exp'!X19/MAX('Edge Deletion Exp'!$B$42:$AD$42)</f>
        <v>-5.1898417291521899E-2</v>
      </c>
      <c r="Y19">
        <f>'Edge Deletion Exp'!Y19/MAX('Edge Deletion Exp'!$B$42:$AD$42)</f>
        <v>6.3591572177461803E-3</v>
      </c>
      <c r="Z19">
        <f>'Edge Deletion Exp'!Z19/MAX('Edge Deletion Exp'!$B$42:$AD$42)</f>
        <v>1.4040940602269913E-2</v>
      </c>
      <c r="AA19">
        <f>'Edge Deletion Exp'!AA19/MAX('Edge Deletion Exp'!$B$42:$AD$42)</f>
        <v>1.3219155092139372E-2</v>
      </c>
      <c r="AB19">
        <f>'Edge Deletion Exp'!AB19/MAX('Edge Deletion Exp'!$B$42:$AD$42)</f>
        <v>-6.9096300732430796E-2</v>
      </c>
      <c r="AC19">
        <f>'Edge Deletion Exp'!AC19/MAX('Edge Deletion Exp'!$B$42:$AD$42)</f>
        <v>-1.2638982801424855E-2</v>
      </c>
      <c r="AD19">
        <f>'Edge Deletion Exp'!AD19/MAX('Edge Deletion Exp'!$B$42:$AD$42)</f>
        <v>-0.37785558041750039</v>
      </c>
    </row>
    <row r="20" spans="1:30">
      <c r="A20" t="s">
        <v>47</v>
      </c>
      <c r="B20">
        <f>'Edge Deletion Exp'!B20/MAX('Edge Deletion Exp'!$B$42:$AD$42)</f>
        <v>-0.28916850403955002</v>
      </c>
      <c r="C20">
        <f>'Edge Deletion Exp'!C20/MAX('Edge Deletion Exp'!$B$42:$AD$42)</f>
        <v>-0.28568400288707246</v>
      </c>
      <c r="D20">
        <f>'Edge Deletion Exp'!D20/MAX('Edge Deletion Exp'!$B$42:$AD$42)</f>
        <v>-0.28106628403424827</v>
      </c>
      <c r="E20">
        <f>'Edge Deletion Exp'!E20/MAX('Edge Deletion Exp'!$B$42:$AD$42)</f>
        <v>-0.307311389551783</v>
      </c>
      <c r="F20">
        <f>'Edge Deletion Exp'!F20/MAX('Edge Deletion Exp'!$B$42:$AD$42)</f>
        <v>-0.27245674376168666</v>
      </c>
      <c r="G20">
        <f>'Edge Deletion Exp'!G20/MAX('Edge Deletion Exp'!$B$42:$AD$42)</f>
        <v>-0.31643397092873332</v>
      </c>
      <c r="H20">
        <f>'Edge Deletion Exp'!H20/MAX('Edge Deletion Exp'!$B$42:$AD$42)</f>
        <v>-0.29553213632950437</v>
      </c>
      <c r="I20">
        <f>'Edge Deletion Exp'!I20/MAX('Edge Deletion Exp'!$B$42:$AD$42)</f>
        <v>0.13697121017394912</v>
      </c>
      <c r="J20">
        <f>'Edge Deletion Exp'!J20/MAX('Edge Deletion Exp'!$B$42:$AD$42)</f>
        <v>0.3459037154687829</v>
      </c>
      <c r="K20">
        <f>'Edge Deletion Exp'!K20/MAX('Edge Deletion Exp'!$B$42:$AD$42)</f>
        <v>-0.35831271612680876</v>
      </c>
      <c r="L20">
        <f>'Edge Deletion Exp'!L20/MAX('Edge Deletion Exp'!$B$42:$AD$42)</f>
        <v>-0.29126860561956286</v>
      </c>
      <c r="M20">
        <f>'Edge Deletion Exp'!M20/MAX('Edge Deletion Exp'!$B$42:$AD$42)</f>
        <v>-0.25302021930020785</v>
      </c>
      <c r="N20">
        <f>'Edge Deletion Exp'!N20/MAX('Edge Deletion Exp'!$B$42:$AD$42)</f>
        <v>0.26780915921126897</v>
      </c>
      <c r="O20">
        <f>'Edge Deletion Exp'!O20/MAX('Edge Deletion Exp'!$B$42:$AD$42)</f>
        <v>-0.28446864708224706</v>
      </c>
      <c r="P20">
        <f>'Edge Deletion Exp'!P20/MAX('Edge Deletion Exp'!$B$42:$AD$42)</f>
        <v>0.34477951483772362</v>
      </c>
      <c r="Q20">
        <f>'Edge Deletion Exp'!Q20/MAX('Edge Deletion Exp'!$B$42:$AD$42)</f>
        <v>-0.22102773795341718</v>
      </c>
      <c r="R20">
        <f>'Edge Deletion Exp'!R20/MAX('Edge Deletion Exp'!$B$42:$AD$42)</f>
        <v>-0.29718423728181032</v>
      </c>
      <c r="S20">
        <f>'Edge Deletion Exp'!S20/MAX('Edge Deletion Exp'!$B$42:$AD$42)</f>
        <v>-0.28634915110092818</v>
      </c>
      <c r="T20">
        <f>'Edge Deletion Exp'!T20/MAX('Edge Deletion Exp'!$B$42:$AD$42)</f>
        <v>-0.28864236578163049</v>
      </c>
      <c r="U20">
        <f>'Edge Deletion Exp'!U20/MAX('Edge Deletion Exp'!$B$42:$AD$42)</f>
        <v>0</v>
      </c>
      <c r="V20">
        <f>'Edge Deletion Exp'!V20/MAX('Edge Deletion Exp'!$B$42:$AD$42)</f>
        <v>-0.33105262990977774</v>
      </c>
      <c r="W20">
        <f>'Edge Deletion Exp'!W20/MAX('Edge Deletion Exp'!$B$42:$AD$42)</f>
        <v>-0.29328884060395694</v>
      </c>
      <c r="X20">
        <f>'Edge Deletion Exp'!X20/MAX('Edge Deletion Exp'!$B$42:$AD$42)</f>
        <v>-0.29944478343965336</v>
      </c>
      <c r="Y20">
        <f>'Edge Deletion Exp'!Y20/MAX('Edge Deletion Exp'!$B$42:$AD$42)</f>
        <v>-0.28191103658543448</v>
      </c>
      <c r="Z20">
        <f>'Edge Deletion Exp'!Z20/MAX('Edge Deletion Exp'!$B$42:$AD$42)</f>
        <v>-0.28870542490303286</v>
      </c>
      <c r="AA20">
        <f>'Edge Deletion Exp'!AA20/MAX('Edge Deletion Exp'!$B$42:$AD$42)</f>
        <v>-0.28149873855388213</v>
      </c>
      <c r="AB20">
        <f>'Edge Deletion Exp'!AB20/MAX('Edge Deletion Exp'!$B$42:$AD$42)</f>
        <v>-0.44721949183855275</v>
      </c>
      <c r="AC20">
        <f>'Edge Deletion Exp'!AC20/MAX('Edge Deletion Exp'!$B$42:$AD$42)</f>
        <v>-0.29016139749030473</v>
      </c>
      <c r="AD20">
        <f>'Edge Deletion Exp'!AD20/MAX('Edge Deletion Exp'!$B$42:$AD$42)</f>
        <v>-0.28108164788504703</v>
      </c>
    </row>
    <row r="21" spans="1:30">
      <c r="A21" t="s">
        <v>48</v>
      </c>
      <c r="B21">
        <f>'Edge Deletion Exp'!B21/MAX('Edge Deletion Exp'!$B$42:$AD$42)</f>
        <v>-0.41554758558168764</v>
      </c>
      <c r="C21">
        <f>'Edge Deletion Exp'!C21/MAX('Edge Deletion Exp'!$B$42:$AD$42)</f>
        <v>-0.41614289805707405</v>
      </c>
      <c r="D21">
        <f>'Edge Deletion Exp'!D21/MAX('Edge Deletion Exp'!$B$42:$AD$42)</f>
        <v>-0.40612140791086587</v>
      </c>
      <c r="E21">
        <f>'Edge Deletion Exp'!E21/MAX('Edge Deletion Exp'!$B$42:$AD$42)</f>
        <v>-0.41229477162586081</v>
      </c>
      <c r="F21">
        <f>'Edge Deletion Exp'!F21/MAX('Edge Deletion Exp'!$B$42:$AD$42)</f>
        <v>-0.28342785146243105</v>
      </c>
      <c r="G21">
        <f>'Edge Deletion Exp'!G21/MAX('Edge Deletion Exp'!$B$42:$AD$42)</f>
        <v>-0.30493583584618278</v>
      </c>
      <c r="H21">
        <f>'Edge Deletion Exp'!H21/MAX('Edge Deletion Exp'!$B$42:$AD$42)</f>
        <v>-0.4231552431831187</v>
      </c>
      <c r="I21">
        <f>'Edge Deletion Exp'!I21/MAX('Edge Deletion Exp'!$B$42:$AD$42)</f>
        <v>-0.32645186594085329</v>
      </c>
      <c r="J21">
        <f>'Edge Deletion Exp'!J21/MAX('Edge Deletion Exp'!$B$42:$AD$42)</f>
        <v>-0.2456519398607877</v>
      </c>
      <c r="K21">
        <f>'Edge Deletion Exp'!K21/MAX('Edge Deletion Exp'!$B$42:$AD$42)</f>
        <v>-0.38130677922922196</v>
      </c>
      <c r="L21">
        <f>'Edge Deletion Exp'!L21/MAX('Edge Deletion Exp'!$B$42:$AD$42)</f>
        <v>-0.34671825822064195</v>
      </c>
      <c r="M21">
        <f>'Edge Deletion Exp'!M21/MAX('Edge Deletion Exp'!$B$42:$AD$42)</f>
        <v>-0.40033122013950861</v>
      </c>
      <c r="N21">
        <f>'Edge Deletion Exp'!N21/MAX('Edge Deletion Exp'!$B$42:$AD$42)</f>
        <v>-0.20251088355181657</v>
      </c>
      <c r="O21">
        <f>'Edge Deletion Exp'!O21/MAX('Edge Deletion Exp'!$B$42:$AD$42)</f>
        <v>-0.34811553696693753</v>
      </c>
      <c r="P21">
        <f>'Edge Deletion Exp'!P21/MAX('Edge Deletion Exp'!$B$42:$AD$42)</f>
        <v>-0.20526539999609786</v>
      </c>
      <c r="Q21">
        <f>'Edge Deletion Exp'!Q21/MAX('Edge Deletion Exp'!$B$42:$AD$42)</f>
        <v>-0.43228902798761787</v>
      </c>
      <c r="R21">
        <f>'Edge Deletion Exp'!R21/MAX('Edge Deletion Exp'!$B$42:$AD$42)</f>
        <v>-0.38903404440620543</v>
      </c>
      <c r="S21">
        <f>'Edge Deletion Exp'!S21/MAX('Edge Deletion Exp'!$B$42:$AD$42)</f>
        <v>-0.41324733183344359</v>
      </c>
      <c r="T21">
        <f>'Edge Deletion Exp'!T21/MAX('Edge Deletion Exp'!$B$42:$AD$42)</f>
        <v>-0.41571039702538376</v>
      </c>
      <c r="U21">
        <f>'Edge Deletion Exp'!U21/MAX('Edge Deletion Exp'!$B$42:$AD$42)</f>
        <v>-0.20980344078022775</v>
      </c>
      <c r="V21">
        <f>'Edge Deletion Exp'!V21/MAX('Edge Deletion Exp'!$B$42:$AD$42)</f>
        <v>0</v>
      </c>
      <c r="W21">
        <f>'Edge Deletion Exp'!W21/MAX('Edge Deletion Exp'!$B$42:$AD$42)</f>
        <v>-0.41676267806120326</v>
      </c>
      <c r="X21">
        <f>'Edge Deletion Exp'!X21/MAX('Edge Deletion Exp'!$B$42:$AD$42)</f>
        <v>-0.27975232602343236</v>
      </c>
      <c r="Y21">
        <f>'Edge Deletion Exp'!Y21/MAX('Edge Deletion Exp'!$B$42:$AD$42)</f>
        <v>-0.42257048063359876</v>
      </c>
      <c r="Z21">
        <f>'Edge Deletion Exp'!Z21/MAX('Edge Deletion Exp'!$B$42:$AD$42)</f>
        <v>-0.41615172849491261</v>
      </c>
      <c r="AA21">
        <f>'Edge Deletion Exp'!AA21/MAX('Edge Deletion Exp'!$B$42:$AD$42)</f>
        <v>-0.41586274369381199</v>
      </c>
      <c r="AB21">
        <f>'Edge Deletion Exp'!AB21/MAX('Edge Deletion Exp'!$B$42:$AD$42)</f>
        <v>-0.28952336405564844</v>
      </c>
      <c r="AC21">
        <f>'Edge Deletion Exp'!AC21/MAX('Edge Deletion Exp'!$B$42:$AD$42)</f>
        <v>-0.41411035254154466</v>
      </c>
      <c r="AD21">
        <f>'Edge Deletion Exp'!AD21/MAX('Edge Deletion Exp'!$B$42:$AD$42)</f>
        <v>-0.32420364416569836</v>
      </c>
    </row>
    <row r="22" spans="1:30">
      <c r="A22" t="s">
        <v>49</v>
      </c>
      <c r="B22">
        <f>'Edge Deletion Exp'!B22/MAX('Edge Deletion Exp'!$B$42:$AD$42)</f>
        <v>0.11290557898773582</v>
      </c>
      <c r="C22">
        <f>'Edge Deletion Exp'!C22/MAX('Edge Deletion Exp'!$B$42:$AD$42)</f>
        <v>0.11430058928709365</v>
      </c>
      <c r="D22">
        <f>'Edge Deletion Exp'!D22/MAX('Edge Deletion Exp'!$B$42:$AD$42)</f>
        <v>9.2605746434885991E-2</v>
      </c>
      <c r="E22">
        <f>'Edge Deletion Exp'!E22/MAX('Edge Deletion Exp'!$B$42:$AD$42)</f>
        <v>-0.20538855633948797</v>
      </c>
      <c r="F22">
        <f>'Edge Deletion Exp'!F22/MAX('Edge Deletion Exp'!$B$42:$AD$42)</f>
        <v>-0.40878838370764325</v>
      </c>
      <c r="G22">
        <f>'Edge Deletion Exp'!G22/MAX('Edge Deletion Exp'!$B$42:$AD$42)</f>
        <v>-0.4870667353449597</v>
      </c>
      <c r="H22">
        <f>'Edge Deletion Exp'!H22/MAX('Edge Deletion Exp'!$B$42:$AD$42)</f>
        <v>9.9914879743678228E-2</v>
      </c>
      <c r="I22">
        <f>'Edge Deletion Exp'!I22/MAX('Edge Deletion Exp'!$B$42:$AD$42)</f>
        <v>-0.48780400494930914</v>
      </c>
      <c r="J22">
        <f>'Edge Deletion Exp'!J22/MAX('Edge Deletion Exp'!$B$42:$AD$42)</f>
        <v>0.17714272057362815</v>
      </c>
      <c r="K22">
        <f>'Edge Deletion Exp'!K22/MAX('Edge Deletion Exp'!$B$42:$AD$42)</f>
        <v>-0.55923168678533253</v>
      </c>
      <c r="L22">
        <f>'Edge Deletion Exp'!L22/MAX('Edge Deletion Exp'!$B$42:$AD$42)</f>
        <v>-0.66033314318120861</v>
      </c>
      <c r="M22">
        <f>'Edge Deletion Exp'!M22/MAX('Edge Deletion Exp'!$B$42:$AD$42)</f>
        <v>-0.57916529317524068</v>
      </c>
      <c r="N22">
        <f>'Edge Deletion Exp'!N22/MAX('Edge Deletion Exp'!$B$42:$AD$42)</f>
        <v>0.23487795433754219</v>
      </c>
      <c r="O22">
        <f>'Edge Deletion Exp'!O22/MAX('Edge Deletion Exp'!$B$42:$AD$42)</f>
        <v>-0.63244736628374276</v>
      </c>
      <c r="P22">
        <f>'Edge Deletion Exp'!P22/MAX('Edge Deletion Exp'!$B$42:$AD$42)</f>
        <v>0.24357358638518065</v>
      </c>
      <c r="Q22">
        <f>'Edge Deletion Exp'!Q22/MAX('Edge Deletion Exp'!$B$42:$AD$42)</f>
        <v>0.19313259026174606</v>
      </c>
      <c r="R22">
        <f>'Edge Deletion Exp'!R22/MAX('Edge Deletion Exp'!$B$42:$AD$42)</f>
        <v>-0.6229459062980689</v>
      </c>
      <c r="S22">
        <f>'Edge Deletion Exp'!S22/MAX('Edge Deletion Exp'!$B$42:$AD$42)</f>
        <v>9.6064151845035764E-2</v>
      </c>
      <c r="T22">
        <f>'Edge Deletion Exp'!T22/MAX('Edge Deletion Exp'!$B$42:$AD$42)</f>
        <v>0.11032877534189034</v>
      </c>
      <c r="U22">
        <f>'Edge Deletion Exp'!U22/MAX('Edge Deletion Exp'!$B$42:$AD$42)</f>
        <v>0.23843786305207051</v>
      </c>
      <c r="V22">
        <f>'Edge Deletion Exp'!V22/MAX('Edge Deletion Exp'!$B$42:$AD$42)</f>
        <v>-0.11042915652468301</v>
      </c>
      <c r="W22">
        <f>'Edge Deletion Exp'!W22/MAX('Edge Deletion Exp'!$B$42:$AD$42)</f>
        <v>0</v>
      </c>
      <c r="X22">
        <f>'Edge Deletion Exp'!X22/MAX('Edge Deletion Exp'!$B$42:$AD$42)</f>
        <v>-2.7650769993919806E-2</v>
      </c>
      <c r="Y22">
        <f>'Edge Deletion Exp'!Y22/MAX('Edge Deletion Exp'!$B$42:$AD$42)</f>
        <v>-2.9092359128722337E-2</v>
      </c>
      <c r="Z22">
        <f>'Edge Deletion Exp'!Z22/MAX('Edge Deletion Exp'!$B$42:$AD$42)</f>
        <v>0.11052547570315382</v>
      </c>
      <c r="AA22">
        <f>'Edge Deletion Exp'!AA22/MAX('Edge Deletion Exp'!$B$42:$AD$42)</f>
        <v>0.11099673687903082</v>
      </c>
      <c r="AB22">
        <f>'Edge Deletion Exp'!AB22/MAX('Edge Deletion Exp'!$B$42:$AD$42)</f>
        <v>-0.46858417111854134</v>
      </c>
      <c r="AC22">
        <f>'Edge Deletion Exp'!AC22/MAX('Edge Deletion Exp'!$B$42:$AD$42)</f>
        <v>0.11661836845740869</v>
      </c>
      <c r="AD22">
        <f>'Edge Deletion Exp'!AD22/MAX('Edge Deletion Exp'!$B$42:$AD$42)</f>
        <v>-0.63834198674419551</v>
      </c>
    </row>
    <row r="23" spans="1:30">
      <c r="A23" t="s">
        <v>50</v>
      </c>
      <c r="B23">
        <f>'Edge Deletion Exp'!B23/MAX('Edge Deletion Exp'!$B$42:$AD$42)</f>
        <v>-8.0013133674972481E-2</v>
      </c>
      <c r="C23">
        <f>'Edge Deletion Exp'!C23/MAX('Edge Deletion Exp'!$B$42:$AD$42)</f>
        <v>-8.2075004677534522E-2</v>
      </c>
      <c r="D23">
        <f>'Edge Deletion Exp'!D23/MAX('Edge Deletion Exp'!$B$42:$AD$42)</f>
        <v>-8.4733275866895483E-2</v>
      </c>
      <c r="E23">
        <f>'Edge Deletion Exp'!E23/MAX('Edge Deletion Exp'!$B$42:$AD$42)</f>
        <v>-7.5738752241759189E-2</v>
      </c>
      <c r="F23">
        <f>'Edge Deletion Exp'!F23/MAX('Edge Deletion Exp'!$B$42:$AD$42)</f>
        <v>-0.45120978915006033</v>
      </c>
      <c r="G23">
        <f>'Edge Deletion Exp'!G23/MAX('Edge Deletion Exp'!$B$42:$AD$42)</f>
        <v>-3.7992847769354077E-2</v>
      </c>
      <c r="H23">
        <f>'Edge Deletion Exp'!H23/MAX('Edge Deletion Exp'!$B$42:$AD$42)</f>
        <v>-7.9125708280436677E-2</v>
      </c>
      <c r="I23">
        <f>'Edge Deletion Exp'!I23/MAX('Edge Deletion Exp'!$B$42:$AD$42)</f>
        <v>-0.35237854992041445</v>
      </c>
      <c r="J23">
        <f>'Edge Deletion Exp'!J23/MAX('Edge Deletion Exp'!$B$42:$AD$42)</f>
        <v>-0.16307962988030844</v>
      </c>
      <c r="K23">
        <f>'Edge Deletion Exp'!K23/MAX('Edge Deletion Exp'!$B$42:$AD$42)</f>
        <v>-4.0778102267446145E-2</v>
      </c>
      <c r="L23">
        <f>'Edge Deletion Exp'!L23/MAX('Edge Deletion Exp'!$B$42:$AD$42)</f>
        <v>-0.56591178433658185</v>
      </c>
      <c r="M23">
        <f>'Edge Deletion Exp'!M23/MAX('Edge Deletion Exp'!$B$42:$AD$42)</f>
        <v>-0.48832191290614269</v>
      </c>
      <c r="N23">
        <f>'Edge Deletion Exp'!N23/MAX('Edge Deletion Exp'!$B$42:$AD$42)</f>
        <v>-0.20391386170178555</v>
      </c>
      <c r="O23">
        <f>'Edge Deletion Exp'!O23/MAX('Edge Deletion Exp'!$B$42:$AD$42)</f>
        <v>-0.59437927833741855</v>
      </c>
      <c r="P23">
        <f>'Edge Deletion Exp'!P23/MAX('Edge Deletion Exp'!$B$42:$AD$42)</f>
        <v>-0.1706493929867024</v>
      </c>
      <c r="Q23">
        <f>'Edge Deletion Exp'!Q23/MAX('Edge Deletion Exp'!$B$42:$AD$42)</f>
        <v>-8.1727272233110299E-2</v>
      </c>
      <c r="R23">
        <f>'Edge Deletion Exp'!R23/MAX('Edge Deletion Exp'!$B$42:$AD$42)</f>
        <v>-0.65921984926285582</v>
      </c>
      <c r="S23">
        <f>'Edge Deletion Exp'!S23/MAX('Edge Deletion Exp'!$B$42:$AD$42)</f>
        <v>-8.0260297721931981E-2</v>
      </c>
      <c r="T23">
        <f>'Edge Deletion Exp'!T23/MAX('Edge Deletion Exp'!$B$42:$AD$42)</f>
        <v>-8.0034868511048698E-2</v>
      </c>
      <c r="U23">
        <f>'Edge Deletion Exp'!U23/MAX('Edge Deletion Exp'!$B$42:$AD$42)</f>
        <v>-0.18817874029612752</v>
      </c>
      <c r="V23">
        <f>'Edge Deletion Exp'!V23/MAX('Edge Deletion Exp'!$B$42:$AD$42)</f>
        <v>-8.7895176103393077E-2</v>
      </c>
      <c r="W23">
        <f>'Edge Deletion Exp'!W23/MAX('Edge Deletion Exp'!$B$42:$AD$42)</f>
        <v>-8.1490050393362087E-2</v>
      </c>
      <c r="X23">
        <f>'Edge Deletion Exp'!X23/MAX('Edge Deletion Exp'!$B$42:$AD$42)</f>
        <v>0</v>
      </c>
      <c r="Y23">
        <f>'Edge Deletion Exp'!Y23/MAX('Edge Deletion Exp'!$B$42:$AD$42)</f>
        <v>-8.0811309869412984E-2</v>
      </c>
      <c r="Z23">
        <f>'Edge Deletion Exp'!Z23/MAX('Edge Deletion Exp'!$B$42:$AD$42)</f>
        <v>-8.0238592192825448E-2</v>
      </c>
      <c r="AA23">
        <f>'Edge Deletion Exp'!AA23/MAX('Edge Deletion Exp'!$B$42:$AD$42)</f>
        <v>-8.025359896517259E-2</v>
      </c>
      <c r="AB23">
        <f>'Edge Deletion Exp'!AB23/MAX('Edge Deletion Exp'!$B$42:$AD$42)</f>
        <v>-0.15014190859749613</v>
      </c>
      <c r="AC23">
        <f>'Edge Deletion Exp'!AC23/MAX('Edge Deletion Exp'!$B$42:$AD$42)</f>
        <v>-8.0057637401995882E-2</v>
      </c>
      <c r="AD23">
        <f>'Edge Deletion Exp'!AD23/MAX('Edge Deletion Exp'!$B$42:$AD$42)</f>
        <v>-0.58303139411044858</v>
      </c>
    </row>
    <row r="24" spans="1:30">
      <c r="A24" t="s">
        <v>51</v>
      </c>
      <c r="B24">
        <f>'Edge Deletion Exp'!B24/MAX('Edge Deletion Exp'!$B$42:$AD$42)</f>
        <v>-0.43053456303918169</v>
      </c>
      <c r="C24">
        <f>'Edge Deletion Exp'!C24/MAX('Edge Deletion Exp'!$B$42:$AD$42)</f>
        <v>-0.42353251544913012</v>
      </c>
      <c r="D24">
        <f>'Edge Deletion Exp'!D24/MAX('Edge Deletion Exp'!$B$42:$AD$42)</f>
        <v>-0.43347370187387307</v>
      </c>
      <c r="E24">
        <f>'Edge Deletion Exp'!E24/MAX('Edge Deletion Exp'!$B$42:$AD$42)</f>
        <v>-0.25186673911094903</v>
      </c>
      <c r="F24">
        <f>'Edge Deletion Exp'!F24/MAX('Edge Deletion Exp'!$B$42:$AD$42)</f>
        <v>-4.1747536145087291E-2</v>
      </c>
      <c r="G24">
        <f>'Edge Deletion Exp'!G24/MAX('Edge Deletion Exp'!$B$42:$AD$42)</f>
        <v>-0.14457868391424195</v>
      </c>
      <c r="H24">
        <f>'Edge Deletion Exp'!H24/MAX('Edge Deletion Exp'!$B$42:$AD$42)</f>
        <v>-0.43960103994070199</v>
      </c>
      <c r="I24">
        <f>'Edge Deletion Exp'!I24/MAX('Edge Deletion Exp'!$B$42:$AD$42)</f>
        <v>0.62707723822512051</v>
      </c>
      <c r="J24">
        <f>'Edge Deletion Exp'!J24/MAX('Edge Deletion Exp'!$B$42:$AD$42)</f>
        <v>-4.5386158422814802E-4</v>
      </c>
      <c r="K24">
        <f>'Edge Deletion Exp'!K24/MAX('Edge Deletion Exp'!$B$42:$AD$42)</f>
        <v>0.12589021212648427</v>
      </c>
      <c r="L24">
        <f>'Edge Deletion Exp'!L24/MAX('Edge Deletion Exp'!$B$42:$AD$42)</f>
        <v>4.4276534436935522E-2</v>
      </c>
      <c r="M24">
        <f>'Edge Deletion Exp'!M24/MAX('Edge Deletion Exp'!$B$42:$AD$42)</f>
        <v>-0.13255342346837476</v>
      </c>
      <c r="N24">
        <f>'Edge Deletion Exp'!N24/MAX('Edge Deletion Exp'!$B$42:$AD$42)</f>
        <v>-4.5800287338041021E-2</v>
      </c>
      <c r="O24">
        <f>'Edge Deletion Exp'!O24/MAX('Edge Deletion Exp'!$B$42:$AD$42)</f>
        <v>-4.5363454998680513E-3</v>
      </c>
      <c r="P24">
        <f>'Edge Deletion Exp'!P24/MAX('Edge Deletion Exp'!$B$42:$AD$42)</f>
        <v>-2.8089123671199635E-2</v>
      </c>
      <c r="Q24">
        <f>'Edge Deletion Exp'!Q24/MAX('Edge Deletion Exp'!$B$42:$AD$42)</f>
        <v>-0.69077057572001821</v>
      </c>
      <c r="R24">
        <f>'Edge Deletion Exp'!R24/MAX('Edge Deletion Exp'!$B$42:$AD$42)</f>
        <v>4.2709669816964169E-2</v>
      </c>
      <c r="S24">
        <f>'Edge Deletion Exp'!S24/MAX('Edge Deletion Exp'!$B$42:$AD$42)</f>
        <v>-0.56282627672625063</v>
      </c>
      <c r="T24">
        <f>'Edge Deletion Exp'!T24/MAX('Edge Deletion Exp'!$B$42:$AD$42)</f>
        <v>-0.4296010485709485</v>
      </c>
      <c r="U24">
        <f>'Edge Deletion Exp'!U24/MAX('Edge Deletion Exp'!$B$42:$AD$42)</f>
        <v>-2.1879935320579354E-2</v>
      </c>
      <c r="V24">
        <f>'Edge Deletion Exp'!V24/MAX('Edge Deletion Exp'!$B$42:$AD$42)</f>
        <v>-0.33695689527937611</v>
      </c>
      <c r="W24">
        <f>'Edge Deletion Exp'!W24/MAX('Edge Deletion Exp'!$B$42:$AD$42)</f>
        <v>-0.36482892487516261</v>
      </c>
      <c r="X24">
        <f>'Edge Deletion Exp'!X24/MAX('Edge Deletion Exp'!$B$42:$AD$42)</f>
        <v>-0.3509415213000302</v>
      </c>
      <c r="Y24">
        <f>'Edge Deletion Exp'!Y24/MAX('Edge Deletion Exp'!$B$42:$AD$42)</f>
        <v>0</v>
      </c>
      <c r="Z24">
        <f>'Edge Deletion Exp'!Z24/MAX('Edge Deletion Exp'!$B$42:$AD$42)</f>
        <v>-0.43051661550926368</v>
      </c>
      <c r="AA24">
        <f>'Edge Deletion Exp'!AA24/MAX('Edge Deletion Exp'!$B$42:$AD$42)</f>
        <v>-0.4339515253322625</v>
      </c>
      <c r="AB24">
        <f>'Edge Deletion Exp'!AB24/MAX('Edge Deletion Exp'!$B$42:$AD$42)</f>
        <v>-1.3725224199663216E-2</v>
      </c>
      <c r="AC24">
        <f>'Edge Deletion Exp'!AC24/MAX('Edge Deletion Exp'!$B$42:$AD$42)</f>
        <v>-0.43201900537913235</v>
      </c>
      <c r="AD24">
        <f>'Edge Deletion Exp'!AD24/MAX('Edge Deletion Exp'!$B$42:$AD$42)</f>
        <v>1.5456507043460162E-2</v>
      </c>
    </row>
    <row r="25" spans="1:30">
      <c r="A25" t="s">
        <v>52</v>
      </c>
      <c r="B25">
        <f>'Edge Deletion Exp'!B25/MAX('Edge Deletion Exp'!$B$42:$AD$42)</f>
        <v>-3.3230069185536375E-3</v>
      </c>
      <c r="C25">
        <f>'Edge Deletion Exp'!C25/MAX('Edge Deletion Exp'!$B$42:$AD$42)</f>
        <v>-6.0078617748363053E-2</v>
      </c>
      <c r="D25">
        <f>'Edge Deletion Exp'!D25/MAX('Edge Deletion Exp'!$B$42:$AD$42)</f>
        <v>-0.71525395238900136</v>
      </c>
      <c r="E25">
        <f>'Edge Deletion Exp'!E25/MAX('Edge Deletion Exp'!$B$42:$AD$42)</f>
        <v>-5.4439941615506485E-3</v>
      </c>
      <c r="F25">
        <f>'Edge Deletion Exp'!F25/MAX('Edge Deletion Exp'!$B$42:$AD$42)</f>
        <v>-0.36497696895966697</v>
      </c>
      <c r="G25">
        <f>'Edge Deletion Exp'!G25/MAX('Edge Deletion Exp'!$B$42:$AD$42)</f>
        <v>-1.6401836303042861E-2</v>
      </c>
      <c r="H25">
        <f>'Edge Deletion Exp'!H25/MAX('Edge Deletion Exp'!$B$42:$AD$42)</f>
        <v>0.10778629438592485</v>
      </c>
      <c r="I25">
        <f>'Edge Deletion Exp'!I25/MAX('Edge Deletion Exp'!$B$42:$AD$42)</f>
        <v>-0.59227076099131737</v>
      </c>
      <c r="J25">
        <f>'Edge Deletion Exp'!J25/MAX('Edge Deletion Exp'!$B$42:$AD$42)</f>
        <v>7.7727590859068024E-2</v>
      </c>
      <c r="K25">
        <f>'Edge Deletion Exp'!K25/MAX('Edge Deletion Exp'!$B$42:$AD$42)</f>
        <v>2.3046338133803256E-2</v>
      </c>
      <c r="L25">
        <f>'Edge Deletion Exp'!L25/MAX('Edge Deletion Exp'!$B$42:$AD$42)</f>
        <v>-0.36748547497263168</v>
      </c>
      <c r="M25">
        <f>'Edge Deletion Exp'!M25/MAX('Edge Deletion Exp'!$B$42:$AD$42)</f>
        <v>8.9746745686249074E-2</v>
      </c>
      <c r="N25">
        <f>'Edge Deletion Exp'!N25/MAX('Edge Deletion Exp'!$B$42:$AD$42)</f>
        <v>5.8039127210045387E-2</v>
      </c>
      <c r="O25">
        <f>'Edge Deletion Exp'!O25/MAX('Edge Deletion Exp'!$B$42:$AD$42)</f>
        <v>-0.32750886306590032</v>
      </c>
      <c r="P25">
        <f>'Edge Deletion Exp'!P25/MAX('Edge Deletion Exp'!$B$42:$AD$42)</f>
        <v>6.3295595841516505E-2</v>
      </c>
      <c r="Q25">
        <f>'Edge Deletion Exp'!Q25/MAX('Edge Deletion Exp'!$B$42:$AD$42)</f>
        <v>1.7162585310097324E-2</v>
      </c>
      <c r="R25">
        <f>'Edge Deletion Exp'!R25/MAX('Edge Deletion Exp'!$B$42:$AD$42)</f>
        <v>-0.47137437076680322</v>
      </c>
      <c r="S25">
        <f>'Edge Deletion Exp'!S25/MAX('Edge Deletion Exp'!$B$42:$AD$42)</f>
        <v>2.6315492547807056E-2</v>
      </c>
      <c r="T25">
        <f>'Edge Deletion Exp'!T25/MAX('Edge Deletion Exp'!$B$42:$AD$42)</f>
        <v>-1.9004488112934821E-2</v>
      </c>
      <c r="U25">
        <f>'Edge Deletion Exp'!U25/MAX('Edge Deletion Exp'!$B$42:$AD$42)</f>
        <v>7.3638455281948414E-2</v>
      </c>
      <c r="V25">
        <f>'Edge Deletion Exp'!V25/MAX('Edge Deletion Exp'!$B$42:$AD$42)</f>
        <v>0.13652970825741742</v>
      </c>
      <c r="W25">
        <f>'Edge Deletion Exp'!W25/MAX('Edge Deletion Exp'!$B$42:$AD$42)</f>
        <v>-5.5777995787643338E-3</v>
      </c>
      <c r="X25">
        <f>'Edge Deletion Exp'!X25/MAX('Edge Deletion Exp'!$B$42:$AD$42)</f>
        <v>-1.7892639567669393E-2</v>
      </c>
      <c r="Y25">
        <f>'Edge Deletion Exp'!Y25/MAX('Edge Deletion Exp'!$B$42:$AD$42)</f>
        <v>-1.3577477413224532E-2</v>
      </c>
      <c r="Z25">
        <f>'Edge Deletion Exp'!Z25/MAX('Edge Deletion Exp'!$B$42:$AD$42)</f>
        <v>0</v>
      </c>
      <c r="AA25">
        <f>'Edge Deletion Exp'!AA25/MAX('Edge Deletion Exp'!$B$42:$AD$42)</f>
        <v>-2.1301364123567355E-3</v>
      </c>
      <c r="AB25">
        <f>'Edge Deletion Exp'!AB25/MAX('Edge Deletion Exp'!$B$42:$AD$42)</f>
        <v>-0.59832847138458123</v>
      </c>
      <c r="AC25">
        <f>'Edge Deletion Exp'!AC25/MAX('Edge Deletion Exp'!$B$42:$AD$42)</f>
        <v>-2.1068861872386376E-2</v>
      </c>
      <c r="AD25">
        <f>'Edge Deletion Exp'!AD25/MAX('Edge Deletion Exp'!$B$42:$AD$42)</f>
        <v>-0.33528784031800529</v>
      </c>
    </row>
    <row r="26" spans="1:30">
      <c r="A26" t="s">
        <v>53</v>
      </c>
      <c r="B26">
        <f>'Edge Deletion Exp'!B26/MAX('Edge Deletion Exp'!$B$42:$AD$42)</f>
        <v>-3.7843531091658215E-2</v>
      </c>
      <c r="C26">
        <f>'Edge Deletion Exp'!C26/MAX('Edge Deletion Exp'!$B$42:$AD$42)</f>
        <v>-3.8110107433797155E-2</v>
      </c>
      <c r="D26">
        <f>'Edge Deletion Exp'!D26/MAX('Edge Deletion Exp'!$B$42:$AD$42)</f>
        <v>-4.8808843885917559E-2</v>
      </c>
      <c r="E26">
        <f>'Edge Deletion Exp'!E26/MAX('Edge Deletion Exp'!$B$42:$AD$42)</f>
        <v>-3.2571255505503258E-2</v>
      </c>
      <c r="F26">
        <f>'Edge Deletion Exp'!F26/MAX('Edge Deletion Exp'!$B$42:$AD$42)</f>
        <v>-7.444740827611028E-2</v>
      </c>
      <c r="G26">
        <f>'Edge Deletion Exp'!G26/MAX('Edge Deletion Exp'!$B$42:$AD$42)</f>
        <v>-2.6274669397082041E-2</v>
      </c>
      <c r="H26">
        <f>'Edge Deletion Exp'!H26/MAX('Edge Deletion Exp'!$B$42:$AD$42)</f>
        <v>-3.1917138814135368E-2</v>
      </c>
      <c r="I26">
        <f>'Edge Deletion Exp'!I26/MAX('Edge Deletion Exp'!$B$42:$AD$42)</f>
        <v>-0.42517635183598246</v>
      </c>
      <c r="J26">
        <f>'Edge Deletion Exp'!J26/MAX('Edge Deletion Exp'!$B$42:$AD$42)</f>
        <v>-0.25545866488793562</v>
      </c>
      <c r="K26">
        <f>'Edge Deletion Exp'!K26/MAX('Edge Deletion Exp'!$B$42:$AD$42)</f>
        <v>3.1542626360673049E-3</v>
      </c>
      <c r="L26">
        <f>'Edge Deletion Exp'!L26/MAX('Edge Deletion Exp'!$B$42:$AD$42)</f>
        <v>-4.2436731529508609E-2</v>
      </c>
      <c r="M26">
        <f>'Edge Deletion Exp'!M26/MAX('Edge Deletion Exp'!$B$42:$AD$42)</f>
        <v>-3.0006187041029884E-2</v>
      </c>
      <c r="N26">
        <f>'Edge Deletion Exp'!N26/MAX('Edge Deletion Exp'!$B$42:$AD$42)</f>
        <v>-0.23634997708360461</v>
      </c>
      <c r="O26">
        <f>'Edge Deletion Exp'!O26/MAX('Edge Deletion Exp'!$B$42:$AD$42)</f>
        <v>-5.8155889385032765E-2</v>
      </c>
      <c r="P26">
        <f>'Edge Deletion Exp'!P26/MAX('Edge Deletion Exp'!$B$42:$AD$42)</f>
        <v>-0.26880519696451843</v>
      </c>
      <c r="Q26">
        <f>'Edge Deletion Exp'!Q26/MAX('Edge Deletion Exp'!$B$42:$AD$42)</f>
        <v>4.3127121501008031E-2</v>
      </c>
      <c r="R26">
        <f>'Edge Deletion Exp'!R26/MAX('Edge Deletion Exp'!$B$42:$AD$42)</f>
        <v>-6.1448366168874086E-2</v>
      </c>
      <c r="S26">
        <f>'Edge Deletion Exp'!S26/MAX('Edge Deletion Exp'!$B$42:$AD$42)</f>
        <v>1.3713497329222828E-2</v>
      </c>
      <c r="T26">
        <f>'Edge Deletion Exp'!T26/MAX('Edge Deletion Exp'!$B$42:$AD$42)</f>
        <v>-3.5162533003426075E-2</v>
      </c>
      <c r="U26">
        <f>'Edge Deletion Exp'!U26/MAX('Edge Deletion Exp'!$B$42:$AD$42)</f>
        <v>-0.55046728338170614</v>
      </c>
      <c r="V26">
        <f>'Edge Deletion Exp'!V26/MAX('Edge Deletion Exp'!$B$42:$AD$42)</f>
        <v>-1.0303630822147551E-2</v>
      </c>
      <c r="W26">
        <f>'Edge Deletion Exp'!W26/MAX('Edge Deletion Exp'!$B$42:$AD$42)</f>
        <v>-3.6506587376641697E-2</v>
      </c>
      <c r="X26">
        <f>'Edge Deletion Exp'!X26/MAX('Edge Deletion Exp'!$B$42:$AD$42)</f>
        <v>-3.4498886006286623E-2</v>
      </c>
      <c r="Y26">
        <f>'Edge Deletion Exp'!Y26/MAX('Edge Deletion Exp'!$B$42:$AD$42)</f>
        <v>-5.3793182139978253E-2</v>
      </c>
      <c r="Z26">
        <f>'Edge Deletion Exp'!Z26/MAX('Edge Deletion Exp'!$B$42:$AD$42)</f>
        <v>-3.523219916972746E-2</v>
      </c>
      <c r="AA26">
        <f>'Edge Deletion Exp'!AA26/MAX('Edge Deletion Exp'!$B$42:$AD$42)</f>
        <v>0</v>
      </c>
      <c r="AB26">
        <f>'Edge Deletion Exp'!AB26/MAX('Edge Deletion Exp'!$B$42:$AD$42)</f>
        <v>7.1411494036539291E-3</v>
      </c>
      <c r="AC26">
        <f>'Edge Deletion Exp'!AC26/MAX('Edge Deletion Exp'!$B$42:$AD$42)</f>
        <v>-3.7363251242629847E-2</v>
      </c>
      <c r="AD26">
        <f>'Edge Deletion Exp'!AD26/MAX('Edge Deletion Exp'!$B$42:$AD$42)</f>
        <v>-6.7285464338109266E-2</v>
      </c>
    </row>
    <row r="27" spans="1:30">
      <c r="A27" t="s">
        <v>54</v>
      </c>
      <c r="B27">
        <f>'Edge Deletion Exp'!B27/MAX('Edge Deletion Exp'!$B$42:$AD$42)</f>
        <v>0.75998994954071619</v>
      </c>
      <c r="C27">
        <f>'Edge Deletion Exp'!C27/MAX('Edge Deletion Exp'!$B$42:$AD$42)</f>
        <v>0.8025889934206013</v>
      </c>
      <c r="D27">
        <f>'Edge Deletion Exp'!D27/MAX('Edge Deletion Exp'!$B$42:$AD$42)</f>
        <v>0.78747555070245234</v>
      </c>
      <c r="E27">
        <f>'Edge Deletion Exp'!E27/MAX('Edge Deletion Exp'!$B$42:$AD$42)</f>
        <v>0.73972890337710062</v>
      </c>
      <c r="F27">
        <f>'Edge Deletion Exp'!F27/MAX('Edge Deletion Exp'!$B$42:$AD$42)</f>
        <v>-0.44472858473379195</v>
      </c>
      <c r="G27">
        <f>'Edge Deletion Exp'!G27/MAX('Edge Deletion Exp'!$B$42:$AD$42)</f>
        <v>0.64577634086097424</v>
      </c>
      <c r="H27">
        <f>'Edge Deletion Exp'!H27/MAX('Edge Deletion Exp'!$B$42:$AD$42)</f>
        <v>0.7522980590425995</v>
      </c>
      <c r="I27">
        <f>'Edge Deletion Exp'!I27/MAX('Edge Deletion Exp'!$B$42:$AD$42)</f>
        <v>-0.44223532213601929</v>
      </c>
      <c r="J27">
        <f>'Edge Deletion Exp'!J27/MAX('Edge Deletion Exp'!$B$42:$AD$42)</f>
        <v>0.62470052259294573</v>
      </c>
      <c r="K27">
        <f>'Edge Deletion Exp'!K27/MAX('Edge Deletion Exp'!$B$42:$AD$42)</f>
        <v>0.63289415439025565</v>
      </c>
      <c r="L27">
        <f>'Edge Deletion Exp'!L27/MAX('Edge Deletion Exp'!$B$42:$AD$42)</f>
        <v>-0.4948953784333171</v>
      </c>
      <c r="M27">
        <f>'Edge Deletion Exp'!M27/MAX('Edge Deletion Exp'!$B$42:$AD$42)</f>
        <v>-0.50809681170294674</v>
      </c>
      <c r="N27">
        <f>'Edge Deletion Exp'!N27/MAX('Edge Deletion Exp'!$B$42:$AD$42)</f>
        <v>0.67773877862707188</v>
      </c>
      <c r="O27">
        <f>'Edge Deletion Exp'!O27/MAX('Edge Deletion Exp'!$B$42:$AD$42)</f>
        <v>-0.49936126108388668</v>
      </c>
      <c r="P27">
        <f>'Edge Deletion Exp'!P27/MAX('Edge Deletion Exp'!$B$42:$AD$42)</f>
        <v>0.67657277342631739</v>
      </c>
      <c r="Q27">
        <f>'Edge Deletion Exp'!Q27/MAX('Edge Deletion Exp'!$B$42:$AD$42)</f>
        <v>0.77192635096286077</v>
      </c>
      <c r="R27">
        <f>'Edge Deletion Exp'!R27/MAX('Edge Deletion Exp'!$B$42:$AD$42)</f>
        <v>-0.4866886073445944</v>
      </c>
      <c r="S27">
        <f>'Edge Deletion Exp'!S27/MAX('Edge Deletion Exp'!$B$42:$AD$42)</f>
        <v>0.74825898501872612</v>
      </c>
      <c r="T27">
        <f>'Edge Deletion Exp'!T27/MAX('Edge Deletion Exp'!$B$42:$AD$42)</f>
        <v>0.75857343915265141</v>
      </c>
      <c r="U27">
        <f>'Edge Deletion Exp'!U27/MAX('Edge Deletion Exp'!$B$42:$AD$42)</f>
        <v>0.66752225220141681</v>
      </c>
      <c r="V27">
        <f>'Edge Deletion Exp'!V27/MAX('Edge Deletion Exp'!$B$42:$AD$42)</f>
        <v>1</v>
      </c>
      <c r="W27">
        <f>'Edge Deletion Exp'!W27/MAX('Edge Deletion Exp'!$B$42:$AD$42)</f>
        <v>0.75723085202339602</v>
      </c>
      <c r="X27">
        <f>'Edge Deletion Exp'!X27/MAX('Edge Deletion Exp'!$B$42:$AD$42)</f>
        <v>0.67055505844414198</v>
      </c>
      <c r="Y27">
        <f>'Edge Deletion Exp'!Y27/MAX('Edge Deletion Exp'!$B$42:$AD$42)</f>
        <v>0.76313053879865456</v>
      </c>
      <c r="Z27">
        <f>'Edge Deletion Exp'!Z27/MAX('Edge Deletion Exp'!$B$42:$AD$42)</f>
        <v>0.7579729046418443</v>
      </c>
      <c r="AA27">
        <f>'Edge Deletion Exp'!AA27/MAX('Edge Deletion Exp'!$B$42:$AD$42)</f>
        <v>0.75785780698609073</v>
      </c>
      <c r="AB27">
        <f>'Edge Deletion Exp'!AB27/MAX('Edge Deletion Exp'!$B$42:$AD$42)</f>
        <v>0</v>
      </c>
      <c r="AC27">
        <f>'Edge Deletion Exp'!AC27/MAX('Edge Deletion Exp'!$B$42:$AD$42)</f>
        <v>0.7556640350819277</v>
      </c>
      <c r="AD27">
        <f>'Edge Deletion Exp'!AD27/MAX('Edge Deletion Exp'!$B$42:$AD$42)</f>
        <v>-0.47820814633941738</v>
      </c>
    </row>
    <row r="28" spans="1:30">
      <c r="A28" t="s">
        <v>55</v>
      </c>
      <c r="B28">
        <f>'Edge Deletion Exp'!B28/MAX('Edge Deletion Exp'!$B$42:$AD$42)</f>
        <v>0.22133612178136769</v>
      </c>
      <c r="C28">
        <f>'Edge Deletion Exp'!C28/MAX('Edge Deletion Exp'!$B$42:$AD$42)</f>
        <v>0.25305977948092551</v>
      </c>
      <c r="D28">
        <f>'Edge Deletion Exp'!D28/MAX('Edge Deletion Exp'!$B$42:$AD$42)</f>
        <v>8.3830466937775253E-2</v>
      </c>
      <c r="E28">
        <f>'Edge Deletion Exp'!E28/MAX('Edge Deletion Exp'!$B$42:$AD$42)</f>
        <v>0.22513526955915522</v>
      </c>
      <c r="F28">
        <f>'Edge Deletion Exp'!F28/MAX('Edge Deletion Exp'!$B$42:$AD$42)</f>
        <v>0.11852705309582878</v>
      </c>
      <c r="G28">
        <f>'Edge Deletion Exp'!G28/MAX('Edge Deletion Exp'!$B$42:$AD$42)</f>
        <v>0.21305904093945699</v>
      </c>
      <c r="H28">
        <f>'Edge Deletion Exp'!H28/MAX('Edge Deletion Exp'!$B$42:$AD$42)</f>
        <v>0.15063250741597303</v>
      </c>
      <c r="I28">
        <f>'Edge Deletion Exp'!I28/MAX('Edge Deletion Exp'!$B$42:$AD$42)</f>
        <v>0.27562475821941373</v>
      </c>
      <c r="J28">
        <f>'Edge Deletion Exp'!J28/MAX('Edge Deletion Exp'!$B$42:$AD$42)</f>
        <v>0.19135448537839775</v>
      </c>
      <c r="K28">
        <f>'Edge Deletion Exp'!K28/MAX('Edge Deletion Exp'!$B$42:$AD$42)</f>
        <v>0.22068216474737201</v>
      </c>
      <c r="L28">
        <f>'Edge Deletion Exp'!L28/MAX('Edge Deletion Exp'!$B$42:$AD$42)</f>
        <v>0.14917763493360836</v>
      </c>
      <c r="M28">
        <f>'Edge Deletion Exp'!M28/MAX('Edge Deletion Exp'!$B$42:$AD$42)</f>
        <v>0.13614986426836398</v>
      </c>
      <c r="N28">
        <f>'Edge Deletion Exp'!N28/MAX('Edge Deletion Exp'!$B$42:$AD$42)</f>
        <v>0.1873554793769108</v>
      </c>
      <c r="O28">
        <f>'Edge Deletion Exp'!O28/MAX('Edge Deletion Exp'!$B$42:$AD$42)</f>
        <v>0.16746325501143328</v>
      </c>
      <c r="P28">
        <f>'Edge Deletion Exp'!P28/MAX('Edge Deletion Exp'!$B$42:$AD$42)</f>
        <v>0.19127930964759976</v>
      </c>
      <c r="Q28">
        <f>'Edge Deletion Exp'!Q28/MAX('Edge Deletion Exp'!$B$42:$AD$42)</f>
        <v>0.22111992455754956</v>
      </c>
      <c r="R28">
        <f>'Edge Deletion Exp'!R28/MAX('Edge Deletion Exp'!$B$42:$AD$42)</f>
        <v>0.12568637923614881</v>
      </c>
      <c r="S28">
        <f>'Edge Deletion Exp'!S28/MAX('Edge Deletion Exp'!$B$42:$AD$42)</f>
        <v>0.21822405374556239</v>
      </c>
      <c r="T28">
        <f>'Edge Deletion Exp'!T28/MAX('Edge Deletion Exp'!$B$42:$AD$42)</f>
        <v>0.22147579282088886</v>
      </c>
      <c r="U28">
        <f>'Edge Deletion Exp'!U28/MAX('Edge Deletion Exp'!$B$42:$AD$42)</f>
        <v>0.18881832889565328</v>
      </c>
      <c r="V28">
        <f>'Edge Deletion Exp'!V28/MAX('Edge Deletion Exp'!$B$42:$AD$42)</f>
        <v>0.18863063947983275</v>
      </c>
      <c r="W28">
        <f>'Edge Deletion Exp'!W28/MAX('Edge Deletion Exp'!$B$42:$AD$42)</f>
        <v>0.22173845325613695</v>
      </c>
      <c r="X28">
        <f>'Edge Deletion Exp'!X28/MAX('Edge Deletion Exp'!$B$42:$AD$42)</f>
        <v>0.21255683641517559</v>
      </c>
      <c r="Y28">
        <f>'Edge Deletion Exp'!Y28/MAX('Edge Deletion Exp'!$B$42:$AD$42)</f>
        <v>0.22328114764543114</v>
      </c>
      <c r="Z28">
        <f>'Edge Deletion Exp'!Z28/MAX('Edge Deletion Exp'!$B$42:$AD$42)</f>
        <v>0.22060454983102179</v>
      </c>
      <c r="AA28">
        <f>'Edge Deletion Exp'!AA28/MAX('Edge Deletion Exp'!$B$42:$AD$42)</f>
        <v>0.22068606753173911</v>
      </c>
      <c r="AB28">
        <f>'Edge Deletion Exp'!AB28/MAX('Edge Deletion Exp'!$B$42:$AD$42)</f>
        <v>0.10992466795224115</v>
      </c>
      <c r="AC28">
        <f>'Edge Deletion Exp'!AC28/MAX('Edge Deletion Exp'!$B$42:$AD$42)</f>
        <v>0</v>
      </c>
      <c r="AD28">
        <f>'Edge Deletion Exp'!AD28/MAX('Edge Deletion Exp'!$B$42:$AD$42)</f>
        <v>0.21117120157580913</v>
      </c>
    </row>
    <row r="29" spans="1:30">
      <c r="A29" t="s">
        <v>56</v>
      </c>
      <c r="B29">
        <f>'Edge Deletion Exp'!B29/MAX('Edge Deletion Exp'!$B$42:$AD$42)</f>
        <v>0.11249074203945074</v>
      </c>
      <c r="C29">
        <f>'Edge Deletion Exp'!C29/MAX('Edge Deletion Exp'!$B$42:$AD$42)</f>
        <v>0.10664579907971594</v>
      </c>
      <c r="D29">
        <f>'Edge Deletion Exp'!D29/MAX('Edge Deletion Exp'!$B$42:$AD$42)</f>
        <v>0.11049790936333186</v>
      </c>
      <c r="E29">
        <f>'Edge Deletion Exp'!E29/MAX('Edge Deletion Exp'!$B$42:$AD$42)</f>
        <v>0.11210669096928515</v>
      </c>
      <c r="F29">
        <f>'Edge Deletion Exp'!F29/MAX('Edge Deletion Exp'!$B$42:$AD$42)</f>
        <v>0.12684542089677595</v>
      </c>
      <c r="G29">
        <f>'Edge Deletion Exp'!G29/MAX('Edge Deletion Exp'!$B$42:$AD$42)</f>
        <v>0.11957611021917618</v>
      </c>
      <c r="H29">
        <f>'Edge Deletion Exp'!H29/MAX('Edge Deletion Exp'!$B$42:$AD$42)</f>
        <v>0.11518406698906998</v>
      </c>
      <c r="I29">
        <f>'Edge Deletion Exp'!I29/MAX('Edge Deletion Exp'!$B$42:$AD$42)</f>
        <v>0.11653354475554294</v>
      </c>
      <c r="J29">
        <f>'Edge Deletion Exp'!J29/MAX('Edge Deletion Exp'!$B$42:$AD$42)</f>
        <v>0.11988402790592216</v>
      </c>
      <c r="K29">
        <f>'Edge Deletion Exp'!K29/MAX('Edge Deletion Exp'!$B$42:$AD$42)</f>
        <v>0.11162451593621657</v>
      </c>
      <c r="L29">
        <f>'Edge Deletion Exp'!L29/MAX('Edge Deletion Exp'!$B$42:$AD$42)</f>
        <v>0.12287432081686428</v>
      </c>
      <c r="M29">
        <f>'Edge Deletion Exp'!M29/MAX('Edge Deletion Exp'!$B$42:$AD$42)</f>
        <v>0.10850172257014416</v>
      </c>
      <c r="N29">
        <f>'Edge Deletion Exp'!N29/MAX('Edge Deletion Exp'!$B$42:$AD$42)</f>
        <v>0.1237202564364689</v>
      </c>
      <c r="O29">
        <f>'Edge Deletion Exp'!O29/MAX('Edge Deletion Exp'!$B$42:$AD$42)</f>
        <v>0.12232216905109905</v>
      </c>
      <c r="P29">
        <f>'Edge Deletion Exp'!P29/MAX('Edge Deletion Exp'!$B$42:$AD$42)</f>
        <v>0.12628401016986901</v>
      </c>
      <c r="Q29">
        <f>'Edge Deletion Exp'!Q29/MAX('Edge Deletion Exp'!$B$42:$AD$42)</f>
        <v>0.11397113170665195</v>
      </c>
      <c r="R29">
        <f>'Edge Deletion Exp'!R29/MAX('Edge Deletion Exp'!$B$42:$AD$42)</f>
        <v>0.12700527758554248</v>
      </c>
      <c r="S29">
        <f>'Edge Deletion Exp'!S29/MAX('Edge Deletion Exp'!$B$42:$AD$42)</f>
        <v>0.11431569928996091</v>
      </c>
      <c r="T29">
        <f>'Edge Deletion Exp'!T29/MAX('Edge Deletion Exp'!$B$42:$AD$42)</f>
        <v>0.11402668489027894</v>
      </c>
      <c r="U29">
        <f>'Edge Deletion Exp'!U29/MAX('Edge Deletion Exp'!$B$42:$AD$42)</f>
        <v>0.12212066467969894</v>
      </c>
      <c r="V29">
        <f>'Edge Deletion Exp'!V29/MAX('Edge Deletion Exp'!$B$42:$AD$42)</f>
        <v>0.11144509312713113</v>
      </c>
      <c r="W29">
        <f>'Edge Deletion Exp'!W29/MAX('Edge Deletion Exp'!$B$42:$AD$42)</f>
        <v>0.11364469478537016</v>
      </c>
      <c r="X29">
        <f>'Edge Deletion Exp'!X29/MAX('Edge Deletion Exp'!$B$42:$AD$42)</f>
        <v>0.12159429386149749</v>
      </c>
      <c r="Y29">
        <f>'Edge Deletion Exp'!Y29/MAX('Edge Deletion Exp'!$B$42:$AD$42)</f>
        <v>0.11306642919735557</v>
      </c>
      <c r="Z29">
        <f>'Edge Deletion Exp'!Z29/MAX('Edge Deletion Exp'!$B$42:$AD$42)</f>
        <v>0.1139372563490258</v>
      </c>
      <c r="AA29">
        <f>'Edge Deletion Exp'!AA29/MAX('Edge Deletion Exp'!$B$42:$AD$42)</f>
        <v>0.11394126032263155</v>
      </c>
      <c r="AB29">
        <f>'Edge Deletion Exp'!AB29/MAX('Edge Deletion Exp'!$B$42:$AD$42)</f>
        <v>0.10504081279924087</v>
      </c>
      <c r="AC29">
        <f>'Edge Deletion Exp'!AC29/MAX('Edge Deletion Exp'!$B$42:$AD$42)</f>
        <v>0.11580593536995008</v>
      </c>
      <c r="AD29">
        <f>'Edge Deletion Exp'!AD29/MAX('Edge Deletion Exp'!$B$42:$AD$42)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topLeftCell="A8" workbookViewId="0">
      <selection activeCell="J39" sqref="J39"/>
    </sheetView>
  </sheetViews>
  <sheetFormatPr baseColWidth="10" defaultRowHeight="14" x14ac:dyDescent="0"/>
  <sheetData>
    <row r="1" spans="1:3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>
      <c r="A2" t="s">
        <v>29</v>
      </c>
      <c r="B2" s="6">
        <f>'Normalized Values'!B2</f>
        <v>-0.17018474702085026</v>
      </c>
      <c r="C2" s="6">
        <f>'Normalized Values'!C2</f>
        <v>0</v>
      </c>
      <c r="D2" s="6">
        <f>'Normalized Values'!D2</f>
        <v>-0.16733814487006357</v>
      </c>
      <c r="E2" s="6">
        <f>'Normalized Values'!E2</f>
        <v>-0.1736882581902516</v>
      </c>
      <c r="F2" s="6">
        <f>'Normalized Values'!F2</f>
        <v>-0.12122820694311336</v>
      </c>
      <c r="G2" s="6">
        <f>'Normalized Values'!G2</f>
        <v>-0.16471084473221273</v>
      </c>
      <c r="H2" s="6">
        <f>'Normalized Values'!H2</f>
        <v>-0.16740911556103089</v>
      </c>
      <c r="I2" s="6">
        <f>'Normalized Values'!I2</f>
        <v>-8.722505037047569E-2</v>
      </c>
      <c r="J2" s="6">
        <f>'Normalized Values'!J2</f>
        <v>-0.19366664650468657</v>
      </c>
      <c r="K2" s="6">
        <f>'Normalized Values'!K2</f>
        <v>-0.17861888085142688</v>
      </c>
      <c r="L2" s="6">
        <f>'Normalized Values'!L2</f>
        <v>-0.11950086654286637</v>
      </c>
      <c r="M2" s="6">
        <f>'Normalized Values'!M2</f>
        <v>-3.5451911042821548E-2</v>
      </c>
      <c r="N2" s="6">
        <f>'Normalized Values'!N2</f>
        <v>-0.1859741638891374</v>
      </c>
      <c r="O2" s="6">
        <f>'Normalized Values'!O2</f>
        <v>-0.11836889562808119</v>
      </c>
      <c r="P2" s="6">
        <f>'Normalized Values'!P2</f>
        <v>-0.18256229080237593</v>
      </c>
      <c r="Q2" s="6">
        <f>'Normalized Values'!Q2</f>
        <v>-0.17140641067703333</v>
      </c>
      <c r="R2" s="6">
        <f>'Normalized Values'!R2</f>
        <v>-0.11151141684082926</v>
      </c>
      <c r="S2" s="6">
        <f>'Normalized Values'!S2</f>
        <v>-0.17151054242291769</v>
      </c>
      <c r="T2" s="6">
        <f>'Normalized Values'!T2</f>
        <v>-0.16928120293878879</v>
      </c>
      <c r="U2" s="6">
        <f>'Normalized Values'!U2</f>
        <v>-0.18603748677326701</v>
      </c>
      <c r="V2" s="6">
        <f>'Normalized Values'!V2</f>
        <v>-0.15727180485381678</v>
      </c>
      <c r="W2" s="6">
        <f>'Normalized Values'!W2</f>
        <v>-0.17088454190511662</v>
      </c>
      <c r="X2" s="6">
        <f>'Normalized Values'!X2</f>
        <v>-0.16209691804992044</v>
      </c>
      <c r="Y2" s="6">
        <f>'Normalized Values'!Y2</f>
        <v>-0.17038012084076909</v>
      </c>
      <c r="Z2" s="6">
        <f>'Normalized Values'!Z2</f>
        <v>-0.17053749431062595</v>
      </c>
      <c r="AA2" s="6">
        <f>'Normalized Values'!AA2</f>
        <v>-0.17049729841653588</v>
      </c>
      <c r="AB2" s="6">
        <f>'Normalized Values'!AB2</f>
        <v>-0.18047938731036958</v>
      </c>
      <c r="AC2" s="6">
        <f>'Normalized Values'!AC2</f>
        <v>-0.1783021010869795</v>
      </c>
      <c r="AD2" s="6">
        <f>'Normalized Values'!AD2</f>
        <v>0.34365169253591688</v>
      </c>
    </row>
    <row r="3" spans="1:30">
      <c r="A3" t="s">
        <v>30</v>
      </c>
      <c r="B3" s="6">
        <f>'Normalized Values'!B3</f>
        <v>-0.22940007388292893</v>
      </c>
      <c r="C3" s="6">
        <f>'Normalized Values'!C3</f>
        <v>-0.17411286631552186</v>
      </c>
      <c r="D3" s="6">
        <f>'Normalized Values'!D3</f>
        <v>0</v>
      </c>
      <c r="E3" s="6">
        <f>'Normalized Values'!E3</f>
        <v>-0.2224834940190473</v>
      </c>
      <c r="F3" s="6">
        <f>'Normalized Values'!F3</f>
        <v>-0.20608966682966248</v>
      </c>
      <c r="G3" s="6">
        <f>'Normalized Values'!G3</f>
        <v>-0.25719978860389936</v>
      </c>
      <c r="H3" s="6">
        <f>'Normalized Values'!H3</f>
        <v>-0.45519076115877832</v>
      </c>
      <c r="I3" s="6">
        <f>'Normalized Values'!I3</f>
        <v>9.5439012602209702E-2</v>
      </c>
      <c r="J3" s="6">
        <f>'Normalized Values'!J3</f>
        <v>-0.34101654425403266</v>
      </c>
      <c r="K3" s="6">
        <f>'Normalized Values'!K3</f>
        <v>-0.2484318820696568</v>
      </c>
      <c r="L3" s="6">
        <f>'Normalized Values'!L3</f>
        <v>-0.15506909199100405</v>
      </c>
      <c r="M3" s="6">
        <f>'Normalized Values'!M3</f>
        <v>0.20009554191680892</v>
      </c>
      <c r="N3" s="6">
        <f>'Normalized Values'!N3</f>
        <v>-0.3356581975972272</v>
      </c>
      <c r="O3" s="6">
        <f>'Normalized Values'!O3</f>
        <v>-0.15619594643378168</v>
      </c>
      <c r="P3" s="6">
        <f>'Normalized Values'!P3</f>
        <v>-0.34748859906352375</v>
      </c>
      <c r="Q3" s="6">
        <f>'Normalized Values'!Q3</f>
        <v>-0.23384926147556892</v>
      </c>
      <c r="R3" s="6">
        <f>'Normalized Values'!R3</f>
        <v>-0.14896858409041505</v>
      </c>
      <c r="S3" s="6">
        <f>'Normalized Values'!S3</f>
        <v>-0.2361970907878389</v>
      </c>
      <c r="T3" s="6">
        <f>'Normalized Values'!T3</f>
        <v>-0.22412226831946266</v>
      </c>
      <c r="U3" s="6">
        <f>'Normalized Values'!U3</f>
        <v>-0.33919636185249524</v>
      </c>
      <c r="V3" s="6">
        <f>'Normalized Values'!V3</f>
        <v>-0.44500526877274715</v>
      </c>
      <c r="W3" s="6">
        <f>'Normalized Values'!W3</f>
        <v>-0.22724561880957089</v>
      </c>
      <c r="X3" s="6">
        <f>'Normalized Values'!X3</f>
        <v>-0.26371018684454545</v>
      </c>
      <c r="Y3" s="6">
        <f>'Normalized Values'!Y3</f>
        <v>-0.22156216308508067</v>
      </c>
      <c r="Z3" s="6">
        <f>'Normalized Values'!Z3</f>
        <v>-0.23110809078374045</v>
      </c>
      <c r="AA3" s="6">
        <f>'Normalized Values'!AA3</f>
        <v>-0.23077745334260838</v>
      </c>
      <c r="AB3" s="6">
        <f>'Normalized Values'!AB3</f>
        <v>-0.16088466163939741</v>
      </c>
      <c r="AC3" s="6">
        <f>'Normalized Values'!AC3</f>
        <v>-0.21345944704838143</v>
      </c>
      <c r="AD3" s="6">
        <f>'Normalized Values'!AD3</f>
        <v>-0.17481485805606867</v>
      </c>
    </row>
    <row r="4" spans="1:30">
      <c r="A4" t="s">
        <v>31</v>
      </c>
      <c r="B4" s="6">
        <f>'Normalized Values'!B4</f>
        <v>4.0774019850309574E-2</v>
      </c>
      <c r="C4" s="6">
        <f>'Normalized Values'!C4</f>
        <v>4.083426302392245E-2</v>
      </c>
      <c r="D4" s="6">
        <f>'Normalized Values'!D4</f>
        <v>3.6175772344021653E-2</v>
      </c>
      <c r="E4" s="6">
        <f>'Normalized Values'!E4</f>
        <v>0</v>
      </c>
      <c r="F4" s="6">
        <f>'Normalized Values'!F4</f>
        <v>2.3462333071905785E-2</v>
      </c>
      <c r="G4" s="6">
        <f>'Normalized Values'!G4</f>
        <v>2.7046337072920118E-2</v>
      </c>
      <c r="H4" s="6">
        <f>'Normalized Values'!H4</f>
        <v>3.9189843851210091E-2</v>
      </c>
      <c r="I4" s="6">
        <f>'Normalized Values'!I4</f>
        <v>4.3302150305920904E-2</v>
      </c>
      <c r="J4" s="6">
        <f>'Normalized Values'!J4</f>
        <v>5.0366563564897958E-2</v>
      </c>
      <c r="K4" s="6">
        <f>'Normalized Values'!K4</f>
        <v>-5.8198272512219235E-2</v>
      </c>
      <c r="L4" s="6">
        <f>'Normalized Values'!L4</f>
        <v>4.5110946439411971E-2</v>
      </c>
      <c r="M4" s="6">
        <f>'Normalized Values'!M4</f>
        <v>4.5579115802889196E-2</v>
      </c>
      <c r="N4" s="6">
        <f>'Normalized Values'!N4</f>
        <v>6.0403732065057322E-2</v>
      </c>
      <c r="O4" s="6">
        <f>'Normalized Values'!O4</f>
        <v>4.3591817478256197E-2</v>
      </c>
      <c r="P4" s="6">
        <f>'Normalized Values'!P4</f>
        <v>6.5925362430607828E-2</v>
      </c>
      <c r="Q4" s="6">
        <f>'Normalized Values'!Q4</f>
        <v>4.8961953410392722E-2</v>
      </c>
      <c r="R4" s="6">
        <f>'Normalized Values'!R4</f>
        <v>3.8191966465937643E-2</v>
      </c>
      <c r="S4" s="6">
        <f>'Normalized Values'!S4</f>
        <v>3.8419852067459868E-2</v>
      </c>
      <c r="T4" s="6">
        <f>'Normalized Values'!T4</f>
        <v>4.0545633551603621E-2</v>
      </c>
      <c r="U4" s="6">
        <f>'Normalized Values'!U4</f>
        <v>6.1191742240353793E-2</v>
      </c>
      <c r="V4" s="6">
        <f>'Normalized Values'!V4</f>
        <v>1.3033753078013157E-2</v>
      </c>
      <c r="W4" s="6">
        <f>'Normalized Values'!W4</f>
        <v>2.807833010380904E-2</v>
      </c>
      <c r="X4" s="6">
        <f>'Normalized Values'!X4</f>
        <v>2.4194501805470378E-2</v>
      </c>
      <c r="Y4" s="6">
        <f>'Normalized Values'!Y4</f>
        <v>2.4511220039861975E-2</v>
      </c>
      <c r="Z4" s="6">
        <f>'Normalized Values'!Z4</f>
        <v>4.0533435874172484E-2</v>
      </c>
      <c r="AA4" s="6">
        <f>'Normalized Values'!AA4</f>
        <v>4.0577689981633115E-2</v>
      </c>
      <c r="AB4" s="6">
        <f>'Normalized Values'!AB4</f>
        <v>-2.4868116088422043E-2</v>
      </c>
      <c r="AC4" s="6">
        <f>'Normalized Values'!AC4</f>
        <v>4.1287229943642936E-2</v>
      </c>
      <c r="AD4" s="6">
        <f>'Normalized Values'!AD4</f>
        <v>4.5796324919093787E-2</v>
      </c>
    </row>
    <row r="5" spans="1:30">
      <c r="A5" t="s">
        <v>32</v>
      </c>
      <c r="B5" s="6">
        <f>'Normalized Values'!B5</f>
        <v>-1.0727365862171401E-2</v>
      </c>
      <c r="C5" s="6">
        <f>'Normalized Values'!C5</f>
        <v>-1.1089755582393739E-2</v>
      </c>
      <c r="D5" s="6">
        <f>'Normalized Values'!D5</f>
        <v>-1.003396733339507E-2</v>
      </c>
      <c r="E5" s="6">
        <f>'Normalized Values'!E5</f>
        <v>-1.0911958362388468E-2</v>
      </c>
      <c r="F5" s="6">
        <f>'Normalized Values'!F5</f>
        <v>0</v>
      </c>
      <c r="G5" s="6">
        <f>'Normalized Values'!G5</f>
        <v>-3.3451061233724551E-3</v>
      </c>
      <c r="H5" s="6">
        <f>'Normalized Values'!H5</f>
        <v>-1.0513090504858378E-2</v>
      </c>
      <c r="I5" s="6">
        <f>'Normalized Values'!I5</f>
        <v>1.5224218981027842E-2</v>
      </c>
      <c r="J5" s="6">
        <f>'Normalized Values'!J5</f>
        <v>-2.2735442363196613E-2</v>
      </c>
      <c r="K5" s="6">
        <f>'Normalized Values'!K5</f>
        <v>-7.6578169903820477E-3</v>
      </c>
      <c r="L5" s="6">
        <f>'Normalized Values'!L5</f>
        <v>1.8279990806750628E-2</v>
      </c>
      <c r="M5" s="6">
        <f>'Normalized Values'!M5</f>
        <v>1.6662130309842548E-2</v>
      </c>
      <c r="N5" s="6">
        <f>'Normalized Values'!N5</f>
        <v>-3.1102218862621558E-2</v>
      </c>
      <c r="O5" s="6">
        <f>'Normalized Values'!O5</f>
        <v>1.8427727240976136E-2</v>
      </c>
      <c r="P5" s="6">
        <f>'Normalized Values'!P5</f>
        <v>-2.9632720452709913E-2</v>
      </c>
      <c r="Q5" s="6">
        <f>'Normalized Values'!Q5</f>
        <v>-1.0433211661550775E-2</v>
      </c>
      <c r="R5" s="6">
        <f>'Normalized Values'!R5</f>
        <v>2.3319320308810447E-2</v>
      </c>
      <c r="S5" s="6">
        <f>'Normalized Values'!S5</f>
        <v>-1.0958456129797586E-2</v>
      </c>
      <c r="T5" s="6">
        <f>'Normalized Values'!T5</f>
        <v>-1.0774856713016255E-2</v>
      </c>
      <c r="U5" s="6">
        <f>'Normalized Values'!U5</f>
        <v>-2.9271510593177928E-2</v>
      </c>
      <c r="V5" s="6">
        <f>'Normalized Values'!V5</f>
        <v>-1.8077703458100489E-2</v>
      </c>
      <c r="W5" s="6">
        <f>'Normalized Values'!W5</f>
        <v>-1.0768168600081698E-2</v>
      </c>
      <c r="X5" s="6">
        <f>'Normalized Values'!X5</f>
        <v>-4.3261104218098069E-3</v>
      </c>
      <c r="Y5" s="6">
        <f>'Normalized Values'!Y5</f>
        <v>-1.0600577350014954E-2</v>
      </c>
      <c r="Z5" s="6">
        <f>'Normalized Values'!Z5</f>
        <v>-1.0769684980603159E-2</v>
      </c>
      <c r="AA5" s="6">
        <f>'Normalized Values'!AA5</f>
        <v>-1.0774427606489848E-2</v>
      </c>
      <c r="AB5" s="6">
        <f>'Normalized Values'!AB5</f>
        <v>-1.1798974188377663E-2</v>
      </c>
      <c r="AC5" s="6">
        <f>'Normalized Values'!AC5</f>
        <v>-1.0764865369243842E-2</v>
      </c>
      <c r="AD5" s="6">
        <f>'Normalized Values'!AD5</f>
        <v>2.0939340521757457E-2</v>
      </c>
    </row>
    <row r="6" spans="1:30">
      <c r="A6" t="s">
        <v>33</v>
      </c>
      <c r="B6" s="6">
        <f>'Normalized Values'!B6</f>
        <v>-6.4578042444455752E-2</v>
      </c>
      <c r="C6" s="6">
        <f>'Normalized Values'!C6</f>
        <v>-6.8716953941221404E-2</v>
      </c>
      <c r="D6" s="6">
        <f>'Normalized Values'!D6</f>
        <v>-7.0110347837265691E-2</v>
      </c>
      <c r="E6" s="6">
        <f>'Normalized Values'!E6</f>
        <v>-4.4066540959119979E-2</v>
      </c>
      <c r="F6" s="6">
        <f>'Normalized Values'!F6</f>
        <v>-3.0349893932587091E-3</v>
      </c>
      <c r="G6" s="6">
        <f>'Normalized Values'!G6</f>
        <v>0</v>
      </c>
      <c r="H6" s="6">
        <f>'Normalized Values'!H6</f>
        <v>-6.2869931353084899E-2</v>
      </c>
      <c r="I6" s="6">
        <f>'Normalized Values'!I6</f>
        <v>9.7032224333741448E-3</v>
      </c>
      <c r="J6" s="6">
        <f>'Normalized Values'!J6</f>
        <v>-3.0912620994431299E-2</v>
      </c>
      <c r="K6" s="6">
        <f>'Normalized Values'!K6</f>
        <v>-2.4674239548462335E-2</v>
      </c>
      <c r="L6" s="6">
        <f>'Normalized Values'!L6</f>
        <v>8.4273419038986414E-3</v>
      </c>
      <c r="M6" s="6">
        <f>'Normalized Values'!M6</f>
        <v>6.0417149116555862E-3</v>
      </c>
      <c r="N6" s="6">
        <f>'Normalized Values'!N6</f>
        <v>-2.8330351234223422E-2</v>
      </c>
      <c r="O6" s="6">
        <f>'Normalized Values'!O6</f>
        <v>9.8024793074936393E-3</v>
      </c>
      <c r="P6" s="6">
        <f>'Normalized Values'!P6</f>
        <v>-3.1650120534557923E-2</v>
      </c>
      <c r="Q6" s="6">
        <f>'Normalized Values'!Q6</f>
        <v>-6.2496035366626887E-2</v>
      </c>
      <c r="R6" s="6">
        <f>'Normalized Values'!R6</f>
        <v>5.0112566328213634E-3</v>
      </c>
      <c r="S6" s="6">
        <f>'Normalized Values'!S6</f>
        <v>-6.3790634009775818E-2</v>
      </c>
      <c r="T6" s="6">
        <f>'Normalized Values'!T6</f>
        <v>-6.4113703108241757E-2</v>
      </c>
      <c r="U6" s="6">
        <f>'Normalized Values'!U6</f>
        <v>-2.9229880553048513E-2</v>
      </c>
      <c r="V6" s="6">
        <f>'Normalized Values'!V6</f>
        <v>-2.4625194845000441E-2</v>
      </c>
      <c r="W6" s="6">
        <f>'Normalized Values'!W6</f>
        <v>-5.9978318071023412E-2</v>
      </c>
      <c r="X6" s="6">
        <f>'Normalized Values'!X6</f>
        <v>-2.7292845285304072E-2</v>
      </c>
      <c r="Y6" s="6">
        <f>'Normalized Values'!Y6</f>
        <v>-5.9045485390801559E-2</v>
      </c>
      <c r="Z6" s="6">
        <f>'Normalized Values'!Z6</f>
        <v>-6.4414465228596285E-2</v>
      </c>
      <c r="AA6" s="6">
        <f>'Normalized Values'!AA6</f>
        <v>-6.4452088087391918E-2</v>
      </c>
      <c r="AB6" s="6">
        <f>'Normalized Values'!AB6</f>
        <v>-1.8639454058372366E-2</v>
      </c>
      <c r="AC6" s="6">
        <f>'Normalized Values'!AC6</f>
        <v>-6.498493020527453E-2</v>
      </c>
      <c r="AD6" s="6">
        <f>'Normalized Values'!AD6</f>
        <v>1.0698931248695084E-2</v>
      </c>
    </row>
    <row r="7" spans="1:30">
      <c r="A7" t="s">
        <v>34</v>
      </c>
      <c r="B7" s="6">
        <f>'Normalized Values'!B7</f>
        <v>4.1435247199876554E-2</v>
      </c>
      <c r="C7" s="6">
        <f>'Normalized Values'!C7</f>
        <v>2.8820857611810857E-2</v>
      </c>
      <c r="D7" s="6">
        <f>'Normalized Values'!D7</f>
        <v>2.5096369703832364E-2</v>
      </c>
      <c r="E7" s="6">
        <f>'Normalized Values'!E7</f>
        <v>3.7869984641466743E-2</v>
      </c>
      <c r="F7" s="6">
        <f>'Normalized Values'!F7</f>
        <v>2.6622023475405002E-2</v>
      </c>
      <c r="G7" s="6">
        <f>'Normalized Values'!G7</f>
        <v>3.0952425399896365E-2</v>
      </c>
      <c r="H7" s="6">
        <f>'Normalized Values'!H7</f>
        <v>0</v>
      </c>
      <c r="I7" s="6">
        <f>'Normalized Values'!I7</f>
        <v>8.9933670933770255E-4</v>
      </c>
      <c r="J7" s="6">
        <f>'Normalized Values'!J7</f>
        <v>6.2149778768706337E-2</v>
      </c>
      <c r="K7" s="6">
        <f>'Normalized Values'!K7</f>
        <v>3.3852732791355325E-2</v>
      </c>
      <c r="L7" s="6">
        <f>'Normalized Values'!L7</f>
        <v>3.0086054219871938E-2</v>
      </c>
      <c r="M7" s="6">
        <f>'Normalized Values'!M7</f>
        <v>-8.9505958310993963E-3</v>
      </c>
      <c r="N7" s="6">
        <f>'Normalized Values'!N7</f>
        <v>6.715074544743721E-2</v>
      </c>
      <c r="O7" s="6">
        <f>'Normalized Values'!O7</f>
        <v>2.9138328787453691E-2</v>
      </c>
      <c r="P7" s="6">
        <f>'Normalized Values'!P7</f>
        <v>6.7459259771596072E-2</v>
      </c>
      <c r="Q7" s="6">
        <f>'Normalized Values'!Q7</f>
        <v>4.2705784966712838E-2</v>
      </c>
      <c r="R7" s="6">
        <f>'Normalized Values'!R7</f>
        <v>3.0172284947894628E-2</v>
      </c>
      <c r="S7" s="6">
        <f>'Normalized Values'!S7</f>
        <v>4.2449055912196783E-2</v>
      </c>
      <c r="T7" s="6">
        <f>'Normalized Values'!T7</f>
        <v>4.0110373436393391E-2</v>
      </c>
      <c r="U7" s="6">
        <f>'Normalized Values'!U7</f>
        <v>6.5317362953460495E-2</v>
      </c>
      <c r="V7" s="6">
        <f>'Normalized Values'!V7</f>
        <v>3.2663829224086054E-2</v>
      </c>
      <c r="W7" s="6">
        <f>'Normalized Values'!W7</f>
        <v>4.068758061996517E-2</v>
      </c>
      <c r="X7" s="6">
        <f>'Normalized Values'!X7</f>
        <v>3.2463610714206975E-2</v>
      </c>
      <c r="Y7" s="6">
        <f>'Normalized Values'!Y7</f>
        <v>3.9553772989273345E-2</v>
      </c>
      <c r="Z7" s="6">
        <f>'Normalized Values'!Z7</f>
        <v>4.1733240176109583E-2</v>
      </c>
      <c r="AA7" s="6">
        <f>'Normalized Values'!AA7</f>
        <v>4.1661197229146629E-2</v>
      </c>
      <c r="AB7" s="6">
        <f>'Normalized Values'!AB7</f>
        <v>2.1945637318263673E-2</v>
      </c>
      <c r="AC7" s="6">
        <f>'Normalized Values'!AC7</f>
        <v>4.310567988043458E-2</v>
      </c>
      <c r="AD7" s="6">
        <f>'Normalized Values'!AD7</f>
        <v>2.9778901722066011E-2</v>
      </c>
    </row>
    <row r="8" spans="1:30">
      <c r="A8" t="s">
        <v>35</v>
      </c>
      <c r="B8" s="6">
        <f>'Normalized Values'!B8</f>
        <v>-0.49391903817142974</v>
      </c>
      <c r="C8" s="6">
        <f>'Normalized Values'!C8</f>
        <v>-0.49641142214333495</v>
      </c>
      <c r="D8" s="6">
        <f>'Normalized Values'!D8</f>
        <v>-0.50183632201219819</v>
      </c>
      <c r="E8" s="6">
        <f>'Normalized Values'!E8</f>
        <v>-0.46607562355091808</v>
      </c>
      <c r="F8" s="6">
        <f>'Normalized Values'!F8</f>
        <v>-0.53220144667487101</v>
      </c>
      <c r="G8" s="6">
        <f>'Normalized Values'!G8</f>
        <v>-0.45380980887330097</v>
      </c>
      <c r="H8" s="6">
        <f>'Normalized Values'!H8</f>
        <v>-0.4805887452179794</v>
      </c>
      <c r="I8" s="6">
        <f>'Normalized Values'!I8</f>
        <v>0</v>
      </c>
      <c r="J8" s="6">
        <f>'Normalized Values'!J8</f>
        <v>0.37731790017091943</v>
      </c>
      <c r="K8" s="6">
        <f>'Normalized Values'!K8</f>
        <v>-0.4009484578733713</v>
      </c>
      <c r="L8" s="6">
        <f>'Normalized Values'!L8</f>
        <v>-0.49162544454140295</v>
      </c>
      <c r="M8" s="6">
        <f>'Normalized Values'!M8</f>
        <v>-0.48330266319830334</v>
      </c>
      <c r="N8" s="6">
        <f>'Normalized Values'!N8</f>
        <v>0.41728537923854281</v>
      </c>
      <c r="O8" s="6">
        <f>'Normalized Values'!O8</f>
        <v>-0.48339833470732452</v>
      </c>
      <c r="P8" s="6">
        <f>'Normalized Values'!P8</f>
        <v>0.36937274583938984</v>
      </c>
      <c r="Q8" s="6">
        <f>'Normalized Values'!Q8</f>
        <v>-0.55589281429815562</v>
      </c>
      <c r="R8" s="6">
        <f>'Normalized Values'!R8</f>
        <v>-0.50748100869834667</v>
      </c>
      <c r="S8" s="6">
        <f>'Normalized Values'!S8</f>
        <v>-0.49146578979369615</v>
      </c>
      <c r="T8" s="6">
        <f>'Normalized Values'!T8</f>
        <v>-0.49353218442180419</v>
      </c>
      <c r="U8" s="6">
        <f>'Normalized Values'!U8</f>
        <v>0.37732478774621486</v>
      </c>
      <c r="V8" s="6">
        <f>'Normalized Values'!V8</f>
        <v>-0.43623408758560733</v>
      </c>
      <c r="W8" s="6">
        <f>'Normalized Values'!W8</f>
        <v>-0.48658783802671057</v>
      </c>
      <c r="X8" s="6">
        <f>'Normalized Values'!X8</f>
        <v>-0.47615212564955178</v>
      </c>
      <c r="Y8" s="6">
        <f>'Normalized Values'!Y8</f>
        <v>-0.51365698306653751</v>
      </c>
      <c r="Z8" s="6">
        <f>'Normalized Values'!Z8</f>
        <v>-0.49324382235735809</v>
      </c>
      <c r="AA8" s="6">
        <f>'Normalized Values'!AA8</f>
        <v>-0.49235253821181263</v>
      </c>
      <c r="AB8" s="6">
        <f>'Normalized Values'!AB8</f>
        <v>-0.35640158384609888</v>
      </c>
      <c r="AC8" s="6">
        <f>'Normalized Values'!AC8</f>
        <v>-0.49430677565012654</v>
      </c>
      <c r="AD8" s="6">
        <f>'Normalized Values'!AD8</f>
        <v>-0.5081019506290505</v>
      </c>
    </row>
    <row r="9" spans="1:30">
      <c r="A9" t="s">
        <v>36</v>
      </c>
      <c r="B9" s="6">
        <f>'Normalized Values'!B9</f>
        <v>0.12048887360319649</v>
      </c>
      <c r="C9" s="6">
        <f>'Normalized Values'!C9</f>
        <v>0.12367844093133726</v>
      </c>
      <c r="D9" s="6">
        <f>'Normalized Values'!D9</f>
        <v>0.1247441223967919</v>
      </c>
      <c r="E9" s="6">
        <f>'Normalized Values'!E9</f>
        <v>0.11457078059291226</v>
      </c>
      <c r="F9" s="6">
        <f>'Normalized Values'!F9</f>
        <v>8.3234874661021502E-2</v>
      </c>
      <c r="G9" s="6">
        <f>'Normalized Values'!G9</f>
        <v>0.10002761971933244</v>
      </c>
      <c r="H9" s="6">
        <f>'Normalized Values'!H9</f>
        <v>0.11696149635405718</v>
      </c>
      <c r="I9" s="6">
        <f>'Normalized Values'!I9</f>
        <v>5.1722242307062946E-2</v>
      </c>
      <c r="J9" s="6">
        <f>'Normalized Values'!J9</f>
        <v>0</v>
      </c>
      <c r="K9" s="6">
        <f>'Normalized Values'!K9</f>
        <v>0.10047227497831966</v>
      </c>
      <c r="L9" s="6">
        <f>'Normalized Values'!L9</f>
        <v>7.3089338610119237E-2</v>
      </c>
      <c r="M9" s="6">
        <f>'Normalized Values'!M9</f>
        <v>3.8021417836436588E-2</v>
      </c>
      <c r="N9" s="6">
        <f>'Normalized Values'!N9</f>
        <v>4.5423537931697899E-2</v>
      </c>
      <c r="O9" s="6">
        <f>'Normalized Values'!O9</f>
        <v>7.5906301062332496E-2</v>
      </c>
      <c r="P9" s="6">
        <f>'Normalized Values'!P9</f>
        <v>6.4250839896816445E-2</v>
      </c>
      <c r="Q9" s="6">
        <f>'Normalized Values'!Q9</f>
        <v>0.10753300051651318</v>
      </c>
      <c r="R9" s="6">
        <f>'Normalized Values'!R9</f>
        <v>0.10678987155950645</v>
      </c>
      <c r="S9" s="6">
        <f>'Normalized Values'!S9</f>
        <v>0.12097527583858028</v>
      </c>
      <c r="T9" s="6">
        <f>'Normalized Values'!T9</f>
        <v>0.1208839306798315</v>
      </c>
      <c r="U9" s="6">
        <f>'Normalized Values'!U9</f>
        <v>4.436897459738777E-2</v>
      </c>
      <c r="V9" s="6">
        <f>'Normalized Values'!V9</f>
        <v>0.10210930135857245</v>
      </c>
      <c r="W9" s="6">
        <f>'Normalized Values'!W9</f>
        <v>0.11975787744003127</v>
      </c>
      <c r="X9" s="6">
        <f>'Normalized Values'!X9</f>
        <v>0.10020578932740039</v>
      </c>
      <c r="Y9" s="6">
        <f>'Normalized Values'!Y9</f>
        <v>0.11923661040873111</v>
      </c>
      <c r="Z9" s="6">
        <f>'Normalized Values'!Z9</f>
        <v>0.12050620933189646</v>
      </c>
      <c r="AA9" s="6">
        <f>'Normalized Values'!AA9</f>
        <v>0.12047846073480029</v>
      </c>
      <c r="AB9" s="6">
        <f>'Normalized Values'!AB9</f>
        <v>0.13276678651867596</v>
      </c>
      <c r="AC9" s="6">
        <f>'Normalized Values'!AC9</f>
        <v>0.12106539287491248</v>
      </c>
      <c r="AD9" s="6">
        <f>'Normalized Values'!AD9</f>
        <v>8.4779939415521227E-2</v>
      </c>
    </row>
    <row r="10" spans="1:30">
      <c r="A10" t="s">
        <v>37</v>
      </c>
      <c r="B10" s="6">
        <f>'Normalized Values'!B10</f>
        <v>-0.10748326279799181</v>
      </c>
      <c r="C10" s="6">
        <f>'Normalized Values'!C10</f>
        <v>-0.10330200899966911</v>
      </c>
      <c r="D10" s="6">
        <f>'Normalized Values'!D10</f>
        <v>-0.1159973581437756</v>
      </c>
      <c r="E10" s="6">
        <f>'Normalized Values'!E10</f>
        <v>-8.8424833676374784E-2</v>
      </c>
      <c r="F10" s="6">
        <f>'Normalized Values'!F10</f>
        <v>-2.5792156823541631E-2</v>
      </c>
      <c r="G10" s="6">
        <f>'Normalized Values'!G10</f>
        <v>-8.4387004980004621E-2</v>
      </c>
      <c r="H10" s="6">
        <f>'Normalized Values'!H10</f>
        <v>-0.10831792354519612</v>
      </c>
      <c r="I10" s="6">
        <f>'Normalized Values'!I10</f>
        <v>6.8402424397984385E-2</v>
      </c>
      <c r="J10" s="6">
        <f>'Normalized Values'!J10</f>
        <v>0.15528099610827664</v>
      </c>
      <c r="K10" s="6">
        <f>'Normalized Values'!K10</f>
        <v>0</v>
      </c>
      <c r="L10" s="6">
        <f>'Normalized Values'!L10</f>
        <v>-4.2367521589616033E-3</v>
      </c>
      <c r="M10" s="6">
        <f>'Normalized Values'!M10</f>
        <v>2.8390704345424109E-2</v>
      </c>
      <c r="N10" s="6">
        <f>'Normalized Values'!N10</f>
        <v>0.10680216678103076</v>
      </c>
      <c r="O10" s="6">
        <f>'Normalized Values'!O10</f>
        <v>-2.8536926877827089E-3</v>
      </c>
      <c r="P10" s="6">
        <f>'Normalized Values'!P10</f>
        <v>0.12599257437294473</v>
      </c>
      <c r="Q10" s="6">
        <f>'Normalized Values'!Q10</f>
        <v>-7.6383602827500216E-2</v>
      </c>
      <c r="R10" s="6">
        <f>'Normalized Values'!R10</f>
        <v>-4.2195049635551658E-2</v>
      </c>
      <c r="S10" s="6">
        <f>'Normalized Values'!S10</f>
        <v>-0.11312793227905364</v>
      </c>
      <c r="T10" s="6">
        <f>'Normalized Values'!T10</f>
        <v>-0.10740389427505202</v>
      </c>
      <c r="U10" s="6">
        <f>'Normalized Values'!U10</f>
        <v>0.11829563068254607</v>
      </c>
      <c r="V10" s="6">
        <f>'Normalized Values'!V10</f>
        <v>-0.10512268276681781</v>
      </c>
      <c r="W10" s="6">
        <f>'Normalized Values'!W10</f>
        <v>-0.10121141556294332</v>
      </c>
      <c r="X10" s="6">
        <f>'Normalized Values'!X10</f>
        <v>-9.685581285224347E-2</v>
      </c>
      <c r="Y10" s="6">
        <f>'Normalized Values'!Y10</f>
        <v>-9.1499927543474843E-2</v>
      </c>
      <c r="Z10" s="6">
        <f>'Normalized Values'!Z10</f>
        <v>-0.10732612086777614</v>
      </c>
      <c r="AA10" s="6">
        <f>'Normalized Values'!AA10</f>
        <v>-0.10761862760844368</v>
      </c>
      <c r="AB10" s="6">
        <f>'Normalized Values'!AB10</f>
        <v>-9.054459673371236E-2</v>
      </c>
      <c r="AC10" s="6">
        <f>'Normalized Values'!AC10</f>
        <v>-0.10803893285817845</v>
      </c>
      <c r="AD10" s="6">
        <f>'Normalized Values'!AD10</f>
        <v>-1.4525811293327013E-2</v>
      </c>
    </row>
    <row r="11" spans="1:30">
      <c r="A11" t="s">
        <v>38</v>
      </c>
      <c r="B11" s="6">
        <f>'Normalized Values'!B11</f>
        <v>9.7714452824501558E-2</v>
      </c>
      <c r="C11" s="6">
        <f>'Normalized Values'!C11</f>
        <v>9.7074361340704796E-2</v>
      </c>
      <c r="D11" s="6">
        <f>'Normalized Values'!D11</f>
        <v>9.3245888075884603E-2</v>
      </c>
      <c r="E11" s="6">
        <f>'Normalized Values'!E11</f>
        <v>9.7273656462329813E-2</v>
      </c>
      <c r="F11" s="6">
        <f>'Normalized Values'!F11</f>
        <v>8.925871829920258E-2</v>
      </c>
      <c r="G11" s="6">
        <f>'Normalized Values'!G11</f>
        <v>9.7538693532433648E-2</v>
      </c>
      <c r="H11" s="6">
        <f>'Normalized Values'!H11</f>
        <v>0.10228495260852823</v>
      </c>
      <c r="I11" s="6">
        <f>'Normalized Values'!I11</f>
        <v>8.6760289655443718E-2</v>
      </c>
      <c r="J11" s="6">
        <f>'Normalized Values'!J11</f>
        <v>8.3740035398290669E-2</v>
      </c>
      <c r="K11" s="6">
        <f>'Normalized Values'!K11</f>
        <v>0.10183759279739747</v>
      </c>
      <c r="L11" s="6">
        <f>'Normalized Values'!L11</f>
        <v>0</v>
      </c>
      <c r="M11" s="6">
        <f>'Normalized Values'!M11</f>
        <v>7.4380058526861248E-2</v>
      </c>
      <c r="N11" s="6">
        <f>'Normalized Values'!N11</f>
        <v>9.5796175038001766E-2</v>
      </c>
      <c r="O11" s="6">
        <f>'Normalized Values'!O11</f>
        <v>8.8810327495123048E-2</v>
      </c>
      <c r="P11" s="6">
        <f>'Normalized Values'!P11</f>
        <v>0.10991464526021756</v>
      </c>
      <c r="Q11" s="6">
        <f>'Normalized Values'!Q11</f>
        <v>0.12678047533968251</v>
      </c>
      <c r="R11" s="6">
        <f>'Normalized Values'!R11</f>
        <v>7.2278959489238098E-2</v>
      </c>
      <c r="S11" s="6">
        <f>'Normalized Values'!S11</f>
        <v>9.6441608409602822E-2</v>
      </c>
      <c r="T11" s="6">
        <f>'Normalized Values'!T11</f>
        <v>9.8757208511947372E-2</v>
      </c>
      <c r="U11" s="6">
        <f>'Normalized Values'!U11</f>
        <v>9.1861205056907022E-2</v>
      </c>
      <c r="V11" s="6">
        <f>'Normalized Values'!V11</f>
        <v>9.1665651895830355E-2</v>
      </c>
      <c r="W11" s="6">
        <f>'Normalized Values'!W11</f>
        <v>9.6847883494368597E-2</v>
      </c>
      <c r="X11" s="6">
        <f>'Normalized Values'!X11</f>
        <v>9.6547397530235973E-2</v>
      </c>
      <c r="Y11" s="6">
        <f>'Normalized Values'!Y11</f>
        <v>9.2156055771926773E-2</v>
      </c>
      <c r="Z11" s="6">
        <f>'Normalized Values'!Z11</f>
        <v>9.8694407612651081E-2</v>
      </c>
      <c r="AA11" s="6">
        <f>'Normalized Values'!AA11</f>
        <v>9.9003426570750785E-2</v>
      </c>
      <c r="AB11" s="6">
        <f>'Normalized Values'!AB11</f>
        <v>0.1120251484815785</v>
      </c>
      <c r="AC11" s="6">
        <f>'Normalized Values'!AC11</f>
        <v>9.867998566744543E-2</v>
      </c>
      <c r="AD11" s="6">
        <f>'Normalized Values'!AD11</f>
        <v>8.6351816256339281E-2</v>
      </c>
    </row>
    <row r="12" spans="1:30">
      <c r="A12" t="s">
        <v>39</v>
      </c>
      <c r="B12" s="6">
        <f>'Normalized Values'!B12</f>
        <v>3.2177979592757693E-2</v>
      </c>
      <c r="C12" s="6">
        <f>'Normalized Values'!C12</f>
        <v>3.15970698162088E-2</v>
      </c>
      <c r="D12" s="6">
        <f>'Normalized Values'!D12</f>
        <v>3.3163167351764451E-2</v>
      </c>
      <c r="E12" s="6">
        <f>'Normalized Values'!E12</f>
        <v>3.0791133690255552E-2</v>
      </c>
      <c r="F12" s="6">
        <f>'Normalized Values'!F12</f>
        <v>1.8886456115066532E-2</v>
      </c>
      <c r="G12" s="6">
        <f>'Normalized Values'!G12</f>
        <v>2.9964318462579978E-2</v>
      </c>
      <c r="H12" s="6">
        <f>'Normalized Values'!H12</f>
        <v>3.1264641879614877E-2</v>
      </c>
      <c r="I12" s="6">
        <f>'Normalized Values'!I12</f>
        <v>8.5977623700844649E-3</v>
      </c>
      <c r="J12" s="6">
        <f>'Normalized Values'!J12</f>
        <v>3.3961587625146575E-2</v>
      </c>
      <c r="K12" s="6">
        <f>'Normalized Values'!K12</f>
        <v>2.7930616269485536E-2</v>
      </c>
      <c r="L12" s="6">
        <f>'Normalized Values'!L12</f>
        <v>1.1471429580286114E-2</v>
      </c>
      <c r="M12" s="6">
        <f>'Normalized Values'!M12</f>
        <v>0</v>
      </c>
      <c r="N12" s="6">
        <f>'Normalized Values'!N12</f>
        <v>2.2498994606543449E-2</v>
      </c>
      <c r="O12" s="6">
        <f>'Normalized Values'!O12</f>
        <v>9.1543693784663857E-3</v>
      </c>
      <c r="P12" s="6">
        <f>'Normalized Values'!P12</f>
        <v>2.7040793244055981E-2</v>
      </c>
      <c r="Q12" s="6">
        <f>'Normalized Values'!Q12</f>
        <v>3.3659820027861657E-2</v>
      </c>
      <c r="R12" s="6">
        <f>'Normalized Values'!R12</f>
        <v>2.7312168930545336E-2</v>
      </c>
      <c r="S12" s="6">
        <f>'Normalized Values'!S12</f>
        <v>3.3583680958015109E-2</v>
      </c>
      <c r="T12" s="6">
        <f>'Normalized Values'!T12</f>
        <v>3.2232126333451031E-2</v>
      </c>
      <c r="U12" s="6">
        <f>'Normalized Values'!U12</f>
        <v>2.3982189577709371E-2</v>
      </c>
      <c r="V12" s="6">
        <f>'Normalized Values'!V12</f>
        <v>2.973229503770982E-2</v>
      </c>
      <c r="W12" s="6">
        <f>'Normalized Values'!W12</f>
        <v>3.1540791977659542E-2</v>
      </c>
      <c r="X12" s="6">
        <f>'Normalized Values'!X12</f>
        <v>2.9906693961483006E-2</v>
      </c>
      <c r="Y12" s="6">
        <f>'Normalized Values'!Y12</f>
        <v>3.2755273239180364E-2</v>
      </c>
      <c r="Z12" s="6">
        <f>'Normalized Values'!Z12</f>
        <v>3.2192770572492174E-2</v>
      </c>
      <c r="AA12" s="6">
        <f>'Normalized Values'!AA12</f>
        <v>3.2166717551269465E-2</v>
      </c>
      <c r="AB12" s="6">
        <f>'Normalized Values'!AB12</f>
        <v>3.5231913536127313E-2</v>
      </c>
      <c r="AC12" s="6">
        <f>'Normalized Values'!AC12</f>
        <v>3.2191264106766426E-2</v>
      </c>
      <c r="AD12" s="6">
        <f>'Normalized Values'!AD12</f>
        <v>1.4072919755215142E-2</v>
      </c>
    </row>
    <row r="13" spans="1:30">
      <c r="A13" t="s">
        <v>40</v>
      </c>
      <c r="B13" s="6">
        <f>'Normalized Values'!B13</f>
        <v>8.1113704869138645E-2</v>
      </c>
      <c r="C13" s="6">
        <f>'Normalized Values'!C13</f>
        <v>7.9388716462563944E-2</v>
      </c>
      <c r="D13" s="6">
        <f>'Normalized Values'!D13</f>
        <v>8.203010362965335E-2</v>
      </c>
      <c r="E13" s="6">
        <f>'Normalized Values'!E13</f>
        <v>8.2306350980179521E-2</v>
      </c>
      <c r="F13" s="6">
        <f>'Normalized Values'!F13</f>
        <v>5.0213978795566709E-2</v>
      </c>
      <c r="G13" s="6">
        <f>'Normalized Values'!G13</f>
        <v>8.3393349110620421E-2</v>
      </c>
      <c r="H13" s="6">
        <f>'Normalized Values'!H13</f>
        <v>8.12721938993195E-2</v>
      </c>
      <c r="I13" s="6">
        <f>'Normalized Values'!I13</f>
        <v>-4.3678744574872199E-3</v>
      </c>
      <c r="J13" s="6">
        <f>'Normalized Values'!J13</f>
        <v>-3.8434616364729397E-2</v>
      </c>
      <c r="K13" s="6">
        <f>'Normalized Values'!K13</f>
        <v>8.8851579314957019E-2</v>
      </c>
      <c r="L13" s="6">
        <f>'Normalized Values'!L13</f>
        <v>4.3736735777604896E-2</v>
      </c>
      <c r="M13" s="6">
        <f>'Normalized Values'!M13</f>
        <v>2.3239790087216959E-2</v>
      </c>
      <c r="N13" s="6">
        <f>'Normalized Values'!N13</f>
        <v>0</v>
      </c>
      <c r="O13" s="6">
        <f>'Normalized Values'!O13</f>
        <v>3.7954143322990345E-2</v>
      </c>
      <c r="P13" s="6">
        <f>'Normalized Values'!P13</f>
        <v>-2.655835751018238E-2</v>
      </c>
      <c r="Q13" s="6">
        <f>'Normalized Values'!Q13</f>
        <v>8.0055183927473322E-2</v>
      </c>
      <c r="R13" s="6">
        <f>'Normalized Values'!R13</f>
        <v>7.0179736389286998E-2</v>
      </c>
      <c r="S13" s="6">
        <f>'Normalized Values'!S13</f>
        <v>8.660242831931525E-2</v>
      </c>
      <c r="T13" s="6">
        <f>'Normalized Values'!T13</f>
        <v>8.1380072125732589E-2</v>
      </c>
      <c r="U13" s="6">
        <f>'Normalized Values'!U13</f>
        <v>7.6292896444046113E-3</v>
      </c>
      <c r="V13" s="6">
        <f>'Normalized Values'!V13</f>
        <v>8.778672996331352E-2</v>
      </c>
      <c r="W13" s="6">
        <f>'Normalized Values'!W13</f>
        <v>8.083359716373878E-2</v>
      </c>
      <c r="X13" s="6">
        <f>'Normalized Values'!X13</f>
        <v>7.934366785919357E-2</v>
      </c>
      <c r="Y13" s="6">
        <f>'Normalized Values'!Y13</f>
        <v>7.8448484428620638E-2</v>
      </c>
      <c r="Z13" s="6">
        <f>'Normalized Values'!Z13</f>
        <v>8.1310519542164492E-2</v>
      </c>
      <c r="AA13" s="6">
        <f>'Normalized Values'!AA13</f>
        <v>8.3050879818858031E-2</v>
      </c>
      <c r="AB13" s="6">
        <f>'Normalized Values'!AB13</f>
        <v>0.11889166562576743</v>
      </c>
      <c r="AC13" s="6">
        <f>'Normalized Values'!AC13</f>
        <v>8.1405380954053225E-2</v>
      </c>
      <c r="AD13" s="6">
        <f>'Normalized Values'!AD13</f>
        <v>4.4651972903156666E-2</v>
      </c>
    </row>
    <row r="14" spans="1:30">
      <c r="A14" t="s">
        <v>41</v>
      </c>
      <c r="B14" s="6">
        <f>'Normalized Values'!B14</f>
        <v>-0.35632700475271378</v>
      </c>
      <c r="C14" s="6">
        <f>'Normalized Values'!C14</f>
        <v>-0.39081067490110827</v>
      </c>
      <c r="D14" s="6">
        <f>'Normalized Values'!D14</f>
        <v>-0.37273841247876927</v>
      </c>
      <c r="E14" s="6">
        <f>'Normalized Values'!E14</f>
        <v>-0.38695022087947883</v>
      </c>
      <c r="F14" s="6">
        <f>'Normalized Values'!F14</f>
        <v>4.0959428279891838E-2</v>
      </c>
      <c r="G14" s="6">
        <f>'Normalized Values'!G14</f>
        <v>-0.30252238866618625</v>
      </c>
      <c r="H14" s="6">
        <f>'Normalized Values'!H14</f>
        <v>-0.35145847947775638</v>
      </c>
      <c r="I14" s="6">
        <f>'Normalized Values'!I14</f>
        <v>-0.16065142233979951</v>
      </c>
      <c r="J14" s="6">
        <f>'Normalized Values'!J14</f>
        <v>-0.23650805785749121</v>
      </c>
      <c r="K14" s="6">
        <f>'Normalized Values'!K14</f>
        <v>-0.37972214437920893</v>
      </c>
      <c r="L14" s="6">
        <f>'Normalized Values'!L14</f>
        <v>8.7389457513059002E-2</v>
      </c>
      <c r="M14" s="6">
        <f>'Normalized Values'!M14</f>
        <v>0.13894847647498612</v>
      </c>
      <c r="N14" s="6">
        <f>'Normalized Values'!N14</f>
        <v>-0.29389958137631422</v>
      </c>
      <c r="O14" s="6">
        <f>'Normalized Values'!O14</f>
        <v>0</v>
      </c>
      <c r="P14" s="6">
        <f>'Normalized Values'!P14</f>
        <v>-0.29790724299446231</v>
      </c>
      <c r="Q14" s="6">
        <f>'Normalized Values'!Q14</f>
        <v>-0.33735939326439102</v>
      </c>
      <c r="R14" s="6">
        <f>'Normalized Values'!R14</f>
        <v>-0.19218738420808074</v>
      </c>
      <c r="S14" s="6">
        <f>'Normalized Values'!S14</f>
        <v>-0.34240639404802548</v>
      </c>
      <c r="T14" s="6">
        <f>'Normalized Values'!T14</f>
        <v>-0.35766641389833009</v>
      </c>
      <c r="U14" s="6">
        <f>'Normalized Values'!U14</f>
        <v>-0.29529023310231356</v>
      </c>
      <c r="V14" s="6">
        <f>'Normalized Values'!V14</f>
        <v>-0.19582787717447078</v>
      </c>
      <c r="W14" s="6">
        <f>'Normalized Values'!W14</f>
        <v>-0.36681112437029217</v>
      </c>
      <c r="X14" s="6">
        <f>'Normalized Values'!X14</f>
        <v>-0.27784121707165355</v>
      </c>
      <c r="Y14" s="6">
        <f>'Normalized Values'!Y14</f>
        <v>-0.35414618740399018</v>
      </c>
      <c r="Z14" s="6">
        <f>'Normalized Values'!Z14</f>
        <v>-0.35578077605674885</v>
      </c>
      <c r="AA14" s="6">
        <f>'Normalized Values'!AA14</f>
        <v>-0.35602091547094272</v>
      </c>
      <c r="AB14" s="6">
        <f>'Normalized Values'!AB14</f>
        <v>-0.21921246774993439</v>
      </c>
      <c r="AC14" s="6">
        <f>'Normalized Values'!AC14</f>
        <v>-0.34686070248684758</v>
      </c>
      <c r="AD14" s="6">
        <f>'Normalized Values'!AD14</f>
        <v>5.3743389598468798E-2</v>
      </c>
    </row>
    <row r="15" spans="1:30">
      <c r="A15" t="s">
        <v>42</v>
      </c>
      <c r="B15" s="6">
        <f>'Normalized Values'!B15</f>
        <v>-0.21656165219534118</v>
      </c>
      <c r="C15" s="6">
        <f>'Normalized Values'!C15</f>
        <v>-0.2233612723173502</v>
      </c>
      <c r="D15" s="6">
        <f>'Normalized Values'!D15</f>
        <v>-0.25416062129069239</v>
      </c>
      <c r="E15" s="6">
        <f>'Normalized Values'!E15</f>
        <v>-0.21631451978824448</v>
      </c>
      <c r="F15" s="6">
        <f>'Normalized Values'!F15</f>
        <v>-0.20452615136936206</v>
      </c>
      <c r="G15" s="6">
        <f>'Normalized Values'!G15</f>
        <v>-0.2489065182128348</v>
      </c>
      <c r="H15" s="6">
        <f>'Normalized Values'!H15</f>
        <v>-0.212406096381071</v>
      </c>
      <c r="I15" s="6">
        <f>'Normalized Values'!I15</f>
        <v>0.1533733582098338</v>
      </c>
      <c r="J15" s="6">
        <f>'Normalized Values'!J15</f>
        <v>0.30885825471654027</v>
      </c>
      <c r="K15" s="6">
        <f>'Normalized Values'!K15</f>
        <v>-0.26148240544140239</v>
      </c>
      <c r="L15" s="6">
        <f>'Normalized Values'!L15</f>
        <v>-0.27969956691672193</v>
      </c>
      <c r="M15" s="6">
        <f>'Normalized Values'!M15</f>
        <v>-0.3184041948086947</v>
      </c>
      <c r="N15" s="6">
        <f>'Normalized Values'!N15</f>
        <v>0.15583435004302254</v>
      </c>
      <c r="O15" s="6">
        <f>'Normalized Values'!O15</f>
        <v>-0.26997926872642375</v>
      </c>
      <c r="P15" s="6">
        <f>'Normalized Values'!P15</f>
        <v>0</v>
      </c>
      <c r="Q15" s="6">
        <f>'Normalized Values'!Q15</f>
        <v>-0.16769866987966198</v>
      </c>
      <c r="R15" s="6">
        <f>'Normalized Values'!R15</f>
        <v>-0.3122623798278662</v>
      </c>
      <c r="S15" s="6">
        <f>'Normalized Values'!S15</f>
        <v>-0.20774350884925752</v>
      </c>
      <c r="T15" s="6">
        <f>'Normalized Values'!T15</f>
        <v>-0.21617441628866305</v>
      </c>
      <c r="U15" s="6">
        <f>'Normalized Values'!U15</f>
        <v>0.15693903631482881</v>
      </c>
      <c r="V15" s="6">
        <f>'Normalized Values'!V15</f>
        <v>-0.25382996124965834</v>
      </c>
      <c r="W15" s="6">
        <f>'Normalized Values'!W15</f>
        <v>-0.22125705711775545</v>
      </c>
      <c r="X15" s="6">
        <f>'Normalized Values'!X15</f>
        <v>-0.20953891840466632</v>
      </c>
      <c r="Y15" s="6">
        <f>'Normalized Values'!Y15</f>
        <v>-0.20302990969347881</v>
      </c>
      <c r="Z15" s="6">
        <f>'Normalized Values'!Z15</f>
        <v>-0.21612067080558464</v>
      </c>
      <c r="AA15" s="6">
        <f>'Normalized Values'!AA15</f>
        <v>-0.21637606806974657</v>
      </c>
      <c r="AB15" s="6">
        <f>'Normalized Values'!AB15</f>
        <v>-0.39516050545103082</v>
      </c>
      <c r="AC15" s="6">
        <f>'Normalized Values'!AC15</f>
        <v>-0.2158035933056541</v>
      </c>
      <c r="AD15" s="6">
        <f>'Normalized Values'!AD15</f>
        <v>-0.26483149745845896</v>
      </c>
    </row>
    <row r="16" spans="1:30">
      <c r="A16" t="s">
        <v>43</v>
      </c>
      <c r="B16" s="6">
        <f>'Normalized Values'!B16</f>
        <v>0.43553599250558322</v>
      </c>
      <c r="C16" s="6">
        <f>'Normalized Values'!C16</f>
        <v>0.42394200861413522</v>
      </c>
      <c r="D16" s="6">
        <f>'Normalized Values'!D16</f>
        <v>0.50062715697665749</v>
      </c>
      <c r="E16" s="6">
        <f>'Normalized Values'!E16</f>
        <v>0.434887659785264</v>
      </c>
      <c r="F16" s="6">
        <f>'Normalized Values'!F16</f>
        <v>0.34178132245909959</v>
      </c>
      <c r="G16" s="6">
        <f>'Normalized Values'!G16</f>
        <v>0.47206825657862783</v>
      </c>
      <c r="H16" s="6">
        <f>'Normalized Values'!H16</f>
        <v>0.44941654379042845</v>
      </c>
      <c r="I16" s="6">
        <f>'Normalized Values'!I16</f>
        <v>-0.4320448363380921</v>
      </c>
      <c r="J16" s="6">
        <f>'Normalized Values'!J16</f>
        <v>-0.6766294869326549</v>
      </c>
      <c r="K16" s="6">
        <f>'Normalized Values'!K16</f>
        <v>0.22306940493520061</v>
      </c>
      <c r="L16" s="6">
        <f>'Normalized Values'!L16</f>
        <v>0.39203902273346874</v>
      </c>
      <c r="M16" s="6">
        <f>'Normalized Values'!M16</f>
        <v>0.38587138947878669</v>
      </c>
      <c r="N16" s="6">
        <f>'Normalized Values'!N16</f>
        <v>-0.61758658842870062</v>
      </c>
      <c r="O16" s="6">
        <f>'Normalized Values'!O16</f>
        <v>0.38132506313316522</v>
      </c>
      <c r="P16" s="6">
        <f>'Normalized Values'!P16</f>
        <v>-0.68711510732953218</v>
      </c>
      <c r="Q16" s="6">
        <f>'Normalized Values'!Q16</f>
        <v>0</v>
      </c>
      <c r="R16" s="6">
        <f>'Normalized Values'!R16</f>
        <v>0.39544221818689035</v>
      </c>
      <c r="S16" s="6">
        <f>'Normalized Values'!S16</f>
        <v>0.60444813117115626</v>
      </c>
      <c r="T16" s="6">
        <f>'Normalized Values'!T16</f>
        <v>0.4338013053875156</v>
      </c>
      <c r="U16" s="6">
        <f>'Normalized Values'!U16</f>
        <v>-0.68516667558733402</v>
      </c>
      <c r="V16" s="6">
        <f>'Normalized Values'!V16</f>
        <v>0.49757735764890776</v>
      </c>
      <c r="W16" s="6">
        <f>'Normalized Values'!W16</f>
        <v>0.43328738828176416</v>
      </c>
      <c r="X16" s="6">
        <f>'Normalized Values'!X16</f>
        <v>0.44042299662686452</v>
      </c>
      <c r="Y16" s="6">
        <f>'Normalized Values'!Y16</f>
        <v>0.51484525281590987</v>
      </c>
      <c r="Z16" s="6">
        <f>'Normalized Values'!Z16</f>
        <v>0.43423002596592125</v>
      </c>
      <c r="AA16" s="6">
        <f>'Normalized Values'!AA16</f>
        <v>0.4357062557930958</v>
      </c>
      <c r="AB16" s="6">
        <f>'Normalized Values'!AB16</f>
        <v>0.52240482613681127</v>
      </c>
      <c r="AC16" s="6">
        <f>'Normalized Values'!AC16</f>
        <v>0.43812203222105683</v>
      </c>
      <c r="AD16" s="6">
        <f>'Normalized Values'!AD16</f>
        <v>0.3896366487764244</v>
      </c>
    </row>
    <row r="17" spans="1:30">
      <c r="A17" t="s">
        <v>44</v>
      </c>
      <c r="B17" s="6">
        <f>'Normalized Values'!B17</f>
        <v>-1.8040779738208741E-2</v>
      </c>
      <c r="C17" s="6">
        <f>'Normalized Values'!C17</f>
        <v>-2.2347743085624538E-2</v>
      </c>
      <c r="D17" s="6">
        <f>'Normalized Values'!D17</f>
        <v>-2.2196484420220479E-2</v>
      </c>
      <c r="E17" s="6">
        <f>'Normalized Values'!E17</f>
        <v>-1.7094570103088676E-2</v>
      </c>
      <c r="F17" s="6">
        <f>'Normalized Values'!F17</f>
        <v>-7.639801194179377E-2</v>
      </c>
      <c r="G17" s="6">
        <f>'Normalized Values'!G17</f>
        <v>-1.5410674588004835E-2</v>
      </c>
      <c r="H17" s="6">
        <f>'Normalized Values'!H17</f>
        <v>-1.6629933906226455E-2</v>
      </c>
      <c r="I17" s="6">
        <f>'Normalized Values'!I17</f>
        <v>-0.1735226226336401</v>
      </c>
      <c r="J17" s="6">
        <f>'Normalized Values'!J17</f>
        <v>9.5418070803985049E-3</v>
      </c>
      <c r="K17" s="6">
        <f>'Normalized Values'!K17</f>
        <v>-1.5412786585298426E-2</v>
      </c>
      <c r="L17" s="6">
        <f>'Normalized Values'!L17</f>
        <v>-9.4276184801870958E-2</v>
      </c>
      <c r="M17" s="6">
        <f>'Normalized Values'!M17</f>
        <v>-4.3085613646155249E-2</v>
      </c>
      <c r="N17" s="6">
        <f>'Normalized Values'!N17</f>
        <v>2.5486706462871041E-2</v>
      </c>
      <c r="O17" s="6">
        <f>'Normalized Values'!O17</f>
        <v>-0.11237278323610377</v>
      </c>
      <c r="P17" s="6">
        <f>'Normalized Values'!P17</f>
        <v>1.2273271187219784E-2</v>
      </c>
      <c r="Q17" s="6">
        <f>'Normalized Values'!Q17</f>
        <v>-1.5918709887002898E-2</v>
      </c>
      <c r="R17" s="6">
        <f>'Normalized Values'!R17</f>
        <v>0</v>
      </c>
      <c r="S17" s="6">
        <f>'Normalized Values'!S17</f>
        <v>-1.7320415443780442E-2</v>
      </c>
      <c r="T17" s="6">
        <f>'Normalized Values'!T17</f>
        <v>-1.8116181759638368E-2</v>
      </c>
      <c r="U17" s="6">
        <f>'Normalized Values'!U17</f>
        <v>2.1786093674591306E-2</v>
      </c>
      <c r="V17" s="6">
        <f>'Normalized Values'!V17</f>
        <v>0.15468789754845155</v>
      </c>
      <c r="W17" s="6">
        <f>'Normalized Values'!W17</f>
        <v>-1.8215124859634578E-2</v>
      </c>
      <c r="X17" s="6">
        <f>'Normalized Values'!X17</f>
        <v>-1.1609883870244633E-2</v>
      </c>
      <c r="Y17" s="6">
        <f>'Normalized Values'!Y17</f>
        <v>-1.7232175948984272E-2</v>
      </c>
      <c r="Z17" s="6">
        <f>'Normalized Values'!Z17</f>
        <v>-1.8019573739839392E-2</v>
      </c>
      <c r="AA17" s="6">
        <f>'Normalized Values'!AA17</f>
        <v>-1.8051958378768294E-2</v>
      </c>
      <c r="AB17" s="6">
        <f>'Normalized Values'!AB17</f>
        <v>-2.0692132295634696E-2</v>
      </c>
      <c r="AC17" s="6">
        <f>'Normalized Values'!AC17</f>
        <v>-1.7091906376574584E-2</v>
      </c>
      <c r="AD17" s="6">
        <f>'Normalized Values'!AD17</f>
        <v>-8.5268498702196771E-2</v>
      </c>
    </row>
    <row r="18" spans="1:30">
      <c r="A18" t="s">
        <v>45</v>
      </c>
      <c r="B18" s="6">
        <f>'Normalized Values'!B18</f>
        <v>-0.12630370503672642</v>
      </c>
      <c r="C18" s="6">
        <f>'Normalized Values'!C18</f>
        <v>-0.13297181603737102</v>
      </c>
      <c r="D18" s="6">
        <f>'Normalized Values'!D18</f>
        <v>-8.9702791209747237E-2</v>
      </c>
      <c r="E18" s="6">
        <f>'Normalized Values'!E18</f>
        <v>-0.11021161234670551</v>
      </c>
      <c r="F18" s="6">
        <f>'Normalized Values'!F18</f>
        <v>-0.17273815014493904</v>
      </c>
      <c r="G18" s="6">
        <f>'Normalized Values'!G18</f>
        <v>-0.10880388369733555</v>
      </c>
      <c r="H18" s="6">
        <f>'Normalized Values'!H18</f>
        <v>-0.12297930173584064</v>
      </c>
      <c r="I18" s="6">
        <f>'Normalized Values'!I18</f>
        <v>-0.29821080677363609</v>
      </c>
      <c r="J18" s="6">
        <f>'Normalized Values'!J18</f>
        <v>3.8719012365082779E-3</v>
      </c>
      <c r="K18" s="6">
        <f>'Normalized Values'!K18</f>
        <v>-0.10143820164278167</v>
      </c>
      <c r="L18" s="6">
        <f>'Normalized Values'!L18</f>
        <v>-0.1794018597053143</v>
      </c>
      <c r="M18" s="6">
        <f>'Normalized Values'!M18</f>
        <v>-0.10310950288860568</v>
      </c>
      <c r="N18" s="6">
        <f>'Normalized Values'!N18</f>
        <v>2.2486361698741488E-2</v>
      </c>
      <c r="O18" s="6">
        <f>'Normalized Values'!O18</f>
        <v>-0.18698383638197366</v>
      </c>
      <c r="P18" s="6">
        <f>'Normalized Values'!P18</f>
        <v>1.0715485020785755E-2</v>
      </c>
      <c r="Q18" s="6">
        <f>'Normalized Values'!Q18</f>
        <v>-0.5208854039601527</v>
      </c>
      <c r="R18" s="6">
        <f>'Normalized Values'!R18</f>
        <v>-0.15190005937124026</v>
      </c>
      <c r="S18" s="6">
        <f>'Normalized Values'!S18</f>
        <v>0</v>
      </c>
      <c r="T18" s="6">
        <f>'Normalized Values'!T18</f>
        <v>-0.12701756945353296</v>
      </c>
      <c r="U18" s="6">
        <f>'Normalized Values'!U18</f>
        <v>-5.8169739334009027E-2</v>
      </c>
      <c r="V18" s="6">
        <f>'Normalized Values'!V18</f>
        <v>-0.11269448598823639</v>
      </c>
      <c r="W18" s="6">
        <f>'Normalized Values'!W18</f>
        <v>-0.12073744336406055</v>
      </c>
      <c r="X18" s="6">
        <f>'Normalized Values'!X18</f>
        <v>-0.12605890493951638</v>
      </c>
      <c r="Y18" s="6">
        <f>'Normalized Values'!Y18</f>
        <v>-0.1089158140132748</v>
      </c>
      <c r="Z18" s="6">
        <f>'Normalized Values'!Z18</f>
        <v>-0.12683264845280484</v>
      </c>
      <c r="AA18" s="6">
        <f>'Normalized Values'!AA18</f>
        <v>-0.12819914307065078</v>
      </c>
      <c r="AB18" s="6">
        <f>'Normalized Values'!AB18</f>
        <v>-4.1008177289152042E-2</v>
      </c>
      <c r="AC18" s="6">
        <f>'Normalized Values'!AC18</f>
        <v>-0.12746597527561185</v>
      </c>
      <c r="AD18" s="6">
        <f>'Normalized Values'!AD18</f>
        <v>-0.18233434294176884</v>
      </c>
    </row>
    <row r="19" spans="1:30">
      <c r="A19" t="s">
        <v>46</v>
      </c>
      <c r="B19" s="6">
        <f>'Normalized Values'!B19</f>
        <v>1.2907213018972918E-2</v>
      </c>
      <c r="C19" s="6">
        <f>'Normalized Values'!C19</f>
        <v>-2.7060398877751912E-2</v>
      </c>
      <c r="D19" s="6">
        <f>'Normalized Values'!D19</f>
        <v>-0.15487647987910991</v>
      </c>
      <c r="E19" s="6">
        <f>'Normalized Values'!E19</f>
        <v>1.9112043087846373E-3</v>
      </c>
      <c r="F19" s="6">
        <f>'Normalized Values'!F19</f>
        <v>-0.38149853721062615</v>
      </c>
      <c r="G19" s="6">
        <f>'Normalized Values'!G19</f>
        <v>-4.46953553834291E-2</v>
      </c>
      <c r="H19" s="6">
        <f>'Normalized Values'!H19</f>
        <v>0.19895635084365426</v>
      </c>
      <c r="I19" s="6">
        <f>'Normalized Values'!I19</f>
        <v>0.20196977541042216</v>
      </c>
      <c r="J19" s="6">
        <f>'Normalized Values'!J19</f>
        <v>3.1395193494163476E-2</v>
      </c>
      <c r="K19" s="6">
        <f>'Normalized Values'!K19</f>
        <v>-1.5028458046658578E-2</v>
      </c>
      <c r="L19" s="6">
        <f>'Normalized Values'!L19</f>
        <v>-0.39144643755593372</v>
      </c>
      <c r="M19" s="6">
        <f>'Normalized Values'!M19</f>
        <v>-0.61759158490251886</v>
      </c>
      <c r="N19" s="6">
        <f>'Normalized Values'!N19</f>
        <v>6.0178625230840672E-2</v>
      </c>
      <c r="O19" s="6">
        <f>'Normalized Values'!O19</f>
        <v>-0.42011408197533184</v>
      </c>
      <c r="P19" s="6">
        <f>'Normalized Values'!P19</f>
        <v>5.7022833966563075E-2</v>
      </c>
      <c r="Q19" s="6">
        <f>'Normalized Values'!Q19</f>
        <v>2.5863223600543897E-2</v>
      </c>
      <c r="R19" s="6">
        <f>'Normalized Values'!R19</f>
        <v>-0.34539777846133135</v>
      </c>
      <c r="S19" s="6">
        <f>'Normalized Values'!S19</f>
        <v>9.751213543985263E-3</v>
      </c>
      <c r="T19" s="6">
        <f>'Normalized Values'!T19</f>
        <v>0</v>
      </c>
      <c r="U19" s="6">
        <f>'Normalized Values'!U19</f>
        <v>6.0199883281887537E-2</v>
      </c>
      <c r="V19" s="6">
        <f>'Normalized Values'!V19</f>
        <v>-3.46557968342786E-2</v>
      </c>
      <c r="W19" s="6">
        <f>'Normalized Values'!W19</f>
        <v>1.168568977379392E-2</v>
      </c>
      <c r="X19" s="6">
        <f>'Normalized Values'!X19</f>
        <v>-5.1898417291521899E-2</v>
      </c>
      <c r="Y19" s="6">
        <f>'Normalized Values'!Y19</f>
        <v>6.3591572177461803E-3</v>
      </c>
      <c r="Z19" s="6">
        <f>'Normalized Values'!Z19</f>
        <v>1.4040940602269913E-2</v>
      </c>
      <c r="AA19" s="6">
        <f>'Normalized Values'!AA19</f>
        <v>1.3219155092139372E-2</v>
      </c>
      <c r="AB19" s="6">
        <f>'Normalized Values'!AB19</f>
        <v>-6.9096300732430796E-2</v>
      </c>
      <c r="AC19" s="6">
        <f>'Normalized Values'!AC19</f>
        <v>-1.2638982801424855E-2</v>
      </c>
      <c r="AD19" s="6">
        <f>'Normalized Values'!AD19</f>
        <v>-0.37785558041750039</v>
      </c>
    </row>
    <row r="20" spans="1:30">
      <c r="A20" t="s">
        <v>47</v>
      </c>
      <c r="B20" s="6">
        <f>'Normalized Values'!B20</f>
        <v>-0.28916850403955002</v>
      </c>
      <c r="C20" s="6">
        <f>'Normalized Values'!C20</f>
        <v>-0.28568400288707246</v>
      </c>
      <c r="D20" s="6">
        <f>'Normalized Values'!D20</f>
        <v>-0.28106628403424827</v>
      </c>
      <c r="E20" s="6">
        <f>'Normalized Values'!E20</f>
        <v>-0.307311389551783</v>
      </c>
      <c r="F20" s="6">
        <f>'Normalized Values'!F20</f>
        <v>-0.27245674376168666</v>
      </c>
      <c r="G20" s="6">
        <f>'Normalized Values'!G20</f>
        <v>-0.31643397092873332</v>
      </c>
      <c r="H20" s="6">
        <f>'Normalized Values'!H20</f>
        <v>-0.29553213632950437</v>
      </c>
      <c r="I20" s="6">
        <f>'Normalized Values'!I20</f>
        <v>0.13697121017394912</v>
      </c>
      <c r="J20" s="6">
        <f>'Normalized Values'!J20</f>
        <v>0.3459037154687829</v>
      </c>
      <c r="K20" s="6">
        <f>'Normalized Values'!K20</f>
        <v>-0.35831271612680876</v>
      </c>
      <c r="L20" s="6">
        <f>'Normalized Values'!L20</f>
        <v>-0.29126860561956286</v>
      </c>
      <c r="M20" s="6">
        <f>'Normalized Values'!M20</f>
        <v>-0.25302021930020785</v>
      </c>
      <c r="N20" s="6">
        <f>'Normalized Values'!N20</f>
        <v>0.26780915921126897</v>
      </c>
      <c r="O20" s="6">
        <f>'Normalized Values'!O20</f>
        <v>-0.28446864708224706</v>
      </c>
      <c r="P20" s="6">
        <f>'Normalized Values'!P20</f>
        <v>0.34477951483772362</v>
      </c>
      <c r="Q20" s="6">
        <f>'Normalized Values'!Q20</f>
        <v>-0.22102773795341718</v>
      </c>
      <c r="R20" s="6">
        <f>'Normalized Values'!R20</f>
        <v>-0.29718423728181032</v>
      </c>
      <c r="S20" s="6">
        <f>'Normalized Values'!S20</f>
        <v>-0.28634915110092818</v>
      </c>
      <c r="T20" s="6">
        <f>'Normalized Values'!T20</f>
        <v>-0.28864236578163049</v>
      </c>
      <c r="U20" s="6">
        <f>'Normalized Values'!U20</f>
        <v>0</v>
      </c>
      <c r="V20" s="6">
        <f>'Normalized Values'!V20</f>
        <v>-0.33105262990977774</v>
      </c>
      <c r="W20" s="6">
        <f>'Normalized Values'!W20</f>
        <v>-0.29328884060395694</v>
      </c>
      <c r="X20" s="6">
        <f>'Normalized Values'!X20</f>
        <v>-0.29944478343965336</v>
      </c>
      <c r="Y20" s="6">
        <f>'Normalized Values'!Y20</f>
        <v>-0.28191103658543448</v>
      </c>
      <c r="Z20" s="6">
        <f>'Normalized Values'!Z20</f>
        <v>-0.28870542490303286</v>
      </c>
      <c r="AA20" s="6">
        <f>'Normalized Values'!AA20</f>
        <v>-0.28149873855388213</v>
      </c>
      <c r="AB20" s="6">
        <f>'Normalized Values'!AB20</f>
        <v>-0.44721949183855275</v>
      </c>
      <c r="AC20" s="6">
        <f>'Normalized Values'!AC20</f>
        <v>-0.29016139749030473</v>
      </c>
      <c r="AD20" s="6">
        <f>'Normalized Values'!AD20</f>
        <v>-0.28108164788504703</v>
      </c>
    </row>
    <row r="21" spans="1:30">
      <c r="A21" t="s">
        <v>48</v>
      </c>
      <c r="B21" s="6">
        <f>'Normalized Values'!B21</f>
        <v>-0.41554758558168764</v>
      </c>
      <c r="C21" s="6">
        <f>'Normalized Values'!C21</f>
        <v>-0.41614289805707405</v>
      </c>
      <c r="D21" s="6">
        <f>'Normalized Values'!D21</f>
        <v>-0.40612140791086587</v>
      </c>
      <c r="E21" s="6">
        <f>'Normalized Values'!E21</f>
        <v>-0.41229477162586081</v>
      </c>
      <c r="F21" s="6">
        <f>'Normalized Values'!F21</f>
        <v>-0.28342785146243105</v>
      </c>
      <c r="G21" s="6">
        <f>'Normalized Values'!G21</f>
        <v>-0.30493583584618278</v>
      </c>
      <c r="H21" s="6">
        <f>'Normalized Values'!H21</f>
        <v>-0.4231552431831187</v>
      </c>
      <c r="I21" s="6">
        <f>'Normalized Values'!I21</f>
        <v>-0.32645186594085329</v>
      </c>
      <c r="J21" s="6">
        <f>'Normalized Values'!J21</f>
        <v>-0.2456519398607877</v>
      </c>
      <c r="K21" s="6">
        <f>'Normalized Values'!K21</f>
        <v>-0.38130677922922196</v>
      </c>
      <c r="L21" s="6">
        <f>'Normalized Values'!L21</f>
        <v>-0.34671825822064195</v>
      </c>
      <c r="M21" s="6">
        <f>'Normalized Values'!M21</f>
        <v>-0.40033122013950861</v>
      </c>
      <c r="N21" s="6">
        <f>'Normalized Values'!N21</f>
        <v>-0.20251088355181657</v>
      </c>
      <c r="O21" s="6">
        <f>'Normalized Values'!O21</f>
        <v>-0.34811553696693753</v>
      </c>
      <c r="P21" s="6">
        <f>'Normalized Values'!P21</f>
        <v>-0.20526539999609786</v>
      </c>
      <c r="Q21" s="6">
        <f>'Normalized Values'!Q21</f>
        <v>-0.43228902798761787</v>
      </c>
      <c r="R21" s="6">
        <f>'Normalized Values'!R21</f>
        <v>-0.38903404440620543</v>
      </c>
      <c r="S21" s="6">
        <f>'Normalized Values'!S21</f>
        <v>-0.41324733183344359</v>
      </c>
      <c r="T21" s="6">
        <f>'Normalized Values'!T21</f>
        <v>-0.41571039702538376</v>
      </c>
      <c r="U21" s="6">
        <f>'Normalized Values'!U21</f>
        <v>-0.20980344078022775</v>
      </c>
      <c r="V21" s="6">
        <f>'Normalized Values'!V21</f>
        <v>0</v>
      </c>
      <c r="W21" s="6">
        <f>'Normalized Values'!W21</f>
        <v>-0.41676267806120326</v>
      </c>
      <c r="X21" s="6">
        <f>'Normalized Values'!X21</f>
        <v>-0.27975232602343236</v>
      </c>
      <c r="Y21" s="6">
        <f>'Normalized Values'!Y21</f>
        <v>-0.42257048063359876</v>
      </c>
      <c r="Z21" s="6">
        <f>'Normalized Values'!Z21</f>
        <v>-0.41615172849491261</v>
      </c>
      <c r="AA21" s="6">
        <f>'Normalized Values'!AA21</f>
        <v>-0.41586274369381199</v>
      </c>
      <c r="AB21" s="6">
        <f>'Normalized Values'!AB21</f>
        <v>-0.28952336405564844</v>
      </c>
      <c r="AC21" s="6">
        <f>'Normalized Values'!AC21</f>
        <v>-0.41411035254154466</v>
      </c>
      <c r="AD21" s="6">
        <f>'Normalized Values'!AD21</f>
        <v>-0.32420364416569836</v>
      </c>
    </row>
    <row r="22" spans="1:30">
      <c r="A22" t="s">
        <v>49</v>
      </c>
      <c r="B22" s="6">
        <f>'Normalized Values'!B22</f>
        <v>0.11290557898773582</v>
      </c>
      <c r="C22" s="6">
        <f>'Normalized Values'!C22</f>
        <v>0.11430058928709365</v>
      </c>
      <c r="D22" s="6">
        <f>'Normalized Values'!D22</f>
        <v>9.2605746434885991E-2</v>
      </c>
      <c r="E22" s="6">
        <f>'Normalized Values'!E22</f>
        <v>-0.20538855633948797</v>
      </c>
      <c r="F22" s="6">
        <f>'Normalized Values'!F22</f>
        <v>-0.40878838370764325</v>
      </c>
      <c r="G22" s="6">
        <f>'Normalized Values'!G22</f>
        <v>-0.4870667353449597</v>
      </c>
      <c r="H22" s="6">
        <f>'Normalized Values'!H22</f>
        <v>9.9914879743678228E-2</v>
      </c>
      <c r="I22" s="6">
        <f>'Normalized Values'!I22</f>
        <v>-0.48780400494930914</v>
      </c>
      <c r="J22" s="6">
        <f>'Normalized Values'!J22</f>
        <v>0.17714272057362815</v>
      </c>
      <c r="K22" s="6">
        <f>'Normalized Values'!K22</f>
        <v>-0.55923168678533253</v>
      </c>
      <c r="L22" s="6">
        <f>'Normalized Values'!L22</f>
        <v>-0.66033314318120861</v>
      </c>
      <c r="M22" s="6">
        <f>'Normalized Values'!M22</f>
        <v>-0.57916529317524068</v>
      </c>
      <c r="N22" s="6">
        <f>'Normalized Values'!N22</f>
        <v>0.23487795433754219</v>
      </c>
      <c r="O22" s="6">
        <f>'Normalized Values'!O22</f>
        <v>-0.63244736628374276</v>
      </c>
      <c r="P22" s="6">
        <f>'Normalized Values'!P22</f>
        <v>0.24357358638518065</v>
      </c>
      <c r="Q22" s="6">
        <f>'Normalized Values'!Q22</f>
        <v>0.19313259026174606</v>
      </c>
      <c r="R22" s="6">
        <f>'Normalized Values'!R22</f>
        <v>-0.6229459062980689</v>
      </c>
      <c r="S22" s="6">
        <f>'Normalized Values'!S22</f>
        <v>9.6064151845035764E-2</v>
      </c>
      <c r="T22" s="6">
        <f>'Normalized Values'!T22</f>
        <v>0.11032877534189034</v>
      </c>
      <c r="U22" s="6">
        <f>'Normalized Values'!U22</f>
        <v>0.23843786305207051</v>
      </c>
      <c r="V22" s="6">
        <f>'Normalized Values'!V22</f>
        <v>-0.11042915652468301</v>
      </c>
      <c r="W22" s="6">
        <f>'Normalized Values'!W22</f>
        <v>0</v>
      </c>
      <c r="X22" s="6">
        <f>'Normalized Values'!X22</f>
        <v>-2.7650769993919806E-2</v>
      </c>
      <c r="Y22" s="6">
        <f>'Normalized Values'!Y22</f>
        <v>-2.9092359128722337E-2</v>
      </c>
      <c r="Z22" s="6">
        <f>'Normalized Values'!Z22</f>
        <v>0.11052547570315382</v>
      </c>
      <c r="AA22" s="6">
        <f>'Normalized Values'!AA22</f>
        <v>0.11099673687903082</v>
      </c>
      <c r="AB22" s="6">
        <f>'Normalized Values'!AB22</f>
        <v>-0.46858417111854134</v>
      </c>
      <c r="AC22" s="6">
        <f>'Normalized Values'!AC22</f>
        <v>0.11661836845740869</v>
      </c>
      <c r="AD22" s="6">
        <f>'Normalized Values'!AD22</f>
        <v>-0.63834198674419551</v>
      </c>
    </row>
    <row r="23" spans="1:30">
      <c r="A23" t="s">
        <v>50</v>
      </c>
      <c r="B23" s="6">
        <f>'Normalized Values'!B23</f>
        <v>-8.0013133674972481E-2</v>
      </c>
      <c r="C23" s="6">
        <f>'Normalized Values'!C23</f>
        <v>-8.2075004677534522E-2</v>
      </c>
      <c r="D23" s="6">
        <f>'Normalized Values'!D23</f>
        <v>-8.4733275866895483E-2</v>
      </c>
      <c r="E23" s="6">
        <f>'Normalized Values'!E23</f>
        <v>-7.5738752241759189E-2</v>
      </c>
      <c r="F23" s="6">
        <f>'Normalized Values'!F23</f>
        <v>-0.45120978915006033</v>
      </c>
      <c r="G23" s="6">
        <f>'Normalized Values'!G23</f>
        <v>-3.7992847769354077E-2</v>
      </c>
      <c r="H23" s="6">
        <f>'Normalized Values'!H23</f>
        <v>-7.9125708280436677E-2</v>
      </c>
      <c r="I23" s="6">
        <f>'Normalized Values'!I23</f>
        <v>-0.35237854992041445</v>
      </c>
      <c r="J23" s="6">
        <f>'Normalized Values'!J23</f>
        <v>-0.16307962988030844</v>
      </c>
      <c r="K23" s="6">
        <f>'Normalized Values'!K23</f>
        <v>-4.0778102267446145E-2</v>
      </c>
      <c r="L23" s="6">
        <f>'Normalized Values'!L23</f>
        <v>-0.56591178433658185</v>
      </c>
      <c r="M23" s="6">
        <f>'Normalized Values'!M23</f>
        <v>-0.48832191290614269</v>
      </c>
      <c r="N23" s="6">
        <f>'Normalized Values'!N23</f>
        <v>-0.20391386170178555</v>
      </c>
      <c r="O23" s="6">
        <f>'Normalized Values'!O23</f>
        <v>-0.59437927833741855</v>
      </c>
      <c r="P23" s="6">
        <f>'Normalized Values'!P23</f>
        <v>-0.1706493929867024</v>
      </c>
      <c r="Q23" s="6">
        <f>'Normalized Values'!Q23</f>
        <v>-8.1727272233110299E-2</v>
      </c>
      <c r="R23" s="6">
        <f>'Normalized Values'!R23</f>
        <v>-0.65921984926285582</v>
      </c>
      <c r="S23" s="6">
        <f>'Normalized Values'!S23</f>
        <v>-8.0260297721931981E-2</v>
      </c>
      <c r="T23" s="6">
        <f>'Normalized Values'!T23</f>
        <v>-8.0034868511048698E-2</v>
      </c>
      <c r="U23" s="6">
        <f>'Normalized Values'!U23</f>
        <v>-0.18817874029612752</v>
      </c>
      <c r="V23" s="6">
        <f>'Normalized Values'!V23</f>
        <v>-8.7895176103393077E-2</v>
      </c>
      <c r="W23" s="6">
        <f>'Normalized Values'!W23</f>
        <v>-8.1490050393362087E-2</v>
      </c>
      <c r="X23" s="6">
        <f>'Normalized Values'!X23</f>
        <v>0</v>
      </c>
      <c r="Y23" s="6">
        <f>'Normalized Values'!Y23</f>
        <v>-8.0811309869412984E-2</v>
      </c>
      <c r="Z23" s="6">
        <f>'Normalized Values'!Z23</f>
        <v>-8.0238592192825448E-2</v>
      </c>
      <c r="AA23" s="6">
        <f>'Normalized Values'!AA23</f>
        <v>-8.025359896517259E-2</v>
      </c>
      <c r="AB23" s="6">
        <f>'Normalized Values'!AB23</f>
        <v>-0.15014190859749613</v>
      </c>
      <c r="AC23" s="6">
        <f>'Normalized Values'!AC23</f>
        <v>-8.0057637401995882E-2</v>
      </c>
      <c r="AD23" s="6">
        <f>'Normalized Values'!AD23</f>
        <v>-0.58303139411044858</v>
      </c>
    </row>
    <row r="24" spans="1:30">
      <c r="A24" t="s">
        <v>51</v>
      </c>
      <c r="B24" s="6">
        <f>'Normalized Values'!B24</f>
        <v>-0.43053456303918169</v>
      </c>
      <c r="C24" s="6">
        <f>'Normalized Values'!C24</f>
        <v>-0.42353251544913012</v>
      </c>
      <c r="D24" s="6">
        <f>'Normalized Values'!D24</f>
        <v>-0.43347370187387307</v>
      </c>
      <c r="E24" s="6">
        <f>'Normalized Values'!E24</f>
        <v>-0.25186673911094903</v>
      </c>
      <c r="F24" s="6">
        <f>'Normalized Values'!F24</f>
        <v>-4.1747536145087291E-2</v>
      </c>
      <c r="G24" s="6">
        <f>'Normalized Values'!G24</f>
        <v>-0.14457868391424195</v>
      </c>
      <c r="H24" s="6">
        <f>'Normalized Values'!H24</f>
        <v>-0.43960103994070199</v>
      </c>
      <c r="I24" s="6">
        <f>'Normalized Values'!I24</f>
        <v>0.62707723822512051</v>
      </c>
      <c r="J24" s="6">
        <f>'Normalized Values'!J24</f>
        <v>-4.5386158422814802E-4</v>
      </c>
      <c r="K24" s="6">
        <f>'Normalized Values'!K24</f>
        <v>0.12589021212648427</v>
      </c>
      <c r="L24" s="6">
        <f>'Normalized Values'!L24</f>
        <v>4.4276534436935522E-2</v>
      </c>
      <c r="M24" s="6">
        <f>'Normalized Values'!M24</f>
        <v>-0.13255342346837476</v>
      </c>
      <c r="N24" s="6">
        <f>'Normalized Values'!N24</f>
        <v>-4.5800287338041021E-2</v>
      </c>
      <c r="O24" s="6">
        <f>'Normalized Values'!O24</f>
        <v>-4.5363454998680513E-3</v>
      </c>
      <c r="P24" s="6">
        <f>'Normalized Values'!P24</f>
        <v>-2.8089123671199635E-2</v>
      </c>
      <c r="Q24" s="6">
        <f>'Normalized Values'!Q24</f>
        <v>-0.69077057572001821</v>
      </c>
      <c r="R24" s="6">
        <f>'Normalized Values'!R24</f>
        <v>4.2709669816964169E-2</v>
      </c>
      <c r="S24" s="6">
        <f>'Normalized Values'!S24</f>
        <v>-0.56282627672625063</v>
      </c>
      <c r="T24" s="6">
        <f>'Normalized Values'!T24</f>
        <v>-0.4296010485709485</v>
      </c>
      <c r="U24" s="6">
        <f>'Normalized Values'!U24</f>
        <v>-2.1879935320579354E-2</v>
      </c>
      <c r="V24" s="6">
        <f>'Normalized Values'!V24</f>
        <v>-0.33695689527937611</v>
      </c>
      <c r="W24" s="6">
        <f>'Normalized Values'!W24</f>
        <v>-0.36482892487516261</v>
      </c>
      <c r="X24" s="6">
        <f>'Normalized Values'!X24</f>
        <v>-0.3509415213000302</v>
      </c>
      <c r="Y24" s="6">
        <f>'Normalized Values'!Y24</f>
        <v>0</v>
      </c>
      <c r="Z24" s="6">
        <f>'Normalized Values'!Z24</f>
        <v>-0.43051661550926368</v>
      </c>
      <c r="AA24" s="6">
        <f>'Normalized Values'!AA24</f>
        <v>-0.4339515253322625</v>
      </c>
      <c r="AB24" s="6">
        <f>'Normalized Values'!AB24</f>
        <v>-1.3725224199663216E-2</v>
      </c>
      <c r="AC24" s="6">
        <f>'Normalized Values'!AC24</f>
        <v>-0.43201900537913235</v>
      </c>
      <c r="AD24" s="6">
        <f>'Normalized Values'!AD24</f>
        <v>1.5456507043460162E-2</v>
      </c>
    </row>
    <row r="25" spans="1:30">
      <c r="A25" t="s">
        <v>52</v>
      </c>
      <c r="B25" s="6">
        <f>'Normalized Values'!B25</f>
        <v>-3.3230069185536375E-3</v>
      </c>
      <c r="C25" s="6">
        <f>'Normalized Values'!C25</f>
        <v>-6.0078617748363053E-2</v>
      </c>
      <c r="D25" s="6">
        <f>'Normalized Values'!D25</f>
        <v>-0.71525395238900136</v>
      </c>
      <c r="E25" s="6">
        <f>'Normalized Values'!E25</f>
        <v>-5.4439941615506485E-3</v>
      </c>
      <c r="F25" s="6">
        <f>'Normalized Values'!F25</f>
        <v>-0.36497696895966697</v>
      </c>
      <c r="G25" s="6">
        <f>'Normalized Values'!G25</f>
        <v>-1.6401836303042861E-2</v>
      </c>
      <c r="H25" s="6">
        <f>'Normalized Values'!H25</f>
        <v>0.10778629438592485</v>
      </c>
      <c r="I25" s="6">
        <f>'Normalized Values'!I25</f>
        <v>-0.59227076099131737</v>
      </c>
      <c r="J25" s="6">
        <f>'Normalized Values'!J25</f>
        <v>7.7727590859068024E-2</v>
      </c>
      <c r="K25" s="6">
        <f>'Normalized Values'!K25</f>
        <v>2.3046338133803256E-2</v>
      </c>
      <c r="L25" s="6">
        <f>'Normalized Values'!L25</f>
        <v>-0.36748547497263168</v>
      </c>
      <c r="M25" s="6">
        <f>'Normalized Values'!M25</f>
        <v>8.9746745686249074E-2</v>
      </c>
      <c r="N25" s="6">
        <f>'Normalized Values'!N25</f>
        <v>5.8039127210045387E-2</v>
      </c>
      <c r="O25" s="6">
        <f>'Normalized Values'!O25</f>
        <v>-0.32750886306590032</v>
      </c>
      <c r="P25" s="6">
        <f>'Normalized Values'!P25</f>
        <v>6.3295595841516505E-2</v>
      </c>
      <c r="Q25" s="6">
        <f>'Normalized Values'!Q25</f>
        <v>1.7162585310097324E-2</v>
      </c>
      <c r="R25" s="6">
        <f>'Normalized Values'!R25</f>
        <v>-0.47137437076680322</v>
      </c>
      <c r="S25" s="6">
        <f>'Normalized Values'!S25</f>
        <v>2.6315492547807056E-2</v>
      </c>
      <c r="T25" s="6">
        <f>'Normalized Values'!T25</f>
        <v>-1.9004488112934821E-2</v>
      </c>
      <c r="U25" s="6">
        <f>'Normalized Values'!U25</f>
        <v>7.3638455281948414E-2</v>
      </c>
      <c r="V25" s="6">
        <f>'Normalized Values'!V25</f>
        <v>0.13652970825741742</v>
      </c>
      <c r="W25" s="6">
        <f>'Normalized Values'!W25</f>
        <v>-5.5777995787643338E-3</v>
      </c>
      <c r="X25" s="6">
        <f>'Normalized Values'!X25</f>
        <v>-1.7892639567669393E-2</v>
      </c>
      <c r="Y25" s="6">
        <f>'Normalized Values'!Y25</f>
        <v>-1.3577477413224532E-2</v>
      </c>
      <c r="Z25" s="6">
        <f>'Normalized Values'!Z25</f>
        <v>0</v>
      </c>
      <c r="AA25" s="6">
        <f>'Normalized Values'!AA25</f>
        <v>-2.1301364123567355E-3</v>
      </c>
      <c r="AB25" s="6">
        <f>'Normalized Values'!AB25</f>
        <v>-0.59832847138458123</v>
      </c>
      <c r="AC25" s="6">
        <f>'Normalized Values'!AC25</f>
        <v>-2.1068861872386376E-2</v>
      </c>
      <c r="AD25" s="6">
        <f>'Normalized Values'!AD25</f>
        <v>-0.33528784031800529</v>
      </c>
    </row>
    <row r="26" spans="1:30">
      <c r="A26" t="s">
        <v>53</v>
      </c>
      <c r="B26" s="6">
        <f>'Normalized Values'!B26</f>
        <v>-3.7843531091658215E-2</v>
      </c>
      <c r="C26" s="6">
        <f>'Normalized Values'!C26</f>
        <v>-3.8110107433797155E-2</v>
      </c>
      <c r="D26" s="6">
        <f>'Normalized Values'!D26</f>
        <v>-4.8808843885917559E-2</v>
      </c>
      <c r="E26" s="6">
        <f>'Normalized Values'!E26</f>
        <v>-3.2571255505503258E-2</v>
      </c>
      <c r="F26" s="6">
        <f>'Normalized Values'!F26</f>
        <v>-7.444740827611028E-2</v>
      </c>
      <c r="G26" s="6">
        <f>'Normalized Values'!G26</f>
        <v>-2.6274669397082041E-2</v>
      </c>
      <c r="H26" s="6">
        <f>'Normalized Values'!H26</f>
        <v>-3.1917138814135368E-2</v>
      </c>
      <c r="I26" s="6">
        <f>'Normalized Values'!I26</f>
        <v>-0.42517635183598246</v>
      </c>
      <c r="J26" s="6">
        <f>'Normalized Values'!J26</f>
        <v>-0.25545866488793562</v>
      </c>
      <c r="K26" s="6">
        <f>'Normalized Values'!K26</f>
        <v>3.1542626360673049E-3</v>
      </c>
      <c r="L26" s="6">
        <f>'Normalized Values'!L26</f>
        <v>-4.2436731529508609E-2</v>
      </c>
      <c r="M26" s="6">
        <f>'Normalized Values'!M26</f>
        <v>-3.0006187041029884E-2</v>
      </c>
      <c r="N26" s="6">
        <f>'Normalized Values'!N26</f>
        <v>-0.23634997708360461</v>
      </c>
      <c r="O26" s="6">
        <f>'Normalized Values'!O26</f>
        <v>-5.8155889385032765E-2</v>
      </c>
      <c r="P26" s="6">
        <f>'Normalized Values'!P26</f>
        <v>-0.26880519696451843</v>
      </c>
      <c r="Q26" s="6">
        <f>'Normalized Values'!Q26</f>
        <v>4.3127121501008031E-2</v>
      </c>
      <c r="R26" s="6">
        <f>'Normalized Values'!R26</f>
        <v>-6.1448366168874086E-2</v>
      </c>
      <c r="S26" s="6">
        <f>'Normalized Values'!S26</f>
        <v>1.3713497329222828E-2</v>
      </c>
      <c r="T26" s="6">
        <f>'Normalized Values'!T26</f>
        <v>-3.5162533003426075E-2</v>
      </c>
      <c r="U26" s="6">
        <f>'Normalized Values'!U26</f>
        <v>-0.55046728338170614</v>
      </c>
      <c r="V26" s="6">
        <f>'Normalized Values'!V26</f>
        <v>-1.0303630822147551E-2</v>
      </c>
      <c r="W26" s="6">
        <f>'Normalized Values'!W26</f>
        <v>-3.6506587376641697E-2</v>
      </c>
      <c r="X26" s="6">
        <f>'Normalized Values'!X26</f>
        <v>-3.4498886006286623E-2</v>
      </c>
      <c r="Y26" s="6">
        <f>'Normalized Values'!Y26</f>
        <v>-5.3793182139978253E-2</v>
      </c>
      <c r="Z26" s="6">
        <f>'Normalized Values'!Z26</f>
        <v>-3.523219916972746E-2</v>
      </c>
      <c r="AA26" s="6">
        <f>'Normalized Values'!AA26</f>
        <v>0</v>
      </c>
      <c r="AB26" s="6">
        <f>'Normalized Values'!AB26</f>
        <v>7.1411494036539291E-3</v>
      </c>
      <c r="AC26" s="6">
        <f>'Normalized Values'!AC26</f>
        <v>-3.7363251242629847E-2</v>
      </c>
      <c r="AD26" s="6">
        <f>'Normalized Values'!AD26</f>
        <v>-6.7285464338109266E-2</v>
      </c>
    </row>
    <row r="27" spans="1:30">
      <c r="A27" t="s">
        <v>54</v>
      </c>
      <c r="B27" s="6">
        <f>'Normalized Values'!B27</f>
        <v>0.75998994954071619</v>
      </c>
      <c r="C27" s="6">
        <f>'Normalized Values'!C27</f>
        <v>0.8025889934206013</v>
      </c>
      <c r="D27" s="6">
        <f>'Normalized Values'!D27</f>
        <v>0.78747555070245234</v>
      </c>
      <c r="E27" s="6">
        <f>'Normalized Values'!E27</f>
        <v>0.73972890337710062</v>
      </c>
      <c r="F27" s="6">
        <f>'Normalized Values'!F27</f>
        <v>-0.44472858473379195</v>
      </c>
      <c r="G27" s="6">
        <f>'Normalized Values'!G27</f>
        <v>0.64577634086097424</v>
      </c>
      <c r="H27" s="6">
        <f>'Normalized Values'!H27</f>
        <v>0.7522980590425995</v>
      </c>
      <c r="I27" s="6">
        <f>'Normalized Values'!I27</f>
        <v>-0.44223532213601929</v>
      </c>
      <c r="J27" s="6">
        <f>'Normalized Values'!J27</f>
        <v>0.62470052259294573</v>
      </c>
      <c r="K27" s="6">
        <f>'Normalized Values'!K27</f>
        <v>0.63289415439025565</v>
      </c>
      <c r="L27" s="6">
        <f>'Normalized Values'!L27</f>
        <v>-0.4948953784333171</v>
      </c>
      <c r="M27" s="6">
        <f>'Normalized Values'!M27</f>
        <v>-0.50809681170294674</v>
      </c>
      <c r="N27" s="6">
        <f>'Normalized Values'!N27</f>
        <v>0.67773877862707188</v>
      </c>
      <c r="O27" s="6">
        <f>'Normalized Values'!O27</f>
        <v>-0.49936126108388668</v>
      </c>
      <c r="P27" s="6">
        <f>'Normalized Values'!P27</f>
        <v>0.67657277342631739</v>
      </c>
      <c r="Q27" s="6">
        <f>'Normalized Values'!Q27</f>
        <v>0.77192635096286077</v>
      </c>
      <c r="R27" s="6">
        <f>'Normalized Values'!R27</f>
        <v>-0.4866886073445944</v>
      </c>
      <c r="S27" s="6">
        <f>'Normalized Values'!S27</f>
        <v>0.74825898501872612</v>
      </c>
      <c r="T27" s="6">
        <f>'Normalized Values'!T27</f>
        <v>0.75857343915265141</v>
      </c>
      <c r="U27" s="6">
        <f>'Normalized Values'!U27</f>
        <v>0.66752225220141681</v>
      </c>
      <c r="V27" s="6">
        <f>'Normalized Values'!V27</f>
        <v>1</v>
      </c>
      <c r="W27" s="6">
        <f>'Normalized Values'!W27</f>
        <v>0.75723085202339602</v>
      </c>
      <c r="X27" s="6">
        <f>'Normalized Values'!X27</f>
        <v>0.67055505844414198</v>
      </c>
      <c r="Y27" s="6">
        <f>'Normalized Values'!Y27</f>
        <v>0.76313053879865456</v>
      </c>
      <c r="Z27" s="6">
        <f>'Normalized Values'!Z27</f>
        <v>0.7579729046418443</v>
      </c>
      <c r="AA27" s="6">
        <f>'Normalized Values'!AA27</f>
        <v>0.75785780698609073</v>
      </c>
      <c r="AB27" s="6">
        <f>'Normalized Values'!AB27</f>
        <v>0</v>
      </c>
      <c r="AC27" s="6">
        <f>'Normalized Values'!AC27</f>
        <v>0.7556640350819277</v>
      </c>
      <c r="AD27" s="6">
        <f>'Normalized Values'!AD27</f>
        <v>-0.47820814633941738</v>
      </c>
    </row>
    <row r="28" spans="1:30">
      <c r="A28" t="s">
        <v>55</v>
      </c>
      <c r="B28" s="6">
        <f>'Normalized Values'!B28</f>
        <v>0.22133612178136769</v>
      </c>
      <c r="C28" s="6">
        <f>'Normalized Values'!C28</f>
        <v>0.25305977948092551</v>
      </c>
      <c r="D28" s="6">
        <f>'Normalized Values'!D28</f>
        <v>8.3830466937775253E-2</v>
      </c>
      <c r="E28" s="6">
        <f>'Normalized Values'!E28</f>
        <v>0.22513526955915522</v>
      </c>
      <c r="F28" s="6">
        <f>'Normalized Values'!F28</f>
        <v>0.11852705309582878</v>
      </c>
      <c r="G28" s="6">
        <f>'Normalized Values'!G28</f>
        <v>0.21305904093945699</v>
      </c>
      <c r="H28" s="6">
        <f>'Normalized Values'!H28</f>
        <v>0.15063250741597303</v>
      </c>
      <c r="I28" s="6">
        <f>'Normalized Values'!I28</f>
        <v>0.27562475821941373</v>
      </c>
      <c r="J28" s="6">
        <f>'Normalized Values'!J28</f>
        <v>0.19135448537839775</v>
      </c>
      <c r="K28" s="6">
        <f>'Normalized Values'!K28</f>
        <v>0.22068216474737201</v>
      </c>
      <c r="L28" s="6">
        <f>'Normalized Values'!L28</f>
        <v>0.14917763493360836</v>
      </c>
      <c r="M28" s="6">
        <f>'Normalized Values'!M28</f>
        <v>0.13614986426836398</v>
      </c>
      <c r="N28" s="6">
        <f>'Normalized Values'!N28</f>
        <v>0.1873554793769108</v>
      </c>
      <c r="O28" s="6">
        <f>'Normalized Values'!O28</f>
        <v>0.16746325501143328</v>
      </c>
      <c r="P28" s="6">
        <f>'Normalized Values'!P28</f>
        <v>0.19127930964759976</v>
      </c>
      <c r="Q28" s="6">
        <f>'Normalized Values'!Q28</f>
        <v>0.22111992455754956</v>
      </c>
      <c r="R28" s="6">
        <f>'Normalized Values'!R28</f>
        <v>0.12568637923614881</v>
      </c>
      <c r="S28" s="6">
        <f>'Normalized Values'!S28</f>
        <v>0.21822405374556239</v>
      </c>
      <c r="T28" s="6">
        <f>'Normalized Values'!T28</f>
        <v>0.22147579282088886</v>
      </c>
      <c r="U28" s="6">
        <f>'Normalized Values'!U28</f>
        <v>0.18881832889565328</v>
      </c>
      <c r="V28" s="6">
        <f>'Normalized Values'!V28</f>
        <v>0.18863063947983275</v>
      </c>
      <c r="W28" s="6">
        <f>'Normalized Values'!W28</f>
        <v>0.22173845325613695</v>
      </c>
      <c r="X28" s="6">
        <f>'Normalized Values'!X28</f>
        <v>0.21255683641517559</v>
      </c>
      <c r="Y28" s="6">
        <f>'Normalized Values'!Y28</f>
        <v>0.22328114764543114</v>
      </c>
      <c r="Z28" s="6">
        <f>'Normalized Values'!Z28</f>
        <v>0.22060454983102179</v>
      </c>
      <c r="AA28" s="6">
        <f>'Normalized Values'!AA28</f>
        <v>0.22068606753173911</v>
      </c>
      <c r="AB28" s="6">
        <f>'Normalized Values'!AB28</f>
        <v>0.10992466795224115</v>
      </c>
      <c r="AC28" s="6">
        <f>'Normalized Values'!AC28</f>
        <v>0</v>
      </c>
      <c r="AD28" s="6">
        <f>'Normalized Values'!AD28</f>
        <v>0.21117120157580913</v>
      </c>
    </row>
    <row r="29" spans="1:30">
      <c r="A29" t="s">
        <v>56</v>
      </c>
      <c r="B29" s="6">
        <f>'Normalized Values'!B29</f>
        <v>0.11249074203945074</v>
      </c>
      <c r="C29" s="6">
        <f>'Normalized Values'!C29</f>
        <v>0.10664579907971594</v>
      </c>
      <c r="D29" s="6">
        <f>'Normalized Values'!D29</f>
        <v>0.11049790936333186</v>
      </c>
      <c r="E29" s="6">
        <f>'Normalized Values'!E29</f>
        <v>0.11210669096928515</v>
      </c>
      <c r="F29" s="6">
        <f>'Normalized Values'!F29</f>
        <v>0.12684542089677595</v>
      </c>
      <c r="G29" s="6">
        <f>'Normalized Values'!G29</f>
        <v>0.11957611021917618</v>
      </c>
      <c r="H29" s="6">
        <f>'Normalized Values'!H29</f>
        <v>0.11518406698906998</v>
      </c>
      <c r="I29" s="6">
        <f>'Normalized Values'!I29</f>
        <v>0.11653354475554294</v>
      </c>
      <c r="J29" s="6">
        <f>'Normalized Values'!J29</f>
        <v>0.11988402790592216</v>
      </c>
      <c r="K29" s="6">
        <f>'Normalized Values'!K29</f>
        <v>0.11162451593621657</v>
      </c>
      <c r="L29" s="6">
        <f>'Normalized Values'!L29</f>
        <v>0.12287432081686428</v>
      </c>
      <c r="M29" s="6">
        <f>'Normalized Values'!M29</f>
        <v>0.10850172257014416</v>
      </c>
      <c r="N29" s="6">
        <f>'Normalized Values'!N29</f>
        <v>0.1237202564364689</v>
      </c>
      <c r="O29" s="6">
        <f>'Normalized Values'!O29</f>
        <v>0.12232216905109905</v>
      </c>
      <c r="P29" s="6">
        <f>'Normalized Values'!P29</f>
        <v>0.12628401016986901</v>
      </c>
      <c r="Q29" s="6">
        <f>'Normalized Values'!Q29</f>
        <v>0.11397113170665195</v>
      </c>
      <c r="R29" s="6">
        <f>'Normalized Values'!R29</f>
        <v>0.12700527758554248</v>
      </c>
      <c r="S29" s="6">
        <f>'Normalized Values'!S29</f>
        <v>0.11431569928996091</v>
      </c>
      <c r="T29" s="6">
        <f>'Normalized Values'!T29</f>
        <v>0.11402668489027894</v>
      </c>
      <c r="U29" s="6">
        <f>'Normalized Values'!U29</f>
        <v>0.12212066467969894</v>
      </c>
      <c r="V29" s="6">
        <f>'Normalized Values'!V29</f>
        <v>0.11144509312713113</v>
      </c>
      <c r="W29" s="6">
        <f>'Normalized Values'!W29</f>
        <v>0.11364469478537016</v>
      </c>
      <c r="X29" s="6">
        <f>'Normalized Values'!X29</f>
        <v>0.12159429386149749</v>
      </c>
      <c r="Y29" s="6">
        <f>'Normalized Values'!Y29</f>
        <v>0.11306642919735557</v>
      </c>
      <c r="Z29" s="6">
        <f>'Normalized Values'!Z29</f>
        <v>0.1139372563490258</v>
      </c>
      <c r="AA29" s="6">
        <f>'Normalized Values'!AA29</f>
        <v>0.11394126032263155</v>
      </c>
      <c r="AB29" s="6">
        <f>'Normalized Values'!AB29</f>
        <v>0.10504081279924087</v>
      </c>
      <c r="AC29" s="6">
        <f>'Normalized Values'!AC29</f>
        <v>0.11580593536995008</v>
      </c>
      <c r="AD29" s="6">
        <f>'Normalized Values'!AD29</f>
        <v>0</v>
      </c>
    </row>
  </sheetData>
  <conditionalFormatting sqref="B2:AD29">
    <cfRule type="colorScale" priority="1">
      <colorScale>
        <cfvo type="num" val="-1"/>
        <cfvo type="num" val="0"/>
        <cfvo type="num" val="1"/>
        <color rgb="FF00FFFF"/>
        <color theme="0"/>
        <color rgb="FFFF00FF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Edge Deletion Exp</vt:lpstr>
      <vt:lpstr>Normalized Values</vt:lpstr>
      <vt:lpstr>Heat map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Klein, Brandon</dc:creator>
  <cp:lastModifiedBy>Margaret</cp:lastModifiedBy>
  <dcterms:created xsi:type="dcterms:W3CDTF">2017-02-07T00:03:58Z</dcterms:created>
  <dcterms:modified xsi:type="dcterms:W3CDTF">2018-02-27T01:16:40Z</dcterms:modified>
</cp:coreProperties>
</file>