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trial 8 permutations\"/>
    </mc:Choice>
  </mc:AlternateContent>
  <xr:revisionPtr revIDLastSave="0" documentId="13_ncr:1_{359BB4F0-59ED-4C8A-BEB4-AB81A299F786}" xr6:coauthVersionLast="47" xr6:coauthVersionMax="47" xr10:uidLastSave="{00000000-0000-0000-0000-000000000000}"/>
  <bookViews>
    <workbookView xWindow="14400" yWindow="0" windowWidth="14400" windowHeight="15600" tabRatio="787" firstSheet="8" activeTab="17" xr2:uid="{61DF7949-D53D-4105-9735-EE06691314FF}"/>
  </bookViews>
  <sheets>
    <sheet name="P and b Constant" sheetId="1" r:id="rId1"/>
    <sheet name="8.23" sheetId="24" r:id="rId2"/>
    <sheet name="8.22" sheetId="23" r:id="rId3"/>
    <sheet name="8.21" sheetId="22" r:id="rId4"/>
    <sheet name="8.20" sheetId="21" r:id="rId5"/>
    <sheet name="8.19" sheetId="20" r:id="rId6"/>
    <sheet name="8.18" sheetId="19" r:id="rId7"/>
    <sheet name="8.17" sheetId="18" r:id="rId8"/>
    <sheet name="8.16" sheetId="17" r:id="rId9"/>
    <sheet name="8.15" sheetId="16" r:id="rId10"/>
    <sheet name="8.14" sheetId="15" r:id="rId11"/>
    <sheet name="8.13" sheetId="14" r:id="rId12"/>
    <sheet name="8.12" sheetId="13" r:id="rId13"/>
    <sheet name="8.11" sheetId="9" r:id="rId14"/>
    <sheet name="8.10" sheetId="11" r:id="rId15"/>
    <sheet name="8.9" sheetId="10" r:id="rId16"/>
    <sheet name="8.8" sheetId="12" r:id="rId17"/>
    <sheet name="8.7" sheetId="8" r:id="rId18"/>
    <sheet name="8.6" sheetId="7" r:id="rId19"/>
    <sheet name="8.5" sheetId="6" r:id="rId20"/>
    <sheet name="8.4" sheetId="5" r:id="rId21"/>
    <sheet name="8.3" sheetId="4" r:id="rId22"/>
    <sheet name="8.2" sheetId="3" r:id="rId23"/>
    <sheet name="8.1" sheetId="2" r:id="rId24"/>
    <sheet name="8.0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E17" i="23"/>
  <c r="B27" i="1"/>
  <c r="B26" i="1"/>
  <c r="G15" i="25" l="1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G15" i="22"/>
  <c r="F15" i="22"/>
  <c r="E15" i="22"/>
  <c r="G14" i="22"/>
  <c r="F14" i="22"/>
  <c r="E14" i="22"/>
  <c r="G13" i="22"/>
  <c r="F13" i="22"/>
  <c r="E13" i="22"/>
  <c r="E17" i="22" s="1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E17" i="18" s="1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E15" i="15"/>
  <c r="G15" i="15"/>
  <c r="F15" i="15"/>
  <c r="G14" i="15"/>
  <c r="F14" i="15"/>
  <c r="E14" i="15"/>
  <c r="G13" i="15"/>
  <c r="F13" i="15"/>
  <c r="E13" i="15"/>
  <c r="E17" i="15" s="1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E17" i="13" s="1"/>
  <c r="G15" i="12"/>
  <c r="F15" i="12"/>
  <c r="E15" i="12"/>
  <c r="G14" i="12"/>
  <c r="F14" i="12"/>
  <c r="E14" i="12"/>
  <c r="G13" i="12"/>
  <c r="F13" i="12"/>
  <c r="E13" i="12"/>
  <c r="G15" i="11"/>
  <c r="F15" i="11"/>
  <c r="E15" i="11"/>
  <c r="G14" i="11"/>
  <c r="F14" i="11"/>
  <c r="E14" i="11"/>
  <c r="G13" i="11"/>
  <c r="F13" i="11"/>
  <c r="E13" i="11"/>
  <c r="G15" i="10"/>
  <c r="F15" i="10"/>
  <c r="E15" i="10"/>
  <c r="G14" i="10"/>
  <c r="F14" i="10"/>
  <c r="E14" i="10"/>
  <c r="G13" i="10"/>
  <c r="F13" i="10"/>
  <c r="E13" i="10"/>
  <c r="E17" i="10" s="1"/>
  <c r="G15" i="9"/>
  <c r="F15" i="9"/>
  <c r="E15" i="9"/>
  <c r="G14" i="9"/>
  <c r="F14" i="9"/>
  <c r="E14" i="9"/>
  <c r="G13" i="9"/>
  <c r="F13" i="9"/>
  <c r="E13" i="9"/>
  <c r="G15" i="8"/>
  <c r="F15" i="8"/>
  <c r="E15" i="8"/>
  <c r="G14" i="8"/>
  <c r="F14" i="8"/>
  <c r="E14" i="8"/>
  <c r="G13" i="8"/>
  <c r="F13" i="8"/>
  <c r="E13" i="8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E17" i="6" s="1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E17" i="2" s="1"/>
  <c r="G13" i="2"/>
  <c r="E13" i="2"/>
  <c r="E17" i="14" l="1"/>
  <c r="E17" i="24"/>
  <c r="E17" i="19"/>
  <c r="E17" i="17"/>
  <c r="E17" i="16"/>
  <c r="E17" i="9"/>
  <c r="E17" i="11"/>
  <c r="E17" i="8"/>
  <c r="E17" i="7"/>
  <c r="E17" i="5"/>
  <c r="E17" i="4"/>
  <c r="E17" i="25"/>
  <c r="E17" i="21"/>
  <c r="E17" i="20"/>
  <c r="E17" i="12"/>
  <c r="E17" i="3"/>
</calcChain>
</file>

<file path=xl/sharedStrings.xml><?xml version="1.0" encoding="utf-8"?>
<sst xmlns="http://schemas.openxmlformats.org/spreadsheetml/2006/main" count="664" uniqueCount="22">
  <si>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</si>
  <si>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</si>
  <si>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</si>
  <si>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</si>
  <si>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</si>
  <si>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</si>
  <si>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</si>
  <si>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</si>
  <si>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</si>
  <si>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</si>
  <si>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</si>
  <si>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</si>
  <si>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</si>
  <si>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</si>
  <si>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</si>
  <si>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</si>
  <si>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raw data in the 8.8 folder seems to be from trial 8.11 instead?</t>
  </si>
  <si>
    <t>Average</t>
  </si>
  <si>
    <t>Sum</t>
  </si>
  <si>
    <t>P and b constant</t>
  </si>
  <si>
    <t>redid the run on KD laptop</t>
  </si>
  <si>
    <t>network_weights were incorrect, corrected and re-ran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</si>
</sst>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1">
    <xf numFmtId="0" fontId="0" fillId="0" borderId="0" xfId="0"/>
    <xf numFmtId="2" fontId="0" fillId="0" borderId="0" xfId="0" applyNumberFormat="1"/>
    <xf numFmtId="0" fontId="3" fillId="0" borderId="0" xfId="3"/>
    <xf numFmtId="0" fontId="4" fillId="0" borderId="0" xfId="0" applyFont="1"/>
    <xf numFmtId="0" fontId="3" fillId="0" borderId="0" xfId="1"/>
    <xf numFmtId="0" fontId="2" fillId="0" borderId="0" xfId="0" applyFont="1"/>
    <xf numFmtId="0" fontId="4" fillId="0" borderId="0" xfId="3" applyFont="1"/>
    <xf numFmtId="0" fontId="5" fillId="0" borderId="0" xfId="3" applyFont="1"/>
    <xf numFmtId="14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 Permutations Corrected,</a:t>
            </a:r>
            <a:r>
              <a:rPr lang="en-US" baseline="0"/>
              <a:t> Pb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and b Constant'!$E$2:$E$25</c:f>
              <c:numCache>
                <c:formatCode>0.00</c:formatCode>
                <c:ptCount val="24"/>
                <c:pt idx="0" formatCode="General">
                  <c:v>8.07</c:v>
                </c:pt>
                <c:pt idx="1">
                  <c:v>8.02</c:v>
                </c:pt>
                <c:pt idx="2" formatCode="General">
                  <c:v>8.2100000000000009</c:v>
                </c:pt>
                <c:pt idx="3">
                  <c:v>8.08</c:v>
                </c:pt>
                <c:pt idx="4" formatCode="General">
                  <c:v>8.17</c:v>
                </c:pt>
                <c:pt idx="5">
                  <c:v>8</c:v>
                </c:pt>
                <c:pt idx="6">
                  <c:v>8.18</c:v>
                </c:pt>
                <c:pt idx="7">
                  <c:v>8.1199999999999992</c:v>
                </c:pt>
                <c:pt idx="8">
                  <c:v>8.14</c:v>
                </c:pt>
                <c:pt idx="9">
                  <c:v>8.1999999999999993</c:v>
                </c:pt>
                <c:pt idx="10" formatCode="General">
                  <c:v>8.09</c:v>
                </c:pt>
                <c:pt idx="11">
                  <c:v>8.0399999999999991</c:v>
                </c:pt>
                <c:pt idx="12">
                  <c:v>8.2200000000000006</c:v>
                </c:pt>
                <c:pt idx="13" formatCode="General">
                  <c:v>8.19</c:v>
                </c:pt>
                <c:pt idx="14" formatCode="General">
                  <c:v>8.0500000000000007</c:v>
                </c:pt>
                <c:pt idx="15">
                  <c:v>8.1</c:v>
                </c:pt>
                <c:pt idx="16" formatCode="General">
                  <c:v>8.1300000000000008</c:v>
                </c:pt>
                <c:pt idx="17" formatCode="General">
                  <c:v>8.0299999999999994</c:v>
                </c:pt>
                <c:pt idx="18" formatCode="General">
                  <c:v>8.11</c:v>
                </c:pt>
                <c:pt idx="19" formatCode="General">
                  <c:v>8.01</c:v>
                </c:pt>
                <c:pt idx="20">
                  <c:v>8.06</c:v>
                </c:pt>
                <c:pt idx="21" formatCode="General">
                  <c:v>8.15</c:v>
                </c:pt>
                <c:pt idx="22">
                  <c:v>8.16</c:v>
                </c:pt>
                <c:pt idx="23" formatCode="General">
                  <c:v>8.23</c:v>
                </c:pt>
              </c:numCache>
            </c:numRef>
          </c:cat>
          <c:val>
            <c:numRef>
              <c:f>'P and b Constant'!$F$2:$F$25</c:f>
              <c:numCache>
                <c:formatCode>General</c:formatCode>
                <c:ptCount val="24"/>
                <c:pt idx="0">
                  <c:v>8.0596355951704047E-13</c:v>
                </c:pt>
                <c:pt idx="1">
                  <c:v>1.5796560847120545E-12</c:v>
                </c:pt>
                <c:pt idx="2">
                  <c:v>4.3357871613307814E-12</c:v>
                </c:pt>
                <c:pt idx="3">
                  <c:v>1.012008971344051E-11</c:v>
                </c:pt>
                <c:pt idx="4">
                  <c:v>3.0307454098484551E-11</c:v>
                </c:pt>
                <c:pt idx="5">
                  <c:v>3.9195619734684774E-11</c:v>
                </c:pt>
                <c:pt idx="6">
                  <c:v>4.4799834412673878E-11</c:v>
                </c:pt>
                <c:pt idx="7">
                  <c:v>4.651193945381306E-11</c:v>
                </c:pt>
                <c:pt idx="8">
                  <c:v>5.0178753864547177E-11</c:v>
                </c:pt>
                <c:pt idx="9">
                  <c:v>6.7306590467006212E-11</c:v>
                </c:pt>
                <c:pt idx="10">
                  <c:v>7.0465769664118056E-11</c:v>
                </c:pt>
                <c:pt idx="11">
                  <c:v>8.0393342108209244E-11</c:v>
                </c:pt>
                <c:pt idx="12">
                  <c:v>1.1301488435747694E-10</c:v>
                </c:pt>
                <c:pt idx="13">
                  <c:v>1.2553290261423606E-10</c:v>
                </c:pt>
                <c:pt idx="14">
                  <c:v>1.5696951777588024E-10</c:v>
                </c:pt>
                <c:pt idx="15">
                  <c:v>2.8582972675233979E-10</c:v>
                </c:pt>
                <c:pt idx="16">
                  <c:v>3.724467369690357E-10</c:v>
                </c:pt>
                <c:pt idx="17">
                  <c:v>5.2308606604132552E-10</c:v>
                </c:pt>
                <c:pt idx="18">
                  <c:v>7.6460084361251636E-10</c:v>
                </c:pt>
                <c:pt idx="19">
                  <c:v>1.1874474802387587E-9</c:v>
                </c:pt>
                <c:pt idx="20">
                  <c:v>1.5779133853749478E-9</c:v>
                </c:pt>
                <c:pt idx="21">
                  <c:v>2.9397488755554232E-9</c:v>
                </c:pt>
                <c:pt idx="22">
                  <c:v>1.1250257867234512E-7</c:v>
                </c:pt>
                <c:pt idx="23">
                  <c:v>6.1329098005317547E-7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D8E-A3A8-695F46E2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100239"/>
        <c:axId val="1631106959"/>
      </c:barChart>
      <c:catAx>
        <c:axId val="16311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6959"/>
        <c:crossesAt val="1.0000000000000007E-13"/>
        <c:auto val="1"/>
        <c:lblAlgn val="ctr"/>
        <c:lblOffset val="100"/>
        <c:noMultiLvlLbl val="0"/>
      </c:catAx>
      <c:valAx>
        <c:axId val="1631106959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122207</xdr:colOff>
      <xdr:row>6</xdr:row>
      <xdr:rowOff>147008</xdr:rowOff>
    </xdr:from>
    <xdr:to>
      <xdr:col>16</xdr:col>
      <xdr:colOff>416943</xdr:colOff>
      <xdr:row>21</xdr:row>
      <xdr:rowOff>41694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2189F5-9EA0-079F-2119-5B883399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G30"/>
  <sheetViews>
    <sheetView zoomScale="106" zoomScaleNormal="106" workbookViewId="0">
      <selection activeCell="A29" sqref="A29:B30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12.7109375" bestFit="1" customWidth="1"/>
    <col min="5" max="5" width="12.7109375" bestFit="1" customWidth="1"/>
    <col min="6" max="6" width="14.5703125" bestFit="1" customWidth="1"/>
    <col min="7" max="7" width="12.7109375" bestFit="1" customWidth="1"/>
  </cols>
  <sheetData>
    <row r="1" spans="1:7" x14ac:dyDescent="0.25">
      <c r="A1" s="5" t="s">
        <v>13</v>
      </c>
      <c r="B1" s="5" t="s">
        <v>14</v>
      </c>
      <c r="C1" s="5" t="s">
        <v>15</v>
      </c>
      <c r="E1" s="5" t="s">
        <v>13</v>
      </c>
      <c r="F1" s="5" t="s">
        <v>14</v>
      </c>
      <c r="G1" s="5" t="s">
        <v>15</v>
      </c>
    </row>
    <row r="2" spans="1:7" x14ac:dyDescent="0.25">
      <c r="A2" s="1">
        <v>8</v>
      </c>
      <c r="B2">
        <v>3.9195619734684774E-11</v>
      </c>
      <c r="C2">
        <v>2.3411111008979175E-14</v>
      </c>
      <c r="E2">
        <v>8.07</v>
      </c>
      <c r="F2">
        <v>8.0596355951704047E-13</v>
      </c>
      <c r="G2">
        <v>1.1901319848181465E-14</v>
      </c>
    </row>
    <row r="3" spans="1:7" x14ac:dyDescent="0.25">
      <c r="A3">
        <v>8.01</v>
      </c>
      <c r="B3">
        <v>1.1874474802387587E-9</v>
      </c>
      <c r="C3">
        <v>3.671409539096745E-13</v>
      </c>
      <c r="E3" s="9">
        <v>8.02</v>
      </c>
      <c r="F3" s="10">
        <v>1.5796560847120545E-12</v>
      </c>
      <c r="G3" s="10">
        <v>1.6639160401845138E-14</v>
      </c>
    </row>
    <row r="4" spans="1:7" x14ac:dyDescent="0.25">
      <c r="A4" s="9">
        <v>8.02</v>
      </c>
      <c r="B4" s="10">
        <v>1.5796560847120545E-12</v>
      </c>
      <c r="C4" s="10">
        <v>1.6639160401845138E-14</v>
      </c>
      <c r="E4">
        <v>8.2100000000000009</v>
      </c>
      <c r="F4">
        <v>4.3357871613307814E-12</v>
      </c>
      <c r="G4">
        <v>1.4251748872478195E-14</v>
      </c>
    </row>
    <row r="5" spans="1:7" x14ac:dyDescent="0.25">
      <c r="A5">
        <v>8.0299999999999994</v>
      </c>
      <c r="B5">
        <v>5.2308606604132552E-10</v>
      </c>
      <c r="C5">
        <v>3.1096913704015119E-13</v>
      </c>
      <c r="E5" s="1">
        <v>8.08</v>
      </c>
      <c r="F5">
        <v>1.012008971344051E-11</v>
      </c>
      <c r="G5">
        <v>4.0551975856369374E-14</v>
      </c>
    </row>
    <row r="6" spans="1:7" x14ac:dyDescent="0.25">
      <c r="A6" s="1">
        <v>8.0399999999999991</v>
      </c>
      <c r="B6">
        <v>8.0393342108209244E-11</v>
      </c>
      <c r="C6">
        <v>4.7916999531260456E-14</v>
      </c>
      <c r="E6">
        <v>8.17</v>
      </c>
      <c r="F6">
        <v>3.0307454098484551E-11</v>
      </c>
      <c r="G6" s="2">
        <v>5.4051368180681699E-14</v>
      </c>
    </row>
    <row r="7" spans="1:7" x14ac:dyDescent="0.25">
      <c r="A7">
        <v>8.0500000000000007</v>
      </c>
      <c r="B7">
        <v>1.5696951777588024E-10</v>
      </c>
      <c r="C7">
        <v>1.1567671473365411E-13</v>
      </c>
      <c r="E7" s="1">
        <v>8</v>
      </c>
      <c r="F7">
        <v>3.9195619734684774E-11</v>
      </c>
      <c r="G7">
        <v>2.3411111008979175E-14</v>
      </c>
    </row>
    <row r="8" spans="1:7" x14ac:dyDescent="0.25">
      <c r="A8" s="1">
        <v>8.06</v>
      </c>
      <c r="B8">
        <v>1.5779133853749478E-9</v>
      </c>
      <c r="C8">
        <v>6.6498033152616135E-13</v>
      </c>
      <c r="E8" s="1">
        <v>8.18</v>
      </c>
      <c r="F8">
        <v>4.4799834412673878E-11</v>
      </c>
      <c r="G8">
        <v>7.9893338430313015E-14</v>
      </c>
    </row>
    <row r="9" spans="1:7" x14ac:dyDescent="0.25">
      <c r="A9">
        <v>8.07</v>
      </c>
      <c r="B9">
        <v>8.0596355951704047E-13</v>
      </c>
      <c r="C9">
        <v>1.1901319848181465E-14</v>
      </c>
      <c r="E9" s="1">
        <v>8.1199999999999992</v>
      </c>
      <c r="F9">
        <v>4.651193945381306E-11</v>
      </c>
      <c r="G9">
        <v>1.0308649639144565E-13</v>
      </c>
    </row>
    <row r="10" spans="1:7" x14ac:dyDescent="0.25">
      <c r="A10" s="1">
        <v>8.08</v>
      </c>
      <c r="B10">
        <v>1.012008971344051E-11</v>
      </c>
      <c r="C10">
        <v>4.0551975856369374E-14</v>
      </c>
      <c r="E10" s="1">
        <v>8.14</v>
      </c>
      <c r="F10">
        <v>5.0178753864547177E-11</v>
      </c>
      <c r="G10" s="2">
        <v>6.0728075020650797E-14</v>
      </c>
    </row>
    <row r="11" spans="1:7" x14ac:dyDescent="0.25">
      <c r="A11">
        <v>8.09</v>
      </c>
      <c r="B11">
        <v>7.0465769664118056E-11</v>
      </c>
      <c r="C11">
        <v>1.1166205847982524E-13</v>
      </c>
      <c r="E11" s="1">
        <v>8.1999999999999993</v>
      </c>
      <c r="F11">
        <v>6.7306590467006212E-11</v>
      </c>
      <c r="G11">
        <v>5.1160703546760528E-14</v>
      </c>
    </row>
    <row r="12" spans="1:7" x14ac:dyDescent="0.25">
      <c r="A12" s="1">
        <v>8.1</v>
      </c>
      <c r="B12">
        <v>2.8582972675233979E-10</v>
      </c>
      <c r="C12">
        <v>2.4856886590727061E-13</v>
      </c>
      <c r="E12">
        <v>8.09</v>
      </c>
      <c r="F12">
        <v>7.0465769664118056E-11</v>
      </c>
      <c r="G12">
        <v>1.1166205847982524E-13</v>
      </c>
    </row>
    <row r="13" spans="1:7" x14ac:dyDescent="0.25">
      <c r="A13">
        <v>8.11</v>
      </c>
      <c r="B13">
        <v>7.6460084361251636E-10</v>
      </c>
      <c r="C13">
        <v>1.2209048470176758E-13</v>
      </c>
      <c r="E13" s="1">
        <v>8.0399999999999991</v>
      </c>
      <c r="F13">
        <v>8.0393342108209244E-11</v>
      </c>
      <c r="G13">
        <v>4.7916999531260456E-14</v>
      </c>
    </row>
    <row r="14" spans="1:7" x14ac:dyDescent="0.25">
      <c r="A14" s="1">
        <v>8.1199999999999992</v>
      </c>
      <c r="B14">
        <v>4.651193945381306E-11</v>
      </c>
      <c r="C14">
        <v>1.0308649639144565E-13</v>
      </c>
      <c r="E14" s="1">
        <v>8.2200000000000006</v>
      </c>
      <c r="F14">
        <v>1.1301488435747694E-10</v>
      </c>
      <c r="G14">
        <v>7.0134296043600982E-14</v>
      </c>
    </row>
    <row r="15" spans="1:7" x14ac:dyDescent="0.25">
      <c r="A15" s="10">
        <v>8.1300000000000008</v>
      </c>
      <c r="B15" s="10">
        <v>3.724467369690357E-10</v>
      </c>
      <c r="C15" s="10">
        <v>2.2933183427227778E-13</v>
      </c>
      <c r="E15">
        <v>8.19</v>
      </c>
      <c r="F15">
        <v>1.2553290261423606E-10</v>
      </c>
      <c r="G15">
        <v>1.2553290261423606E-10</v>
      </c>
    </row>
    <row r="16" spans="1:7" ht="15.75" x14ac:dyDescent="0.25">
      <c r="A16" s="1">
        <v>8.14</v>
      </c>
      <c r="B16">
        <v>5.0178753864547177E-11</v>
      </c>
      <c r="C16" s="2">
        <v>6.0728075020650797E-14</v>
      </c>
      <c r="E16">
        <v>8.0500000000000007</v>
      </c>
      <c r="F16">
        <v>1.5696951777588024E-10</v>
      </c>
      <c r="G16">
        <v>1.1567671473365411E-13</v>
      </c>
    </row>
    <row r="17" spans="1:7" x14ac:dyDescent="0.25">
      <c r="A17">
        <v>8.15</v>
      </c>
      <c r="B17">
        <v>2.9397488755554232E-9</v>
      </c>
      <c r="C17">
        <v>7.5203236058714971E-13</v>
      </c>
      <c r="E17" s="1">
        <v>8.1</v>
      </c>
      <c r="F17">
        <v>2.8582972675233979E-10</v>
      </c>
      <c r="G17">
        <v>2.4856886590727061E-13</v>
      </c>
    </row>
    <row r="18" spans="1:7" x14ac:dyDescent="0.25">
      <c r="A18" s="1">
        <v>8.16</v>
      </c>
      <c r="B18">
        <v>1.1250257867234512E-7</v>
      </c>
      <c r="C18">
        <v>4.8920489063125704E-12</v>
      </c>
      <c r="E18" s="10">
        <v>8.1300000000000008</v>
      </c>
      <c r="F18" s="10">
        <v>3.724467369690357E-10</v>
      </c>
      <c r="G18" s="10">
        <v>2.2933183427227778E-13</v>
      </c>
    </row>
    <row r="19" spans="1:7" ht="15.75" x14ac:dyDescent="0.25">
      <c r="A19">
        <v>8.17</v>
      </c>
      <c r="B19">
        <v>3.0307454098484551E-11</v>
      </c>
      <c r="C19" s="2">
        <v>5.4051368180681699E-14</v>
      </c>
      <c r="E19">
        <v>8.0299999999999994</v>
      </c>
      <c r="F19">
        <v>5.2308606604132552E-10</v>
      </c>
      <c r="G19">
        <v>3.1096913704015119E-13</v>
      </c>
    </row>
    <row r="20" spans="1:7" x14ac:dyDescent="0.25">
      <c r="A20" s="1">
        <v>8.18</v>
      </c>
      <c r="B20">
        <v>4.4799834412673878E-11</v>
      </c>
      <c r="C20">
        <v>7.9893338430313015E-14</v>
      </c>
      <c r="E20">
        <v>8.11</v>
      </c>
      <c r="F20">
        <v>7.6460084361251636E-10</v>
      </c>
      <c r="G20">
        <v>1.2209048470176758E-13</v>
      </c>
    </row>
    <row r="21" spans="1:7" x14ac:dyDescent="0.25">
      <c r="A21">
        <v>8.19</v>
      </c>
      <c r="B21">
        <v>1.2553290261423606E-10</v>
      </c>
      <c r="C21">
        <v>1.2553290261423606E-10</v>
      </c>
      <c r="E21">
        <v>8.01</v>
      </c>
      <c r="F21">
        <v>1.1874474802387587E-9</v>
      </c>
      <c r="G21">
        <v>3.671409539096745E-13</v>
      </c>
    </row>
    <row r="22" spans="1:7" x14ac:dyDescent="0.25">
      <c r="A22" s="1">
        <v>8.1999999999999993</v>
      </c>
      <c r="B22">
        <v>6.7306590467006212E-11</v>
      </c>
      <c r="C22">
        <v>5.1160703546760528E-14</v>
      </c>
      <c r="E22" s="1">
        <v>8.06</v>
      </c>
      <c r="F22">
        <v>1.5779133853749478E-9</v>
      </c>
      <c r="G22">
        <v>6.6498033152616135E-13</v>
      </c>
    </row>
    <row r="23" spans="1:7" x14ac:dyDescent="0.25">
      <c r="A23">
        <v>8.2100000000000009</v>
      </c>
      <c r="B23">
        <v>4.3357871613307814E-12</v>
      </c>
      <c r="C23">
        <v>1.4251748872478195E-14</v>
      </c>
      <c r="E23">
        <v>8.15</v>
      </c>
      <c r="F23">
        <v>2.9397488755554232E-9</v>
      </c>
      <c r="G23">
        <v>7.5203236058714971E-13</v>
      </c>
    </row>
    <row r="24" spans="1:7" x14ac:dyDescent="0.25">
      <c r="A24" s="1">
        <v>8.2200000000000006</v>
      </c>
      <c r="B24">
        <v>1.1301488435747694E-10</v>
      </c>
      <c r="C24">
        <v>7.0134296043600982E-14</v>
      </c>
      <c r="E24" s="1">
        <v>8.16</v>
      </c>
      <c r="F24">
        <v>1.1250257867234512E-7</v>
      </c>
      <c r="G24">
        <v>4.8920489063125704E-12</v>
      </c>
    </row>
    <row r="25" spans="1:7" x14ac:dyDescent="0.25">
      <c r="A25">
        <v>8.23</v>
      </c>
      <c r="B25">
        <v>6.1329098005317547E-7</v>
      </c>
      <c r="C25">
        <v>1.5002632434756444E-11</v>
      </c>
      <c r="E25">
        <v>8.23</v>
      </c>
      <c r="F25">
        <v>6.1329098005317547E-7</v>
      </c>
      <c r="G25">
        <v>1.5002632434756444E-11</v>
      </c>
    </row>
    <row r="26" spans="1:7" x14ac:dyDescent="0.25">
      <c r="A26" t="s">
        <v>17</v>
      </c>
      <c r="B26">
        <f>AVERAGE(B2:B25)</f>
        <v>3.0595256247713957E-8</v>
      </c>
      <c r="E26" t="s">
        <v>17</v>
      </c>
      <c r="F26">
        <f>AVERAGE(F2:F25)</f>
        <v>3.0595256247713964E-8</v>
      </c>
    </row>
    <row r="27" spans="1:7" x14ac:dyDescent="0.25">
      <c r="A27" t="s">
        <v>18</v>
      </c>
      <c r="B27">
        <f>SUM(B2:B25)</f>
        <v>7.3428614994513498E-7</v>
      </c>
      <c r="E27" t="s">
        <v>18</v>
      </c>
      <c r="F27">
        <f>SUM(F2:F25)</f>
        <v>7.3428614994513508E-7</v>
      </c>
    </row>
    <row r="29" spans="1:7" x14ac:dyDescent="0.25">
      <c r="A29" t="s">
        <v>17</v>
      </c>
      <c r="B29">
        <v>3.0595256247713957E-8</v>
      </c>
    </row>
    <row r="30" spans="1:7" x14ac:dyDescent="0.25">
      <c r="A30" t="s">
        <v>18</v>
      </c>
      <c r="B30">
        <v>7.3428614994513498E-7</v>
      </c>
    </row>
  </sheetData>
  <sortState xmlns:xlrd2="http://schemas.microsoft.com/office/spreadsheetml/2017/richdata2" ref="E2:G25">
    <sortCondition ref="F2:F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7.5203236058714971E-13</v>
      </c>
      <c r="D3" t="s">
        <v>9</v>
      </c>
      <c r="E3">
        <v>0</v>
      </c>
      <c r="F3">
        <v>-0.99999994807640491</v>
      </c>
      <c r="G3">
        <v>0</v>
      </c>
    </row>
    <row r="4" spans="1:7" x14ac:dyDescent="0.25">
      <c r="A4" t="s">
        <v>3</v>
      </c>
      <c r="B4">
        <v>2.4999295727764297</v>
      </c>
      <c r="D4" t="s">
        <v>10</v>
      </c>
      <c r="E4">
        <v>0</v>
      </c>
      <c r="F4">
        <v>0</v>
      </c>
      <c r="G4">
        <v>1.0000000348244864</v>
      </c>
    </row>
    <row r="5" spans="1:7" x14ac:dyDescent="0.25">
      <c r="A5" t="s">
        <v>4</v>
      </c>
      <c r="B5">
        <v>0</v>
      </c>
      <c r="D5" t="s">
        <v>11</v>
      </c>
      <c r="E5">
        <v>-1.9999496196266506</v>
      </c>
      <c r="F5">
        <v>1.9999799609643962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2.9513674605741454E-13</v>
      </c>
      <c r="D9" s="6" t="s">
        <v>9</v>
      </c>
      <c r="E9" s="6">
        <v>0</v>
      </c>
      <c r="F9" s="6">
        <v>-1</v>
      </c>
      <c r="G9" s="6">
        <v>0</v>
      </c>
    </row>
    <row r="10" spans="1:7" x14ac:dyDescent="0.25">
      <c r="A10" t="s">
        <v>10</v>
      </c>
      <c r="B10">
        <v>2.338266631252799E-13</v>
      </c>
      <c r="D10" s="6" t="s">
        <v>10</v>
      </c>
      <c r="E10" s="6">
        <v>0</v>
      </c>
      <c r="F10" s="6">
        <v>0</v>
      </c>
      <c r="G10" s="6">
        <v>1</v>
      </c>
    </row>
    <row r="11" spans="1:7" x14ac:dyDescent="0.25">
      <c r="A11" t="s">
        <v>11</v>
      </c>
      <c r="B11">
        <v>1.7271336725787547E-12</v>
      </c>
      <c r="D11" s="6" t="s">
        <v>11</v>
      </c>
      <c r="E11" s="6">
        <v>-2</v>
      </c>
      <c r="F11" s="6">
        <v>2</v>
      </c>
      <c r="G11" s="6">
        <v>0</v>
      </c>
    </row>
    <row r="13" spans="1:7" x14ac:dyDescent="0.25">
      <c r="E13">
        <f>(E9-E3)^2</f>
        <v>0</v>
      </c>
      <c r="F13">
        <f>(F9-F3)^2</f>
        <v>2.6960597270919356E-15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1.2127448534195558E-15</v>
      </c>
    </row>
    <row r="15" spans="1:7" x14ac:dyDescent="0.25">
      <c r="E15">
        <f>(E11-E5)^2</f>
        <v>2.5381820188217051E-9</v>
      </c>
      <c r="F15">
        <f t="shared" si="0"/>
        <v>4.015629479291379E-10</v>
      </c>
      <c r="G15">
        <f t="shared" si="0"/>
        <v>0</v>
      </c>
    </row>
    <row r="17" spans="5:5" x14ac:dyDescent="0.25">
      <c r="E17" s="5">
        <f>SUM(E13:G15)</f>
        <v>2.9397488755554232E-9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6.0728075020650797E-14</v>
      </c>
      <c r="D3" t="s">
        <v>9</v>
      </c>
      <c r="E3">
        <v>0</v>
      </c>
      <c r="F3">
        <v>0.99999812102242303</v>
      </c>
      <c r="G3">
        <v>0</v>
      </c>
    </row>
    <row r="4" spans="1:7" x14ac:dyDescent="0.25">
      <c r="A4" t="s">
        <v>3</v>
      </c>
      <c r="B4">
        <v>2.4999944845379432</v>
      </c>
      <c r="D4" t="s">
        <v>10</v>
      </c>
      <c r="E4">
        <v>0</v>
      </c>
      <c r="F4">
        <v>0</v>
      </c>
      <c r="G4">
        <v>-2.0000001213792435</v>
      </c>
    </row>
    <row r="5" spans="1:7" x14ac:dyDescent="0.25">
      <c r="A5" t="s">
        <v>4</v>
      </c>
      <c r="B5">
        <v>1.5802502107792703E-33</v>
      </c>
      <c r="D5" t="s">
        <v>11</v>
      </c>
      <c r="E5">
        <v>1.9999986496491666</v>
      </c>
      <c r="F5">
        <v>-0.999993305971554</v>
      </c>
      <c r="G5">
        <v>0</v>
      </c>
    </row>
    <row r="6" spans="1:7" x14ac:dyDescent="0.25">
      <c r="A6" t="s">
        <v>5</v>
      </c>
      <c r="B6">
        <v>107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5.5721559094821452E-14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1.0371024375118004E-13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2.27524222159509E-14</v>
      </c>
      <c r="D11" s="6" t="s">
        <v>11</v>
      </c>
      <c r="E11" s="6">
        <v>2</v>
      </c>
      <c r="F11" s="6">
        <v>-1</v>
      </c>
      <c r="G11" s="6">
        <v>0</v>
      </c>
    </row>
    <row r="13" spans="1:7" x14ac:dyDescent="0.25">
      <c r="E13">
        <f>(E9-E3)^2</f>
        <v>0</v>
      </c>
      <c r="F13">
        <f>(F9-F3)^2</f>
        <v>3.5305567347730666E-12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1.4732920763568569E-14</v>
      </c>
    </row>
    <row r="15" spans="1:7" x14ac:dyDescent="0.25">
      <c r="E15">
        <f>(E11-E5)^2</f>
        <v>1.8234473731923062E-12</v>
      </c>
      <c r="F15">
        <f t="shared" si="0"/>
        <v>4.4810016835818234E-11</v>
      </c>
      <c r="G15">
        <f t="shared" si="0"/>
        <v>0</v>
      </c>
    </row>
    <row r="17" spans="5:5" x14ac:dyDescent="0.25">
      <c r="E17" s="5">
        <f>SUM(E13:G15)</f>
        <v>5.0178753864547177E-11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G19"/>
  <sheetViews>
    <sheetView workbookViewId="0">
      <selection activeCell="B3" sqref="B3"/>
    </sheetView>
  </sheetViews>
  <sheetFormatPr defaultRowHeight="15" x14ac:dyDescent="0.25"/>
  <cols>
    <col min="1" max="1" width="9.42578125" bestFit="1" customWidth="1"/>
  </cols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2.2933183427227778E-13</v>
      </c>
      <c r="D3" t="s">
        <v>9</v>
      </c>
      <c r="E3">
        <v>0</v>
      </c>
      <c r="F3">
        <v>-2.0000003869910259</v>
      </c>
      <c r="G3">
        <v>0</v>
      </c>
    </row>
    <row r="4" spans="1:7" x14ac:dyDescent="0.25">
      <c r="A4" t="s">
        <v>3</v>
      </c>
      <c r="B4">
        <v>2.4999860494575668</v>
      </c>
      <c r="D4" t="s">
        <v>10</v>
      </c>
      <c r="E4">
        <v>0</v>
      </c>
      <c r="F4">
        <v>0</v>
      </c>
      <c r="G4">
        <v>1.9999961104151636</v>
      </c>
    </row>
    <row r="5" spans="1:7" x14ac:dyDescent="0.25">
      <c r="A5" t="s">
        <v>4</v>
      </c>
      <c r="B5">
        <v>0</v>
      </c>
      <c r="D5" t="s">
        <v>11</v>
      </c>
      <c r="E5">
        <v>-0.99998121994312672</v>
      </c>
      <c r="F5">
        <v>0.99999788397340483</v>
      </c>
      <c r="G5">
        <v>0</v>
      </c>
    </row>
    <row r="6" spans="1:7" x14ac:dyDescent="0.25">
      <c r="A6" t="s">
        <v>5</v>
      </c>
      <c r="B6">
        <v>131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6.2614471233000223E-14</v>
      </c>
      <c r="D9" s="6" t="s">
        <v>9</v>
      </c>
      <c r="E9" s="6">
        <v>0</v>
      </c>
      <c r="F9" s="6">
        <v>-2</v>
      </c>
      <c r="G9" s="6">
        <v>0</v>
      </c>
    </row>
    <row r="10" spans="1:7" x14ac:dyDescent="0.25">
      <c r="A10" t="s">
        <v>10</v>
      </c>
      <c r="B10">
        <v>8.4746712983641508E-14</v>
      </c>
      <c r="D10" s="6" t="s">
        <v>10</v>
      </c>
      <c r="E10" s="6">
        <v>0</v>
      </c>
      <c r="F10" s="6">
        <v>0</v>
      </c>
      <c r="G10" s="6">
        <v>2</v>
      </c>
    </row>
    <row r="11" spans="1:7" x14ac:dyDescent="0.25">
      <c r="A11" t="s">
        <v>11</v>
      </c>
      <c r="B11">
        <v>5.4063431860019151E-13</v>
      </c>
      <c r="D11" s="6" t="s">
        <v>11</v>
      </c>
      <c r="E11" s="6">
        <v>-1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1.4976205412043784E-13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1.5128870199834416E-11</v>
      </c>
    </row>
    <row r="15" spans="1:7" x14ac:dyDescent="0.25">
      <c r="E15">
        <f t="shared" si="0"/>
        <v>3.5269053616362697E-10</v>
      </c>
      <c r="F15">
        <f t="shared" si="0"/>
        <v>4.4775685514538958E-12</v>
      </c>
      <c r="G15">
        <f t="shared" si="0"/>
        <v>0</v>
      </c>
    </row>
    <row r="17" spans="1:5" x14ac:dyDescent="0.25">
      <c r="E17" s="5">
        <f>SUM(E13:G15)</f>
        <v>3.724467369690357E-10</v>
      </c>
    </row>
    <row r="19" spans="1:5" x14ac:dyDescent="0.25">
      <c r="A19" s="8">
        <v>45848</v>
      </c>
      <c r="B19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1.0308649639144565E-13</v>
      </c>
      <c r="D3" t="s">
        <v>9</v>
      </c>
      <c r="E3">
        <v>0</v>
      </c>
      <c r="F3">
        <v>1.9999995693346591</v>
      </c>
      <c r="G3">
        <v>0</v>
      </c>
    </row>
    <row r="4" spans="1:7" x14ac:dyDescent="0.25">
      <c r="A4" t="s">
        <v>3</v>
      </c>
      <c r="B4">
        <v>2.4999919940763737</v>
      </c>
      <c r="D4" t="s">
        <v>10</v>
      </c>
      <c r="E4">
        <v>0</v>
      </c>
      <c r="F4">
        <v>0</v>
      </c>
      <c r="G4">
        <v>-0.99999999484308388</v>
      </c>
    </row>
    <row r="5" spans="1:7" x14ac:dyDescent="0.25">
      <c r="A5" t="s">
        <v>4</v>
      </c>
      <c r="B5">
        <v>0</v>
      </c>
      <c r="D5" t="s">
        <v>11</v>
      </c>
      <c r="E5">
        <v>0.99999757086709595</v>
      </c>
      <c r="F5">
        <v>-1.9999936418749966</v>
      </c>
      <c r="G5">
        <v>0</v>
      </c>
    </row>
    <row r="6" spans="1:7" x14ac:dyDescent="0.25">
      <c r="A6" t="s">
        <v>5</v>
      </c>
      <c r="B6">
        <v>82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1.7505565583005433E-14</v>
      </c>
      <c r="D9" s="6" t="s">
        <v>9</v>
      </c>
      <c r="E9" s="6">
        <v>0</v>
      </c>
      <c r="F9" s="6">
        <v>2</v>
      </c>
      <c r="G9" s="6">
        <v>0</v>
      </c>
    </row>
    <row r="10" spans="1:7" x14ac:dyDescent="0.25">
      <c r="A10" t="s">
        <v>10</v>
      </c>
      <c r="B10">
        <v>1.2129404748360543E-13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1.7045987610772607E-13</v>
      </c>
      <c r="D11" s="6" t="s">
        <v>11</v>
      </c>
      <c r="E11" s="6">
        <v>1</v>
      </c>
      <c r="F11" s="6">
        <v>-2</v>
      </c>
      <c r="G11" s="6">
        <v>0</v>
      </c>
    </row>
    <row r="13" spans="1:7" x14ac:dyDescent="0.25">
      <c r="E13">
        <f>(E9-E3)^2</f>
        <v>0</v>
      </c>
      <c r="F13">
        <f>(F9-F3)^2</f>
        <v>1.8547263589102645E-13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2.6593783831128157E-17</v>
      </c>
    </row>
    <row r="15" spans="1:7" x14ac:dyDescent="0.25">
      <c r="E15">
        <f t="shared" si="0"/>
        <v>5.9006866655243723E-12</v>
      </c>
      <c r="F15">
        <f t="shared" si="0"/>
        <v>4.0425753558613828E-11</v>
      </c>
      <c r="G15">
        <f t="shared" si="0"/>
        <v>0</v>
      </c>
    </row>
    <row r="17" spans="5:5" x14ac:dyDescent="0.25">
      <c r="E17" s="5">
        <f>SUM(E13:G15)</f>
        <v>4.651193945381306E-11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1.2209048470176758E-13</v>
      </c>
      <c r="D3" t="s">
        <v>9</v>
      </c>
      <c r="E3">
        <v>0</v>
      </c>
      <c r="F3">
        <v>-1.9999998459880803</v>
      </c>
      <c r="G3">
        <v>0</v>
      </c>
    </row>
    <row r="4" spans="1:7" x14ac:dyDescent="0.25">
      <c r="A4" t="s">
        <v>3</v>
      </c>
      <c r="B4">
        <v>2.499977893859362</v>
      </c>
      <c r="D4" t="s">
        <v>10</v>
      </c>
      <c r="E4">
        <v>0</v>
      </c>
      <c r="F4">
        <v>0</v>
      </c>
      <c r="G4">
        <v>1.0000004701267902</v>
      </c>
    </row>
    <row r="5" spans="1:7" x14ac:dyDescent="0.25">
      <c r="A5" t="s">
        <v>4</v>
      </c>
      <c r="B5">
        <v>2.5284003372468325E-32</v>
      </c>
      <c r="D5" t="s">
        <v>11</v>
      </c>
      <c r="E5">
        <v>-0.99997390802897679</v>
      </c>
      <c r="F5">
        <v>1.9999908586022477</v>
      </c>
      <c r="G5">
        <v>0</v>
      </c>
    </row>
    <row r="6" spans="1:7" x14ac:dyDescent="0.25">
      <c r="A6" t="s">
        <v>5</v>
      </c>
      <c r="B6">
        <v>57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x14ac:dyDescent="0.25">
      <c r="A9" t="s">
        <v>9</v>
      </c>
      <c r="B9">
        <v>6.679579937470543E-14</v>
      </c>
      <c r="D9" s="7" t="s">
        <v>9</v>
      </c>
      <c r="E9" s="7">
        <v>0</v>
      </c>
      <c r="F9" s="7">
        <v>-2</v>
      </c>
      <c r="G9" s="7">
        <v>0</v>
      </c>
    </row>
    <row r="10" spans="1:7" x14ac:dyDescent="0.25">
      <c r="A10" t="s">
        <v>10</v>
      </c>
      <c r="B10">
        <v>2.9731170172607721E-14</v>
      </c>
      <c r="D10" s="7" t="s">
        <v>10</v>
      </c>
      <c r="E10" s="7">
        <v>0</v>
      </c>
      <c r="F10" s="7">
        <v>0</v>
      </c>
      <c r="G10" s="7">
        <v>1</v>
      </c>
    </row>
    <row r="11" spans="1:7" x14ac:dyDescent="0.25">
      <c r="A11" t="s">
        <v>11</v>
      </c>
      <c r="B11">
        <v>2.6974448455798961E-13</v>
      </c>
      <c r="D11" s="7" t="s">
        <v>11</v>
      </c>
      <c r="E11" s="7">
        <v>-1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2.3719671397947123E-14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2.2101919883001471E-13</v>
      </c>
    </row>
    <row r="15" spans="1:7" x14ac:dyDescent="0.25">
      <c r="E15">
        <f t="shared" si="0"/>
        <v>6.8079095187614228E-10</v>
      </c>
      <c r="F15">
        <f t="shared" si="0"/>
        <v>8.3565152866146152E-11</v>
      </c>
      <c r="G15">
        <f t="shared" si="0"/>
        <v>0</v>
      </c>
    </row>
    <row r="17" spans="5:5" x14ac:dyDescent="0.25">
      <c r="E17" s="5">
        <f>SUM(E13:G15)</f>
        <v>7.6460084361251636E-10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51F2-D583-46A3-916B-057513CCD122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2.4856886590727061E-13</v>
      </c>
      <c r="D3" t="s">
        <v>9</v>
      </c>
      <c r="E3">
        <v>0</v>
      </c>
      <c r="F3">
        <v>1.0000001020183449</v>
      </c>
      <c r="G3">
        <v>0</v>
      </c>
    </row>
    <row r="4" spans="1:7" x14ac:dyDescent="0.25">
      <c r="A4" t="s">
        <v>3</v>
      </c>
      <c r="B4">
        <v>2.4999778622964044</v>
      </c>
      <c r="D4" t="s">
        <v>10</v>
      </c>
      <c r="E4">
        <v>0</v>
      </c>
      <c r="F4">
        <v>0</v>
      </c>
      <c r="G4">
        <v>-1.000000130067173</v>
      </c>
    </row>
    <row r="5" spans="1:7" x14ac:dyDescent="0.25">
      <c r="A5" t="s">
        <v>4</v>
      </c>
      <c r="B5">
        <v>0</v>
      </c>
      <c r="D5" t="s">
        <v>11</v>
      </c>
      <c r="E5">
        <v>1.9999932426561715</v>
      </c>
      <c r="F5">
        <v>-1.9999845035260164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8.473844564144943E-15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4.4758390901248419E-13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2.8964884414518283E-13</v>
      </c>
      <c r="D11" s="6" t="s">
        <v>11</v>
      </c>
      <c r="E11" s="6">
        <v>2</v>
      </c>
      <c r="F11" s="6">
        <v>-2</v>
      </c>
      <c r="G11" s="6">
        <v>0</v>
      </c>
    </row>
    <row r="13" spans="1:7" x14ac:dyDescent="0.25">
      <c r="E13">
        <f>(E9-E3)^2</f>
        <v>0</v>
      </c>
      <c r="F13">
        <f>(F9-F3)^2</f>
        <v>1.0407742692665212E-14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1.6917469500533396E-14</v>
      </c>
    </row>
    <row r="15" spans="1:7" x14ac:dyDescent="0.25">
      <c r="E15">
        <f t="shared" si="0"/>
        <v>4.5661695616426234E-11</v>
      </c>
      <c r="F15">
        <f t="shared" si="0"/>
        <v>2.4014070592372034E-10</v>
      </c>
      <c r="G15">
        <f t="shared" si="0"/>
        <v>0</v>
      </c>
    </row>
    <row r="17" spans="5:5" x14ac:dyDescent="0.25">
      <c r="E17" s="5">
        <f>SUM(E13:G15)</f>
        <v>2.8582972675233979E-10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1.1166205847982524E-13</v>
      </c>
      <c r="D3" t="s">
        <v>9</v>
      </c>
      <c r="E3">
        <v>0</v>
      </c>
      <c r="F3">
        <v>-1.0000001663807372</v>
      </c>
      <c r="G3">
        <v>0</v>
      </c>
    </row>
    <row r="4" spans="1:7" x14ac:dyDescent="0.25">
      <c r="A4" t="s">
        <v>3</v>
      </c>
      <c r="B4">
        <v>2.4999888327585191</v>
      </c>
      <c r="D4" t="s">
        <v>10</v>
      </c>
      <c r="E4">
        <v>0</v>
      </c>
      <c r="F4">
        <v>0</v>
      </c>
      <c r="G4">
        <v>1.9999974369322351</v>
      </c>
    </row>
    <row r="5" spans="1:7" x14ac:dyDescent="0.25">
      <c r="A5" t="s">
        <v>4</v>
      </c>
      <c r="B5">
        <v>6.3210008431170812E-33</v>
      </c>
      <c r="D5" t="s">
        <v>11</v>
      </c>
      <c r="E5">
        <v>-1.9999922143566311</v>
      </c>
      <c r="F5">
        <v>0.99999819652333555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7.4779549163500564E-15</v>
      </c>
      <c r="D9" s="6" t="s">
        <v>9</v>
      </c>
      <c r="E9" s="6">
        <v>0</v>
      </c>
      <c r="F9" s="6">
        <v>-1</v>
      </c>
      <c r="G9" s="6">
        <v>0</v>
      </c>
    </row>
    <row r="10" spans="1:7" x14ac:dyDescent="0.25">
      <c r="A10" t="s">
        <v>10</v>
      </c>
      <c r="B10">
        <v>6.4373317592237259E-14</v>
      </c>
      <c r="D10" s="6" t="s">
        <v>10</v>
      </c>
      <c r="E10" s="6">
        <v>0</v>
      </c>
      <c r="F10" s="6">
        <v>0</v>
      </c>
      <c r="G10" s="6">
        <v>2</v>
      </c>
    </row>
    <row r="11" spans="1:7" x14ac:dyDescent="0.25">
      <c r="A11" t="s">
        <v>11</v>
      </c>
      <c r="B11">
        <v>2.6313490293088843E-13</v>
      </c>
      <c r="D11" s="6" t="s">
        <v>11</v>
      </c>
      <c r="E11" s="6">
        <v>-2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2.7682549707111108E-14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6.5693163675503299E-12</v>
      </c>
    </row>
    <row r="15" spans="1:7" x14ac:dyDescent="0.25">
      <c r="E15">
        <f t="shared" si="0"/>
        <v>6.061624266763564E-11</v>
      </c>
      <c r="F15">
        <f t="shared" si="0"/>
        <v>3.2525280792249843E-12</v>
      </c>
      <c r="G15">
        <f t="shared" si="0"/>
        <v>0</v>
      </c>
    </row>
    <row r="17" spans="5:5" x14ac:dyDescent="0.25">
      <c r="E17" s="5">
        <f>SUM(E13:G15)</f>
        <v>7.0465769664118056E-11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G19"/>
  <sheetViews>
    <sheetView workbookViewId="0">
      <selection activeCell="B3" sqref="B3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4.0551975856369374E-14</v>
      </c>
      <c r="D3" t="s">
        <v>9</v>
      </c>
      <c r="E3">
        <v>0</v>
      </c>
      <c r="F3">
        <v>1.9999973943270692</v>
      </c>
      <c r="G3">
        <v>0</v>
      </c>
    </row>
    <row r="4" spans="1:7" x14ac:dyDescent="0.25">
      <c r="A4" t="s">
        <v>3</v>
      </c>
      <c r="B4">
        <v>2.4999963613141638</v>
      </c>
      <c r="D4" t="s">
        <v>10</v>
      </c>
      <c r="E4">
        <v>0</v>
      </c>
      <c r="F4">
        <v>0</v>
      </c>
      <c r="G4">
        <v>-1.9999998925805875</v>
      </c>
    </row>
    <row r="5" spans="1:7" x14ac:dyDescent="0.25">
      <c r="A5" t="s">
        <v>4</v>
      </c>
      <c r="B5">
        <v>9.8765638173704394E-35</v>
      </c>
      <c r="D5" t="s">
        <v>11</v>
      </c>
      <c r="E5">
        <v>0.99999997038482591</v>
      </c>
      <c r="F5">
        <v>-0.99999817842312744</v>
      </c>
      <c r="G5">
        <v>0</v>
      </c>
    </row>
    <row r="6" spans="1:7" x14ac:dyDescent="0.25">
      <c r="A6" t="s">
        <v>5</v>
      </c>
      <c r="B6">
        <v>77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8.7973448471619609E-14</v>
      </c>
      <c r="D9" s="6" t="s">
        <v>9</v>
      </c>
      <c r="E9" s="6">
        <v>0</v>
      </c>
      <c r="F9" s="6">
        <v>2</v>
      </c>
      <c r="G9" s="6">
        <v>0</v>
      </c>
    </row>
    <row r="10" spans="1:7" x14ac:dyDescent="0.25">
      <c r="A10" t="s">
        <v>10</v>
      </c>
      <c r="B10">
        <v>2.8485636608395358E-14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5.1968424890931442E-15</v>
      </c>
      <c r="D11" s="6" t="s">
        <v>11</v>
      </c>
      <c r="E11" s="6">
        <v>1</v>
      </c>
      <c r="F11" s="6">
        <v>-1</v>
      </c>
      <c r="G11" s="6">
        <v>0</v>
      </c>
    </row>
    <row r="13" spans="1:7" x14ac:dyDescent="0.25">
      <c r="E13">
        <f>(E9-E3)^2</f>
        <v>0</v>
      </c>
      <c r="F13">
        <f>(F9-F3)^2</f>
        <v>6.7895314220721208E-12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1.153893017672379E-14</v>
      </c>
    </row>
    <row r="15" spans="1:7" x14ac:dyDescent="0.25">
      <c r="E15">
        <f t="shared" si="0"/>
        <v>8.7705853643050574E-16</v>
      </c>
      <c r="F15">
        <f t="shared" si="0"/>
        <v>3.3181423026552348E-12</v>
      </c>
      <c r="G15">
        <f t="shared" si="0"/>
        <v>0</v>
      </c>
    </row>
    <row r="17" spans="1:5" x14ac:dyDescent="0.25">
      <c r="E17" s="5">
        <f>SUM(E13:G15)</f>
        <v>1.012008971344051E-11</v>
      </c>
    </row>
    <row r="18" spans="1:5" x14ac:dyDescent="0.25">
      <c r="A18" t="s">
        <v>16</v>
      </c>
    </row>
    <row r="19" spans="1:5" x14ac:dyDescent="0.25">
      <c r="A19" s="8">
        <v>45845</v>
      </c>
      <c r="B19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G17"/>
  <sheetViews>
    <sheetView tabSelected="1"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1.1901319848181465E-14</v>
      </c>
      <c r="D3" t="s">
        <v>9</v>
      </c>
      <c r="E3">
        <v>0</v>
      </c>
      <c r="F3">
        <v>-1.9999996507163809</v>
      </c>
      <c r="G3">
        <v>0</v>
      </c>
    </row>
    <row r="4" spans="1:7" x14ac:dyDescent="0.25">
      <c r="A4" t="s">
        <v>3</v>
      </c>
      <c r="B4">
        <v>2.499998756286824</v>
      </c>
      <c r="D4" t="s">
        <v>10</v>
      </c>
      <c r="E4">
        <v>0</v>
      </c>
      <c r="F4">
        <v>0</v>
      </c>
      <c r="G4">
        <v>-1.0000000387292676</v>
      </c>
    </row>
    <row r="5" spans="1:7" x14ac:dyDescent="0.25">
      <c r="A5" t="s">
        <v>4</v>
      </c>
      <c r="B5">
        <v>0</v>
      </c>
      <c r="D5" t="s">
        <v>11</v>
      </c>
      <c r="E5">
        <v>0.99999952697074079</v>
      </c>
      <c r="F5">
        <v>1.9999993227202375</v>
      </c>
      <c r="G5">
        <v>0</v>
      </c>
    </row>
    <row r="6" spans="1:7" x14ac:dyDescent="0.25">
      <c r="A6" t="s">
        <v>5</v>
      </c>
      <c r="B6">
        <v>372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1.0950914431620774E-14</v>
      </c>
      <c r="D9" s="6" t="s">
        <v>9</v>
      </c>
      <c r="E9" s="6">
        <v>0</v>
      </c>
      <c r="F9" s="6">
        <v>-2</v>
      </c>
      <c r="G9" s="6">
        <v>0</v>
      </c>
    </row>
    <row r="10" spans="1:7" x14ac:dyDescent="0.25">
      <c r="A10" t="s">
        <v>10</v>
      </c>
      <c r="B10">
        <v>7.4653565808028065E-15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1.7287688532120811E-14</v>
      </c>
      <c r="D11" s="6" t="s">
        <v>11</v>
      </c>
      <c r="E11" s="6">
        <v>1</v>
      </c>
      <c r="F11" s="6">
        <v>2</v>
      </c>
      <c r="G11" s="6">
        <v>0</v>
      </c>
    </row>
    <row r="13" spans="1:7" x14ac:dyDescent="0.25">
      <c r="E13">
        <f>(E9-E3)^2</f>
        <v>0</v>
      </c>
      <c r="F13">
        <f>(F9-F3)^2</f>
        <v>1.2199904659868001E-13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1.4999561665674022E-15</v>
      </c>
    </row>
    <row r="15" spans="1:7" x14ac:dyDescent="0.25">
      <c r="E15">
        <f t="shared" si="0"/>
        <v>2.2375668006592594E-13</v>
      </c>
      <c r="F15">
        <f t="shared" si="0"/>
        <v>4.5870787668586705E-13</v>
      </c>
      <c r="G15">
        <f t="shared" si="0"/>
        <v>0</v>
      </c>
    </row>
    <row r="17" spans="5:5" x14ac:dyDescent="0.25">
      <c r="E17" s="5">
        <f>SUM(E13:G15)</f>
        <v>8.0596355951704047E-13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6.6498033152616135E-13</v>
      </c>
      <c r="D3" t="s">
        <v>9</v>
      </c>
      <c r="E3">
        <v>0</v>
      </c>
      <c r="F3">
        <v>-1.0000001140808554</v>
      </c>
      <c r="G3">
        <v>0</v>
      </c>
    </row>
    <row r="4" spans="1:7" x14ac:dyDescent="0.25">
      <c r="A4" t="s">
        <v>3</v>
      </c>
      <c r="B4">
        <v>2.4999485869197127</v>
      </c>
      <c r="D4" t="s">
        <v>10</v>
      </c>
      <c r="E4">
        <v>0</v>
      </c>
      <c r="F4">
        <v>0</v>
      </c>
      <c r="G4">
        <v>1.0000008181632811</v>
      </c>
    </row>
    <row r="5" spans="1:7" x14ac:dyDescent="0.25">
      <c r="A5" t="s">
        <v>4</v>
      </c>
      <c r="B5">
        <v>0</v>
      </c>
      <c r="D5" t="s">
        <v>11</v>
      </c>
      <c r="E5">
        <v>1.9999633018398129</v>
      </c>
      <c r="F5">
        <v>-1.9999848185633533</v>
      </c>
      <c r="G5">
        <v>0</v>
      </c>
    </row>
    <row r="6" spans="1:7" x14ac:dyDescent="0.25">
      <c r="A6" t="s">
        <v>5</v>
      </c>
      <c r="B6">
        <v>97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8.3188972306650914E-14</v>
      </c>
      <c r="D9" s="6" t="s">
        <v>9</v>
      </c>
      <c r="E9" s="6">
        <v>0</v>
      </c>
      <c r="F9" s="6">
        <v>-1</v>
      </c>
      <c r="G9" s="6">
        <v>0</v>
      </c>
    </row>
    <row r="10" spans="1:7" x14ac:dyDescent="0.25">
      <c r="A10" t="s">
        <v>10</v>
      </c>
      <c r="B10">
        <v>1.266823349608199E-13</v>
      </c>
      <c r="D10" s="6" t="s">
        <v>10</v>
      </c>
      <c r="E10" s="6">
        <v>0</v>
      </c>
      <c r="F10" s="6">
        <v>0</v>
      </c>
      <c r="G10" s="6">
        <v>1</v>
      </c>
    </row>
    <row r="11" spans="1:7" x14ac:dyDescent="0.25">
      <c r="A11" t="s">
        <v>11</v>
      </c>
      <c r="B11">
        <v>1.7850696873110133E-12</v>
      </c>
      <c r="D11" s="6" t="s">
        <v>11</v>
      </c>
      <c r="E11" s="6">
        <v>2</v>
      </c>
      <c r="F11" s="6">
        <v>-2</v>
      </c>
      <c r="G11" s="6">
        <v>0</v>
      </c>
    </row>
    <row r="13" spans="1:7" x14ac:dyDescent="0.25">
      <c r="E13">
        <f>(E9-E3)^2</f>
        <v>0</v>
      </c>
      <c r="F13">
        <f>(F9-F3)^2</f>
        <v>1.3014441575404707E-14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6.693911545802185E-13</v>
      </c>
    </row>
    <row r="15" spans="1:7" x14ac:dyDescent="0.25">
      <c r="E15">
        <f t="shared" si="0"/>
        <v>1.3467549611212079E-9</v>
      </c>
      <c r="F15">
        <f t="shared" si="0"/>
        <v>2.3047601865758429E-10</v>
      </c>
      <c r="G15">
        <f t="shared" si="0"/>
        <v>0</v>
      </c>
    </row>
    <row r="17" spans="5:5" x14ac:dyDescent="0.25">
      <c r="E17" s="5">
        <f>SUM(E13:G15)</f>
        <v>1.5779133853749478E-9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1.5002632434756444E-11</v>
      </c>
      <c r="D3" t="s">
        <v>9</v>
      </c>
      <c r="E3">
        <v>0</v>
      </c>
      <c r="F3">
        <v>1.0000008250691845</v>
      </c>
      <c r="G3">
        <v>0</v>
      </c>
    </row>
    <row r="4" spans="1:7" x14ac:dyDescent="0.25">
      <c r="A4" t="s">
        <v>3</v>
      </c>
      <c r="B4">
        <v>2.498938040523579</v>
      </c>
      <c r="D4" t="s">
        <v>10</v>
      </c>
      <c r="E4">
        <v>0</v>
      </c>
      <c r="F4">
        <v>0</v>
      </c>
      <c r="G4">
        <v>-1.0000084741364685</v>
      </c>
    </row>
    <row r="5" spans="1:7" x14ac:dyDescent="0.25">
      <c r="A5" t="s">
        <v>4</v>
      </c>
      <c r="B5">
        <v>3.9506255269481758E-34</v>
      </c>
      <c r="D5" t="s">
        <v>11</v>
      </c>
      <c r="E5">
        <v>-1.9996153256871638</v>
      </c>
      <c r="F5">
        <v>1.9993179119108435</v>
      </c>
      <c r="G5">
        <v>0</v>
      </c>
    </row>
    <row r="6" spans="1:7" x14ac:dyDescent="0.25">
      <c r="A6" t="s">
        <v>5</v>
      </c>
      <c r="B6">
        <v>127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1.8765895090823396E-12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2.5719015963344073E-11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1.7412291831842912E-11</v>
      </c>
      <c r="D11" s="6" t="s">
        <v>11</v>
      </c>
      <c r="E11" s="6">
        <v>-2</v>
      </c>
      <c r="F11" s="6">
        <v>2</v>
      </c>
      <c r="G11" s="6">
        <v>0</v>
      </c>
    </row>
    <row r="13" spans="1:7" x14ac:dyDescent="0.25">
      <c r="E13">
        <f>(E9-E3)^2</f>
        <v>0</v>
      </c>
      <c r="F13">
        <f>(F9-F3)^2</f>
        <v>6.8073915925946503E-13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7.18109888874265E-11</v>
      </c>
    </row>
    <row r="15" spans="1:7" x14ac:dyDescent="0.25">
      <c r="E15">
        <f>(E11-E5)^2</f>
        <v>1.4797432695598356E-7</v>
      </c>
      <c r="F15">
        <f t="shared" si="0"/>
        <v>4.6524416136914517E-7</v>
      </c>
      <c r="G15">
        <f t="shared" si="0"/>
        <v>0</v>
      </c>
    </row>
    <row r="17" spans="5:5" x14ac:dyDescent="0.25">
      <c r="E17" s="5">
        <f>SUM(E13:G15)</f>
        <v>6.1329098005317547E-7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1.1567671473365411E-13</v>
      </c>
      <c r="D3" t="s">
        <v>9</v>
      </c>
      <c r="E3">
        <v>0</v>
      </c>
      <c r="F3">
        <v>1.0000004471110251</v>
      </c>
      <c r="G3">
        <v>0</v>
      </c>
    </row>
    <row r="4" spans="1:7" x14ac:dyDescent="0.25">
      <c r="A4" t="s">
        <v>3</v>
      </c>
      <c r="B4">
        <v>2.4999923750914581</v>
      </c>
      <c r="D4" t="s">
        <v>10</v>
      </c>
      <c r="E4">
        <v>0</v>
      </c>
      <c r="F4">
        <v>0</v>
      </c>
      <c r="G4">
        <v>1.9999941773804168</v>
      </c>
    </row>
    <row r="5" spans="1:7" x14ac:dyDescent="0.25">
      <c r="A5" t="s">
        <v>4</v>
      </c>
      <c r="B5">
        <v>0</v>
      </c>
      <c r="D5" t="s">
        <v>11</v>
      </c>
      <c r="E5">
        <v>-1.9999934888258362</v>
      </c>
      <c r="F5">
        <v>-1.0000089705809012</v>
      </c>
      <c r="G5">
        <v>0</v>
      </c>
    </row>
    <row r="6" spans="1:7" x14ac:dyDescent="0.25">
      <c r="A6" t="s">
        <v>5</v>
      </c>
      <c r="B6">
        <v>67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7.0530295806536551E-15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2.3203982130039062E-13</v>
      </c>
      <c r="D10" s="6" t="s">
        <v>10</v>
      </c>
      <c r="E10" s="6">
        <v>0</v>
      </c>
      <c r="F10" s="6">
        <v>0</v>
      </c>
      <c r="G10" s="6">
        <v>2</v>
      </c>
    </row>
    <row r="11" spans="1:7" x14ac:dyDescent="0.25">
      <c r="A11" t="s">
        <v>11</v>
      </c>
      <c r="B11">
        <v>1.0793729331991805E-13</v>
      </c>
      <c r="D11" s="6" t="s">
        <v>11</v>
      </c>
      <c r="E11" s="6">
        <v>-2</v>
      </c>
      <c r="F11" s="6">
        <v>-1</v>
      </c>
      <c r="G11" s="6">
        <v>0</v>
      </c>
    </row>
    <row r="13" spans="1:7" x14ac:dyDescent="0.25">
      <c r="E13">
        <f>(E9-E3)^2</f>
        <v>0</v>
      </c>
      <c r="F13">
        <f>(F9-F3)^2</f>
        <v>1.999082687593012E-13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3.3902898810096121E-11</v>
      </c>
    </row>
    <row r="15" spans="1:7" x14ac:dyDescent="0.25">
      <c r="E15">
        <f t="shared" si="0"/>
        <v>4.239538899181639E-11</v>
      </c>
      <c r="F15">
        <f t="shared" si="0"/>
        <v>8.0471321705208412E-11</v>
      </c>
      <c r="G15">
        <f t="shared" si="0"/>
        <v>0</v>
      </c>
    </row>
    <row r="17" spans="5:5" x14ac:dyDescent="0.25">
      <c r="E17" s="5">
        <f>SUM(E13:G15)</f>
        <v>1.5696951777588024E-10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4.7916999531260456E-14</v>
      </c>
      <c r="D3" t="s">
        <v>9</v>
      </c>
      <c r="E3">
        <v>0</v>
      </c>
      <c r="F3">
        <v>1.999998937724629</v>
      </c>
      <c r="G3">
        <v>0</v>
      </c>
    </row>
    <row r="4" spans="1:7" x14ac:dyDescent="0.25">
      <c r="A4" t="s">
        <v>3</v>
      </c>
      <c r="B4">
        <v>2.4999933807073238</v>
      </c>
      <c r="D4" t="s">
        <v>10</v>
      </c>
      <c r="E4">
        <v>0</v>
      </c>
      <c r="F4">
        <v>0</v>
      </c>
      <c r="G4">
        <v>-2.0000000640471973</v>
      </c>
    </row>
    <row r="5" spans="1:7" x14ac:dyDescent="0.25">
      <c r="A5" t="s">
        <v>4</v>
      </c>
      <c r="B5">
        <v>1.5802502107792703E-33</v>
      </c>
      <c r="D5" t="s">
        <v>11</v>
      </c>
      <c r="E5">
        <v>-0.99999721331365321</v>
      </c>
      <c r="F5">
        <v>0.99999154451714534</v>
      </c>
      <c r="G5">
        <v>0</v>
      </c>
    </row>
    <row r="6" spans="1:7" x14ac:dyDescent="0.25">
      <c r="A6" t="s">
        <v>5</v>
      </c>
      <c r="B6">
        <v>2672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2.9928964841175575E-14</v>
      </c>
      <c r="D9" s="6" t="s">
        <v>9</v>
      </c>
      <c r="E9" s="6">
        <v>0</v>
      </c>
      <c r="F9" s="6">
        <v>2</v>
      </c>
      <c r="G9" s="6">
        <v>0</v>
      </c>
    </row>
    <row r="10" spans="1:7" x14ac:dyDescent="0.25">
      <c r="A10" t="s">
        <v>10</v>
      </c>
      <c r="B10">
        <v>9.3760729510780075E-14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2.0061304241825712E-14</v>
      </c>
      <c r="D11" s="6" t="s">
        <v>11</v>
      </c>
      <c r="E11" s="6">
        <v>-1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1.1284289638329728E-12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4.1020434849885411E-15</v>
      </c>
    </row>
    <row r="15" spans="1:7" x14ac:dyDescent="0.25">
      <c r="E15">
        <f t="shared" si="0"/>
        <v>7.7656207953834531E-12</v>
      </c>
      <c r="F15">
        <f t="shared" si="0"/>
        <v>7.1495190305507825E-11</v>
      </c>
      <c r="G15">
        <f t="shared" si="0"/>
        <v>0</v>
      </c>
    </row>
    <row r="17" spans="5:5" x14ac:dyDescent="0.25">
      <c r="E17" s="5">
        <f>SUM(E13:G15)</f>
        <v>8.0393342108209244E-11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3.1096913704015119E-13</v>
      </c>
      <c r="D3" t="s">
        <v>9</v>
      </c>
      <c r="E3">
        <v>0</v>
      </c>
      <c r="F3">
        <v>0.99999917725395937</v>
      </c>
      <c r="G3">
        <v>0</v>
      </c>
    </row>
    <row r="4" spans="1:7" x14ac:dyDescent="0.25">
      <c r="A4" t="s">
        <v>3</v>
      </c>
      <c r="B4">
        <v>2.4999749201697163</v>
      </c>
      <c r="D4" t="s">
        <v>10</v>
      </c>
      <c r="E4">
        <v>0</v>
      </c>
      <c r="F4">
        <v>0</v>
      </c>
      <c r="G4">
        <v>-2.0000005131985144</v>
      </c>
    </row>
    <row r="5" spans="1:7" x14ac:dyDescent="0.25">
      <c r="A5" t="s">
        <v>4</v>
      </c>
      <c r="B5">
        <v>2.9560555505389729E-31</v>
      </c>
      <c r="D5" t="s">
        <v>11</v>
      </c>
      <c r="E5">
        <v>-0.99999337377730557</v>
      </c>
      <c r="F5">
        <v>1.9999781313247982</v>
      </c>
      <c r="G5">
        <v>0</v>
      </c>
    </row>
    <row r="6" spans="1:7" x14ac:dyDescent="0.25">
      <c r="A6" t="s">
        <v>5</v>
      </c>
      <c r="B6">
        <v>82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2.9883995735849643E-14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7.945631156855953E-13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1.0846029969900853E-13</v>
      </c>
      <c r="D11" s="6" t="s">
        <v>11</v>
      </c>
      <c r="E11" s="6">
        <v>-1</v>
      </c>
      <c r="F11" s="6">
        <v>2</v>
      </c>
      <c r="G11" s="6">
        <v>0</v>
      </c>
    </row>
    <row r="13" spans="1:7" x14ac:dyDescent="0.25">
      <c r="E13">
        <f>(E9-E3)^2</f>
        <v>0</v>
      </c>
      <c r="F13">
        <f>(F9-F3)^2</f>
        <v>6.7691104737167701E-13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2.6337271513247107E-13</v>
      </c>
    </row>
    <row r="15" spans="1:7" x14ac:dyDescent="0.25">
      <c r="E15">
        <f t="shared" si="0"/>
        <v>4.3906827196153065E-11</v>
      </c>
      <c r="F15">
        <f t="shared" si="0"/>
        <v>4.7823895508266832E-10</v>
      </c>
      <c r="G15">
        <f t="shared" si="0"/>
        <v>0</v>
      </c>
    </row>
    <row r="17" spans="5:5" x14ac:dyDescent="0.25">
      <c r="E17" s="5">
        <f>SUM(E13:G15)</f>
        <v>5.2308606604132552E-10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2DC-5CB8-4BC9-A4C1-B2561DEDF703}">
  <dimension ref="A1:G19"/>
  <sheetViews>
    <sheetView workbookViewId="0">
      <selection activeCell="E9" sqref="E9:G11"/>
    </sheetView>
  </sheetViews>
  <sheetFormatPr defaultRowHeight="15" x14ac:dyDescent="0.25"/>
  <cols>
    <col min="1" max="1" width="9.42578125" bestFit="1" customWidth="1"/>
  </cols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1.6639160401845138E-14</v>
      </c>
      <c r="D3" t="s">
        <v>9</v>
      </c>
      <c r="E3">
        <v>0</v>
      </c>
      <c r="F3">
        <v>-1.9999996185985232</v>
      </c>
      <c r="G3">
        <v>0</v>
      </c>
    </row>
    <row r="4" spans="1:7" x14ac:dyDescent="0.25">
      <c r="A4" t="s">
        <v>3</v>
      </c>
      <c r="B4">
        <v>2.4999983329219777</v>
      </c>
      <c r="D4" t="s">
        <v>10</v>
      </c>
      <c r="E4">
        <v>0</v>
      </c>
      <c r="F4">
        <v>0</v>
      </c>
      <c r="G4">
        <v>-1.0000000810489136</v>
      </c>
    </row>
    <row r="5" spans="1:7" x14ac:dyDescent="0.25">
      <c r="A5" t="s">
        <v>4</v>
      </c>
      <c r="B5">
        <v>0</v>
      </c>
      <c r="D5" t="s">
        <v>11</v>
      </c>
      <c r="E5">
        <v>1.9999990031824024</v>
      </c>
      <c r="F5">
        <v>0.99999934123240142</v>
      </c>
      <c r="G5">
        <v>0</v>
      </c>
    </row>
    <row r="6" spans="1:7" x14ac:dyDescent="0.25">
      <c r="A6" t="s">
        <v>5</v>
      </c>
      <c r="B6">
        <v>62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1.5334269329501436E-14</v>
      </c>
      <c r="D9" s="6" t="s">
        <v>9</v>
      </c>
      <c r="E9" s="6">
        <v>0</v>
      </c>
      <c r="F9" s="6">
        <v>-2</v>
      </c>
      <c r="G9" s="6">
        <v>0</v>
      </c>
    </row>
    <row r="10" spans="1:7" x14ac:dyDescent="0.25">
      <c r="A10" t="s">
        <v>10</v>
      </c>
      <c r="B10">
        <v>4.4837899229183225E-15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3.0099421953115657E-14</v>
      </c>
      <c r="D11" s="6" t="s">
        <v>11</v>
      </c>
      <c r="E11" s="6">
        <v>2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1.4546708653993684E-13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6.5689263925821168E-15</v>
      </c>
    </row>
    <row r="15" spans="1:7" x14ac:dyDescent="0.25">
      <c r="E15">
        <f t="shared" si="0"/>
        <v>9.9364532283735349E-13</v>
      </c>
      <c r="F15">
        <f t="shared" si="0"/>
        <v>4.3397474894218209E-13</v>
      </c>
      <c r="G15">
        <f t="shared" si="0"/>
        <v>0</v>
      </c>
    </row>
    <row r="17" spans="1:5" x14ac:dyDescent="0.25">
      <c r="E17" s="5">
        <f>SUM(E13:G15)</f>
        <v>1.5796560847120545E-12</v>
      </c>
    </row>
    <row r="19" spans="1:5" x14ac:dyDescent="0.25">
      <c r="A19" s="8">
        <v>45848</v>
      </c>
      <c r="B19" t="s">
        <v>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915-D109-4AA4-A810-F235ABDB6BB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3.671409539096745E-13</v>
      </c>
      <c r="D3" t="s">
        <v>9</v>
      </c>
      <c r="E3">
        <v>0</v>
      </c>
      <c r="F3">
        <v>-1.0000001496107005</v>
      </c>
      <c r="G3">
        <v>0</v>
      </c>
    </row>
    <row r="4" spans="1:7" x14ac:dyDescent="0.25">
      <c r="A4" t="s">
        <v>3</v>
      </c>
      <c r="B4">
        <v>2.4999722488343386</v>
      </c>
      <c r="D4" t="s">
        <v>10</v>
      </c>
      <c r="E4">
        <v>0</v>
      </c>
      <c r="F4">
        <v>0</v>
      </c>
      <c r="G4">
        <v>2.0000003233111752</v>
      </c>
    </row>
    <row r="5" spans="1:7" x14ac:dyDescent="0.25">
      <c r="A5" t="s">
        <v>4</v>
      </c>
      <c r="B5">
        <v>0</v>
      </c>
      <c r="D5" t="s">
        <v>11</v>
      </c>
      <c r="E5">
        <v>0.99996769922683781</v>
      </c>
      <c r="F5">
        <v>-1.9999880008075319</v>
      </c>
      <c r="G5">
        <v>0</v>
      </c>
    </row>
    <row r="6" spans="1:7" x14ac:dyDescent="0.25">
      <c r="A6" t="s">
        <v>5</v>
      </c>
      <c r="B6">
        <v>107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t="s">
        <v>12</v>
      </c>
      <c r="E8" t="s">
        <v>9</v>
      </c>
      <c r="F8" t="s">
        <v>10</v>
      </c>
      <c r="G8" t="s">
        <v>11</v>
      </c>
    </row>
    <row r="9" spans="1:7" x14ac:dyDescent="0.25">
      <c r="A9" t="s">
        <v>9</v>
      </c>
      <c r="B9">
        <v>6.4425389247453776E-14</v>
      </c>
      <c r="D9" t="s">
        <v>9</v>
      </c>
      <c r="E9">
        <v>0</v>
      </c>
      <c r="F9">
        <v>-1</v>
      </c>
      <c r="G9">
        <v>0</v>
      </c>
    </row>
    <row r="10" spans="1:7" x14ac:dyDescent="0.25">
      <c r="A10" t="s">
        <v>10</v>
      </c>
      <c r="B10">
        <v>1.2161617499458632E-13</v>
      </c>
      <c r="D10" t="s">
        <v>10</v>
      </c>
      <c r="E10">
        <v>0</v>
      </c>
      <c r="F10">
        <v>0</v>
      </c>
      <c r="G10">
        <v>2</v>
      </c>
    </row>
    <row r="11" spans="1:7" x14ac:dyDescent="0.25">
      <c r="A11" t="s">
        <v>11</v>
      </c>
      <c r="B11">
        <v>9.1538129748698332E-13</v>
      </c>
      <c r="D11" t="s">
        <v>11</v>
      </c>
      <c r="E11">
        <v>1</v>
      </c>
      <c r="F11">
        <v>-2</v>
      </c>
      <c r="G11">
        <v>0</v>
      </c>
    </row>
    <row r="13" spans="1:7" x14ac:dyDescent="0.25">
      <c r="E13">
        <f t="shared" ref="E13:G15" si="0">(E9-E3)^2</f>
        <v>0</v>
      </c>
      <c r="F13">
        <f t="shared" si="0"/>
        <v>2.2383361702609851E-14</v>
      </c>
      <c r="G13">
        <f t="shared" si="0"/>
        <v>0</v>
      </c>
    </row>
    <row r="14" spans="1:7" x14ac:dyDescent="0.25">
      <c r="E14">
        <f t="shared" si="0"/>
        <v>0</v>
      </c>
      <c r="F14">
        <f t="shared" si="0"/>
        <v>0</v>
      </c>
      <c r="G14">
        <f t="shared" si="0"/>
        <v>1.0453011598688758E-13</v>
      </c>
    </row>
    <row r="15" spans="1:7" x14ac:dyDescent="0.25">
      <c r="E15">
        <f t="shared" si="0"/>
        <v>1.0433399468749983E-9</v>
      </c>
      <c r="F15">
        <f t="shared" si="0"/>
        <v>1.4398061988607071E-10</v>
      </c>
      <c r="G15">
        <f t="shared" si="0"/>
        <v>0</v>
      </c>
    </row>
    <row r="17" spans="5:5" x14ac:dyDescent="0.25">
      <c r="E17" s="5">
        <f>SUM(E13:G15)</f>
        <v>1.1874474802387587E-9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05AC-758E-4D05-A215-85AE8275432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2.3411111008979175E-14</v>
      </c>
      <c r="D3" t="s">
        <v>9</v>
      </c>
      <c r="E3">
        <v>0</v>
      </c>
      <c r="F3">
        <v>1.9999995799741506</v>
      </c>
      <c r="G3">
        <v>0</v>
      </c>
    </row>
    <row r="4" spans="1:7" x14ac:dyDescent="0.25">
      <c r="A4" t="s">
        <v>3</v>
      </c>
      <c r="B4">
        <v>2.4999984240088904</v>
      </c>
      <c r="D4" t="s">
        <v>10</v>
      </c>
      <c r="E4">
        <v>0</v>
      </c>
      <c r="F4">
        <v>0</v>
      </c>
      <c r="G4">
        <v>0.99999834970933899</v>
      </c>
    </row>
    <row r="5" spans="1:7" x14ac:dyDescent="0.25">
      <c r="A5" t="s">
        <v>4</v>
      </c>
      <c r="B5">
        <v>1.5802502107792703E-33</v>
      </c>
      <c r="D5" t="s">
        <v>11</v>
      </c>
      <c r="E5">
        <v>-1.9999970443074133</v>
      </c>
      <c r="F5">
        <v>-1.0000052497257155</v>
      </c>
      <c r="G5">
        <v>0</v>
      </c>
    </row>
    <row r="6" spans="1:7" x14ac:dyDescent="0.25">
      <c r="A6" t="s">
        <v>5</v>
      </c>
      <c r="B6">
        <v>72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3" t="s">
        <v>12</v>
      </c>
      <c r="E8" s="3" t="s">
        <v>9</v>
      </c>
      <c r="F8" s="3" t="s">
        <v>10</v>
      </c>
      <c r="G8" s="3" t="s">
        <v>11</v>
      </c>
    </row>
    <row r="9" spans="1:7" x14ac:dyDescent="0.25">
      <c r="A9" t="s">
        <v>9</v>
      </c>
      <c r="B9">
        <v>1.0357139149289085E-14</v>
      </c>
      <c r="D9" s="3" t="s">
        <v>9</v>
      </c>
      <c r="E9" s="3">
        <v>0</v>
      </c>
      <c r="F9" s="3">
        <v>2</v>
      </c>
      <c r="G9" s="3">
        <v>0</v>
      </c>
    </row>
    <row r="10" spans="1:7" x14ac:dyDescent="0.25">
      <c r="A10" t="s">
        <v>10</v>
      </c>
      <c r="B10">
        <v>2.6105915827508724E-14</v>
      </c>
      <c r="D10" s="3" t="s">
        <v>10</v>
      </c>
      <c r="E10" s="3">
        <v>0</v>
      </c>
      <c r="F10" s="3">
        <v>0</v>
      </c>
      <c r="G10" s="3">
        <v>1</v>
      </c>
    </row>
    <row r="11" spans="1:7" x14ac:dyDescent="0.25">
      <c r="A11" t="s">
        <v>11</v>
      </c>
      <c r="B11">
        <v>3.3770278050139707E-14</v>
      </c>
      <c r="D11" s="3" t="s">
        <v>11</v>
      </c>
      <c r="E11" s="3">
        <v>-2</v>
      </c>
      <c r="F11" s="3">
        <v>-1</v>
      </c>
      <c r="G11" s="3">
        <v>0</v>
      </c>
    </row>
    <row r="13" spans="1:7" x14ac:dyDescent="0.25">
      <c r="E13">
        <f t="shared" ref="E13:G15" si="0">(E9-E3)^2</f>
        <v>0</v>
      </c>
      <c r="F13">
        <f t="shared" si="0"/>
        <v>1.7642171419332431E-13</v>
      </c>
      <c r="G13">
        <f t="shared" si="0"/>
        <v>0</v>
      </c>
    </row>
    <row r="14" spans="1:7" x14ac:dyDescent="0.25">
      <c r="E14">
        <f t="shared" si="0"/>
        <v>0</v>
      </c>
      <c r="F14">
        <f t="shared" si="0"/>
        <v>0</v>
      </c>
      <c r="G14">
        <f t="shared" si="0"/>
        <v>2.7234592658332056E-12</v>
      </c>
    </row>
    <row r="15" spans="1:7" x14ac:dyDescent="0.25">
      <c r="E15">
        <f t="shared" si="0"/>
        <v>8.7361186669632664E-12</v>
      </c>
      <c r="F15">
        <f t="shared" si="0"/>
        <v>2.7559620087694974E-11</v>
      </c>
      <c r="G15">
        <f t="shared" si="0"/>
        <v>0</v>
      </c>
    </row>
    <row r="17" spans="5:5" x14ac:dyDescent="0.25">
      <c r="E17" s="5">
        <f>SUM(E13:G15)</f>
        <v>3.9195619734684774E-11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7.0134296043600982E-14</v>
      </c>
      <c r="D3" t="s">
        <v>9</v>
      </c>
      <c r="E3">
        <v>0</v>
      </c>
      <c r="F3">
        <v>-0.99999821897839813</v>
      </c>
      <c r="G3">
        <v>0</v>
      </c>
    </row>
    <row r="4" spans="1:7" x14ac:dyDescent="0.25">
      <c r="A4" t="s">
        <v>3</v>
      </c>
      <c r="B4">
        <v>2.4999943344666553</v>
      </c>
      <c r="D4" t="s">
        <v>10</v>
      </c>
      <c r="E4">
        <v>0</v>
      </c>
      <c r="F4">
        <v>0</v>
      </c>
      <c r="G4">
        <v>-2.000000168208492</v>
      </c>
    </row>
    <row r="5" spans="1:7" x14ac:dyDescent="0.25">
      <c r="A5" t="s">
        <v>4</v>
      </c>
      <c r="B5">
        <v>0</v>
      </c>
      <c r="D5" t="s">
        <v>11</v>
      </c>
      <c r="E5">
        <v>2.0000002942960124</v>
      </c>
      <c r="F5">
        <v>0.99998952488939574</v>
      </c>
      <c r="G5">
        <v>0</v>
      </c>
    </row>
    <row r="6" spans="1:7" x14ac:dyDescent="0.25">
      <c r="A6" t="s">
        <v>5</v>
      </c>
      <c r="B6">
        <v>77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5.5955214195838045E-14</v>
      </c>
      <c r="D9" s="6" t="s">
        <v>9</v>
      </c>
      <c r="E9" s="6">
        <v>0</v>
      </c>
      <c r="F9" s="6">
        <v>-1</v>
      </c>
      <c r="G9" s="6">
        <v>0</v>
      </c>
    </row>
    <row r="10" spans="1:7" x14ac:dyDescent="0.25">
      <c r="A10" t="s">
        <v>10</v>
      </c>
      <c r="B10">
        <v>1.0169003510373145E-13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5.2757638831233455E-14</v>
      </c>
      <c r="D11" s="6" t="s">
        <v>11</v>
      </c>
      <c r="E11" s="6">
        <v>2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3.1720379463113382E-12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2.8294096789000066E-14</v>
      </c>
    </row>
    <row r="15" spans="1:7" x14ac:dyDescent="0.25">
      <c r="E15">
        <f>(E11-E5)^2</f>
        <v>8.6610142943128521E-14</v>
      </c>
      <c r="F15">
        <f t="shared" si="0"/>
        <v>1.0972794217143347E-10</v>
      </c>
      <c r="G15">
        <f t="shared" si="0"/>
        <v>0</v>
      </c>
    </row>
    <row r="17" spans="5:5" x14ac:dyDescent="0.25">
      <c r="E17" s="5">
        <f>SUM(E13:G15)</f>
        <v>1.1301488435747694E-10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1.4251748872478195E-14</v>
      </c>
      <c r="D3" t="s">
        <v>9</v>
      </c>
      <c r="E3">
        <v>0</v>
      </c>
      <c r="F3">
        <v>-2.0000000149043133</v>
      </c>
      <c r="G3">
        <v>0</v>
      </c>
    </row>
    <row r="4" spans="1:7" x14ac:dyDescent="0.25">
      <c r="A4" t="s">
        <v>3</v>
      </c>
      <c r="B4">
        <v>2.49999872826419</v>
      </c>
      <c r="D4" t="s">
        <v>10</v>
      </c>
      <c r="E4">
        <v>0</v>
      </c>
      <c r="F4">
        <v>0</v>
      </c>
      <c r="G4">
        <v>1.9999998779030557</v>
      </c>
    </row>
    <row r="5" spans="1:7" x14ac:dyDescent="0.25">
      <c r="A5" t="s">
        <v>4</v>
      </c>
      <c r="B5">
        <v>0</v>
      </c>
      <c r="D5" t="s">
        <v>11</v>
      </c>
      <c r="E5">
        <v>0.99999793870307385</v>
      </c>
      <c r="F5">
        <v>-0.99999973220839966</v>
      </c>
      <c r="G5">
        <v>0</v>
      </c>
    </row>
    <row r="6" spans="1:7" x14ac:dyDescent="0.25">
      <c r="A6" t="s">
        <v>5</v>
      </c>
      <c r="B6">
        <v>92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8.5717304098884622E-15</v>
      </c>
      <c r="D9" s="6" t="s">
        <v>9</v>
      </c>
      <c r="E9" s="6">
        <v>0</v>
      </c>
      <c r="F9" s="6">
        <v>-2</v>
      </c>
      <c r="G9" s="6">
        <v>0</v>
      </c>
    </row>
    <row r="10" spans="1:7" x14ac:dyDescent="0.25">
      <c r="A10" t="s">
        <v>10</v>
      </c>
      <c r="B10">
        <v>4.0528437868355909E-15</v>
      </c>
      <c r="D10" s="6" t="s">
        <v>10</v>
      </c>
      <c r="E10" s="6">
        <v>0</v>
      </c>
      <c r="F10" s="6">
        <v>0</v>
      </c>
      <c r="G10" s="6">
        <v>2</v>
      </c>
    </row>
    <row r="11" spans="1:7" x14ac:dyDescent="0.25">
      <c r="A11" t="s">
        <v>11</v>
      </c>
      <c r="B11">
        <v>3.0130672420710532E-14</v>
      </c>
      <c r="D11" s="6" t="s">
        <v>11</v>
      </c>
      <c r="E11" s="6">
        <v>1</v>
      </c>
      <c r="F11" s="6">
        <v>-1</v>
      </c>
      <c r="G11" s="6">
        <v>0</v>
      </c>
    </row>
    <row r="13" spans="1:7" x14ac:dyDescent="0.25">
      <c r="E13">
        <f>(E9-E3)^2</f>
        <v>0</v>
      </c>
      <c r="F13">
        <f>(F9-F3)^2</f>
        <v>2.2213855610885716E-16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1.490766381539199E-14</v>
      </c>
    </row>
    <row r="15" spans="1:7" x14ac:dyDescent="0.25">
      <c r="E15">
        <f>(E11-E5)^2</f>
        <v>4.2489450177471188E-12</v>
      </c>
      <c r="F15">
        <f t="shared" si="0"/>
        <v>7.1712341212162051E-14</v>
      </c>
      <c r="G15">
        <f t="shared" si="0"/>
        <v>0</v>
      </c>
    </row>
    <row r="17" spans="5:5" x14ac:dyDescent="0.25">
      <c r="E17" s="5">
        <f>SUM(E13:G15)</f>
        <v>4.3357871613307814E-12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5.1160703546760528E-14</v>
      </c>
      <c r="D3" t="s">
        <v>9</v>
      </c>
      <c r="E3">
        <v>0</v>
      </c>
      <c r="F3">
        <v>1.9999989266760601</v>
      </c>
      <c r="G3">
        <v>0</v>
      </c>
    </row>
    <row r="4" spans="1:7" x14ac:dyDescent="0.25">
      <c r="A4" t="s">
        <v>3</v>
      </c>
      <c r="B4">
        <v>2.499993968713822</v>
      </c>
      <c r="D4" t="s">
        <v>10</v>
      </c>
      <c r="E4">
        <v>0</v>
      </c>
      <c r="F4">
        <v>0</v>
      </c>
      <c r="G4">
        <v>0.99999971545320354</v>
      </c>
    </row>
    <row r="5" spans="1:7" x14ac:dyDescent="0.25">
      <c r="A5" t="s">
        <v>4</v>
      </c>
      <c r="B5">
        <v>0</v>
      </c>
      <c r="D5" t="s">
        <v>11</v>
      </c>
      <c r="E5">
        <v>-1.000004239480133</v>
      </c>
      <c r="F5">
        <v>-1.9999930645542674</v>
      </c>
      <c r="G5">
        <v>0</v>
      </c>
    </row>
    <row r="6" spans="1:7" x14ac:dyDescent="0.25">
      <c r="A6" t="s">
        <v>5</v>
      </c>
      <c r="B6">
        <v>337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2.9587573800575015E-14</v>
      </c>
      <c r="D9" s="6" t="s">
        <v>9</v>
      </c>
      <c r="E9" s="6">
        <v>0</v>
      </c>
      <c r="F9" s="6">
        <v>2</v>
      </c>
      <c r="G9" s="6">
        <v>0</v>
      </c>
    </row>
    <row r="10" spans="1:7" x14ac:dyDescent="0.25">
      <c r="A10" t="s">
        <v>10</v>
      </c>
      <c r="B10">
        <v>7.6481424384395114E-17</v>
      </c>
      <c r="D10" s="6" t="s">
        <v>10</v>
      </c>
      <c r="E10" s="6">
        <v>0</v>
      </c>
      <c r="F10" s="6">
        <v>0</v>
      </c>
      <c r="G10" s="6">
        <v>1</v>
      </c>
    </row>
    <row r="11" spans="1:7" x14ac:dyDescent="0.25">
      <c r="A11" t="s">
        <v>11</v>
      </c>
      <c r="B11">
        <v>1.2381805541532216E-13</v>
      </c>
      <c r="D11" s="6" t="s">
        <v>11</v>
      </c>
      <c r="E11" s="6">
        <v>-1</v>
      </c>
      <c r="F11" s="6">
        <v>-2</v>
      </c>
      <c r="G11" s="6">
        <v>0</v>
      </c>
    </row>
    <row r="13" spans="1:7" x14ac:dyDescent="0.25">
      <c r="E13">
        <f>(E9-E3)^2</f>
        <v>0</v>
      </c>
      <c r="F13">
        <f>(F9-F3)^2</f>
        <v>1.1520242800666202E-12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8.0966879374798943E-14</v>
      </c>
    </row>
    <row r="15" spans="1:7" x14ac:dyDescent="0.25">
      <c r="E15">
        <f>(E11-E5)^2</f>
        <v>1.7973191797681062E-11</v>
      </c>
      <c r="F15">
        <f t="shared" si="0"/>
        <v>4.8100407509883729E-11</v>
      </c>
      <c r="G15">
        <f t="shared" si="0"/>
        <v>0</v>
      </c>
    </row>
    <row r="17" spans="5:5" x14ac:dyDescent="0.25">
      <c r="E17" s="5">
        <f>SUM(E13:G15)</f>
        <v>6.7306590467006212E-11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1.2553290261423606E-10</v>
      </c>
      <c r="D3" t="s">
        <v>9</v>
      </c>
      <c r="E3">
        <v>0</v>
      </c>
      <c r="F3">
        <v>-0.99999876719975089</v>
      </c>
      <c r="G3">
        <v>0</v>
      </c>
    </row>
    <row r="4" spans="1:7" x14ac:dyDescent="0.25">
      <c r="A4" t="s">
        <v>3</v>
      </c>
      <c r="B4">
        <v>2.499989058904196</v>
      </c>
      <c r="D4" t="s">
        <v>10</v>
      </c>
      <c r="E4">
        <v>0</v>
      </c>
      <c r="F4">
        <v>0</v>
      </c>
      <c r="G4">
        <v>-2.0000001552094284</v>
      </c>
    </row>
    <row r="5" spans="1:7" x14ac:dyDescent="0.25">
      <c r="A5" t="s">
        <v>4</v>
      </c>
      <c r="B5">
        <v>2.5284003372468325E-32</v>
      </c>
      <c r="D5" t="s">
        <v>11</v>
      </c>
      <c r="E5">
        <v>1.0000011839540568</v>
      </c>
      <c r="F5">
        <v>1.9999889280864804</v>
      </c>
      <c r="G5">
        <v>0</v>
      </c>
    </row>
    <row r="6" spans="1:7" x14ac:dyDescent="0.25">
      <c r="A6" t="s">
        <v>5</v>
      </c>
      <c r="B6">
        <v>117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2.6403090363149513E-14</v>
      </c>
      <c r="D9" s="6" t="s">
        <v>9</v>
      </c>
      <c r="E9" s="6">
        <v>0</v>
      </c>
      <c r="F9" s="6">
        <v>-1</v>
      </c>
      <c r="G9" s="6">
        <v>0</v>
      </c>
    </row>
    <row r="10" spans="1:7" x14ac:dyDescent="0.25">
      <c r="A10" t="s">
        <v>10</v>
      </c>
      <c r="B10">
        <v>1.8911980909747444E-13</v>
      </c>
      <c r="D10" s="6" t="s">
        <v>10</v>
      </c>
      <c r="E10" s="6">
        <v>0</v>
      </c>
      <c r="F10" s="6">
        <v>0</v>
      </c>
      <c r="G10" s="6">
        <v>-2</v>
      </c>
    </row>
    <row r="11" spans="1:7" x14ac:dyDescent="0.25">
      <c r="A11" t="s">
        <v>11</v>
      </c>
      <c r="B11">
        <v>8.249330478496933E-14</v>
      </c>
      <c r="D11" s="6" t="s">
        <v>11</v>
      </c>
      <c r="E11" s="6">
        <v>1</v>
      </c>
      <c r="F11" s="6">
        <v>2</v>
      </c>
      <c r="G11" s="6">
        <v>0</v>
      </c>
    </row>
    <row r="13" spans="1:7" x14ac:dyDescent="0.25">
      <c r="E13">
        <f>(E9-E3)^2</f>
        <v>0</v>
      </c>
      <c r="F13">
        <f>(F9-F3)^2</f>
        <v>1.5197964541979857E-12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2.4089966670690584E-14</v>
      </c>
    </row>
    <row r="15" spans="1:7" x14ac:dyDescent="0.25">
      <c r="E15">
        <f>(E11-E5)^2</f>
        <v>1.4017472085983154E-12</v>
      </c>
      <c r="F15">
        <f t="shared" si="0"/>
        <v>1.2258726898476905E-10</v>
      </c>
      <c r="G15">
        <f t="shared" si="0"/>
        <v>0</v>
      </c>
    </row>
    <row r="17" spans="5:5" x14ac:dyDescent="0.25">
      <c r="E17" s="5">
        <f>SUM(E13:G15)</f>
        <v>1.2553290261423606E-10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7.9893338430313015E-14</v>
      </c>
      <c r="D3" t="s">
        <v>9</v>
      </c>
      <c r="E3">
        <v>0</v>
      </c>
      <c r="F3">
        <v>-1.9999998644766681</v>
      </c>
      <c r="G3">
        <v>0</v>
      </c>
    </row>
    <row r="4" spans="1:7" x14ac:dyDescent="0.25">
      <c r="A4" t="s">
        <v>3</v>
      </c>
      <c r="B4">
        <v>2.499992945221285</v>
      </c>
      <c r="D4" t="s">
        <v>10</v>
      </c>
      <c r="E4">
        <v>0</v>
      </c>
      <c r="F4">
        <v>0</v>
      </c>
      <c r="G4">
        <v>1.0000004360730419</v>
      </c>
    </row>
    <row r="5" spans="1:7" x14ac:dyDescent="0.25">
      <c r="A5" t="s">
        <v>4</v>
      </c>
      <c r="B5">
        <v>0</v>
      </c>
      <c r="D5" t="s">
        <v>11</v>
      </c>
      <c r="E5">
        <v>1.9999934139804041</v>
      </c>
      <c r="F5">
        <v>-0.99999889743298453</v>
      </c>
      <c r="G5">
        <v>0</v>
      </c>
    </row>
    <row r="6" spans="1:7" x14ac:dyDescent="0.25">
      <c r="A6" t="s">
        <v>5</v>
      </c>
      <c r="B6">
        <v>82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3.1949861211209731E-14</v>
      </c>
      <c r="D9" s="6" t="s">
        <v>9</v>
      </c>
      <c r="E9" s="6">
        <v>0</v>
      </c>
      <c r="F9" s="6">
        <v>-2</v>
      </c>
      <c r="G9" s="6">
        <v>0</v>
      </c>
    </row>
    <row r="10" spans="1:7" x14ac:dyDescent="0.25">
      <c r="A10" t="s">
        <v>10</v>
      </c>
      <c r="B10">
        <v>1.8219549835169432E-14</v>
      </c>
      <c r="D10" s="6" t="s">
        <v>10</v>
      </c>
      <c r="E10" s="6">
        <v>0</v>
      </c>
      <c r="F10" s="6">
        <v>0</v>
      </c>
      <c r="G10" s="6">
        <v>1</v>
      </c>
    </row>
    <row r="11" spans="1:7" x14ac:dyDescent="0.25">
      <c r="A11" t="s">
        <v>11</v>
      </c>
      <c r="B11">
        <v>1.8951060424455989E-13</v>
      </c>
      <c r="D11" s="6" t="s">
        <v>11</v>
      </c>
      <c r="E11" s="6">
        <v>2</v>
      </c>
      <c r="F11" s="6">
        <v>-1</v>
      </c>
      <c r="G11" s="6">
        <v>0</v>
      </c>
    </row>
    <row r="13" spans="1:7" x14ac:dyDescent="0.25">
      <c r="E13">
        <f>(E9-E3)^2</f>
        <v>0</v>
      </c>
      <c r="F13">
        <f>(F9-F3)^2</f>
        <v>1.8366573486578403E-14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1.9015969787053284E-13</v>
      </c>
    </row>
    <row r="15" spans="1:7" x14ac:dyDescent="0.25">
      <c r="E15">
        <f>(E11-E5)^2</f>
        <v>4.3375654117724967E-11</v>
      </c>
      <c r="F15">
        <f t="shared" si="0"/>
        <v>1.215654023591802E-12</v>
      </c>
      <c r="G15">
        <f t="shared" si="0"/>
        <v>0</v>
      </c>
    </row>
    <row r="17" spans="5:5" x14ac:dyDescent="0.25">
      <c r="E17" s="5">
        <f>SUM(E13:G15)</f>
        <v>4.4799834412673878E-11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5.4051368180681699E-14</v>
      </c>
      <c r="D3" t="s">
        <v>9</v>
      </c>
      <c r="E3">
        <v>0</v>
      </c>
      <c r="F3">
        <v>1.0000000789119234</v>
      </c>
      <c r="G3">
        <v>0</v>
      </c>
    </row>
    <row r="4" spans="1:7" x14ac:dyDescent="0.25">
      <c r="A4" t="s">
        <v>3</v>
      </c>
      <c r="B4">
        <v>2.4999947313148825</v>
      </c>
      <c r="D4" t="s">
        <v>10</v>
      </c>
      <c r="E4">
        <v>0</v>
      </c>
      <c r="F4">
        <v>0</v>
      </c>
      <c r="G4">
        <v>1.9999968603185279</v>
      </c>
    </row>
    <row r="5" spans="1:7" x14ac:dyDescent="0.25">
      <c r="A5" t="s">
        <v>4</v>
      </c>
      <c r="B5">
        <v>0</v>
      </c>
      <c r="D5" t="s">
        <v>11</v>
      </c>
      <c r="E5">
        <v>-1.0000027857572318</v>
      </c>
      <c r="F5">
        <v>-1.9999964386542002</v>
      </c>
      <c r="G5">
        <v>0</v>
      </c>
    </row>
    <row r="6" spans="1:7" x14ac:dyDescent="0.25">
      <c r="A6" t="s">
        <v>5</v>
      </c>
      <c r="B6">
        <v>82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1.7720559914019543E-15</v>
      </c>
      <c r="D9" s="6" t="s">
        <v>9</v>
      </c>
      <c r="E9" s="6">
        <v>0</v>
      </c>
      <c r="F9" s="6">
        <v>1</v>
      </c>
      <c r="G9" s="6">
        <v>0</v>
      </c>
    </row>
    <row r="10" spans="1:7" x14ac:dyDescent="0.25">
      <c r="A10" t="s">
        <v>10</v>
      </c>
      <c r="B10">
        <v>5.0121265199172887E-14</v>
      </c>
      <c r="D10" s="6" t="s">
        <v>10</v>
      </c>
      <c r="E10" s="6">
        <v>0</v>
      </c>
      <c r="F10" s="6">
        <v>0</v>
      </c>
      <c r="G10" s="6">
        <v>2</v>
      </c>
    </row>
    <row r="11" spans="1:7" x14ac:dyDescent="0.25">
      <c r="A11" t="s">
        <v>11</v>
      </c>
      <c r="B11">
        <v>1.1026078335147025E-13</v>
      </c>
      <c r="D11" s="6" t="s">
        <v>11</v>
      </c>
      <c r="E11" s="6">
        <v>-1</v>
      </c>
      <c r="F11" s="6">
        <v>-2</v>
      </c>
      <c r="G11" s="6">
        <v>0</v>
      </c>
    </row>
    <row r="13" spans="1:7" x14ac:dyDescent="0.25">
      <c r="E13">
        <f>(E9-E3)^2</f>
        <v>0</v>
      </c>
      <c r="F13">
        <f>(F9-F3)^2</f>
        <v>6.2270916610188861E-15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9.8575997465106947E-12</v>
      </c>
    </row>
    <row r="15" spans="1:7" x14ac:dyDescent="0.25">
      <c r="E15">
        <f>(E11-E5)^2</f>
        <v>7.7604433544280868E-12</v>
      </c>
      <c r="F15">
        <f t="shared" si="0"/>
        <v>1.2683183905884748E-11</v>
      </c>
      <c r="G15">
        <f t="shared" si="0"/>
        <v>0</v>
      </c>
    </row>
    <row r="17" spans="5:5" x14ac:dyDescent="0.25">
      <c r="E17" s="5">
        <f>SUM(E13:G15)</f>
        <v>3.0307454098484551E-11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19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4.8920489063125704E-12</v>
      </c>
      <c r="D3" t="s">
        <v>9</v>
      </c>
      <c r="E3">
        <v>0</v>
      </c>
      <c r="F3">
        <v>2.0000012670713829</v>
      </c>
      <c r="G3">
        <v>0</v>
      </c>
    </row>
    <row r="4" spans="1:7" x14ac:dyDescent="0.25">
      <c r="A4" t="s">
        <v>3</v>
      </c>
      <c r="B4">
        <v>2.4996979109459354</v>
      </c>
      <c r="D4" t="s">
        <v>10</v>
      </c>
      <c r="E4">
        <v>0</v>
      </c>
      <c r="F4">
        <v>0</v>
      </c>
      <c r="G4">
        <v>-1.000004890522656</v>
      </c>
    </row>
    <row r="5" spans="1:7" x14ac:dyDescent="0.25">
      <c r="A5" t="s">
        <v>4</v>
      </c>
      <c r="B5">
        <v>0</v>
      </c>
      <c r="D5" t="s">
        <v>11</v>
      </c>
      <c r="E5">
        <v>-1.9998421139257014</v>
      </c>
      <c r="F5">
        <v>0.9997041131237564</v>
      </c>
      <c r="G5">
        <v>0</v>
      </c>
    </row>
    <row r="6" spans="1:7" x14ac:dyDescent="0.25">
      <c r="A6" t="s">
        <v>5</v>
      </c>
      <c r="B6">
        <v>305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6" t="s">
        <v>12</v>
      </c>
      <c r="E8" s="6" t="s">
        <v>9</v>
      </c>
      <c r="F8" s="6" t="s">
        <v>10</v>
      </c>
      <c r="G8" s="6" t="s">
        <v>11</v>
      </c>
    </row>
    <row r="9" spans="1:7" x14ac:dyDescent="0.25">
      <c r="A9" t="s">
        <v>9</v>
      </c>
      <c r="B9">
        <v>2.4056753412194058E-13</v>
      </c>
      <c r="D9" s="6" t="s">
        <v>9</v>
      </c>
      <c r="E9" s="6">
        <v>0</v>
      </c>
      <c r="F9" s="6">
        <v>2</v>
      </c>
      <c r="G9" s="6">
        <v>0</v>
      </c>
    </row>
    <row r="10" spans="1:7" x14ac:dyDescent="0.25">
      <c r="A10" t="s">
        <v>10</v>
      </c>
      <c r="B10">
        <v>1.0944986497516001E-12</v>
      </c>
      <c r="D10" s="6" t="s">
        <v>10</v>
      </c>
      <c r="E10" s="6">
        <v>0</v>
      </c>
      <c r="F10" s="6">
        <v>0</v>
      </c>
      <c r="G10" s="6">
        <v>-1</v>
      </c>
    </row>
    <row r="11" spans="1:7" x14ac:dyDescent="0.25">
      <c r="A11" t="s">
        <v>11</v>
      </c>
      <c r="B11">
        <v>1.3341080535064169E-11</v>
      </c>
      <c r="D11" s="6" t="s">
        <v>11</v>
      </c>
      <c r="E11" s="6">
        <v>-2</v>
      </c>
      <c r="F11" s="6">
        <v>1</v>
      </c>
      <c r="G11" s="6">
        <v>0</v>
      </c>
    </row>
    <row r="13" spans="1:7" x14ac:dyDescent="0.25">
      <c r="E13">
        <f>(E9-E3)^2</f>
        <v>0</v>
      </c>
      <c r="F13">
        <f>(F9-F3)^2</f>
        <v>1.6054698894314958E-12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2.3917211848396321E-11</v>
      </c>
    </row>
    <row r="15" spans="1:7" x14ac:dyDescent="0.25">
      <c r="E15">
        <f>(E11-E5)^2</f>
        <v>2.492801245741144E-8</v>
      </c>
      <c r="F15">
        <f t="shared" si="0"/>
        <v>8.7549043533195854E-8</v>
      </c>
      <c r="G15">
        <f t="shared" si="0"/>
        <v>0</v>
      </c>
    </row>
    <row r="17" spans="5:5" x14ac:dyDescent="0.25">
      <c r="E17" s="5">
        <f>SUM(E13:G15)</f>
        <v>1.1250257867234512E-7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 and b Constant</vt:lpstr>
      <vt:lpstr>8.23</vt:lpstr>
      <vt:lpstr>8.22</vt:lpstr>
      <vt:lpstr>8.21</vt:lpstr>
      <vt:lpstr>8.20</vt:lpstr>
      <vt:lpstr>8.19</vt:lpstr>
      <vt:lpstr>8.18</vt:lpstr>
      <vt:lpstr>8.17</vt:lpstr>
      <vt:lpstr>8.16</vt:lpstr>
      <vt:lpstr>8.15</vt:lpstr>
      <vt:lpstr>8.14</vt:lpstr>
      <vt:lpstr>8.13</vt:lpstr>
      <vt:lpstr>8.12</vt:lpstr>
      <vt:lpstr>8.11</vt:lpstr>
      <vt:lpstr>8.10</vt:lpstr>
      <vt:lpstr>8.9</vt:lpstr>
      <vt:lpstr>8.8</vt:lpstr>
      <vt:lpstr>8.7</vt:lpstr>
      <vt:lpstr>8.6</vt:lpstr>
      <vt:lpstr>8.5</vt:lpstr>
      <vt:lpstr>8.4</vt:lpstr>
      <vt:lpstr>8.3</vt:lpstr>
      <vt:lpstr>8.2</vt:lpstr>
      <vt:lpstr>8.1</vt:lpstr>
      <vt:lpstr>8.0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Dahlquist, Kam</cp:lastModifiedBy>
  <dcterms:created xsi:type="dcterms:W3CDTF">2024-12-01T23:32:22Z</dcterms:created>
  <dcterms:modified xsi:type="dcterms:W3CDTF">2025-07-11T21:04:09Z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