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40" windowWidth="25360" windowHeight="14060"/>
  </bookViews>
  <sheets>
    <sheet name="LSE|minLSE Ratios" sheetId="1" r:id="rId1"/>
    <sheet name="MSE|minMSE Ratios" sheetId="8" r:id="rId2"/>
    <sheet name="Production Rates" sheetId="2" r:id="rId3"/>
    <sheet name="Eigencentrality" sheetId="6" r:id="rId4"/>
    <sheet name="Eccentricity" sheetId="5" r:id="rId5"/>
    <sheet name="Closeness Centrality" sheetId="4" r:id="rId6"/>
    <sheet name="Betweeness Centrality" sheetId="3" r:id="rId7"/>
  </sheets>
  <definedNames>
    <definedName name="_xlnm._FilterDatabase" localSheetId="2" hidden="1">'Production Rates'!$AF$2:$AG$28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AI18" i="1" l="1"/>
  <c r="I4" i="1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D18" i="8"/>
  <c r="E18" i="8"/>
  <c r="F18" i="8"/>
  <c r="G18" i="8"/>
  <c r="H18" i="8"/>
  <c r="I18" i="8"/>
  <c r="J18" i="8"/>
  <c r="K18" i="8"/>
  <c r="L18" i="8"/>
  <c r="M18" i="8"/>
  <c r="N18" i="8"/>
  <c r="O18" i="8"/>
  <c r="C18" i="8"/>
  <c r="E19" i="5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H19" i="3"/>
  <c r="G19" i="3"/>
  <c r="F19" i="3"/>
  <c r="E19" i="3"/>
  <c r="D19" i="3"/>
  <c r="C19" i="3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H19" i="4"/>
  <c r="G19" i="4"/>
  <c r="F19" i="4"/>
  <c r="E19" i="4"/>
  <c r="D19" i="4"/>
  <c r="C19" i="4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H19" i="5"/>
  <c r="G19" i="5"/>
  <c r="F19" i="5"/>
  <c r="D19" i="5"/>
  <c r="C19" i="5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H19" i="6"/>
  <c r="G19" i="6"/>
  <c r="F19" i="6"/>
  <c r="E19" i="6"/>
  <c r="D19" i="6"/>
  <c r="C19" i="6"/>
  <c r="D19" i="2"/>
  <c r="E19" i="2"/>
  <c r="F19" i="2"/>
  <c r="G19" i="2"/>
  <c r="H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C19" i="2"/>
</calcChain>
</file>

<file path=xl/sharedStrings.xml><?xml version="1.0" encoding="utf-8"?>
<sst xmlns="http://schemas.openxmlformats.org/spreadsheetml/2006/main" count="375" uniqueCount="57">
  <si>
    <t>Network</t>
  </si>
  <si>
    <t>LSE</t>
  </si>
  <si>
    <t>minLSE</t>
  </si>
  <si>
    <t>LSE:minLSE</t>
  </si>
  <si>
    <t>db5</t>
  </si>
  <si>
    <t>dACE2-ASH1</t>
  </si>
  <si>
    <t>dASH1-YHP1</t>
  </si>
  <si>
    <t>dCIN5-HAP4</t>
  </si>
  <si>
    <t>dCIN5-SFP1</t>
  </si>
  <si>
    <t>dCIN5-STB5</t>
  </si>
  <si>
    <t>dCIN5-YHP1</t>
  </si>
  <si>
    <t>dHMO1-CIN5</t>
  </si>
  <si>
    <t>dHMO1-HAP4</t>
  </si>
  <si>
    <t>dHMO1-HMO1</t>
  </si>
  <si>
    <t>dHMO1-MSN2</t>
  </si>
  <si>
    <t>dHMO1-YOX1</t>
  </si>
  <si>
    <t>dMSN2-ASH1</t>
  </si>
  <si>
    <t>dMSN2-CIN5</t>
  </si>
  <si>
    <t>dMSN2-HAP4</t>
  </si>
  <si>
    <t>dMSN2-SFP1</t>
  </si>
  <si>
    <t>dMSN2-SWI4</t>
  </si>
  <si>
    <t>dMSN2-YHP1</t>
  </si>
  <si>
    <t>dMSN2-YOX1</t>
  </si>
  <si>
    <t>dSFP1-SWI5</t>
  </si>
  <si>
    <t>dSTB5-HAP4</t>
  </si>
  <si>
    <t>dSTB5-SFP1</t>
  </si>
  <si>
    <t>dSWI4-HAP4</t>
  </si>
  <si>
    <t>dSWI4-YHP1</t>
  </si>
  <si>
    <t>dSWI4-YOX1</t>
  </si>
  <si>
    <t>dSWI5-ASH1</t>
  </si>
  <si>
    <t>dYHP1-GLN3</t>
  </si>
  <si>
    <t>dZAP1-ACE2</t>
  </si>
  <si>
    <t>id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</si>
  <si>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</si>
  <si>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</si>
  <si>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</si>
  <si>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</si>
  <si>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</si>
  <si>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</si>
  <si>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</si>
  <si>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</si>
  <si>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</si>
  <si>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</si>
  <si>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</si>
  <si>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</si>
  <si>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</si>
  <si>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</si>
  <si>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</si>
  <si>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production rates for each node</t>
  </si>
  <si>
    <t>Paired T-Test</t>
  </si>
  <si>
    <t>Benjamini-Hochburg Correction</t>
  </si>
  <si>
    <t xml:space="preserve"> </t>
  </si>
  <si>
    <t>dGCR2-MSN2</t>
  </si>
  <si>
    <t>Gene</t>
  </si>
  <si>
    <t>Intact db5</t>
  </si>
  <si>
    <t xml:space="preserve">dSTB5-HAP4 </t>
  </si>
  <si>
    <t>Paired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</si>
</sst>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0" fillId="0" borderId="0" xfId="0" applyFill="1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2" fillId="0" borderId="1" xfId="0" applyFont="1" applyBorder="1"/>
    <xf numFmtId="0" fontId="2" fillId="0" borderId="2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2"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LSE:minLSE</a:t>
            </a:r>
            <a:r>
              <a:rPr lang="en-US" baseline="0"/>
              <a:t> ratios of each edge deletion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91455766756801"/>
          <c:y val="0.121173769507741"/>
          <c:w val="0.929221445668575"/>
          <c:h val="0.665430633265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'LSE|minLSE Ratios'!$A$1</c:f>
              <c:strCache>
                <c:ptCount val="1"/>
                <c:pt idx="0">
                  <c:v>Network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chemeClr val="accent3"/>
              </a:solidFill>
            </c:spPr>
          </c:dPt>
          <c:cat>
            <c:strRef>
              <c:f>'LSE|minLSE Ratios'!$AF$2:$AF$30</c:f>
              <c:strCache>
                <c:ptCount val="29"/>
                <c:pt idx="0">
                  <c:v>dZAP1-ACE2</c:v>
                </c:pt>
                <c:pt idx="1">
                  <c:v>dHMO1-YOX1</c:v>
                </c:pt>
                <c:pt idx="2">
                  <c:v>dMSN2-CIN5</c:v>
                </c:pt>
                <c:pt idx="3">
                  <c:v>dHMO1-CIN5</c:v>
                </c:pt>
                <c:pt idx="4">
                  <c:v>dMSN2-YOX1</c:v>
                </c:pt>
                <c:pt idx="5">
                  <c:v>dMSN2-HAP4</c:v>
                </c:pt>
                <c:pt idx="6">
                  <c:v>db5</c:v>
                </c:pt>
                <c:pt idx="7">
                  <c:v>dSWI4-YHP1</c:v>
                </c:pt>
                <c:pt idx="8">
                  <c:v>dMSN2-YHP1</c:v>
                </c:pt>
                <c:pt idx="9">
                  <c:v>dSWI4-YOX1</c:v>
                </c:pt>
                <c:pt idx="10">
                  <c:v>dSWI4-HAP4</c:v>
                </c:pt>
                <c:pt idx="11">
                  <c:v>dSTB5-HAP4</c:v>
                </c:pt>
                <c:pt idx="12">
                  <c:v>dMSN2-SWI4</c:v>
                </c:pt>
                <c:pt idx="13">
                  <c:v>dCIN5-HAP4</c:v>
                </c:pt>
                <c:pt idx="14">
                  <c:v>dCIN5-YHP1</c:v>
                </c:pt>
                <c:pt idx="15">
                  <c:v>dACE2-ASH1</c:v>
                </c:pt>
                <c:pt idx="16">
                  <c:v>dGCR2-MSN2</c:v>
                </c:pt>
                <c:pt idx="17">
                  <c:v>dMSN2-ASH1</c:v>
                </c:pt>
                <c:pt idx="18">
                  <c:v>dYHP1-GLN3</c:v>
                </c:pt>
                <c:pt idx="19">
                  <c:v>dSTB5-SFP1</c:v>
                </c:pt>
                <c:pt idx="20">
                  <c:v>dHMO1-HMO1</c:v>
                </c:pt>
                <c:pt idx="21">
                  <c:v>dMSN2-SFP1</c:v>
                </c:pt>
                <c:pt idx="22">
                  <c:v>dHMO1-HAP4</c:v>
                </c:pt>
                <c:pt idx="23">
                  <c:v>dCIN5-STB5</c:v>
                </c:pt>
                <c:pt idx="24">
                  <c:v>dSFP1-SWI5</c:v>
                </c:pt>
                <c:pt idx="25">
                  <c:v>dCIN5-SFP1</c:v>
                </c:pt>
                <c:pt idx="26">
                  <c:v>dASH1-YHP1</c:v>
                </c:pt>
                <c:pt idx="27">
                  <c:v>dHMO1-MSN2</c:v>
                </c:pt>
                <c:pt idx="28">
                  <c:v>dSWI5-ASH1</c:v>
                </c:pt>
              </c:strCache>
            </c:strRef>
          </c:cat>
          <c:val>
            <c:numRef>
              <c:f>'LSE|minLSE Ratios'!$AI$2:$AI$30</c:f>
              <c:numCache>
                <c:formatCode>General</c:formatCode>
                <c:ptCount val="29"/>
                <c:pt idx="0">
                  <c:v>1.374206714014414</c:v>
                </c:pt>
                <c:pt idx="1">
                  <c:v>1.39896735361836</c:v>
                </c:pt>
                <c:pt idx="2">
                  <c:v>1.400224779314331</c:v>
                </c:pt>
                <c:pt idx="3">
                  <c:v>1.400298405213496</c:v>
                </c:pt>
                <c:pt idx="4">
                  <c:v>1.402330564070721</c:v>
                </c:pt>
                <c:pt idx="5">
                  <c:v>1.407994888156464</c:v>
                </c:pt>
                <c:pt idx="6">
                  <c:v>1.408181681129441</c:v>
                </c:pt>
                <c:pt idx="7">
                  <c:v>1.408251548288973</c:v>
                </c:pt>
                <c:pt idx="8">
                  <c:v>1.408264427909617</c:v>
                </c:pt>
                <c:pt idx="9">
                  <c:v>1.408299409768798</c:v>
                </c:pt>
                <c:pt idx="10">
                  <c:v>1.408804176452208</c:v>
                </c:pt>
                <c:pt idx="11">
                  <c:v>1.409022779758575</c:v>
                </c:pt>
                <c:pt idx="12">
                  <c:v>1.409250466100193</c:v>
                </c:pt>
                <c:pt idx="13">
                  <c:v>1.41138189505493</c:v>
                </c:pt>
                <c:pt idx="14">
                  <c:v>1.411832933643136</c:v>
                </c:pt>
                <c:pt idx="15">
                  <c:v>1.412797221753041</c:v>
                </c:pt>
                <c:pt idx="16">
                  <c:v>1.412910494328789</c:v>
                </c:pt>
                <c:pt idx="17">
                  <c:v>1.413460441484896</c:v>
                </c:pt>
                <c:pt idx="18">
                  <c:v>1.414520451885724</c:v>
                </c:pt>
                <c:pt idx="19">
                  <c:v>1.415853266260361</c:v>
                </c:pt>
                <c:pt idx="20">
                  <c:v>1.416647418997411</c:v>
                </c:pt>
                <c:pt idx="21">
                  <c:v>1.418765529344426</c:v>
                </c:pt>
                <c:pt idx="22">
                  <c:v>1.419506693998452</c:v>
                </c:pt>
                <c:pt idx="23">
                  <c:v>1.420289737801275</c:v>
                </c:pt>
                <c:pt idx="24">
                  <c:v>1.422002589451605</c:v>
                </c:pt>
                <c:pt idx="25">
                  <c:v>1.422774674146819</c:v>
                </c:pt>
                <c:pt idx="26">
                  <c:v>1.425204492546657</c:v>
                </c:pt>
                <c:pt idx="27">
                  <c:v>1.431246769714579</c:v>
                </c:pt>
                <c:pt idx="28">
                  <c:v>1.441602722550417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224360"/>
        <c:axId val="-2131472312"/>
      </c:barChart>
      <c:catAx>
        <c:axId val="-2131224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131472312"/>
        <c:crosses val="autoZero"/>
        <c:auto val="1"/>
        <c:lblAlgn val="ctr"/>
        <c:lblOffset val="100"/>
        <c:noMultiLvlLbl val="0"/>
      </c:catAx>
      <c:valAx>
        <c:axId val="-2131472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LSE:minLSE ratio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2243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Production</a:t>
            </a:r>
            <a:r>
              <a:rPr lang="en-US" baseline="0"/>
              <a:t> Rates to db5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'Production Rates'!$C$2:$AD$2</c:f>
              <c:strCache>
                <c:ptCount val="28"/>
                <c:pt idx="0">
                  <c:v>dACE2-ASH1</c:v>
                </c:pt>
                <c:pt idx="1">
                  <c:v>dASH1-YHP1</c:v>
                </c:pt>
                <c:pt idx="2">
                  <c:v>dCIN5-HAP4</c:v>
                </c:pt>
                <c:pt idx="3">
                  <c:v>dCIN5-SFP1</c:v>
                </c:pt>
                <c:pt idx="4">
                  <c:v>dCIN5-STB5</c:v>
                </c:pt>
                <c:pt idx="5">
                  <c:v>dCIN5-YHP1</c:v>
                </c:pt>
                <c:pt idx="6">
                  <c:v>dGCR2-MSN2</c:v>
                </c:pt>
                <c:pt idx="7">
                  <c:v>dHMO1-CIN5</c:v>
                </c:pt>
                <c:pt idx="8">
                  <c:v>dHMO1-HAP4</c:v>
                </c:pt>
                <c:pt idx="9">
                  <c:v>dHMO1-HMO1</c:v>
                </c:pt>
                <c:pt idx="10">
                  <c:v>dHMO1-MSN2</c:v>
                </c:pt>
                <c:pt idx="11">
                  <c:v>dHMO1-YOX1</c:v>
                </c:pt>
                <c:pt idx="12">
                  <c:v>dMSN2-ASH1</c:v>
                </c:pt>
                <c:pt idx="13">
                  <c:v>dMSN2-CIN5</c:v>
                </c:pt>
                <c:pt idx="14">
                  <c:v>dMSN2-HAP4</c:v>
                </c:pt>
                <c:pt idx="15">
                  <c:v>dMSN2-SFP1</c:v>
                </c:pt>
                <c:pt idx="16">
                  <c:v>dMSN2-SWI4</c:v>
                </c:pt>
                <c:pt idx="17">
                  <c:v>dMSN2-YHP1</c:v>
                </c:pt>
                <c:pt idx="18">
                  <c:v>dMSN2-YOX1</c:v>
                </c:pt>
                <c:pt idx="19">
                  <c:v>dSFP1-SWI5</c:v>
                </c:pt>
                <c:pt idx="20">
                  <c:v>dSTB5-HAP4</c:v>
                </c:pt>
                <c:pt idx="21">
                  <c:v>dSTB5-SFP1</c:v>
                </c:pt>
                <c:pt idx="22">
                  <c:v>dSWI4-HAP4</c:v>
                </c:pt>
                <c:pt idx="23">
                  <c:v>dSWI4-YHP1</c:v>
                </c:pt>
                <c:pt idx="24">
                  <c:v>dSWI4-YOX1</c:v>
                </c:pt>
                <c:pt idx="25">
                  <c:v>dSWI5-ASH1</c:v>
                </c:pt>
                <c:pt idx="26">
                  <c:v>dYHP1-GLN3</c:v>
                </c:pt>
                <c:pt idx="27">
                  <c:v>dZAP1-ACE2</c:v>
                </c:pt>
              </c:strCache>
            </c:strRef>
          </c:cat>
          <c:val>
            <c:numRef>
              <c:f>'Production Rates'!$C$19:$AD$19</c:f>
              <c:numCache>
                <c:formatCode>General</c:formatCode>
                <c:ptCount val="28"/>
                <c:pt idx="0">
                  <c:v>0.71291260767732</c:v>
                </c:pt>
                <c:pt idx="1">
                  <c:v>0.383722098095413</c:v>
                </c:pt>
                <c:pt idx="2">
                  <c:v>0.775385096198582</c:v>
                </c:pt>
                <c:pt idx="3">
                  <c:v>0.234319365978509</c:v>
                </c:pt>
                <c:pt idx="4">
                  <c:v>0.789984408152943</c:v>
                </c:pt>
                <c:pt idx="5">
                  <c:v>0.841846502269206</c:v>
                </c:pt>
                <c:pt idx="7">
                  <c:v>0.26166645964866</c:v>
                </c:pt>
                <c:pt idx="8">
                  <c:v>0.546309791489568</c:v>
                </c:pt>
                <c:pt idx="9">
                  <c:v>0.0909325612842561</c:v>
                </c:pt>
                <c:pt idx="10">
                  <c:v>0.100025606233961</c:v>
                </c:pt>
                <c:pt idx="11">
                  <c:v>0.371424182670099</c:v>
                </c:pt>
                <c:pt idx="12">
                  <c:v>0.12646096280873</c:v>
                </c:pt>
                <c:pt idx="13">
                  <c:v>0.482855265853051</c:v>
                </c:pt>
                <c:pt idx="14">
                  <c:v>0.673540371197758</c:v>
                </c:pt>
                <c:pt idx="15">
                  <c:v>0.264095458074927</c:v>
                </c:pt>
                <c:pt idx="16">
                  <c:v>0.167680672537336</c:v>
                </c:pt>
                <c:pt idx="17">
                  <c:v>0.0120458975880219</c:v>
                </c:pt>
                <c:pt idx="18">
                  <c:v>0.873496178180384</c:v>
                </c:pt>
                <c:pt idx="19">
                  <c:v>0.474059769995914</c:v>
                </c:pt>
                <c:pt idx="20">
                  <c:v>0.334465434222248</c:v>
                </c:pt>
                <c:pt idx="21">
                  <c:v>0.33821419589536</c:v>
                </c:pt>
                <c:pt idx="22">
                  <c:v>0.701414557112213</c:v>
                </c:pt>
                <c:pt idx="23">
                  <c:v>0.00406492051625066</c:v>
                </c:pt>
                <c:pt idx="24">
                  <c:v>0.123136168304598</c:v>
                </c:pt>
                <c:pt idx="25">
                  <c:v>0.752234910447304</c:v>
                </c:pt>
                <c:pt idx="26">
                  <c:v>0.054813059056511</c:v>
                </c:pt>
                <c:pt idx="27">
                  <c:v>0.208659641043967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2151288"/>
        <c:axId val="-2132148264"/>
      </c:barChart>
      <c:catAx>
        <c:axId val="-2132151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132148264"/>
        <c:crosses val="autoZero"/>
        <c:auto val="1"/>
        <c:lblAlgn val="ctr"/>
        <c:lblOffset val="100"/>
        <c:noMultiLvlLbl val="0"/>
      </c:catAx>
      <c:valAx>
        <c:axId val="-21321482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p-value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crossAx val="-2132151288"/>
        <c:crosses val="autoZero"/>
        <c:crossBetween val="between"/>
        <c:majorUnit val="0.1"/>
        <c:minorUnit val="0.05"/>
      </c:valAx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557211</xdr:colOff>
      <xdr:row>8</xdr:row>
      <xdr:rowOff>47624</xdr:rowOff>
    </xdr:from>
    <xdr:to>
      <xdr:col>14</xdr:col>
      <xdr:colOff>457200</xdr:colOff>
      <xdr:row>33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0.05674</cdr:x>
      <cdr:y>0.40585</cdr:y>
    </cdr:from>
    <cdr:to>
      <cdr:x>1</cdr:x>
      <cdr:y>0.40585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596148" y="1971512"/>
          <a:ext cx="850392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24</xdr:row>
      <xdr:rowOff>12700</xdr:rowOff>
    </xdr:from>
    <xdr:to>
      <xdr:col>17</xdr:col>
      <xdr:colOff>279400</xdr:colOff>
      <xdr:row>46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pane xSplit="1" topLeftCell="B1" activePane="topRight" state="frozen"/>
      <selection pane="topRight" activeCell="Q18" sqref="Q18"/>
    </sheetView>
  </sheetViews>
  <sheetFormatPr baseColWidth="10" defaultColWidth="8.83203125" defaultRowHeight="14" x14ac:dyDescent="0"/>
  <cols>
    <col min="1" max="1" width="10.6640625" bestFit="1" customWidth="1"/>
    <col min="3" max="4" width="11.83203125" bestFit="1" customWidth="1"/>
    <col min="5" max="5" width="12" bestFit="1" customWidth="1"/>
    <col min="6" max="6" width="11.1640625" bestFit="1" customWidth="1"/>
    <col min="7" max="8" width="12" bestFit="1" customWidth="1"/>
    <col min="9" max="9" width="12" customWidth="1"/>
    <col min="10" max="10" width="12.5" bestFit="1" customWidth="1"/>
    <col min="11" max="11" width="13.1640625" bestFit="1" customWidth="1"/>
    <col min="12" max="12" width="13.83203125" bestFit="1" customWidth="1"/>
    <col min="13" max="13" width="13.5" bestFit="1" customWidth="1"/>
    <col min="14" max="14" width="12.83203125" bestFit="1" customWidth="1"/>
    <col min="15" max="15" width="12.5" bestFit="1" customWidth="1"/>
    <col min="16" max="16" width="12.1640625" bestFit="1" customWidth="1"/>
    <col min="17" max="17" width="12.6640625" bestFit="1" customWidth="1"/>
    <col min="18" max="18" width="12.1640625" bestFit="1" customWidth="1"/>
    <col min="19" max="21" width="12.5" bestFit="1" customWidth="1"/>
    <col min="22" max="30" width="12" bestFit="1" customWidth="1"/>
  </cols>
  <sheetData>
    <row r="1" spans="1: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52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5">
      <c r="A2" t="s">
        <v>1</v>
      </c>
      <c r="B2">
        <v>0.7002725937827593</v>
      </c>
      <c r="C2">
        <v>0.70256784918020609</v>
      </c>
      <c r="D2">
        <v>0.70873784259571604</v>
      </c>
      <c r="E2">
        <v>0.70186402345145416</v>
      </c>
      <c r="F2">
        <v>0.70752952178308426</v>
      </c>
      <c r="G2">
        <v>0.70629379144842785</v>
      </c>
      <c r="H2">
        <v>0.70208831976654729</v>
      </c>
      <c r="I2">
        <v>0.70902931125291013</v>
      </c>
      <c r="J2">
        <v>0.69635233111556094</v>
      </c>
      <c r="K2">
        <v>0.70590439274924255</v>
      </c>
      <c r="L2">
        <v>0.70448250809604129</v>
      </c>
      <c r="M2">
        <v>0.71174259770752901</v>
      </c>
      <c r="N2">
        <v>0.69569041442861979</v>
      </c>
      <c r="O2">
        <v>0.70289766074365523</v>
      </c>
      <c r="P2">
        <v>0.6963157178006254</v>
      </c>
      <c r="Q2">
        <v>0.70017970378039651</v>
      </c>
      <c r="R2">
        <v>0.70553582007026905</v>
      </c>
      <c r="S2">
        <v>0.7008040882864115</v>
      </c>
      <c r="T2">
        <v>0.70031374280717651</v>
      </c>
      <c r="U2">
        <v>0.69736290040004889</v>
      </c>
      <c r="V2">
        <v>0.70714557292237767</v>
      </c>
      <c r="W2">
        <v>0.70069086248099854</v>
      </c>
      <c r="X2">
        <v>0.70408758505131885</v>
      </c>
      <c r="Y2">
        <v>0.70058215356480513</v>
      </c>
      <c r="Z2">
        <v>0.70030733791959998</v>
      </c>
      <c r="AA2">
        <v>0.70033113888439591</v>
      </c>
      <c r="AB2">
        <v>0.7168924942376611</v>
      </c>
      <c r="AC2">
        <v>0.73144914329049049</v>
      </c>
      <c r="AD2">
        <v>0.65476788337644309</v>
      </c>
      <c r="AF2" t="s">
        <v>31</v>
      </c>
      <c r="AG2">
        <v>0.65476788337644309</v>
      </c>
      <c r="AH2">
        <v>0.47646971645459096</v>
      </c>
      <c r="AI2">
        <v>1.3742067140144141</v>
      </c>
    </row>
    <row r="3" spans="1:35">
      <c r="A3" t="s">
        <v>2</v>
      </c>
      <c r="B3">
        <v>0.49728852687609254</v>
      </c>
      <c r="C3">
        <v>0.49728852687609254</v>
      </c>
      <c r="D3">
        <v>0.49728852687609254</v>
      </c>
      <c r="E3">
        <v>0.49728852687609254</v>
      </c>
      <c r="F3">
        <v>0.49728852687609254</v>
      </c>
      <c r="G3">
        <v>0.49728852687609254</v>
      </c>
      <c r="H3">
        <v>0.49728852687609254</v>
      </c>
      <c r="I3">
        <v>0.50182181680923721</v>
      </c>
      <c r="J3">
        <v>0.49728852687609254</v>
      </c>
      <c r="K3">
        <v>0.49728852687609254</v>
      </c>
      <c r="L3">
        <v>0.49728852687609254</v>
      </c>
      <c r="M3">
        <v>0.49728852687609254</v>
      </c>
      <c r="N3">
        <v>0.49728852687609254</v>
      </c>
      <c r="O3">
        <v>0.49728852687609254</v>
      </c>
      <c r="P3">
        <v>0.49728852687609254</v>
      </c>
      <c r="Q3">
        <v>0.49728852687609254</v>
      </c>
      <c r="R3">
        <v>0.49728852687609254</v>
      </c>
      <c r="S3">
        <v>0.49728852687609254</v>
      </c>
      <c r="T3">
        <v>0.49728852687609254</v>
      </c>
      <c r="U3">
        <v>0.49728852687609254</v>
      </c>
      <c r="V3">
        <v>0.49728852687609254</v>
      </c>
      <c r="W3">
        <v>0.49728852687609254</v>
      </c>
      <c r="X3">
        <v>0.49728852687609254</v>
      </c>
      <c r="Y3">
        <v>0.49728852687609254</v>
      </c>
      <c r="Z3">
        <v>0.49728852687609254</v>
      </c>
      <c r="AA3">
        <v>0.49728852687609254</v>
      </c>
      <c r="AB3">
        <v>0.49728852687609254</v>
      </c>
      <c r="AC3">
        <v>0.51710043662881078</v>
      </c>
      <c r="AD3">
        <v>0.47646971645459096</v>
      </c>
      <c r="AF3" t="s">
        <v>15</v>
      </c>
      <c r="AG3">
        <v>0.69569041442861979</v>
      </c>
      <c r="AH3">
        <v>0.49728852687609254</v>
      </c>
      <c r="AI3">
        <v>1.3989673536183598</v>
      </c>
    </row>
    <row r="4" spans="1:35">
      <c r="A4" t="s">
        <v>3</v>
      </c>
      <c r="B4">
        <v>1.4081816811294412</v>
      </c>
      <c r="C4">
        <v>1.4127972217530411</v>
      </c>
      <c r="D4">
        <v>1.4252044925466569</v>
      </c>
      <c r="E4">
        <v>1.4113818950549304</v>
      </c>
      <c r="F4">
        <v>1.422774674146819</v>
      </c>
      <c r="G4">
        <v>1.4202897378012751</v>
      </c>
      <c r="H4">
        <v>1.4118329336431361</v>
      </c>
      <c r="I4">
        <f>I2/I3</f>
        <v>1.4129104943287887</v>
      </c>
      <c r="J4">
        <v>1.4002984052134957</v>
      </c>
      <c r="K4">
        <v>1.4195066939984522</v>
      </c>
      <c r="L4">
        <v>1.4166474189974112</v>
      </c>
      <c r="M4">
        <v>1.431246769714579</v>
      </c>
      <c r="N4">
        <v>1.3989673536183598</v>
      </c>
      <c r="O4">
        <v>1.4134604414848957</v>
      </c>
      <c r="P4">
        <v>1.400224779314331</v>
      </c>
      <c r="Q4">
        <v>1.4079948881564637</v>
      </c>
      <c r="R4">
        <v>1.4187655293444257</v>
      </c>
      <c r="S4">
        <v>1.4092504661001926</v>
      </c>
      <c r="T4">
        <v>1.4082644279096166</v>
      </c>
      <c r="U4">
        <v>1.4023305640707213</v>
      </c>
      <c r="V4">
        <v>1.4220025894516051</v>
      </c>
      <c r="W4">
        <v>1.4090227797585746</v>
      </c>
      <c r="X4">
        <v>1.4158532662603609</v>
      </c>
      <c r="Y4">
        <v>1.4088041764522077</v>
      </c>
      <c r="Z4">
        <v>1.4082515482889733</v>
      </c>
      <c r="AA4">
        <v>1.4082994097687975</v>
      </c>
      <c r="AB4">
        <v>1.4416027225504167</v>
      </c>
      <c r="AC4">
        <v>1.4145204518857237</v>
      </c>
      <c r="AD4">
        <v>1.3742067140144141</v>
      </c>
      <c r="AF4" t="s">
        <v>17</v>
      </c>
      <c r="AG4">
        <v>0.6963157178006254</v>
      </c>
      <c r="AH4">
        <v>0.49728852687609254</v>
      </c>
      <c r="AI4">
        <v>1.400224779314331</v>
      </c>
    </row>
    <row r="5" spans="1:35">
      <c r="AF5" t="s">
        <v>11</v>
      </c>
      <c r="AG5">
        <v>0.69635233111556094</v>
      </c>
      <c r="AH5">
        <v>0.49728852687609254</v>
      </c>
      <c r="AI5">
        <v>1.4002984052134957</v>
      </c>
    </row>
    <row r="6" spans="1:35">
      <c r="AF6" t="s">
        <v>22</v>
      </c>
      <c r="AG6">
        <v>0.69736290040004889</v>
      </c>
      <c r="AH6">
        <v>0.49728852687609254</v>
      </c>
      <c r="AI6">
        <v>1.4023305640707213</v>
      </c>
    </row>
    <row r="7" spans="1:35">
      <c r="AF7" t="s">
        <v>18</v>
      </c>
      <c r="AG7">
        <v>0.70017970378039651</v>
      </c>
      <c r="AH7">
        <v>0.49728852687609254</v>
      </c>
      <c r="AI7">
        <v>1.4079948881564637</v>
      </c>
    </row>
    <row r="8" spans="1:35">
      <c r="AF8" t="s">
        <v>4</v>
      </c>
      <c r="AG8">
        <v>0.7002725937827593</v>
      </c>
      <c r="AH8">
        <v>0.49728852687609254</v>
      </c>
      <c r="AI8">
        <v>1.4081816811294412</v>
      </c>
    </row>
    <row r="9" spans="1:35">
      <c r="AB9" s="1"/>
      <c r="AF9" t="s">
        <v>27</v>
      </c>
      <c r="AG9">
        <v>0.70030733791959998</v>
      </c>
      <c r="AH9">
        <v>0.49728852687609254</v>
      </c>
      <c r="AI9">
        <v>1.4082515482889733</v>
      </c>
    </row>
    <row r="10" spans="1:35">
      <c r="AF10" t="s">
        <v>21</v>
      </c>
      <c r="AG10">
        <v>0.70031374280717651</v>
      </c>
      <c r="AH10">
        <v>0.49728852687609254</v>
      </c>
      <c r="AI10">
        <v>1.4082644279096166</v>
      </c>
    </row>
    <row r="11" spans="1:35">
      <c r="AF11" t="s">
        <v>28</v>
      </c>
      <c r="AG11">
        <v>0.70033113888439591</v>
      </c>
      <c r="AH11">
        <v>0.49728852687609254</v>
      </c>
      <c r="AI11">
        <v>1.4082994097687975</v>
      </c>
    </row>
    <row r="12" spans="1:35">
      <c r="AF12" t="s">
        <v>26</v>
      </c>
      <c r="AG12">
        <v>0.70058215356480513</v>
      </c>
      <c r="AH12">
        <v>0.49728852687609254</v>
      </c>
      <c r="AI12">
        <v>1.4088041764522077</v>
      </c>
    </row>
    <row r="13" spans="1:35">
      <c r="AF13" t="s">
        <v>24</v>
      </c>
      <c r="AG13">
        <v>0.70069086248099854</v>
      </c>
      <c r="AH13">
        <v>0.49728852687609254</v>
      </c>
      <c r="AI13">
        <v>1.4090227797585746</v>
      </c>
    </row>
    <row r="14" spans="1:35">
      <c r="AF14" t="s">
        <v>20</v>
      </c>
      <c r="AG14">
        <v>0.7008040882864115</v>
      </c>
      <c r="AH14">
        <v>0.49728852687609254</v>
      </c>
      <c r="AI14">
        <v>1.4092504661001926</v>
      </c>
    </row>
    <row r="15" spans="1:35">
      <c r="AF15" t="s">
        <v>7</v>
      </c>
      <c r="AG15">
        <v>0.70186402345145416</v>
      </c>
      <c r="AH15">
        <v>0.49728852687609254</v>
      </c>
      <c r="AI15">
        <v>1.4113818950549304</v>
      </c>
    </row>
    <row r="16" spans="1:35">
      <c r="AF16" t="s">
        <v>10</v>
      </c>
      <c r="AG16">
        <v>0.70208831976654729</v>
      </c>
      <c r="AH16">
        <v>0.49728852687609254</v>
      </c>
      <c r="AI16">
        <v>1.4118329336431361</v>
      </c>
    </row>
    <row r="17" spans="32:35">
      <c r="AF17" t="s">
        <v>5</v>
      </c>
      <c r="AG17">
        <v>0.70256784918020609</v>
      </c>
      <c r="AH17">
        <v>0.49728852687609254</v>
      </c>
      <c r="AI17">
        <v>1.4127972217530411</v>
      </c>
    </row>
    <row r="18" spans="32:35">
      <c r="AF18" t="s">
        <v>52</v>
      </c>
      <c r="AG18">
        <v>0.70902931125291013</v>
      </c>
      <c r="AH18">
        <v>0.50182181680923721</v>
      </c>
      <c r="AI18">
        <f>AG18/AH18</f>
        <v>1.4129104943287887</v>
      </c>
    </row>
    <row r="19" spans="32:35">
      <c r="AF19" t="s">
        <v>16</v>
      </c>
      <c r="AG19">
        <v>0.70289766074365523</v>
      </c>
      <c r="AH19">
        <v>0.49728852687609254</v>
      </c>
      <c r="AI19">
        <v>1.4134604414848957</v>
      </c>
    </row>
    <row r="20" spans="32:35">
      <c r="AF20" t="s">
        <v>30</v>
      </c>
      <c r="AG20">
        <v>0.73144914329049049</v>
      </c>
      <c r="AH20">
        <v>0.51710043662881078</v>
      </c>
      <c r="AI20">
        <v>1.4145204518857237</v>
      </c>
    </row>
    <row r="21" spans="32:35">
      <c r="AF21" t="s">
        <v>25</v>
      </c>
      <c r="AG21">
        <v>0.70408758505131885</v>
      </c>
      <c r="AH21">
        <v>0.49728852687609254</v>
      </c>
      <c r="AI21">
        <v>1.4158532662603609</v>
      </c>
    </row>
    <row r="22" spans="32:35">
      <c r="AF22" t="s">
        <v>13</v>
      </c>
      <c r="AG22">
        <v>0.70448250809604129</v>
      </c>
      <c r="AH22">
        <v>0.49728852687609254</v>
      </c>
      <c r="AI22">
        <v>1.4166474189974112</v>
      </c>
    </row>
    <row r="23" spans="32:35">
      <c r="AF23" t="s">
        <v>19</v>
      </c>
      <c r="AG23">
        <v>0.70553582007026905</v>
      </c>
      <c r="AH23">
        <v>0.49728852687609254</v>
      </c>
      <c r="AI23">
        <v>1.4187655293444257</v>
      </c>
    </row>
    <row r="24" spans="32:35">
      <c r="AF24" t="s">
        <v>12</v>
      </c>
      <c r="AG24">
        <v>0.70590439274924255</v>
      </c>
      <c r="AH24">
        <v>0.49728852687609254</v>
      </c>
      <c r="AI24">
        <v>1.4195066939984522</v>
      </c>
    </row>
    <row r="25" spans="32:35">
      <c r="AF25" t="s">
        <v>9</v>
      </c>
      <c r="AG25">
        <v>0.70629379144842785</v>
      </c>
      <c r="AH25">
        <v>0.49728852687609254</v>
      </c>
      <c r="AI25">
        <v>1.4202897378012751</v>
      </c>
    </row>
    <row r="26" spans="32:35">
      <c r="AF26" t="s">
        <v>23</v>
      </c>
      <c r="AG26">
        <v>0.70714557292237767</v>
      </c>
      <c r="AH26">
        <v>0.49728852687609254</v>
      </c>
      <c r="AI26">
        <v>1.4220025894516051</v>
      </c>
    </row>
    <row r="27" spans="32:35">
      <c r="AF27" t="s">
        <v>8</v>
      </c>
      <c r="AG27">
        <v>0.70752952178308426</v>
      </c>
      <c r="AH27">
        <v>0.49728852687609254</v>
      </c>
      <c r="AI27">
        <v>1.422774674146819</v>
      </c>
    </row>
    <row r="28" spans="32:35">
      <c r="AF28" t="s">
        <v>6</v>
      </c>
      <c r="AG28">
        <v>0.70873784259571604</v>
      </c>
      <c r="AH28">
        <v>0.49728852687609254</v>
      </c>
      <c r="AI28">
        <v>1.4252044925466569</v>
      </c>
    </row>
    <row r="29" spans="32:35">
      <c r="AF29" t="s">
        <v>14</v>
      </c>
      <c r="AG29">
        <v>0.71174259770752901</v>
      </c>
      <c r="AH29">
        <v>0.49728852687609254</v>
      </c>
      <c r="AI29">
        <v>1.431246769714579</v>
      </c>
    </row>
    <row r="30" spans="32:35">
      <c r="AF30" t="s">
        <v>29</v>
      </c>
      <c r="AG30">
        <v>0.7168924942376611</v>
      </c>
      <c r="AH30">
        <v>0.49728852687609254</v>
      </c>
      <c r="AI30">
        <v>1.4416027225504167</v>
      </c>
    </row>
    <row r="36" spans="6:6">
      <c r="F36" t="s">
        <v>51</v>
      </c>
    </row>
  </sheetData>
  <sortState ref="AF2:AI30">
    <sortCondition ref="AI2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C25" sqref="C25"/>
    </sheetView>
  </sheetViews>
  <sheetFormatPr baseColWidth="10" defaultRowHeight="14" x14ac:dyDescent="0"/>
  <cols>
    <col min="1" max="1" width="24.6640625" bestFit="1" customWidth="1"/>
  </cols>
  <sheetData>
    <row r="1" spans="1:30">
      <c r="A1" t="s">
        <v>53</v>
      </c>
      <c r="B1" t="s">
        <v>54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52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55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>
      <c r="A2" t="s">
        <v>33</v>
      </c>
      <c r="B2">
        <v>1.2845032162005601</v>
      </c>
      <c r="C2">
        <v>1.2822674508388627</v>
      </c>
      <c r="D2">
        <v>1.2844396639722755</v>
      </c>
      <c r="E2">
        <v>1.2849673532295831</v>
      </c>
      <c r="F2">
        <v>1.2908807849249919</v>
      </c>
      <c r="G2">
        <v>1.2864317192829844</v>
      </c>
      <c r="H2">
        <v>1.2853394005844263</v>
      </c>
      <c r="I2">
        <v>1.2846152941504612</v>
      </c>
      <c r="J2">
        <v>1.2826018258794532</v>
      </c>
      <c r="K2">
        <v>1.2863695144428711</v>
      </c>
      <c r="L2">
        <v>1.2875550301502636</v>
      </c>
      <c r="M2">
        <v>1.2822925192079992</v>
      </c>
      <c r="N2">
        <v>1.2808779983464456</v>
      </c>
      <c r="O2">
        <v>1.288617284157616</v>
      </c>
      <c r="P2">
        <v>1.2813727479341221</v>
      </c>
      <c r="Q2">
        <v>1.2846886672625086</v>
      </c>
      <c r="R2">
        <v>1.2940077887827275</v>
      </c>
      <c r="S2">
        <v>1.2845990590418568</v>
      </c>
      <c r="T2">
        <v>1.3347351139254122</v>
      </c>
      <c r="U2">
        <v>1.2813711902560765</v>
      </c>
      <c r="V2">
        <v>1.3039076544334929</v>
      </c>
      <c r="W2">
        <v>1.284659889470483</v>
      </c>
      <c r="X2">
        <v>1.2861553702659787</v>
      </c>
      <c r="Y2">
        <v>1.2846617130947391</v>
      </c>
      <c r="Z2">
        <v>1.2845873485280348</v>
      </c>
      <c r="AA2">
        <v>1.2845878175306549</v>
      </c>
      <c r="AB2">
        <v>1.3473718840396904</v>
      </c>
      <c r="AC2">
        <v>1.2847555288875196</v>
      </c>
      <c r="AD2">
        <v>1.4084550017647579</v>
      </c>
    </row>
    <row r="3" spans="1:30">
      <c r="A3" t="s">
        <v>34</v>
      </c>
      <c r="B3">
        <v>1.4574950315824913</v>
      </c>
      <c r="C3">
        <v>1.5216232036658643</v>
      </c>
      <c r="D3">
        <v>1.4507349391836788</v>
      </c>
      <c r="E3">
        <v>1.4978655410368855</v>
      </c>
      <c r="F3">
        <v>1.6825339288656871</v>
      </c>
      <c r="G3">
        <v>1.6690110086356886</v>
      </c>
      <c r="H3">
        <v>1.4896726128944537</v>
      </c>
      <c r="I3">
        <v>1.4273717268855604</v>
      </c>
      <c r="J3">
        <v>1.5139971668606016</v>
      </c>
      <c r="K3">
        <v>1.642074243636672</v>
      </c>
      <c r="L3">
        <v>1.3849009263883358</v>
      </c>
      <c r="M3">
        <v>1.543702518036115</v>
      </c>
      <c r="N3">
        <v>1.4582687629108697</v>
      </c>
      <c r="O3">
        <v>1.3695340833653515</v>
      </c>
      <c r="P3">
        <v>1.4527900548926329</v>
      </c>
      <c r="Q3">
        <v>1.4556447398537846</v>
      </c>
      <c r="R3">
        <v>1.3900874390853331</v>
      </c>
      <c r="S3">
        <v>1.4585613901821501</v>
      </c>
      <c r="T3">
        <v>1.6050020568853014</v>
      </c>
      <c r="U3">
        <v>1.4668213196394089</v>
      </c>
      <c r="V3">
        <v>1.8314629133340372</v>
      </c>
      <c r="W3">
        <v>1.4651100902497605</v>
      </c>
      <c r="X3">
        <v>1.6477901941780246</v>
      </c>
      <c r="Y3">
        <v>1.4672807700562371</v>
      </c>
      <c r="Z3">
        <v>1.4576926272629021</v>
      </c>
      <c r="AA3">
        <v>1.4577971817828905</v>
      </c>
      <c r="AB3">
        <v>1.8320054746414565</v>
      </c>
      <c r="AC3">
        <v>1.4568954173829802</v>
      </c>
      <c r="AD3">
        <v>1.4460408969313063</v>
      </c>
    </row>
    <row r="4" spans="1:30">
      <c r="A4" t="s">
        <v>35</v>
      </c>
      <c r="B4">
        <v>1.2681791197854084</v>
      </c>
      <c r="C4">
        <v>1.2686565608238198</v>
      </c>
      <c r="D4">
        <v>1.2619544291895401</v>
      </c>
      <c r="E4">
        <v>1.268939691075557</v>
      </c>
      <c r="F4">
        <v>1.2581970629397932</v>
      </c>
      <c r="G4">
        <v>1.259436464650592</v>
      </c>
      <c r="H4">
        <v>1.2684516084417097</v>
      </c>
      <c r="I4">
        <v>1.291592428950205</v>
      </c>
      <c r="J4">
        <v>1.2529314695276212</v>
      </c>
      <c r="K4">
        <v>1.2599997872476116</v>
      </c>
      <c r="L4">
        <v>1.2619742595248742</v>
      </c>
      <c r="M4">
        <v>1.2718796388693112</v>
      </c>
      <c r="N4">
        <v>1.2638189525035104</v>
      </c>
      <c r="O4">
        <v>1.258679777726073</v>
      </c>
      <c r="P4">
        <v>1.2996708452822225</v>
      </c>
      <c r="Q4">
        <v>1.2645375115451232</v>
      </c>
      <c r="R4">
        <v>1.2604378111788204</v>
      </c>
      <c r="S4">
        <v>1.2702619418297252</v>
      </c>
      <c r="T4">
        <v>1.28463628112868</v>
      </c>
      <c r="U4">
        <v>1.2663280955732792</v>
      </c>
      <c r="V4">
        <v>1.2594451872574879</v>
      </c>
      <c r="W4">
        <v>1.2682119191704198</v>
      </c>
      <c r="X4">
        <v>1.2624054702349869</v>
      </c>
      <c r="Y4">
        <v>1.2691902204795003</v>
      </c>
      <c r="Z4">
        <v>1.268284455938623</v>
      </c>
      <c r="AA4">
        <v>1.2683158997682398</v>
      </c>
      <c r="AB4">
        <v>1.2627314895498367</v>
      </c>
      <c r="AC4">
        <v>1.2688167734546039</v>
      </c>
      <c r="AD4">
        <v>1.2583872946122672</v>
      </c>
    </row>
    <row r="5" spans="1:30">
      <c r="A5" t="s">
        <v>36</v>
      </c>
      <c r="B5">
        <v>1.5163075020293169</v>
      </c>
      <c r="C5">
        <v>1.5164826087565035</v>
      </c>
      <c r="D5">
        <v>1.5166604315777696</v>
      </c>
      <c r="E5">
        <v>1.5157075355446843</v>
      </c>
      <c r="F5">
        <v>1.5180439851156577</v>
      </c>
      <c r="G5">
        <v>1.515537291301168</v>
      </c>
      <c r="H5">
        <v>1.5160900245531976</v>
      </c>
      <c r="J5">
        <v>1.51702553514988</v>
      </c>
      <c r="K5">
        <v>1.5145427079126488</v>
      </c>
      <c r="L5">
        <v>1.5168628127687327</v>
      </c>
      <c r="M5">
        <v>1.5166249982758842</v>
      </c>
      <c r="N5">
        <v>1.518902434340595</v>
      </c>
      <c r="O5">
        <v>1.5165349220908728</v>
      </c>
      <c r="P5">
        <v>1.5167314479423062</v>
      </c>
      <c r="Q5">
        <v>1.5185831421724931</v>
      </c>
      <c r="R5">
        <v>1.5170632756498452</v>
      </c>
      <c r="S5">
        <v>1.5165176711199206</v>
      </c>
      <c r="T5">
        <v>1.6565050689298053</v>
      </c>
      <c r="U5">
        <v>1.5171210426608541</v>
      </c>
      <c r="V5">
        <v>1.5151782520760764</v>
      </c>
      <c r="W5">
        <v>1.516217197488243</v>
      </c>
      <c r="X5">
        <v>1.5159783021162794</v>
      </c>
      <c r="Y5">
        <v>1.5171094812636099</v>
      </c>
      <c r="Z5">
        <v>1.5163923886961201</v>
      </c>
      <c r="AA5">
        <v>1.5163641037067155</v>
      </c>
      <c r="AB5">
        <v>1.5142441066623185</v>
      </c>
      <c r="AC5">
        <v>1.5162169854813878</v>
      </c>
      <c r="AD5">
        <v>1.5170546414272021</v>
      </c>
    </row>
    <row r="6" spans="1:30">
      <c r="A6" t="s">
        <v>37</v>
      </c>
      <c r="B6">
        <v>1.2609268815869739</v>
      </c>
      <c r="C6">
        <v>1.244689022860443</v>
      </c>
      <c r="D6">
        <v>1.3290919688612388</v>
      </c>
      <c r="E6">
        <v>1.2608619860705881</v>
      </c>
      <c r="F6">
        <v>1.3038470944670617</v>
      </c>
      <c r="G6">
        <v>1.2613341339331035</v>
      </c>
      <c r="H6">
        <v>1.2471219237124616</v>
      </c>
      <c r="I6">
        <v>1.2417840476061135</v>
      </c>
      <c r="J6">
        <v>1.2707050828741662</v>
      </c>
      <c r="K6">
        <v>1.2621659511558863</v>
      </c>
      <c r="L6">
        <v>1.298277062662482</v>
      </c>
      <c r="M6">
        <v>1.2913158287681894</v>
      </c>
      <c r="N6">
        <v>1.271413505527786</v>
      </c>
      <c r="O6">
        <v>1.2927436536909642</v>
      </c>
      <c r="P6">
        <v>1.269777619229272</v>
      </c>
      <c r="Q6">
        <v>1.2603098676530935</v>
      </c>
      <c r="R6">
        <v>1.308593848269437</v>
      </c>
      <c r="S6">
        <v>1.2612768369812717</v>
      </c>
      <c r="T6">
        <v>1.2658375688827364</v>
      </c>
      <c r="U6">
        <v>1.2711961445904396</v>
      </c>
      <c r="V6">
        <v>1.2796394977730072</v>
      </c>
      <c r="W6">
        <v>1.2608881805568419</v>
      </c>
      <c r="X6">
        <v>1.2617886434543053</v>
      </c>
      <c r="Y6">
        <v>1.2606702697992189</v>
      </c>
      <c r="Z6">
        <v>1.26094670893579</v>
      </c>
      <c r="AA6">
        <v>1.2609667740602666</v>
      </c>
      <c r="AB6">
        <v>1.3162013864788795</v>
      </c>
      <c r="AD6">
        <v>1.2775125371991276</v>
      </c>
    </row>
    <row r="7" spans="1:30">
      <c r="A7" t="s">
        <v>38</v>
      </c>
      <c r="B7">
        <v>1.487987159787725</v>
      </c>
      <c r="C7">
        <v>1.4869949326838923</v>
      </c>
      <c r="D7">
        <v>1.4901509163020064</v>
      </c>
      <c r="E7">
        <v>1.5172839916634426</v>
      </c>
      <c r="F7">
        <v>1.474251597051383</v>
      </c>
      <c r="G7">
        <v>1.4875178641965909</v>
      </c>
      <c r="H7">
        <v>1.4921930241801054</v>
      </c>
      <c r="I7">
        <v>1.4341930148577606</v>
      </c>
      <c r="J7">
        <v>1.4436499740646618</v>
      </c>
      <c r="K7">
        <v>1.6041018750097618</v>
      </c>
      <c r="L7">
        <v>1.4538851526105523</v>
      </c>
      <c r="M7">
        <v>1.4625535559564329</v>
      </c>
      <c r="N7">
        <v>1.4367712752406125</v>
      </c>
      <c r="O7">
        <v>1.4601460852613426</v>
      </c>
      <c r="P7">
        <v>1.4269113942683613</v>
      </c>
      <c r="Q7">
        <v>1.4862776230676891</v>
      </c>
      <c r="R7">
        <v>1.457044067433781</v>
      </c>
      <c r="S7">
        <v>1.4728464204477281</v>
      </c>
      <c r="T7">
        <v>1.5548853609664552</v>
      </c>
      <c r="U7">
        <v>1.4344739547558973</v>
      </c>
      <c r="V7">
        <v>1.5189514405725788</v>
      </c>
      <c r="W7">
        <v>1.4964369871387726</v>
      </c>
      <c r="X7">
        <v>1.501512004152399</v>
      </c>
      <c r="Y7">
        <v>1.4873970377606207</v>
      </c>
      <c r="Z7">
        <v>1.4885178425948311</v>
      </c>
      <c r="AA7">
        <v>1.4885050655476906</v>
      </c>
      <c r="AB7">
        <v>1.5730886127257284</v>
      </c>
      <c r="AC7">
        <v>1.487414180399357</v>
      </c>
      <c r="AD7">
        <v>1.4548042242538182</v>
      </c>
    </row>
    <row r="8" spans="1:30">
      <c r="A8" t="s">
        <v>39</v>
      </c>
      <c r="B8">
        <v>1.4427416030123739</v>
      </c>
      <c r="C8">
        <v>1.4431543995323839</v>
      </c>
      <c r="D8">
        <v>1.4410757589618601</v>
      </c>
      <c r="E8">
        <v>1.4439583322172422</v>
      </c>
      <c r="F8">
        <v>1.4405572044557438</v>
      </c>
      <c r="G8">
        <v>1.441018968915021</v>
      </c>
      <c r="H8">
        <v>1.4423843175559259</v>
      </c>
      <c r="I8">
        <v>1.4418152466234038</v>
      </c>
      <c r="J8">
        <v>1.4411837839222701</v>
      </c>
      <c r="K8">
        <v>1.4420238409210115</v>
      </c>
      <c r="L8">
        <v>1.4966483813579636</v>
      </c>
      <c r="M8">
        <v>1.4471600586021485</v>
      </c>
      <c r="N8">
        <v>1.4392741146839485</v>
      </c>
      <c r="O8">
        <v>1.4414554897775969</v>
      </c>
      <c r="P8">
        <v>1.4378487027053992</v>
      </c>
      <c r="Q8">
        <v>1.4426327829515737</v>
      </c>
      <c r="R8">
        <v>1.450801861199313</v>
      </c>
      <c r="S8">
        <v>1.4413884206790692</v>
      </c>
      <c r="T8">
        <v>1.1532126844206803</v>
      </c>
      <c r="U8">
        <v>1.4395794473410606</v>
      </c>
      <c r="V8">
        <v>1.4398158217805292</v>
      </c>
      <c r="W8">
        <v>1.4429540135689709</v>
      </c>
      <c r="X8">
        <v>1.4415992969780935</v>
      </c>
      <c r="Y8">
        <v>1.4414419907389024</v>
      </c>
      <c r="Z8">
        <v>1.4427694597880105</v>
      </c>
      <c r="AA8">
        <v>1.4427591033603999</v>
      </c>
      <c r="AB8">
        <v>1.4391349033981988</v>
      </c>
      <c r="AC8">
        <v>1.442632961690159</v>
      </c>
      <c r="AD8">
        <v>1.4416225404101624</v>
      </c>
    </row>
    <row r="9" spans="1:30">
      <c r="A9" t="s">
        <v>40</v>
      </c>
      <c r="B9">
        <v>1.4325302063306846</v>
      </c>
      <c r="C9">
        <v>1.4341878164861921</v>
      </c>
      <c r="D9">
        <v>1.4337670575619208</v>
      </c>
      <c r="E9">
        <v>1.4227625646774562</v>
      </c>
      <c r="F9">
        <v>1.4928849318572042</v>
      </c>
      <c r="G9">
        <v>1.4152527296463724</v>
      </c>
      <c r="H9">
        <v>1.4270252558371652</v>
      </c>
      <c r="I9">
        <v>1.4084151775536384</v>
      </c>
      <c r="J9">
        <v>1.3279249047239647</v>
      </c>
      <c r="K9">
        <v>1.3984553343277781</v>
      </c>
      <c r="L9">
        <v>1.5340629693423402</v>
      </c>
      <c r="M9">
        <v>1.6464145114757676</v>
      </c>
      <c r="N9">
        <v>1.3234243046700442</v>
      </c>
      <c r="O9">
        <v>1.5368916558484733</v>
      </c>
      <c r="P9">
        <v>1.3259191411470863</v>
      </c>
      <c r="Q9">
        <v>1.4619582887368683</v>
      </c>
      <c r="R9">
        <v>1.4420608488304527</v>
      </c>
      <c r="S9">
        <v>1.4314368525114629</v>
      </c>
      <c r="T9">
        <v>1.4764185696153416</v>
      </c>
      <c r="U9">
        <v>1.3194948757912857</v>
      </c>
      <c r="V9">
        <v>1.4062111759020466</v>
      </c>
      <c r="W9">
        <v>1.4298747369989828</v>
      </c>
      <c r="X9">
        <v>1.4243616710582117</v>
      </c>
      <c r="Y9">
        <v>1.4400661837321405</v>
      </c>
      <c r="Z9">
        <v>1.4325122140834237</v>
      </c>
      <c r="AA9">
        <v>1.4321086400494458</v>
      </c>
      <c r="AB9">
        <v>1.3851009802007137</v>
      </c>
      <c r="AC9">
        <v>1.4321538827726494</v>
      </c>
      <c r="AD9">
        <v>1.5101125461125842</v>
      </c>
    </row>
    <row r="10" spans="1:30">
      <c r="A10" t="s">
        <v>41</v>
      </c>
      <c r="B10">
        <v>1.5201315455650419</v>
      </c>
      <c r="C10">
        <v>1.5190875440515124</v>
      </c>
      <c r="D10">
        <v>1.5250022554840106</v>
      </c>
      <c r="E10">
        <v>1.508073004775671</v>
      </c>
      <c r="F10">
        <v>1.5078763104187518</v>
      </c>
      <c r="G10">
        <v>1.4873253648110545</v>
      </c>
      <c r="H10">
        <v>1.5207967451712605</v>
      </c>
      <c r="I10">
        <v>1.481406945937634</v>
      </c>
      <c r="J10">
        <v>1.5156188421034578</v>
      </c>
      <c r="K10">
        <v>1.4926255637193309</v>
      </c>
      <c r="L10">
        <v>1.465645032649773</v>
      </c>
      <c r="M10">
        <v>1.4792532170930579</v>
      </c>
      <c r="N10">
        <v>1.5171330198718758</v>
      </c>
      <c r="O10">
        <v>1.4629797602619303</v>
      </c>
      <c r="P10">
        <v>1.495499426732982</v>
      </c>
      <c r="Q10">
        <v>1.5235613429510906</v>
      </c>
      <c r="R10">
        <v>1.5517336391899068</v>
      </c>
      <c r="S10">
        <v>1.5194260409570519</v>
      </c>
      <c r="T10">
        <v>1.5595500704394734</v>
      </c>
      <c r="U10">
        <v>1.5142153778474645</v>
      </c>
      <c r="V10">
        <v>1.5370196455120959</v>
      </c>
      <c r="W10">
        <v>1.5182195420612923</v>
      </c>
      <c r="X10">
        <v>1.4907350993593897</v>
      </c>
      <c r="Y10">
        <v>1.5198952134897008</v>
      </c>
      <c r="Z10">
        <v>1.520208298115495</v>
      </c>
      <c r="AA10">
        <v>1.5201764374223889</v>
      </c>
      <c r="AB10">
        <v>1.5204688043289583</v>
      </c>
      <c r="AC10">
        <v>1.5207935471680554</v>
      </c>
      <c r="AD10">
        <v>1.4618612640431747</v>
      </c>
    </row>
    <row r="11" spans="1:30">
      <c r="A11" t="s">
        <v>42</v>
      </c>
      <c r="B11">
        <v>1.7047788126393879</v>
      </c>
      <c r="C11">
        <v>1.7048467047634155</v>
      </c>
      <c r="D11">
        <v>1.7167040686160684</v>
      </c>
      <c r="E11">
        <v>1.7060263930833799</v>
      </c>
      <c r="F11">
        <v>1.537033843360341</v>
      </c>
      <c r="G11">
        <v>1.5779363817478895</v>
      </c>
      <c r="H11">
        <v>1.6934087001513298</v>
      </c>
      <c r="I11">
        <v>1.691583359870922</v>
      </c>
      <c r="J11">
        <v>1.7040648919560264</v>
      </c>
      <c r="K11">
        <v>1.5829196578493316</v>
      </c>
      <c r="L11">
        <v>1.5793023968256641</v>
      </c>
      <c r="M11">
        <v>1.587892605641211</v>
      </c>
      <c r="N11">
        <v>1.6548696636247422</v>
      </c>
      <c r="O11">
        <v>1.5749380546615128</v>
      </c>
      <c r="P11">
        <v>1.6448216236288398</v>
      </c>
      <c r="Q11">
        <v>1.7073110301562731</v>
      </c>
      <c r="R11">
        <v>1.5566803534138565</v>
      </c>
      <c r="S11">
        <v>1.7063146518147485</v>
      </c>
      <c r="T11">
        <v>1.814598137320534</v>
      </c>
      <c r="U11">
        <v>1.6677744753001729</v>
      </c>
      <c r="V11">
        <v>1.6315384210295116</v>
      </c>
      <c r="W11">
        <v>1.7004445927522989</v>
      </c>
      <c r="X11">
        <v>1.6417729704617374</v>
      </c>
      <c r="Y11">
        <v>1.696268579225827</v>
      </c>
      <c r="Z11">
        <v>1.7049718671263114</v>
      </c>
      <c r="AA11">
        <v>1.7050604136597682</v>
      </c>
      <c r="AB11">
        <v>1.5386208870308593</v>
      </c>
      <c r="AC11">
        <v>1.7044911821129984</v>
      </c>
      <c r="AD11">
        <v>1.585349061878534</v>
      </c>
    </row>
    <row r="12" spans="1:30">
      <c r="A12" t="s">
        <v>43</v>
      </c>
      <c r="B12">
        <v>1.3117989403601575</v>
      </c>
      <c r="C12">
        <v>1.3103990843647433</v>
      </c>
      <c r="D12">
        <v>1.3931747243362735</v>
      </c>
      <c r="E12">
        <v>1.316898043957077</v>
      </c>
      <c r="F12">
        <v>1.3143930925813996</v>
      </c>
      <c r="G12">
        <v>1.3160146483421844</v>
      </c>
      <c r="H12">
        <v>1.3125748337619874</v>
      </c>
      <c r="I12">
        <v>1.4369862088023515</v>
      </c>
      <c r="J12">
        <v>1.3523539974413501</v>
      </c>
      <c r="K12">
        <v>1.3242927854638489</v>
      </c>
      <c r="L12">
        <v>1.314652283534641</v>
      </c>
      <c r="M12">
        <v>1.3254346637141237</v>
      </c>
      <c r="N12">
        <v>1.3509858920463806</v>
      </c>
      <c r="O12">
        <v>1.3182474474666368</v>
      </c>
      <c r="P12">
        <v>1.3517511647632989</v>
      </c>
      <c r="Q12">
        <v>1.3360817081529408</v>
      </c>
      <c r="R12">
        <v>1.3349294601259831</v>
      </c>
      <c r="S12">
        <v>1.3484216751519151</v>
      </c>
      <c r="T12">
        <v>1.430944068244508</v>
      </c>
      <c r="U12">
        <v>1.4010725485970161</v>
      </c>
      <c r="V12">
        <v>1.3139709830503774</v>
      </c>
      <c r="W12">
        <v>1.3126423543382935</v>
      </c>
      <c r="X12">
        <v>1.3107455605185363</v>
      </c>
      <c r="Y12">
        <v>1.3127813527709968</v>
      </c>
      <c r="Z12">
        <v>1.3118525315086509</v>
      </c>
      <c r="AA12">
        <v>1.3118617354967719</v>
      </c>
      <c r="AB12">
        <v>1.3989636491397419</v>
      </c>
      <c r="AC12">
        <v>1.3119715638243801</v>
      </c>
      <c r="AD12">
        <v>1.3112117424969216</v>
      </c>
    </row>
    <row r="13" spans="1:30">
      <c r="A13" t="s">
        <v>44</v>
      </c>
      <c r="B13">
        <v>1.403529955119458</v>
      </c>
      <c r="C13">
        <v>1.4200757584786421</v>
      </c>
      <c r="D13">
        <v>1.4018484641091531</v>
      </c>
      <c r="E13">
        <v>1.3858020994364095</v>
      </c>
      <c r="F13">
        <v>1.202992166136488</v>
      </c>
      <c r="G13">
        <v>1.4090872737567282</v>
      </c>
      <c r="H13">
        <v>1.3972050188526473</v>
      </c>
      <c r="I13">
        <v>1.1541761052817909</v>
      </c>
      <c r="J13">
        <v>1.3877845937745423</v>
      </c>
      <c r="K13">
        <v>1.3602930235186677</v>
      </c>
      <c r="L13">
        <v>1.1709731042349867</v>
      </c>
      <c r="M13">
        <v>1.1934848578491624</v>
      </c>
      <c r="N13">
        <v>1.4052719087735726</v>
      </c>
      <c r="O13">
        <v>1.1644213062493123</v>
      </c>
      <c r="P13">
        <v>1.3992854990546764</v>
      </c>
      <c r="Q13">
        <v>1.413243286973243</v>
      </c>
      <c r="R13">
        <v>1.2287777075856632</v>
      </c>
      <c r="S13">
        <v>1.4019920462709106</v>
      </c>
      <c r="T13">
        <v>1.4106315046659565</v>
      </c>
      <c r="U13">
        <v>1.4026408770401142</v>
      </c>
      <c r="V13">
        <v>1.3969185899748349</v>
      </c>
      <c r="W13">
        <v>1.4004347145009046</v>
      </c>
      <c r="X13">
        <v>1.4321292826176186</v>
      </c>
      <c r="Y13">
        <v>1.4047733851097941</v>
      </c>
      <c r="Z13">
        <v>1.4036945495002406</v>
      </c>
      <c r="AA13">
        <v>1.403582404284319</v>
      </c>
      <c r="AB13">
        <v>1.2308137243804238</v>
      </c>
      <c r="AC13">
        <v>1.4032070097570448</v>
      </c>
      <c r="AD13">
        <v>1.1664163093578339</v>
      </c>
    </row>
    <row r="14" spans="1:30">
      <c r="A14" t="s">
        <v>45</v>
      </c>
      <c r="B14">
        <v>1.7304580116690138</v>
      </c>
      <c r="C14">
        <v>1.763052778764796</v>
      </c>
      <c r="D14">
        <v>2.1552604360467797</v>
      </c>
      <c r="E14">
        <v>1.7329381420510861</v>
      </c>
      <c r="F14">
        <v>1.814182261252407</v>
      </c>
      <c r="G14">
        <v>1.7436714621769516</v>
      </c>
      <c r="H14">
        <v>1.8745350299666237</v>
      </c>
      <c r="I14">
        <v>1.8101645975438048</v>
      </c>
      <c r="J14">
        <v>1.719510974450819</v>
      </c>
      <c r="K14">
        <v>1.7344302294440068</v>
      </c>
      <c r="L14">
        <v>1.787997775475066</v>
      </c>
      <c r="M14">
        <v>1.9080994880759758</v>
      </c>
      <c r="N14">
        <v>1.7172495178247533</v>
      </c>
      <c r="O14">
        <v>1.7813889180638285</v>
      </c>
      <c r="P14">
        <v>1.7282726652631848</v>
      </c>
      <c r="Q14">
        <v>1.7312921151504792</v>
      </c>
      <c r="R14">
        <v>1.9130156748585303</v>
      </c>
      <c r="S14">
        <v>1.731788515682638</v>
      </c>
      <c r="T14">
        <v>1.9957101761623182</v>
      </c>
      <c r="U14">
        <v>1.7197999270000093</v>
      </c>
      <c r="V14">
        <v>1.7625367522525419</v>
      </c>
      <c r="W14">
        <v>1.7309710827807212</v>
      </c>
      <c r="X14">
        <v>1.7448951662319463</v>
      </c>
      <c r="Y14">
        <v>1.7314147327909044</v>
      </c>
      <c r="Z14">
        <v>1.730745840110566</v>
      </c>
      <c r="AA14">
        <v>1.7306372139099002</v>
      </c>
      <c r="AB14">
        <v>2.0626215022967096</v>
      </c>
      <c r="AC14">
        <v>1.7217946792380356</v>
      </c>
      <c r="AD14">
        <v>1.8058447331178105</v>
      </c>
    </row>
    <row r="15" spans="1:30">
      <c r="A15" t="s">
        <v>46</v>
      </c>
      <c r="B15">
        <v>3.4700162238878551</v>
      </c>
      <c r="C15">
        <v>3.4710457202271097</v>
      </c>
      <c r="D15">
        <v>3.4671393744138741</v>
      </c>
      <c r="E15">
        <v>3.4713319445770305</v>
      </c>
      <c r="F15">
        <v>3.4675713974933409</v>
      </c>
      <c r="G15">
        <v>3.4684107349575601</v>
      </c>
      <c r="H15">
        <v>3.4703967243655014</v>
      </c>
      <c r="I15">
        <v>3.4686214838868419</v>
      </c>
      <c r="J15">
        <v>3.488267693765577</v>
      </c>
      <c r="K15">
        <v>3.468692657975502</v>
      </c>
      <c r="L15">
        <v>3.4648244113495004</v>
      </c>
      <c r="M15">
        <v>3.4733791673292735</v>
      </c>
      <c r="N15">
        <v>3.4418543812840539</v>
      </c>
      <c r="O15">
        <v>3.4681596588430614</v>
      </c>
      <c r="P15">
        <v>3.4895227251992877</v>
      </c>
      <c r="Q15">
        <v>3.4750199283624941</v>
      </c>
      <c r="R15">
        <v>3.4622002027479781</v>
      </c>
      <c r="S15">
        <v>3.4698307840229901</v>
      </c>
      <c r="T15">
        <v>3.6422556690603174</v>
      </c>
      <c r="U15">
        <v>3.5044722841891205</v>
      </c>
      <c r="V15">
        <v>3.4651358463726929</v>
      </c>
      <c r="W15">
        <v>3.4705492550124237</v>
      </c>
      <c r="X15">
        <v>3.4700049761262943</v>
      </c>
      <c r="Y15">
        <v>3.468585053713749</v>
      </c>
      <c r="Z15">
        <v>3.4700332298907077</v>
      </c>
      <c r="AA15">
        <v>3.4720118389124526</v>
      </c>
      <c r="AB15">
        <v>3.4507103727443407</v>
      </c>
      <c r="AC15">
        <v>3.4698764721906201</v>
      </c>
      <c r="AD15">
        <v>3.4670419661859087</v>
      </c>
    </row>
    <row r="16" spans="1:30">
      <c r="A16" t="s">
        <v>47</v>
      </c>
      <c r="B16">
        <v>1.7915112752967215</v>
      </c>
      <c r="C16">
        <v>1.7942444846350021</v>
      </c>
      <c r="D16">
        <v>1.7926026899374474</v>
      </c>
      <c r="E16">
        <v>1.7920723227635893</v>
      </c>
      <c r="F16">
        <v>1.7896087642485121</v>
      </c>
      <c r="G16">
        <v>1.790396348725422</v>
      </c>
      <c r="H16">
        <v>1.7909764619216908</v>
      </c>
      <c r="I16">
        <v>1.7911463520500597</v>
      </c>
      <c r="J16">
        <v>1.7898563950122235</v>
      </c>
      <c r="K16">
        <v>1.7923941569270809</v>
      </c>
      <c r="L16">
        <v>1.7901065990929954</v>
      </c>
      <c r="M16">
        <v>1.7931858946812316</v>
      </c>
      <c r="N16">
        <v>1.7889158960652232</v>
      </c>
      <c r="O16">
        <v>1.7904936998541519</v>
      </c>
      <c r="P16">
        <v>1.7888081716477302</v>
      </c>
      <c r="Q16">
        <v>1.7915155041323683</v>
      </c>
      <c r="R16">
        <v>1.7901722785091394</v>
      </c>
      <c r="S16">
        <v>1.7914669240039895</v>
      </c>
      <c r="T16">
        <v>1.7109830828257409</v>
      </c>
      <c r="U16">
        <v>1.7892011896653195</v>
      </c>
      <c r="V16">
        <v>1.7941357168153846</v>
      </c>
      <c r="W16">
        <v>1.7916360848619461</v>
      </c>
      <c r="X16">
        <v>1.7899255501181159</v>
      </c>
      <c r="Y16">
        <v>1.7917322488976861</v>
      </c>
      <c r="Z16">
        <v>1.7914884129545179</v>
      </c>
      <c r="AA16">
        <v>1.7914887033933944</v>
      </c>
      <c r="AB16">
        <v>1.8040575947801287</v>
      </c>
      <c r="AC16">
        <v>1.790886417852932</v>
      </c>
    </row>
    <row r="18" spans="1:30">
      <c r="A18" t="s">
        <v>56</v>
      </c>
      <c r="C18">
        <f>TTEST($B$2:$B$16,C2:C16,2,1)</f>
        <v>0.2062766190964711</v>
      </c>
      <c r="D18">
        <f t="shared" ref="D18:AD18" si="0">TTEST($B$2:$B$16,D2:D16,2,1)</f>
        <v>0.19781360722580998</v>
      </c>
      <c r="E18">
        <f t="shared" si="0"/>
        <v>0.46203133867065094</v>
      </c>
      <c r="F18">
        <f t="shared" si="0"/>
        <v>0.97507917863817672</v>
      </c>
      <c r="G18">
        <f t="shared" si="0"/>
        <v>0.8628507864446705</v>
      </c>
      <c r="H18">
        <f t="shared" si="0"/>
        <v>0.34695696548748645</v>
      </c>
      <c r="I18">
        <f t="shared" si="0"/>
        <v>0.52227067688741746</v>
      </c>
      <c r="J18">
        <f t="shared" si="0"/>
        <v>0.59985263270283418</v>
      </c>
      <c r="K18">
        <f t="shared" si="0"/>
        <v>0.76096118817727942</v>
      </c>
      <c r="L18">
        <f t="shared" si="0"/>
        <v>0.39594253543486502</v>
      </c>
      <c r="M18">
        <f t="shared" si="0"/>
        <v>0.72787771670985535</v>
      </c>
      <c r="N18">
        <f t="shared" si="0"/>
        <v>0.13167120549706648</v>
      </c>
      <c r="O18">
        <f t="shared" si="0"/>
        <v>0.27357437289233966</v>
      </c>
      <c r="P18">
        <f t="shared" si="0"/>
        <v>0.25923313878359977</v>
      </c>
      <c r="Q18">
        <f t="shared" si="0"/>
        <v>8.2087999673842477E-2</v>
      </c>
      <c r="R18">
        <f t="shared" si="0"/>
        <v>0.69959329320420804</v>
      </c>
      <c r="S18">
        <f t="shared" si="0"/>
        <v>0.57764942612798309</v>
      </c>
      <c r="T18">
        <f t="shared" si="0"/>
        <v>0.11980709675066065</v>
      </c>
      <c r="U18">
        <f t="shared" si="0"/>
        <v>0.60918497982111253</v>
      </c>
      <c r="V18">
        <f t="shared" si="0"/>
        <v>0.35154835447945432</v>
      </c>
      <c r="W18">
        <f t="shared" si="0"/>
        <v>0.64216410791261391</v>
      </c>
      <c r="X18">
        <f t="shared" si="0"/>
        <v>0.51865163022850191</v>
      </c>
      <c r="Y18">
        <f t="shared" si="0"/>
        <v>0.51694229609748954</v>
      </c>
      <c r="Z18">
        <f t="shared" si="0"/>
        <v>5.8617457690474913E-3</v>
      </c>
      <c r="AA18">
        <f t="shared" si="0"/>
        <v>0.12728605074349528</v>
      </c>
      <c r="AB18">
        <f t="shared" si="0"/>
        <v>0.32019525293988416</v>
      </c>
      <c r="AC18">
        <f t="shared" si="0"/>
        <v>0.26801664224255667</v>
      </c>
      <c r="AD18">
        <f t="shared" si="0"/>
        <v>0.59378054824027338</v>
      </c>
    </row>
    <row r="19" spans="1:30">
      <c r="A19" t="s">
        <v>50</v>
      </c>
      <c r="C19">
        <v>0.75718107015384617</v>
      </c>
      <c r="D19">
        <v>0.75718107015384617</v>
      </c>
      <c r="E19">
        <v>0.77532633818181818</v>
      </c>
      <c r="F19">
        <v>0.97507917899999996</v>
      </c>
      <c r="G19">
        <v>0.89480822251851844</v>
      </c>
      <c r="H19">
        <v>0.75718107015384617</v>
      </c>
      <c r="I19">
        <v>0.77532633818181818</v>
      </c>
      <c r="J19">
        <v>0.77532633818181818</v>
      </c>
      <c r="K19">
        <v>0.8194966640000001</v>
      </c>
      <c r="L19">
        <v>0.77532633818181818</v>
      </c>
      <c r="M19">
        <v>0.81522304304000004</v>
      </c>
      <c r="N19">
        <v>0.73735874800000012</v>
      </c>
      <c r="O19">
        <v>0.75718107015384617</v>
      </c>
      <c r="P19">
        <v>0.75718107015384617</v>
      </c>
      <c r="Q19">
        <v>0.73735874800000012</v>
      </c>
      <c r="R19">
        <v>0.81522304304000004</v>
      </c>
      <c r="S19">
        <v>0.77532633818181818</v>
      </c>
      <c r="T19">
        <v>0.73735874800000012</v>
      </c>
      <c r="U19">
        <v>0.77532633818181818</v>
      </c>
      <c r="V19">
        <v>0.75718107015384617</v>
      </c>
      <c r="W19">
        <v>0.78176500104347824</v>
      </c>
      <c r="X19">
        <v>0.77532633818181818</v>
      </c>
      <c r="Y19">
        <v>0.77532633818181818</v>
      </c>
      <c r="Z19">
        <v>0.164128888</v>
      </c>
      <c r="AA19">
        <v>0.73735874800000012</v>
      </c>
      <c r="AB19">
        <v>0.75718107015384617</v>
      </c>
      <c r="AC19">
        <v>0.75718107015384617</v>
      </c>
      <c r="AD19">
        <v>0.77532633818181818</v>
      </c>
    </row>
  </sheetData>
  <sortState ref="AH1:AI28">
    <sortCondition ref="AH1"/>
  </sortState>
  <conditionalFormatting sqref="C18:AD18">
    <cfRule type="cellIs" dxfId="11" priority="2" operator="lessThanOrEqual">
      <formula>0.05</formula>
    </cfRule>
  </conditionalFormatting>
  <conditionalFormatting sqref="C19:AD19">
    <cfRule type="cellIs" dxfId="10" priority="1" operator="lessThanOrEqual">
      <formula>0.05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workbookViewId="0">
      <pane xSplit="1" topLeftCell="D1" activePane="topRight" state="frozen"/>
      <selection pane="topRight" activeCell="I3" sqref="I3"/>
    </sheetView>
  </sheetViews>
  <sheetFormatPr baseColWidth="10" defaultColWidth="8.83203125" defaultRowHeight="14" x14ac:dyDescent="0"/>
  <cols>
    <col min="1" max="1" width="28.6640625" bestFit="1" customWidth="1"/>
    <col min="3" max="3" width="12" bestFit="1" customWidth="1"/>
    <col min="4" max="4" width="11.83203125" bestFit="1" customWidth="1"/>
    <col min="5" max="5" width="11.6640625" bestFit="1" customWidth="1"/>
    <col min="6" max="7" width="11.1640625" bestFit="1" customWidth="1"/>
    <col min="8" max="8" width="11.5" bestFit="1" customWidth="1"/>
    <col min="9" max="9" width="11.5" customWidth="1"/>
    <col min="10" max="10" width="12.5" bestFit="1" customWidth="1"/>
    <col min="11" max="11" width="13.1640625" bestFit="1" customWidth="1"/>
    <col min="12" max="12" width="13.83203125" bestFit="1" customWidth="1"/>
    <col min="13" max="13" width="13.5" bestFit="1" customWidth="1"/>
    <col min="14" max="14" width="12.83203125" bestFit="1" customWidth="1"/>
    <col min="15" max="15" width="12.5" bestFit="1" customWidth="1"/>
    <col min="16" max="16" width="12.1640625" bestFit="1" customWidth="1"/>
    <col min="17" max="17" width="12.6640625" bestFit="1" customWidth="1"/>
    <col min="18" max="18" width="12.1640625" bestFit="1" customWidth="1"/>
    <col min="19" max="21" width="12.5" bestFit="1" customWidth="1"/>
    <col min="22" max="22" width="11.5" bestFit="1" customWidth="1"/>
    <col min="23" max="23" width="11.6640625" bestFit="1" customWidth="1"/>
    <col min="24" max="24" width="11.1640625" bestFit="1" customWidth="1"/>
    <col min="25" max="25" width="12" bestFit="1" customWidth="1"/>
    <col min="26" max="26" width="11.6640625" bestFit="1" customWidth="1"/>
    <col min="27" max="29" width="11.83203125" bestFit="1" customWidth="1"/>
    <col min="30" max="30" width="11.6640625" bestFit="1" customWidth="1"/>
  </cols>
  <sheetData>
    <row r="1" spans="1:30">
      <c r="A1" t="s">
        <v>48</v>
      </c>
    </row>
    <row r="2" spans="1:30">
      <c r="A2" t="s">
        <v>32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52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spans="1:30">
      <c r="A3" t="s">
        <v>33</v>
      </c>
      <c r="B3">
        <v>0.20169762419350315</v>
      </c>
      <c r="C3">
        <v>0.21876544370458922</v>
      </c>
      <c r="D3">
        <v>0.20750735473208731</v>
      </c>
      <c r="E3">
        <v>0.20392147687347853</v>
      </c>
      <c r="F3">
        <v>0.17887967539669836</v>
      </c>
      <c r="G3">
        <v>0.18704315278521874</v>
      </c>
      <c r="H3">
        <v>0.19562101742586799</v>
      </c>
      <c r="J3">
        <v>0.18184267610223528</v>
      </c>
      <c r="K3">
        <v>0.20811573061713973</v>
      </c>
      <c r="L3">
        <v>0.18320397887935094</v>
      </c>
      <c r="M3">
        <v>0.21224468434413071</v>
      </c>
      <c r="N3">
        <v>0.17295088779892398</v>
      </c>
      <c r="O3">
        <v>0.185744872799528</v>
      </c>
      <c r="P3">
        <v>0.16945697901295761</v>
      </c>
      <c r="Q3">
        <v>0.197582322893676</v>
      </c>
      <c r="R3">
        <v>0.181948130703707</v>
      </c>
      <c r="S3">
        <v>0.19677519774927768</v>
      </c>
      <c r="T3">
        <v>0.19759695906471605</v>
      </c>
      <c r="U3">
        <v>0.17636679239297212</v>
      </c>
      <c r="V3">
        <v>0.22294562611602725</v>
      </c>
      <c r="W3">
        <v>0.19883917058007139</v>
      </c>
      <c r="X3">
        <v>0.18238425903065664</v>
      </c>
      <c r="Y3">
        <v>0.20022517451715408</v>
      </c>
      <c r="Z3">
        <v>0.19784609261459324</v>
      </c>
      <c r="AA3">
        <v>0.1978380884458675</v>
      </c>
      <c r="AB3">
        <v>0.31061284549208695</v>
      </c>
      <c r="AC3">
        <v>0.1934746175378288</v>
      </c>
      <c r="AD3">
        <v>1.1617583279999999</v>
      </c>
    </row>
    <row r="4" spans="1:30">
      <c r="A4" t="s">
        <v>34</v>
      </c>
      <c r="B4">
        <v>1.6768486409669303</v>
      </c>
      <c r="C4">
        <v>1.4345635014985472</v>
      </c>
      <c r="D4">
        <v>1.4919604167742884</v>
      </c>
      <c r="E4">
        <v>1.636579716474202</v>
      </c>
      <c r="F4">
        <v>1.9119711969523938</v>
      </c>
      <c r="G4">
        <v>1.5249425925614504</v>
      </c>
      <c r="H4">
        <v>1.6743769415319989</v>
      </c>
      <c r="J4">
        <v>1.535527388969985</v>
      </c>
      <c r="K4">
        <v>1.6310081045324711</v>
      </c>
      <c r="L4">
        <v>1.9024772364506188</v>
      </c>
      <c r="M4">
        <v>1.5268015922991258</v>
      </c>
      <c r="N4">
        <v>1.6118955470974818</v>
      </c>
      <c r="O4">
        <v>2.0640825105933902</v>
      </c>
      <c r="P4">
        <v>1.6521807065098169</v>
      </c>
      <c r="Q4">
        <v>1.6385946063980856</v>
      </c>
      <c r="R4">
        <v>2.3153674224796688</v>
      </c>
      <c r="S4">
        <v>1.6405621864196342</v>
      </c>
      <c r="T4">
        <v>1.6651013369040688</v>
      </c>
      <c r="U4">
        <v>1.6202838045874848</v>
      </c>
      <c r="V4">
        <v>1.8419161028490345</v>
      </c>
      <c r="W4">
        <v>1.6655284057518178</v>
      </c>
      <c r="X4">
        <v>1.516908745498418</v>
      </c>
      <c r="Y4">
        <v>1.6532614398978289</v>
      </c>
      <c r="Z4">
        <v>1.664842371895384</v>
      </c>
      <c r="AA4">
        <v>1.6658470402554206</v>
      </c>
      <c r="AB4">
        <v>0.74982204177678702</v>
      </c>
      <c r="AC4">
        <v>1.6593607169840412</v>
      </c>
      <c r="AD4">
        <v>1.260567266</v>
      </c>
    </row>
    <row r="5" spans="1:30">
      <c r="A5" t="s">
        <v>35</v>
      </c>
      <c r="B5">
        <v>0.65562670912205878</v>
      </c>
      <c r="C5">
        <v>0.62977394631937378</v>
      </c>
      <c r="D5">
        <v>0.75450074796488531</v>
      </c>
      <c r="E5">
        <v>0.67715304363129503</v>
      </c>
      <c r="F5">
        <v>0.92542277971972309</v>
      </c>
      <c r="G5">
        <v>1.1031685718021036</v>
      </c>
      <c r="H5">
        <v>0.67515908753498322</v>
      </c>
      <c r="J5">
        <v>0.75134658543735078</v>
      </c>
      <c r="K5">
        <v>1.46046527021973</v>
      </c>
      <c r="L5">
        <v>1.317542813579422</v>
      </c>
      <c r="M5">
        <v>0.92230019674679564</v>
      </c>
      <c r="N5">
        <v>0.8712053857794807</v>
      </c>
      <c r="O5">
        <v>0.9123077530059035</v>
      </c>
      <c r="P5">
        <v>1.3396525316617127</v>
      </c>
      <c r="Q5">
        <v>0.71134738962206612</v>
      </c>
      <c r="R5">
        <v>0.97462960992274261</v>
      </c>
      <c r="S5">
        <v>0.65144590191221974</v>
      </c>
      <c r="T5">
        <v>0.65140778135900468</v>
      </c>
      <c r="U5">
        <v>0.88078855883409124</v>
      </c>
      <c r="V5">
        <v>1.3429663327170256</v>
      </c>
      <c r="W5">
        <v>0.65385844474404708</v>
      </c>
      <c r="X5">
        <v>0.90166272342553477</v>
      </c>
      <c r="Y5">
        <v>0.64129698732254703</v>
      </c>
      <c r="Z5">
        <v>0.65417200416301202</v>
      </c>
      <c r="AA5">
        <v>0.65470226602242243</v>
      </c>
      <c r="AB5">
        <v>1.9596699065138172</v>
      </c>
      <c r="AC5">
        <v>0.64768128692591509</v>
      </c>
      <c r="AD5">
        <v>0.73963970300000004</v>
      </c>
    </row>
    <row r="6" spans="1:30">
      <c r="A6" t="s">
        <v>36</v>
      </c>
      <c r="B6">
        <v>0.23152673595955778</v>
      </c>
      <c r="C6">
        <v>0.23170142389515574</v>
      </c>
      <c r="D6">
        <v>0.23187356857780123</v>
      </c>
      <c r="E6">
        <v>0.23088119221530476</v>
      </c>
      <c r="F6">
        <v>0.23307244988774936</v>
      </c>
      <c r="G6">
        <v>0.23068171436733431</v>
      </c>
      <c r="H6">
        <v>0.2313017981527267</v>
      </c>
      <c r="J6">
        <v>0.23221203212232958</v>
      </c>
      <c r="K6">
        <v>0.22927973255900327</v>
      </c>
      <c r="L6">
        <v>0.23206339205010787</v>
      </c>
      <c r="M6">
        <v>0.23183955922028301</v>
      </c>
      <c r="N6">
        <v>0.23372497501994419</v>
      </c>
      <c r="O6">
        <v>0.23175241245219189</v>
      </c>
      <c r="P6">
        <v>0.23194074453981112</v>
      </c>
      <c r="Q6">
        <v>0.23348884846418991</v>
      </c>
      <c r="R6">
        <v>0.2322458659982285</v>
      </c>
      <c r="S6">
        <v>0.23173576829387232</v>
      </c>
      <c r="T6">
        <v>0.23161671345365328</v>
      </c>
      <c r="U6">
        <v>0.23229763525860603</v>
      </c>
      <c r="V6">
        <v>0.23023050112734103</v>
      </c>
      <c r="W6">
        <v>0.23143446397637416</v>
      </c>
      <c r="X6">
        <v>0.23118247095255962</v>
      </c>
      <c r="Y6">
        <v>0.2322874411336267</v>
      </c>
      <c r="Z6">
        <v>0.23161209667042768</v>
      </c>
      <c r="AA6">
        <v>0.23158380341992249</v>
      </c>
      <c r="AB6">
        <v>0.22871745315406844</v>
      </c>
      <c r="AC6">
        <v>0.23143426390392879</v>
      </c>
      <c r="AD6">
        <v>0.23386194699999999</v>
      </c>
    </row>
    <row r="7" spans="1:30">
      <c r="A7" t="s">
        <v>37</v>
      </c>
      <c r="B7">
        <v>0.3021286014805124</v>
      </c>
      <c r="C7">
        <v>0.29391208087010517</v>
      </c>
      <c r="D7">
        <v>0.4015418763201179</v>
      </c>
      <c r="E7">
        <v>0.29939021036527574</v>
      </c>
      <c r="F7">
        <v>0.37685228934577503</v>
      </c>
      <c r="G7">
        <v>0.30247352387645288</v>
      </c>
      <c r="H7">
        <v>0.4270483259140419</v>
      </c>
      <c r="J7">
        <v>0.31426985242289429</v>
      </c>
      <c r="K7">
        <v>0.29955537758555567</v>
      </c>
      <c r="L7">
        <v>0.34649452574042783</v>
      </c>
      <c r="M7">
        <v>0.36341959416802172</v>
      </c>
      <c r="N7">
        <v>0.3164857043892173</v>
      </c>
      <c r="O7">
        <v>0.33552974025705784</v>
      </c>
      <c r="P7">
        <v>0.31330117267548718</v>
      </c>
      <c r="Q7">
        <v>0.30202591875291401</v>
      </c>
      <c r="R7">
        <v>0.36308713236482321</v>
      </c>
      <c r="S7">
        <v>0.30341147791152329</v>
      </c>
      <c r="T7">
        <v>0.30187031356295707</v>
      </c>
      <c r="U7">
        <v>0.31568118151998509</v>
      </c>
      <c r="V7">
        <v>0.30801364243604218</v>
      </c>
      <c r="W7">
        <v>0.30164059265175552</v>
      </c>
      <c r="X7">
        <v>0.30258753720375131</v>
      </c>
      <c r="Y7">
        <v>0.30099152576533178</v>
      </c>
      <c r="Z7">
        <v>0.30231801502741862</v>
      </c>
      <c r="AA7">
        <v>0.30226681480724471</v>
      </c>
      <c r="AB7">
        <v>0.37500643047329507</v>
      </c>
      <c r="AD7">
        <v>0.168385743</v>
      </c>
    </row>
    <row r="8" spans="1:30">
      <c r="A8" t="s">
        <v>38</v>
      </c>
      <c r="B8">
        <v>1.3023118610453017</v>
      </c>
      <c r="C8">
        <v>1.2823186560113868</v>
      </c>
      <c r="D8">
        <v>1.2788618276436527</v>
      </c>
      <c r="E8">
        <v>1.2246273471498585</v>
      </c>
      <c r="F8">
        <v>1.3693418498544785</v>
      </c>
      <c r="G8">
        <v>1.5317711753185395</v>
      </c>
      <c r="H8">
        <v>1.3025079758547635</v>
      </c>
      <c r="J8">
        <v>1.7593289758795847</v>
      </c>
      <c r="K8">
        <v>1.1240028272004874</v>
      </c>
      <c r="L8">
        <v>1.5890293274141736</v>
      </c>
      <c r="M8">
        <v>1.6097714578248215</v>
      </c>
      <c r="N8">
        <v>1.6979675977931852</v>
      </c>
      <c r="O8">
        <v>1.6073699579399618</v>
      </c>
      <c r="P8">
        <v>1.732766179624206</v>
      </c>
      <c r="Q8">
        <v>2.0602260894837743</v>
      </c>
      <c r="R8">
        <v>1.5962197386939649</v>
      </c>
      <c r="S8">
        <v>1.3889405635010943</v>
      </c>
      <c r="T8">
        <v>1.2854140067278561</v>
      </c>
      <c r="U8">
        <v>1.7911936797559267</v>
      </c>
      <c r="V8">
        <v>1.2464321717254128</v>
      </c>
      <c r="W8">
        <v>1.2650610664412385</v>
      </c>
      <c r="X8">
        <v>1.2584479153601893</v>
      </c>
      <c r="Y8">
        <v>1.0640660439769616</v>
      </c>
      <c r="Z8">
        <v>1.2871610056093628</v>
      </c>
      <c r="AA8">
        <v>1.2901657343548261</v>
      </c>
      <c r="AB8">
        <v>1.1383582143751412</v>
      </c>
      <c r="AC8">
        <v>1.3015226516536931</v>
      </c>
      <c r="AD8">
        <v>0.56248013699999999</v>
      </c>
    </row>
    <row r="9" spans="1:30">
      <c r="A9" t="s">
        <v>39</v>
      </c>
      <c r="B9">
        <v>0.30671416104074101</v>
      </c>
      <c r="C9">
        <v>0.31142422608152553</v>
      </c>
      <c r="D9">
        <v>0.29308863866084767</v>
      </c>
      <c r="E9">
        <v>0.32749638828365635</v>
      </c>
      <c r="F9">
        <v>0.27502854416269906</v>
      </c>
      <c r="G9">
        <v>0.29442721462715454</v>
      </c>
      <c r="H9">
        <v>0.29147769619990066</v>
      </c>
      <c r="J9">
        <v>0.26845163024281982</v>
      </c>
      <c r="K9">
        <v>0.29194697411552695</v>
      </c>
      <c r="L9">
        <v>0.24402167271159667</v>
      </c>
      <c r="M9">
        <v>0.25386039399133165</v>
      </c>
      <c r="N9">
        <v>0.24886852002359799</v>
      </c>
      <c r="O9">
        <v>0.24904890588278075</v>
      </c>
      <c r="P9">
        <v>0.23877304062250576</v>
      </c>
      <c r="Q9">
        <v>0.22891124806045893</v>
      </c>
      <c r="R9">
        <v>0.23838887228476327</v>
      </c>
      <c r="S9">
        <v>0.30404182601809443</v>
      </c>
      <c r="T9">
        <v>0.302266152018906</v>
      </c>
      <c r="U9">
        <v>0.25521122520063028</v>
      </c>
      <c r="V9">
        <v>0.28262156058639754</v>
      </c>
      <c r="W9">
        <v>0.31413244737105067</v>
      </c>
      <c r="X9">
        <v>0.29879759658572802</v>
      </c>
      <c r="Y9">
        <v>0.31879839917496183</v>
      </c>
      <c r="Z9">
        <v>0.30248930777040839</v>
      </c>
      <c r="AA9">
        <v>0.30097206775227292</v>
      </c>
      <c r="AB9">
        <v>0.26060658094806094</v>
      </c>
      <c r="AC9">
        <v>0.30192550586632744</v>
      </c>
      <c r="AD9">
        <v>0.52512594499999998</v>
      </c>
    </row>
    <row r="10" spans="1:30">
      <c r="A10" t="s">
        <v>40</v>
      </c>
      <c r="B10">
        <v>2.5565636401035774</v>
      </c>
      <c r="C10">
        <v>2.5762938847717369</v>
      </c>
      <c r="D10">
        <v>2.5551894739018346</v>
      </c>
      <c r="E10">
        <v>2.3912226585330996</v>
      </c>
      <c r="F10">
        <v>2.5821182136749146</v>
      </c>
      <c r="G10">
        <v>2.2973821940579566</v>
      </c>
      <c r="H10">
        <v>2.4444781615152915</v>
      </c>
      <c r="J10">
        <v>0.99230235202097017</v>
      </c>
      <c r="K10">
        <v>2.0253527660275807</v>
      </c>
      <c r="L10">
        <v>2.4375087771719834</v>
      </c>
      <c r="M10">
        <v>2.4095650121461114</v>
      </c>
      <c r="N10">
        <v>1.2582160627361039</v>
      </c>
      <c r="O10">
        <v>2.3681309494885268</v>
      </c>
      <c r="P10">
        <v>1.0343371773774981</v>
      </c>
      <c r="Q10">
        <v>2.7957950924727126</v>
      </c>
      <c r="R10">
        <v>2.3864036416518704</v>
      </c>
      <c r="S10">
        <v>2.40394213664112</v>
      </c>
      <c r="T10">
        <v>2.542525935491462</v>
      </c>
      <c r="U10">
        <v>1.1371979433120289</v>
      </c>
      <c r="V10">
        <v>2.1960405154856071</v>
      </c>
      <c r="W10">
        <v>2.4987641169410879</v>
      </c>
      <c r="X10">
        <v>2.4270744873634436</v>
      </c>
      <c r="Y10">
        <v>2.4909567142558884</v>
      </c>
      <c r="Z10">
        <v>2.5404916595813356</v>
      </c>
      <c r="AA10">
        <v>2.5414050390016025</v>
      </c>
      <c r="AB10">
        <v>1.2025149826582968</v>
      </c>
      <c r="AC10">
        <v>2.5486934385266329</v>
      </c>
      <c r="AD10">
        <v>0.305111574</v>
      </c>
    </row>
    <row r="11" spans="1:30">
      <c r="A11" t="s">
        <v>41</v>
      </c>
      <c r="B11">
        <v>1.5545497700062894</v>
      </c>
      <c r="C11">
        <v>1.5709052184200765</v>
      </c>
      <c r="D11">
        <v>1.5295298766362069</v>
      </c>
      <c r="E11">
        <v>1.5631438115902132</v>
      </c>
      <c r="F11">
        <v>3.1781448197403273</v>
      </c>
      <c r="G11">
        <v>1.2453201612535301</v>
      </c>
      <c r="H11">
        <v>1.50376239456703</v>
      </c>
      <c r="J11">
        <v>1.9213606475225109</v>
      </c>
      <c r="K11">
        <v>1.4717287384938269</v>
      </c>
      <c r="L11">
        <v>3.473642587375295</v>
      </c>
      <c r="M11">
        <v>2.9051681727312055</v>
      </c>
      <c r="N11">
        <v>2.1428596275375038</v>
      </c>
      <c r="O11">
        <v>3.6746932505975813</v>
      </c>
      <c r="P11">
        <v>2.020535755928301</v>
      </c>
      <c r="Q11">
        <v>1.5237272076704731</v>
      </c>
      <c r="R11">
        <v>3.753249381616758</v>
      </c>
      <c r="S11">
        <v>1.5427630130405847</v>
      </c>
      <c r="T11">
        <v>1.5395819203349841</v>
      </c>
      <c r="U11">
        <v>2.0597942669834199</v>
      </c>
      <c r="V11">
        <v>0.84364560544159761</v>
      </c>
      <c r="W11">
        <v>1.5499264493580176</v>
      </c>
      <c r="X11">
        <v>1.0888569217783073</v>
      </c>
      <c r="Y11">
        <v>1.5403364947547058</v>
      </c>
      <c r="Z11">
        <v>1.5429673652560052</v>
      </c>
      <c r="AA11">
        <v>1.543226229915436</v>
      </c>
      <c r="AB11">
        <v>1.5809911874619922</v>
      </c>
      <c r="AC11">
        <v>1.5438852577265767</v>
      </c>
      <c r="AD11">
        <v>0.264192388</v>
      </c>
    </row>
    <row r="12" spans="1:30">
      <c r="A12" t="s">
        <v>42</v>
      </c>
      <c r="B12">
        <v>0.11973367529569069</v>
      </c>
      <c r="C12">
        <v>0.11602661823155476</v>
      </c>
      <c r="D12">
        <v>0.11049277750550865</v>
      </c>
      <c r="E12">
        <v>0.15527438411239314</v>
      </c>
      <c r="F12">
        <v>0.19790507705704288</v>
      </c>
      <c r="G12">
        <v>0.15912757295954288</v>
      </c>
      <c r="H12">
        <v>0.12170731183390918</v>
      </c>
      <c r="J12">
        <v>0.24188941464589656</v>
      </c>
      <c r="K12">
        <v>0.76124223352775633</v>
      </c>
      <c r="L12">
        <v>0.1710878731504071</v>
      </c>
      <c r="M12">
        <v>0.37137002400477653</v>
      </c>
      <c r="N12">
        <v>0.36309703591193754</v>
      </c>
      <c r="O12">
        <v>0.14469045917042278</v>
      </c>
      <c r="P12">
        <v>0.34452911063634656</v>
      </c>
      <c r="Q12">
        <v>0.11861159422520123</v>
      </c>
      <c r="R12">
        <v>0.18956090731007796</v>
      </c>
      <c r="S12">
        <v>0.12118486262733984</v>
      </c>
      <c r="T12">
        <v>0.12022123117981766</v>
      </c>
      <c r="U12">
        <v>0.34555848711949466</v>
      </c>
      <c r="V12">
        <v>0.39121449607304282</v>
      </c>
      <c r="W12">
        <v>0.12236686949434825</v>
      </c>
      <c r="X12">
        <v>0.31442425463096213</v>
      </c>
      <c r="Y12">
        <v>0.12271284042764556</v>
      </c>
      <c r="Z12">
        <v>0.11988928761312634</v>
      </c>
      <c r="AA12">
        <v>0.11987004081268829</v>
      </c>
      <c r="AB12">
        <v>0.6527844451771273</v>
      </c>
      <c r="AC12">
        <v>0.11965069438128002</v>
      </c>
      <c r="AD12">
        <v>1.258996979</v>
      </c>
    </row>
    <row r="13" spans="1:30">
      <c r="A13" t="s">
        <v>43</v>
      </c>
      <c r="B13">
        <v>0.31578067239915536</v>
      </c>
      <c r="C13">
        <v>0.31005901767972616</v>
      </c>
      <c r="D13">
        <v>0.32822359517305616</v>
      </c>
      <c r="E13">
        <v>0.43040594535755605</v>
      </c>
      <c r="F13">
        <v>0.73520210002300634</v>
      </c>
      <c r="G13">
        <v>0.46560313443617657</v>
      </c>
      <c r="H13">
        <v>0.32703433125230386</v>
      </c>
      <c r="J13">
        <v>0.26452743773250254</v>
      </c>
      <c r="K13">
        <v>0.48455741068286579</v>
      </c>
      <c r="L13">
        <v>0.87326537176595187</v>
      </c>
      <c r="M13">
        <v>0.47495266191483881</v>
      </c>
      <c r="N13">
        <v>0.25210338242041319</v>
      </c>
      <c r="O13">
        <v>0.88481061575871045</v>
      </c>
      <c r="P13">
        <v>0.25739032059056249</v>
      </c>
      <c r="Q13">
        <v>0.20411132365338</v>
      </c>
      <c r="R13">
        <v>0.67571328408718478</v>
      </c>
      <c r="S13">
        <v>0.27637347272433993</v>
      </c>
      <c r="T13">
        <v>0.31530369198143027</v>
      </c>
      <c r="U13">
        <v>0.45069919530527514</v>
      </c>
      <c r="V13">
        <v>0.41180482643467409</v>
      </c>
      <c r="W13">
        <v>0.35198403154600255</v>
      </c>
      <c r="X13">
        <v>0.36210977129480193</v>
      </c>
      <c r="Y13">
        <v>0.49444543810450803</v>
      </c>
      <c r="Z13">
        <v>0.31513126917694989</v>
      </c>
      <c r="AA13">
        <v>0.30934275638497483</v>
      </c>
      <c r="AB13">
        <v>0.29926128868371943</v>
      </c>
      <c r="AC13">
        <v>0.31179434382444537</v>
      </c>
      <c r="AD13">
        <v>0.248990085</v>
      </c>
    </row>
    <row r="14" spans="1:30">
      <c r="A14" t="s">
        <v>44</v>
      </c>
      <c r="B14">
        <v>1.9213457884406318</v>
      </c>
      <c r="C14">
        <v>1.918450959801598</v>
      </c>
      <c r="D14">
        <v>1.8137346855237997</v>
      </c>
      <c r="E14">
        <v>1.8860840005117177</v>
      </c>
      <c r="F14">
        <v>0.65082991945424429</v>
      </c>
      <c r="G14">
        <v>1.4359796136864507</v>
      </c>
      <c r="H14">
        <v>1.9790587854533448</v>
      </c>
      <c r="J14">
        <v>1.0993032178377278</v>
      </c>
      <c r="K14">
        <v>1.7520415168126833</v>
      </c>
      <c r="L14">
        <v>1.2444776507279347</v>
      </c>
      <c r="M14">
        <v>1.7516871774030223</v>
      </c>
      <c r="N14">
        <v>0.8889871852471346</v>
      </c>
      <c r="O14">
        <v>1.1496410019089054</v>
      </c>
      <c r="P14">
        <v>0.90625849023883287</v>
      </c>
      <c r="Q14">
        <v>1.9943358376315474</v>
      </c>
      <c r="R14">
        <v>0.19948070084133623</v>
      </c>
      <c r="S14">
        <v>1.9011285864675629</v>
      </c>
      <c r="T14">
        <v>1.9094285639157054</v>
      </c>
      <c r="U14">
        <v>0.93624371533445694</v>
      </c>
      <c r="V14">
        <v>0.24342579864114358</v>
      </c>
      <c r="W14">
        <v>1.9129587343680541</v>
      </c>
      <c r="X14">
        <v>1.3449460911047557</v>
      </c>
      <c r="Y14">
        <v>1.9450241625799545</v>
      </c>
      <c r="Z14">
        <v>1.9147131426185331</v>
      </c>
      <c r="AA14">
        <v>1.9131121148035575</v>
      </c>
      <c r="AB14">
        <v>1.3229376725769835</v>
      </c>
      <c r="AC14">
        <v>1.9011708546359087</v>
      </c>
      <c r="AD14">
        <v>0.28708112699999999</v>
      </c>
    </row>
    <row r="15" spans="1:30">
      <c r="A15" t="s">
        <v>45</v>
      </c>
      <c r="B15">
        <v>0.20798709920402955</v>
      </c>
      <c r="C15">
        <v>0.36834190465098082</v>
      </c>
      <c r="D15">
        <v>2.0472321973392229</v>
      </c>
      <c r="E15">
        <v>0.22254392101325582</v>
      </c>
      <c r="F15">
        <v>2.1441272314968307</v>
      </c>
      <c r="G15">
        <v>0.27226540927316711</v>
      </c>
      <c r="H15">
        <v>0.12679594879511547</v>
      </c>
      <c r="J15">
        <v>0.15399157346790684</v>
      </c>
      <c r="K15">
        <v>0.22387601268437979</v>
      </c>
      <c r="L15">
        <v>2.0536501128841675</v>
      </c>
      <c r="M15">
        <v>1.3679996270329553</v>
      </c>
      <c r="N15">
        <v>0.14922392439946194</v>
      </c>
      <c r="O15">
        <v>2.0460715688210107</v>
      </c>
      <c r="P15">
        <v>0.14939945930596107</v>
      </c>
      <c r="Q15">
        <v>0.20037353270847372</v>
      </c>
      <c r="R15">
        <v>2.133122061175269</v>
      </c>
      <c r="S15">
        <v>0.20318658997396888</v>
      </c>
      <c r="T15">
        <v>0.2171647667810514</v>
      </c>
      <c r="U15">
        <v>0.1513274999992221</v>
      </c>
      <c r="V15">
        <v>0.18774818063647913</v>
      </c>
      <c r="W15">
        <v>0.21073692869998503</v>
      </c>
      <c r="X15">
        <v>0.26820020556322582</v>
      </c>
      <c r="Y15">
        <v>0.218138379920959</v>
      </c>
      <c r="Z15">
        <v>0.206365707083566</v>
      </c>
      <c r="AA15">
        <v>0.20680109345931097</v>
      </c>
      <c r="AB15">
        <v>1.7366856418802754</v>
      </c>
      <c r="AC15">
        <v>0.226467541604637</v>
      </c>
      <c r="AD15">
        <v>0.53501623600000003</v>
      </c>
    </row>
    <row r="16" spans="1:30">
      <c r="A16" t="s">
        <v>46</v>
      </c>
      <c r="B16">
        <v>1.3911530501950775</v>
      </c>
      <c r="C16">
        <v>1.366700277524949</v>
      </c>
      <c r="D16">
        <v>1.3810612978247623</v>
      </c>
      <c r="E16">
        <v>1.4259860014290424</v>
      </c>
      <c r="F16">
        <v>1.5104202577515549</v>
      </c>
      <c r="G16">
        <v>1.4582796711216952</v>
      </c>
      <c r="H16">
        <v>1.4009188530764747</v>
      </c>
      <c r="J16">
        <v>0.7298531669188788</v>
      </c>
      <c r="K16">
        <v>1.5444727990909048</v>
      </c>
      <c r="L16">
        <v>1.6042916926579913</v>
      </c>
      <c r="M16">
        <v>1.4307025525321757</v>
      </c>
      <c r="N16">
        <v>0.7224051543349328</v>
      </c>
      <c r="O16">
        <v>1.5627062903917865</v>
      </c>
      <c r="P16">
        <v>0.77133653286540227</v>
      </c>
      <c r="Q16">
        <v>0.94516833034641412</v>
      </c>
      <c r="R16">
        <v>1.5370255731673941</v>
      </c>
      <c r="S16">
        <v>1.2596615981314316</v>
      </c>
      <c r="T16">
        <v>1.3676924034647224</v>
      </c>
      <c r="U16">
        <v>2.0543592641695723</v>
      </c>
      <c r="V16">
        <v>1.4910772370095409</v>
      </c>
      <c r="W16">
        <v>1.3870083121072827</v>
      </c>
      <c r="X16">
        <v>1.4173621931274585</v>
      </c>
      <c r="Y16">
        <v>1.3973210028385636</v>
      </c>
      <c r="Z16">
        <v>1.3704216337116533</v>
      </c>
      <c r="AA16">
        <v>1.2633644352459075</v>
      </c>
      <c r="AB16">
        <v>1.84026571208268</v>
      </c>
      <c r="AC16">
        <v>1.3821856355384583</v>
      </c>
      <c r="AD16">
        <v>0.482881962</v>
      </c>
    </row>
    <row r="17" spans="1:30">
      <c r="A17" t="s">
        <v>47</v>
      </c>
      <c r="B17">
        <v>0.12824047744417516</v>
      </c>
      <c r="C17">
        <v>0.1287841670351843</v>
      </c>
      <c r="D17">
        <v>0.12845926380619321</v>
      </c>
      <c r="E17">
        <v>0.12835323141940619</v>
      </c>
      <c r="F17">
        <v>0.12785346538023337</v>
      </c>
      <c r="G17">
        <v>0.12801456563972485</v>
      </c>
      <c r="H17">
        <v>0.12813242348093482</v>
      </c>
      <c r="J17">
        <v>0.12790425698749461</v>
      </c>
      <c r="K17">
        <v>0.12841764237542577</v>
      </c>
      <c r="L17">
        <v>0.127955446445746</v>
      </c>
      <c r="M17">
        <v>0.12857524989738198</v>
      </c>
      <c r="N17">
        <v>0.12771066537606834</v>
      </c>
      <c r="O17">
        <v>0.12803439356921717</v>
      </c>
      <c r="P17">
        <v>0.12768837113041615</v>
      </c>
      <c r="Q17">
        <v>0.12824133222299225</v>
      </c>
      <c r="R17">
        <v>0.12796886411636005</v>
      </c>
      <c r="S17">
        <v>0.12823153757811365</v>
      </c>
      <c r="T17">
        <v>0.12824131809316072</v>
      </c>
      <c r="U17">
        <v>0.12776958762626542</v>
      </c>
      <c r="V17">
        <v>0.12876279972059348</v>
      </c>
      <c r="W17">
        <v>0.12826561360711466</v>
      </c>
      <c r="X17">
        <v>0.12791841401533274</v>
      </c>
      <c r="Y17">
        <v>0.12828496132330927</v>
      </c>
      <c r="Z17">
        <v>0.12823586970564291</v>
      </c>
      <c r="AA17">
        <v>0.12823592799207437</v>
      </c>
      <c r="AB17">
        <v>0.13063296975334443</v>
      </c>
      <c r="AC17">
        <v>0.12811417068648992</v>
      </c>
    </row>
    <row r="19" spans="1:30">
      <c r="A19" t="s">
        <v>49</v>
      </c>
      <c r="C19">
        <f>TTEST($B$3:$B$17,C3:C17,2,1)</f>
        <v>0.71291260767731979</v>
      </c>
      <c r="D19">
        <f t="shared" ref="D19:AD19" si="0">TTEST($B$3:$B$17,D3:D17,2,1)</f>
        <v>0.38372209809541302</v>
      </c>
      <c r="E19">
        <f t="shared" si="0"/>
        <v>0.77538509619858198</v>
      </c>
      <c r="F19">
        <f t="shared" si="0"/>
        <v>0.23431936597850905</v>
      </c>
      <c r="G19">
        <f t="shared" si="0"/>
        <v>0.78998440815294313</v>
      </c>
      <c r="H19">
        <f t="shared" si="0"/>
        <v>0.84184650226920588</v>
      </c>
      <c r="J19">
        <f t="shared" si="0"/>
        <v>0.26166645964865959</v>
      </c>
      <c r="K19">
        <f t="shared" si="0"/>
        <v>0.54630979148956793</v>
      </c>
      <c r="L19">
        <f t="shared" si="0"/>
        <v>9.09325612842561E-2</v>
      </c>
      <c r="M19">
        <f t="shared" si="0"/>
        <v>0.10002560623396066</v>
      </c>
      <c r="N19">
        <f t="shared" si="0"/>
        <v>0.37142418267009913</v>
      </c>
      <c r="O19">
        <f t="shared" si="0"/>
        <v>0.12646096280872954</v>
      </c>
      <c r="P19">
        <f t="shared" si="0"/>
        <v>0.4828552658530515</v>
      </c>
      <c r="Q19">
        <f t="shared" si="0"/>
        <v>0.67354037119775856</v>
      </c>
      <c r="R19">
        <f t="shared" si="0"/>
        <v>0.2640954580749274</v>
      </c>
      <c r="S19">
        <f t="shared" si="0"/>
        <v>0.16768067253733621</v>
      </c>
      <c r="T19" s="5">
        <f t="shared" si="0"/>
        <v>1.2045897588021931E-2</v>
      </c>
      <c r="U19">
        <f t="shared" si="0"/>
        <v>0.87349617818038383</v>
      </c>
      <c r="V19">
        <f t="shared" si="0"/>
        <v>0.47405976999591426</v>
      </c>
      <c r="W19">
        <f t="shared" si="0"/>
        <v>0.33446543422224828</v>
      </c>
      <c r="X19">
        <f t="shared" si="0"/>
        <v>0.3382141958953605</v>
      </c>
      <c r="Y19">
        <f t="shared" si="0"/>
        <v>0.70141455711221323</v>
      </c>
      <c r="Z19">
        <f t="shared" si="0"/>
        <v>4.0649205162506591E-3</v>
      </c>
      <c r="AA19">
        <f t="shared" si="0"/>
        <v>0.12313616830459843</v>
      </c>
      <c r="AB19">
        <f t="shared" si="0"/>
        <v>0.75223491044730373</v>
      </c>
      <c r="AC19">
        <f t="shared" si="0"/>
        <v>5.4813059056511029E-2</v>
      </c>
      <c r="AD19">
        <f t="shared" si="0"/>
        <v>0.20865964104396736</v>
      </c>
    </row>
    <row r="20" spans="1:30">
      <c r="A20" t="s">
        <v>50</v>
      </c>
      <c r="C20">
        <v>0.85318316080517864</v>
      </c>
      <c r="D20">
        <v>0.64753104053600952</v>
      </c>
      <c r="E20">
        <v>0.85318316080517864</v>
      </c>
      <c r="F20">
        <v>0.59421478066858668</v>
      </c>
      <c r="G20">
        <v>0.85318316080517864</v>
      </c>
      <c r="H20">
        <v>0.87349617818038383</v>
      </c>
      <c r="J20">
        <v>0.59421478066858668</v>
      </c>
      <c r="K20">
        <v>0.77633496685359649</v>
      </c>
      <c r="L20">
        <v>0.48777799940509964</v>
      </c>
      <c r="M20">
        <v>0.48777799940509964</v>
      </c>
      <c r="N20">
        <v>0.64753104053600952</v>
      </c>
      <c r="O20">
        <v>0.48777799940509964</v>
      </c>
      <c r="P20">
        <v>0.72428289877957719</v>
      </c>
      <c r="Q20">
        <v>0.85318316080517864</v>
      </c>
      <c r="R20">
        <v>0.59421478066858668</v>
      </c>
      <c r="S20">
        <v>0.56592226981350968</v>
      </c>
      <c r="T20">
        <v>0.16261961743829606</v>
      </c>
      <c r="U20">
        <v>0.87349617818038383</v>
      </c>
      <c r="V20">
        <v>0.72428289877957719</v>
      </c>
      <c r="W20">
        <v>0.64753104053600952</v>
      </c>
      <c r="X20">
        <v>0.64753104053600952</v>
      </c>
      <c r="Y20">
        <v>0.85318316080517864</v>
      </c>
      <c r="Z20">
        <v>0.1097528539387678</v>
      </c>
      <c r="AA20">
        <v>0.48777799940509964</v>
      </c>
      <c r="AB20">
        <v>0.85318316080517864</v>
      </c>
      <c r="AC20">
        <v>0.48777799940509964</v>
      </c>
      <c r="AD20">
        <v>0.59421478066858668</v>
      </c>
    </row>
    <row r="32" spans="1:30">
      <c r="S32" s="3"/>
    </row>
    <row r="36" spans="5:5">
      <c r="E36" t="s">
        <v>51</v>
      </c>
    </row>
  </sheetData>
  <sortState ref="AF2:AG28">
    <sortCondition ref="AF2"/>
  </sortState>
  <conditionalFormatting sqref="C19:AD19">
    <cfRule type="cellIs" dxfId="9" priority="2" operator="lessThanOrEqual">
      <formula>0.05</formula>
    </cfRule>
  </conditionalFormatting>
  <conditionalFormatting sqref="C20:AD20">
    <cfRule type="cellIs" dxfId="8" priority="1" operator="lessThanOrEqual">
      <formula>0.05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0"/>
  <sheetViews>
    <sheetView workbookViewId="0">
      <pane xSplit="1" topLeftCell="B1" activePane="topRight" state="frozen"/>
      <selection pane="topRight" activeCell="I3" sqref="I3"/>
    </sheetView>
  </sheetViews>
  <sheetFormatPr baseColWidth="10" defaultColWidth="8.83203125" defaultRowHeight="14" x14ac:dyDescent="0"/>
  <cols>
    <col min="1" max="1" width="29.5" bestFit="1" customWidth="1"/>
    <col min="3" max="3" width="12" bestFit="1" customWidth="1"/>
    <col min="4" max="4" width="11.83203125" bestFit="1" customWidth="1"/>
    <col min="5" max="5" width="11.6640625" bestFit="1" customWidth="1"/>
    <col min="6" max="7" width="11.1640625" bestFit="1" customWidth="1"/>
    <col min="8" max="8" width="11.5" bestFit="1" customWidth="1"/>
    <col min="9" max="9" width="11.5" customWidth="1"/>
    <col min="10" max="10" width="12.5" bestFit="1" customWidth="1"/>
    <col min="11" max="11" width="13.1640625" bestFit="1" customWidth="1"/>
    <col min="12" max="12" width="13.83203125" bestFit="1" customWidth="1"/>
    <col min="13" max="13" width="13.5" bestFit="1" customWidth="1"/>
    <col min="14" max="14" width="12.83203125" bestFit="1" customWidth="1"/>
    <col min="15" max="15" width="12.5" bestFit="1" customWidth="1"/>
    <col min="16" max="16" width="12.1640625" bestFit="1" customWidth="1"/>
    <col min="17" max="17" width="12.6640625" bestFit="1" customWidth="1"/>
    <col min="20" max="20" width="12.5" bestFit="1" customWidth="1"/>
    <col min="26" max="26" width="12" bestFit="1" customWidth="1"/>
    <col min="29" max="29" width="12" bestFit="1" customWidth="1"/>
  </cols>
  <sheetData>
    <row r="2" spans="1:30">
      <c r="A2" t="s">
        <v>32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52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s="4" t="s">
        <v>30</v>
      </c>
      <c r="AD2" t="s">
        <v>31</v>
      </c>
    </row>
    <row r="3" spans="1:30">
      <c r="A3" t="s">
        <v>33</v>
      </c>
      <c r="B3">
        <v>8.4180896851428003E-3</v>
      </c>
      <c r="C3">
        <v>8.4195188613581506E-3</v>
      </c>
      <c r="D3">
        <v>8.9618159853403507E-3</v>
      </c>
      <c r="E3">
        <v>8.3780702743667702E-3</v>
      </c>
      <c r="F3">
        <v>8.81110283997452E-3</v>
      </c>
      <c r="G3">
        <v>8.6182007928678299E-3</v>
      </c>
      <c r="H3">
        <v>8.9618159853403507E-3</v>
      </c>
      <c r="J3">
        <v>8.7854480258078103E-3</v>
      </c>
      <c r="K3">
        <v>8.3780702743667702E-3</v>
      </c>
      <c r="L3">
        <v>1.00663744031118E-2</v>
      </c>
      <c r="M3">
        <v>9.9820638576442692E-3</v>
      </c>
      <c r="N3">
        <v>8.4180896851428003E-3</v>
      </c>
      <c r="O3">
        <v>8.8694017958069506E-3</v>
      </c>
      <c r="P3">
        <v>8.8841430116430899E-3</v>
      </c>
      <c r="Q3">
        <v>8.3780702743667702E-3</v>
      </c>
      <c r="R3">
        <v>8.6924968527321601E-3</v>
      </c>
      <c r="S3">
        <v>8.5624157483378295E-3</v>
      </c>
      <c r="T3">
        <v>8.8701710340124799E-3</v>
      </c>
      <c r="U3">
        <v>8.4180896851428003E-3</v>
      </c>
      <c r="V3">
        <v>8.9618159853403507E-3</v>
      </c>
      <c r="W3">
        <v>8.3780702743667702E-3</v>
      </c>
      <c r="X3">
        <v>8.71202873264087E-3</v>
      </c>
      <c r="Y3">
        <v>8.71202873264087E-3</v>
      </c>
      <c r="Z3">
        <v>8.9427198589947902E-3</v>
      </c>
      <c r="AA3">
        <v>8.4180896851428003E-3</v>
      </c>
      <c r="AB3">
        <v>8.9618159853403507E-3</v>
      </c>
      <c r="AC3">
        <v>8.4180896851428003E-3</v>
      </c>
      <c r="AD3">
        <v>0</v>
      </c>
    </row>
    <row r="4" spans="1:30">
      <c r="A4" t="s">
        <v>34</v>
      </c>
      <c r="B4">
        <v>0.57511751538827605</v>
      </c>
      <c r="C4">
        <v>0.57638899907422703</v>
      </c>
      <c r="D4">
        <v>0.67493044614772901</v>
      </c>
      <c r="E4">
        <v>0.57502932363049097</v>
      </c>
      <c r="F4">
        <v>0.46571832296655702</v>
      </c>
      <c r="G4">
        <v>0.50849994087586103</v>
      </c>
      <c r="H4">
        <v>0.67493044614772901</v>
      </c>
      <c r="J4">
        <v>0.57944759308725902</v>
      </c>
      <c r="K4">
        <v>0.57502932363049097</v>
      </c>
      <c r="L4">
        <v>0.62965707118583103</v>
      </c>
      <c r="M4">
        <v>0.64270653287399704</v>
      </c>
      <c r="N4">
        <v>0.57511751538827605</v>
      </c>
      <c r="O4">
        <v>0.51278219664359803</v>
      </c>
      <c r="P4">
        <v>0.57741434622416499</v>
      </c>
      <c r="Q4">
        <v>0.57502932363049097</v>
      </c>
      <c r="R4">
        <v>0.503334489579226</v>
      </c>
      <c r="S4">
        <v>0.66850179455982395</v>
      </c>
      <c r="T4">
        <v>0.66764723881411603</v>
      </c>
      <c r="U4">
        <v>0.57511751538827605</v>
      </c>
      <c r="V4">
        <v>0.199129684452866</v>
      </c>
      <c r="W4">
        <v>0.57502932363049097</v>
      </c>
      <c r="X4">
        <v>0.49097268784812897</v>
      </c>
      <c r="Y4">
        <v>0.49097268784812897</v>
      </c>
      <c r="Z4">
        <v>0.67348062591399205</v>
      </c>
      <c r="AA4">
        <v>0.57511751538827605</v>
      </c>
      <c r="AB4">
        <v>0.19016786846752601</v>
      </c>
      <c r="AC4">
        <v>0.57511751538827605</v>
      </c>
      <c r="AD4">
        <v>0.570569640531844</v>
      </c>
    </row>
    <row r="5" spans="1:30">
      <c r="A5" t="s">
        <v>35</v>
      </c>
      <c r="B5">
        <v>0.24959675876072401</v>
      </c>
      <c r="C5">
        <v>0.26127033450705001</v>
      </c>
      <c r="D5">
        <v>0.28802062294894298</v>
      </c>
      <c r="E5">
        <v>0.24958097836894</v>
      </c>
      <c r="F5">
        <v>0.27288418516026602</v>
      </c>
      <c r="G5">
        <v>0.26035344497054502</v>
      </c>
      <c r="H5">
        <v>0.28802062294894298</v>
      </c>
      <c r="J5">
        <v>0.156811601324885</v>
      </c>
      <c r="K5">
        <v>0.24958097836894</v>
      </c>
      <c r="L5">
        <v>7.9816210087942097E-2</v>
      </c>
      <c r="M5">
        <v>0.23352936684481099</v>
      </c>
      <c r="N5">
        <v>0.24959675876072401</v>
      </c>
      <c r="O5">
        <v>0.28488086793914302</v>
      </c>
      <c r="P5">
        <v>0.138714807282319</v>
      </c>
      <c r="Q5">
        <v>0.24958097836894</v>
      </c>
      <c r="R5">
        <v>0.26700516353284198</v>
      </c>
      <c r="S5">
        <v>0.283656668667085</v>
      </c>
      <c r="T5">
        <v>0.284940506726168</v>
      </c>
      <c r="U5">
        <v>0.24959675876072401</v>
      </c>
      <c r="V5">
        <v>0.28802062294894298</v>
      </c>
      <c r="W5">
        <v>0.24958097836894</v>
      </c>
      <c r="X5">
        <v>0.26702741145106101</v>
      </c>
      <c r="Y5">
        <v>0.26702741145106101</v>
      </c>
      <c r="Z5">
        <v>0.28740277904151501</v>
      </c>
      <c r="AA5">
        <v>0.24959675876072401</v>
      </c>
      <c r="AB5">
        <v>0.28802062294894298</v>
      </c>
      <c r="AC5">
        <v>0.24959675876072401</v>
      </c>
      <c r="AD5">
        <v>0.25625483580615999</v>
      </c>
    </row>
    <row r="6" spans="1:30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37</v>
      </c>
      <c r="B7">
        <v>0.83770037351332305</v>
      </c>
      <c r="C7">
        <v>0.82993109337017301</v>
      </c>
      <c r="D7">
        <v>0.56743826595422098</v>
      </c>
      <c r="E7">
        <v>0.83780702743667701</v>
      </c>
      <c r="F7">
        <v>0.87676304977927899</v>
      </c>
      <c r="G7">
        <v>0.85905185283608299</v>
      </c>
      <c r="H7">
        <v>0.73666627249763394</v>
      </c>
      <c r="J7">
        <v>0.87454238706791498</v>
      </c>
      <c r="K7">
        <v>0.83780702743667701</v>
      </c>
      <c r="L7">
        <v>1</v>
      </c>
      <c r="M7">
        <v>0.99258973571562503</v>
      </c>
      <c r="N7">
        <v>0.83770037351332305</v>
      </c>
      <c r="O7">
        <v>0.84982532141703004</v>
      </c>
      <c r="P7">
        <v>0.88438122061061097</v>
      </c>
      <c r="Q7">
        <v>0.83780702743667701</v>
      </c>
      <c r="R7">
        <v>0.86496127703221803</v>
      </c>
      <c r="S7">
        <v>0.85202408490053705</v>
      </c>
      <c r="T7">
        <v>0.82155823900353697</v>
      </c>
      <c r="U7">
        <v>0.83770037351332305</v>
      </c>
      <c r="V7">
        <v>0.81629849045978098</v>
      </c>
      <c r="W7">
        <v>0.83780702743667701</v>
      </c>
      <c r="X7">
        <v>0.86690877579226999</v>
      </c>
      <c r="Y7">
        <v>0.86690877579226999</v>
      </c>
      <c r="Z7">
        <v>0.83272565492876605</v>
      </c>
      <c r="AA7">
        <v>0.83770037351332305</v>
      </c>
      <c r="AB7">
        <v>0.78276213113523296</v>
      </c>
      <c r="AD7">
        <v>0.83934278262917605</v>
      </c>
    </row>
    <row r="8" spans="1:30">
      <c r="A8" t="s">
        <v>38</v>
      </c>
      <c r="B8">
        <v>0.86199431611666399</v>
      </c>
      <c r="C8">
        <v>0.90508260024132103</v>
      </c>
      <c r="D8">
        <v>1</v>
      </c>
      <c r="E8">
        <v>0.61396754846305202</v>
      </c>
      <c r="F8">
        <v>0.94519032433171202</v>
      </c>
      <c r="G8">
        <v>0.67736375916801705</v>
      </c>
      <c r="H8">
        <v>1</v>
      </c>
      <c r="J8">
        <v>0.78272605084422797</v>
      </c>
      <c r="K8">
        <v>0.74868108979805104</v>
      </c>
      <c r="L8">
        <v>0.57116415920171804</v>
      </c>
      <c r="M8">
        <v>0.87177581436452201</v>
      </c>
      <c r="N8">
        <v>0.86199431611666399</v>
      </c>
      <c r="O8">
        <v>0.98906178403677802</v>
      </c>
      <c r="P8">
        <v>0.75359861143821405</v>
      </c>
      <c r="Q8">
        <v>0.72612299092236898</v>
      </c>
      <c r="R8">
        <v>0.92432484633302503</v>
      </c>
      <c r="S8">
        <v>0.832582244032535</v>
      </c>
      <c r="T8">
        <v>0.98927647653786299</v>
      </c>
      <c r="U8">
        <v>0.86199431611666399</v>
      </c>
      <c r="V8">
        <v>1</v>
      </c>
      <c r="W8">
        <v>0.64089757105993495</v>
      </c>
      <c r="X8">
        <v>0.92426903556840001</v>
      </c>
      <c r="Y8">
        <v>0.92426903556840001</v>
      </c>
      <c r="Z8">
        <v>0.99785396222395395</v>
      </c>
      <c r="AA8">
        <v>0.86199431611666399</v>
      </c>
      <c r="AB8">
        <v>1</v>
      </c>
      <c r="AC8">
        <v>0.86199431611666399</v>
      </c>
      <c r="AD8">
        <v>0.88641887730717706</v>
      </c>
    </row>
    <row r="9" spans="1:30">
      <c r="A9" t="s">
        <v>39</v>
      </c>
      <c r="B9">
        <v>0.11351973386023401</v>
      </c>
      <c r="C9">
        <v>0.11914512697733</v>
      </c>
      <c r="D9">
        <v>0.131611731138566</v>
      </c>
      <c r="E9">
        <v>0.113511439746628</v>
      </c>
      <c r="F9">
        <v>0.124429472597442</v>
      </c>
      <c r="G9">
        <v>0.118537830625495</v>
      </c>
      <c r="H9">
        <v>0.131611731138566</v>
      </c>
      <c r="J9">
        <v>0.13225189348622801</v>
      </c>
      <c r="K9">
        <v>0.113511439746628</v>
      </c>
      <c r="L9">
        <v>0</v>
      </c>
      <c r="M9">
        <v>0.19306161415843101</v>
      </c>
      <c r="N9">
        <v>0.11351973386023401</v>
      </c>
      <c r="O9">
        <v>0.13017252739549501</v>
      </c>
      <c r="P9">
        <v>0.138714807282319</v>
      </c>
      <c r="Q9">
        <v>0.113511439746628</v>
      </c>
      <c r="R9">
        <v>0.12169011328122301</v>
      </c>
      <c r="S9">
        <v>0.129825972145025</v>
      </c>
      <c r="T9">
        <v>0.13020070204633499</v>
      </c>
      <c r="U9">
        <v>0.11351973386023401</v>
      </c>
      <c r="V9">
        <v>0.131611731138566</v>
      </c>
      <c r="W9">
        <v>0.113511439746628</v>
      </c>
      <c r="X9">
        <v>0.12168496295325699</v>
      </c>
      <c r="Y9">
        <v>0.12168496295325699</v>
      </c>
      <c r="Z9">
        <v>0.131329296905</v>
      </c>
      <c r="AA9">
        <v>0.11351973386023401</v>
      </c>
      <c r="AB9">
        <v>0.131611731138566</v>
      </c>
      <c r="AC9">
        <v>0.11351973386023401</v>
      </c>
      <c r="AD9">
        <v>0.11670941075909901</v>
      </c>
    </row>
    <row r="10" spans="1:30">
      <c r="A10" t="s">
        <v>40</v>
      </c>
      <c r="B10">
        <v>0.12193782354537699</v>
      </c>
      <c r="C10">
        <v>0.12756464583868901</v>
      </c>
      <c r="D10">
        <v>0.14057354712390599</v>
      </c>
      <c r="E10">
        <v>0.121889510020995</v>
      </c>
      <c r="F10">
        <v>0.13324057543741599</v>
      </c>
      <c r="G10">
        <v>0.12715603141836301</v>
      </c>
      <c r="H10">
        <v>0.14057354712390599</v>
      </c>
      <c r="J10">
        <v>0.14103734151203601</v>
      </c>
      <c r="K10">
        <v>0.121889510020995</v>
      </c>
      <c r="L10">
        <v>2.0132748806223701E-2</v>
      </c>
      <c r="M10">
        <v>9.9820638576442692E-3</v>
      </c>
      <c r="N10">
        <v>0.12193782354537699</v>
      </c>
      <c r="O10">
        <v>0.13904192919130201</v>
      </c>
      <c r="P10">
        <v>0.147598950293962</v>
      </c>
      <c r="Q10">
        <v>0.121889510020995</v>
      </c>
      <c r="R10">
        <v>0.130382610133955</v>
      </c>
      <c r="S10">
        <v>0.138388387893363</v>
      </c>
      <c r="T10">
        <v>0.13907087308034699</v>
      </c>
      <c r="U10">
        <v>0.12193782354537699</v>
      </c>
      <c r="V10">
        <v>0.14057354712390599</v>
      </c>
      <c r="W10">
        <v>0.121889510020995</v>
      </c>
      <c r="X10">
        <v>0.13039699168589799</v>
      </c>
      <c r="Y10">
        <v>0.13039699168589799</v>
      </c>
      <c r="Z10">
        <v>0.14027201676399501</v>
      </c>
      <c r="AA10">
        <v>0.12193782354537699</v>
      </c>
      <c r="AB10">
        <v>0.14057354712390599</v>
      </c>
      <c r="AC10">
        <v>0.12193782354537699</v>
      </c>
      <c r="AD10">
        <v>0.12514982228061</v>
      </c>
    </row>
    <row r="11" spans="1:30">
      <c r="A11" t="s">
        <v>41</v>
      </c>
      <c r="B11">
        <v>0.60543788609238103</v>
      </c>
      <c r="C11">
        <v>0.63615098154844296</v>
      </c>
      <c r="D11">
        <v>0.70324017839831898</v>
      </c>
      <c r="E11">
        <v>0.60558947818868503</v>
      </c>
      <c r="F11">
        <v>0.39226800692715302</v>
      </c>
      <c r="G11">
        <v>0.40958968675653301</v>
      </c>
      <c r="H11">
        <v>0.70324017839831898</v>
      </c>
      <c r="J11">
        <v>0.48468623135022998</v>
      </c>
      <c r="K11">
        <v>0.60558947818868503</v>
      </c>
      <c r="L11">
        <v>0.434597580598718</v>
      </c>
      <c r="M11">
        <v>0.592677229956455</v>
      </c>
      <c r="N11">
        <v>0.60543788609238103</v>
      </c>
      <c r="O11">
        <v>0.69554174602980501</v>
      </c>
      <c r="P11">
        <v>0.44131843163376999</v>
      </c>
      <c r="Q11">
        <v>0.60558947818868503</v>
      </c>
      <c r="R11">
        <v>0.50426078201219204</v>
      </c>
      <c r="S11">
        <v>0.69419385613917095</v>
      </c>
      <c r="T11">
        <v>0.69569401000276998</v>
      </c>
      <c r="U11">
        <v>0.60543788609238103</v>
      </c>
      <c r="V11">
        <v>0.70324017839831898</v>
      </c>
      <c r="W11">
        <v>0.60558947818868503</v>
      </c>
      <c r="X11">
        <v>0.41138446322782501</v>
      </c>
      <c r="Y11">
        <v>0.41138446322782501</v>
      </c>
      <c r="Z11">
        <v>0.70173084686821796</v>
      </c>
      <c r="AA11">
        <v>0.60543788609238103</v>
      </c>
      <c r="AB11">
        <v>0.70324017839831898</v>
      </c>
      <c r="AC11">
        <v>0.60543788609238103</v>
      </c>
      <c r="AD11">
        <v>0.62282308320009006</v>
      </c>
    </row>
    <row r="12" spans="1:30">
      <c r="A12" t="s">
        <v>42</v>
      </c>
      <c r="B12">
        <v>0.24813834033913901</v>
      </c>
      <c r="C12">
        <v>0.26051209983152102</v>
      </c>
      <c r="D12">
        <v>0.287798005616341</v>
      </c>
      <c r="E12">
        <v>0.24822498108162899</v>
      </c>
      <c r="F12">
        <v>0.272055607282291</v>
      </c>
      <c r="G12">
        <v>0</v>
      </c>
      <c r="H12">
        <v>0.287798005616341</v>
      </c>
      <c r="J12">
        <v>0.16578792600776901</v>
      </c>
      <c r="K12">
        <v>0.24822498108162899</v>
      </c>
      <c r="L12">
        <v>0.15634193484074599</v>
      </c>
      <c r="M12">
        <v>0.26911652055042301</v>
      </c>
      <c r="N12">
        <v>0.24813834033913901</v>
      </c>
      <c r="O12">
        <v>0.28465063621116599</v>
      </c>
      <c r="P12">
        <v>0.138714807282319</v>
      </c>
      <c r="Q12">
        <v>0.24822498108162899</v>
      </c>
      <c r="R12">
        <v>0.26605651721648199</v>
      </c>
      <c r="S12">
        <v>0.28395867114427398</v>
      </c>
      <c r="T12">
        <v>0.28471229550108001</v>
      </c>
      <c r="U12">
        <v>0.24813834033913901</v>
      </c>
      <c r="V12">
        <v>0.287798005616341</v>
      </c>
      <c r="W12">
        <v>0.24822498108162899</v>
      </c>
      <c r="X12">
        <v>0.26604201473002098</v>
      </c>
      <c r="Y12">
        <v>0.26604201473002098</v>
      </c>
      <c r="Z12">
        <v>0.28718039549674101</v>
      </c>
      <c r="AA12">
        <v>0.24813834033913901</v>
      </c>
      <c r="AB12">
        <v>0.287798005616341</v>
      </c>
      <c r="AC12">
        <v>0.24813834033913901</v>
      </c>
      <c r="AD12">
        <v>0.25515538258557602</v>
      </c>
    </row>
    <row r="13" spans="1:30">
      <c r="A13" t="s">
        <v>43</v>
      </c>
      <c r="B13">
        <v>0.13607702490048901</v>
      </c>
      <c r="C13">
        <v>0.14212520752971999</v>
      </c>
      <c r="D13">
        <v>0.15640889181037601</v>
      </c>
      <c r="E13">
        <v>0.136069538622311</v>
      </c>
      <c r="F13">
        <v>0.148454712562824</v>
      </c>
      <c r="G13">
        <v>0.141815614345049</v>
      </c>
      <c r="H13">
        <v>0.15640889181037601</v>
      </c>
      <c r="J13">
        <v>0.156811601324885</v>
      </c>
      <c r="K13">
        <v>0.136069538622311</v>
      </c>
      <c r="L13">
        <v>6.9749835684830203E-2</v>
      </c>
      <c r="M13">
        <v>4.0467752686379498E-2</v>
      </c>
      <c r="N13">
        <v>0.13607702490048901</v>
      </c>
      <c r="O13">
        <v>0.15470834054364699</v>
      </c>
      <c r="P13">
        <v>0.16388881706913</v>
      </c>
      <c r="Q13">
        <v>0.136069538622311</v>
      </c>
      <c r="R13">
        <v>0.145315050251619</v>
      </c>
      <c r="S13">
        <v>0</v>
      </c>
      <c r="T13">
        <v>0.154739804679833</v>
      </c>
      <c r="U13">
        <v>0.13607702490048901</v>
      </c>
      <c r="V13">
        <v>0.15640889181037601</v>
      </c>
      <c r="W13">
        <v>0.136069538622311</v>
      </c>
      <c r="X13">
        <v>0.14534244849780401</v>
      </c>
      <c r="Y13">
        <v>0.14534244849780401</v>
      </c>
      <c r="Z13">
        <v>0.15607348213651501</v>
      </c>
      <c r="AA13">
        <v>0.13607702490048901</v>
      </c>
      <c r="AB13">
        <v>0.15640889181037601</v>
      </c>
      <c r="AC13">
        <v>0.13607702490048901</v>
      </c>
      <c r="AD13">
        <v>0.13954542504706</v>
      </c>
    </row>
    <row r="14" spans="1:30">
      <c r="A14" t="s">
        <v>44</v>
      </c>
      <c r="B14">
        <v>0.52968955564622</v>
      </c>
      <c r="C14">
        <v>0.55967322229252403</v>
      </c>
      <c r="D14">
        <v>0.62131297287596399</v>
      </c>
      <c r="E14">
        <v>0.52985490198898999</v>
      </c>
      <c r="F14">
        <v>0.34933813923228602</v>
      </c>
      <c r="G14">
        <v>0.39544259237430102</v>
      </c>
      <c r="H14">
        <v>0.62131297287596399</v>
      </c>
      <c r="J14">
        <v>0.46201606883299801</v>
      </c>
      <c r="K14">
        <v>0.52985490198898999</v>
      </c>
      <c r="L14">
        <v>0.53712822160543805</v>
      </c>
      <c r="M14">
        <v>0.61855346174390902</v>
      </c>
      <c r="N14">
        <v>0.52968955564622</v>
      </c>
      <c r="O14">
        <v>0.61446779771551296</v>
      </c>
      <c r="P14">
        <v>0.43322670106347899</v>
      </c>
      <c r="Q14">
        <v>0.52985490198898999</v>
      </c>
      <c r="R14">
        <v>0.42642774749927198</v>
      </c>
      <c r="S14">
        <v>0.61536381875173196</v>
      </c>
      <c r="T14">
        <v>0.61461129333855902</v>
      </c>
      <c r="U14">
        <v>0.52968955564622</v>
      </c>
      <c r="V14">
        <v>0</v>
      </c>
      <c r="W14">
        <v>0.52985490198898999</v>
      </c>
      <c r="X14">
        <v>0.38248758065467697</v>
      </c>
      <c r="Y14">
        <v>0.38248758065467697</v>
      </c>
      <c r="Z14">
        <v>0.61997841868433801</v>
      </c>
      <c r="AA14">
        <v>0.52968955564622</v>
      </c>
      <c r="AB14">
        <v>0.62131297287596399</v>
      </c>
      <c r="AC14">
        <v>0.52968955564622</v>
      </c>
      <c r="AD14">
        <v>0.54649197622001999</v>
      </c>
    </row>
    <row r="15" spans="1:30">
      <c r="A15" t="s">
        <v>45</v>
      </c>
      <c r="B15">
        <v>1</v>
      </c>
      <c r="C15">
        <v>1</v>
      </c>
      <c r="D15">
        <v>0.609354987889832</v>
      </c>
      <c r="E15">
        <v>1</v>
      </c>
      <c r="F15">
        <v>1</v>
      </c>
      <c r="G15">
        <v>1</v>
      </c>
      <c r="H15">
        <v>0.87950219309747202</v>
      </c>
      <c r="J15">
        <v>1</v>
      </c>
      <c r="K15">
        <v>1</v>
      </c>
      <c r="L15">
        <v>0.96702898162711903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0.85763375902111405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0.83283659834930401</v>
      </c>
      <c r="AC15">
        <v>1</v>
      </c>
      <c r="AD15">
        <v>1</v>
      </c>
    </row>
    <row r="16" spans="1:30">
      <c r="A16" t="s">
        <v>46</v>
      </c>
      <c r="B16">
        <v>0.39263345492477097</v>
      </c>
      <c r="C16">
        <v>0.41105682622259898</v>
      </c>
      <c r="D16">
        <v>0.453168713412057</v>
      </c>
      <c r="E16">
        <v>0.39267258997830601</v>
      </c>
      <c r="F16">
        <v>0.42932142268509099</v>
      </c>
      <c r="G16">
        <v>0.40958968675653301</v>
      </c>
      <c r="H16">
        <v>0.453168713412057</v>
      </c>
      <c r="J16">
        <v>0.45485142081888302</v>
      </c>
      <c r="K16">
        <v>0.39267258997830601</v>
      </c>
      <c r="L16">
        <v>0.20631641428782899</v>
      </c>
      <c r="M16">
        <v>0.31956633709444698</v>
      </c>
      <c r="N16">
        <v>0.27911372106453602</v>
      </c>
      <c r="O16">
        <v>0.44822837855061998</v>
      </c>
      <c r="P16">
        <v>0.476168996873576</v>
      </c>
      <c r="Q16">
        <v>0.39267258997830601</v>
      </c>
      <c r="R16">
        <v>0.42006406432083299</v>
      </c>
      <c r="S16">
        <v>0.29221908441542199</v>
      </c>
      <c r="T16">
        <v>0.44832227121492502</v>
      </c>
      <c r="U16">
        <v>0.25655643002428202</v>
      </c>
      <c r="V16">
        <v>0.453168713412057</v>
      </c>
      <c r="W16">
        <v>0.39267258997830601</v>
      </c>
      <c r="X16">
        <v>0.420096491960465</v>
      </c>
      <c r="Y16">
        <v>0.420096491960465</v>
      </c>
      <c r="Z16">
        <v>0.452196597492251</v>
      </c>
      <c r="AA16">
        <v>0.24959675876072401</v>
      </c>
      <c r="AB16">
        <v>0.453168713412057</v>
      </c>
      <c r="AC16">
        <v>0.39263345492477097</v>
      </c>
      <c r="AD16">
        <v>0.40314121915414702</v>
      </c>
    </row>
    <row r="17" spans="1:30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9" spans="1:30">
      <c r="A19" t="s">
        <v>49</v>
      </c>
      <c r="C19">
        <f>TTEST($B$3:$B$17,C3:C17,2,1)</f>
        <v>1.2984800661214739E-2</v>
      </c>
      <c r="D19">
        <f t="shared" ref="D19:AD19" si="0">TTEST($B$3:$B$17,D3:D17,2,1)</f>
        <v>0.94649884512855098</v>
      </c>
      <c r="E19">
        <f t="shared" si="0"/>
        <v>0.33497141175809275</v>
      </c>
      <c r="F19">
        <f t="shared" si="0"/>
        <v>0.42960317482667476</v>
      </c>
      <c r="G19">
        <f t="shared" si="0"/>
        <v>4.9984112773720668E-2</v>
      </c>
      <c r="H19">
        <f t="shared" si="0"/>
        <v>0.1607128448733845</v>
      </c>
      <c r="J19">
        <f t="shared" si="0"/>
        <v>0.20716918474320903</v>
      </c>
      <c r="K19">
        <f t="shared" si="0"/>
        <v>0.33579302565215963</v>
      </c>
      <c r="L19">
        <f t="shared" si="0"/>
        <v>3.8088738378191392E-2</v>
      </c>
      <c r="M19">
        <f t="shared" si="0"/>
        <v>0.68395653463880879</v>
      </c>
      <c r="N19">
        <f t="shared" si="0"/>
        <v>0.33428194339465955</v>
      </c>
      <c r="O19">
        <f t="shared" si="0"/>
        <v>2.9460006236294332E-2</v>
      </c>
      <c r="P19">
        <f t="shared" si="0"/>
        <v>0.2011706730485909</v>
      </c>
      <c r="Q19">
        <f t="shared" si="0"/>
        <v>0.3355416549109973</v>
      </c>
      <c r="R19">
        <f t="shared" si="0"/>
        <v>0.60384349729612696</v>
      </c>
      <c r="S19">
        <f t="shared" si="0"/>
        <v>0.63349530456742087</v>
      </c>
      <c r="T19" s="5">
        <f t="shared" si="0"/>
        <v>4.8283793513299623E-3</v>
      </c>
      <c r="U19">
        <f t="shared" si="0"/>
        <v>0.33428194339466111</v>
      </c>
      <c r="V19">
        <f t="shared" si="0"/>
        <v>0.37519631424096178</v>
      </c>
      <c r="W19">
        <f t="shared" si="0"/>
        <v>0.33505549187136108</v>
      </c>
      <c r="X19">
        <f t="shared" si="0"/>
        <v>0.38203632706139901</v>
      </c>
      <c r="Y19">
        <f t="shared" si="0"/>
        <v>0.38203632706139901</v>
      </c>
      <c r="Z19">
        <f t="shared" si="0"/>
        <v>3.6098520991889528E-3</v>
      </c>
      <c r="AA19">
        <f t="shared" si="0"/>
        <v>0.33428194339465078</v>
      </c>
      <c r="AB19">
        <f t="shared" si="0"/>
        <v>0.86711172919936375</v>
      </c>
      <c r="AC19" t="e">
        <f t="shared" si="0"/>
        <v>#DIV/0!</v>
      </c>
      <c r="AD19">
        <f t="shared" si="0"/>
        <v>3.0251398280759109E-2</v>
      </c>
    </row>
    <row r="20" spans="1:30">
      <c r="A20" t="s">
        <v>50</v>
      </c>
      <c r="C20">
        <v>0.11253493906386107</v>
      </c>
      <c r="D20">
        <v>0.94649884512855098</v>
      </c>
      <c r="E20">
        <v>0.49664722517981874</v>
      </c>
      <c r="F20">
        <v>0.53188964502350211</v>
      </c>
      <c r="G20">
        <v>0.18565527601667675</v>
      </c>
      <c r="H20">
        <v>0.49664722517981874</v>
      </c>
      <c r="J20">
        <v>0.49664722517981874</v>
      </c>
      <c r="K20">
        <v>0.49664722517981874</v>
      </c>
      <c r="L20">
        <v>0.16505119963882936</v>
      </c>
      <c r="M20">
        <v>0.74095291252537621</v>
      </c>
      <c r="N20">
        <v>0.49664722517981874</v>
      </c>
      <c r="O20">
        <v>0.15730727105994738</v>
      </c>
      <c r="P20">
        <v>0.49664722517981874</v>
      </c>
      <c r="Q20">
        <v>0.49664722517981874</v>
      </c>
      <c r="R20">
        <v>0.71363322407724095</v>
      </c>
      <c r="S20">
        <v>0.7161251269023019</v>
      </c>
      <c r="T20">
        <v>6.2768931567289507E-2</v>
      </c>
      <c r="U20">
        <v>0.49664722517981874</v>
      </c>
      <c r="V20">
        <v>0.49664722517981874</v>
      </c>
      <c r="W20">
        <v>0.49664722517981874</v>
      </c>
      <c r="X20">
        <v>0.49664722517981874</v>
      </c>
      <c r="Y20">
        <v>0.49664722517981874</v>
      </c>
      <c r="Z20">
        <v>6.2768931567289507E-2</v>
      </c>
      <c r="AA20">
        <v>0.49664722517981874</v>
      </c>
      <c r="AB20">
        <v>0.90179619836733838</v>
      </c>
      <c r="AC20" t="e">
        <v>#DIV/0!</v>
      </c>
      <c r="AD20">
        <v>0.15730727105994738</v>
      </c>
    </row>
  </sheetData>
  <sortState ref="AG2:AH28">
    <sortCondition ref="AG2"/>
  </sortState>
  <conditionalFormatting sqref="C19:AD19">
    <cfRule type="cellIs" dxfId="7" priority="2" operator="lessThanOrEqual">
      <formula>0.05</formula>
    </cfRule>
  </conditionalFormatting>
  <conditionalFormatting sqref="C20:AD20">
    <cfRule type="cellIs" dxfId="6" priority="1" operator="lessThanOrEqual">
      <formula>0.05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9"/>
  <sheetViews>
    <sheetView workbookViewId="0">
      <pane xSplit="1" topLeftCell="B1" activePane="topRight" state="frozen"/>
      <selection pane="topRight" activeCell="G26" sqref="G26"/>
    </sheetView>
  </sheetViews>
  <sheetFormatPr baseColWidth="10" defaultColWidth="8.83203125" defaultRowHeight="14" x14ac:dyDescent="0"/>
  <cols>
    <col min="1" max="1" width="29.5" bestFit="1" customWidth="1"/>
    <col min="3" max="4" width="11.83203125" bestFit="1" customWidth="1"/>
    <col min="5" max="5" width="11.6640625" bestFit="1" customWidth="1"/>
    <col min="6" max="7" width="11.1640625" bestFit="1" customWidth="1"/>
    <col min="8" max="8" width="11.5" bestFit="1" customWidth="1"/>
    <col min="9" max="9" width="11.5" customWidth="1"/>
    <col min="10" max="10" width="12.5" bestFit="1" customWidth="1"/>
    <col min="11" max="11" width="13.1640625" bestFit="1" customWidth="1"/>
    <col min="12" max="12" width="13.83203125" bestFit="1" customWidth="1"/>
    <col min="13" max="13" width="13.5" bestFit="1" customWidth="1"/>
    <col min="14" max="14" width="12.83203125" bestFit="1" customWidth="1"/>
    <col min="15" max="15" width="12.5" bestFit="1" customWidth="1"/>
    <col min="16" max="16" width="12.1640625" bestFit="1" customWidth="1"/>
    <col min="17" max="17" width="12.6640625" bestFit="1" customWidth="1"/>
    <col min="19" max="19" width="12.5" bestFit="1" customWidth="1"/>
    <col min="21" max="21" width="12.5" bestFit="1" customWidth="1"/>
    <col min="23" max="23" width="11.6640625" bestFit="1" customWidth="1"/>
    <col min="27" max="27" width="11.83203125" bestFit="1" customWidth="1"/>
    <col min="29" max="29" width="12" bestFit="1" customWidth="1"/>
    <col min="30" max="30" width="11.6640625" bestFit="1" customWidth="1"/>
  </cols>
  <sheetData>
    <row r="2" spans="1:34">
      <c r="A2" t="s">
        <v>32</v>
      </c>
      <c r="B2" t="s">
        <v>4</v>
      </c>
      <c r="C2" t="s">
        <v>5</v>
      </c>
      <c r="D2" t="s">
        <v>6</v>
      </c>
      <c r="E2" s="4" t="s">
        <v>7</v>
      </c>
      <c r="F2" t="s">
        <v>8</v>
      </c>
      <c r="G2" s="4" t="s">
        <v>9</v>
      </c>
      <c r="H2" t="s">
        <v>10</v>
      </c>
      <c r="I2" s="2" t="s">
        <v>52</v>
      </c>
      <c r="J2" s="4" t="s">
        <v>11</v>
      </c>
      <c r="K2" s="4" t="s">
        <v>12</v>
      </c>
      <c r="L2" s="4" t="s">
        <v>13</v>
      </c>
      <c r="M2" t="s">
        <v>14</v>
      </c>
      <c r="N2" s="4" t="s">
        <v>15</v>
      </c>
      <c r="O2" t="s">
        <v>16</v>
      </c>
      <c r="P2" s="4" t="s">
        <v>17</v>
      </c>
      <c r="Q2" s="4" t="s">
        <v>18</v>
      </c>
      <c r="R2" t="s">
        <v>19</v>
      </c>
      <c r="S2" s="4" t="s">
        <v>20</v>
      </c>
      <c r="T2" t="s">
        <v>21</v>
      </c>
      <c r="U2" s="4" t="s">
        <v>22</v>
      </c>
      <c r="V2" t="s">
        <v>23</v>
      </c>
      <c r="W2" s="4" t="s">
        <v>24</v>
      </c>
      <c r="X2" t="s">
        <v>25</v>
      </c>
      <c r="Y2" t="s">
        <v>26</v>
      </c>
      <c r="Z2" t="s">
        <v>27</v>
      </c>
      <c r="AA2" s="4" t="s">
        <v>28</v>
      </c>
      <c r="AB2" t="s">
        <v>29</v>
      </c>
      <c r="AC2" t="s">
        <v>30</v>
      </c>
      <c r="AD2" s="4" t="s">
        <v>31</v>
      </c>
      <c r="AG2" t="s">
        <v>5</v>
      </c>
      <c r="AH2">
        <v>0.28755632232180006</v>
      </c>
    </row>
    <row r="3" spans="1:34">
      <c r="A3" t="s">
        <v>33</v>
      </c>
      <c r="B3">
        <v>3</v>
      </c>
      <c r="C3">
        <v>0</v>
      </c>
      <c r="D3">
        <v>1</v>
      </c>
      <c r="E3">
        <v>3</v>
      </c>
      <c r="F3">
        <v>3</v>
      </c>
      <c r="G3">
        <v>3</v>
      </c>
      <c r="H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2</v>
      </c>
      <c r="AD3">
        <v>3</v>
      </c>
      <c r="AG3" t="s">
        <v>6</v>
      </c>
      <c r="AH3">
        <v>5.9944766573268429E-2</v>
      </c>
    </row>
    <row r="4" spans="1:34">
      <c r="A4" t="s">
        <v>34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G4" t="s">
        <v>7</v>
      </c>
      <c r="AH4" t="e">
        <v>#DIV/0!</v>
      </c>
    </row>
    <row r="5" spans="1:34">
      <c r="A5" t="s">
        <v>35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5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3</v>
      </c>
      <c r="AD5">
        <v>3</v>
      </c>
      <c r="AF5" t="s">
        <v>51</v>
      </c>
      <c r="AG5" t="s">
        <v>8</v>
      </c>
      <c r="AH5">
        <v>0.3342819433946615</v>
      </c>
    </row>
    <row r="6" spans="1:34">
      <c r="A6" t="s">
        <v>36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3</v>
      </c>
      <c r="R6">
        <v>4</v>
      </c>
      <c r="S6">
        <v>3</v>
      </c>
      <c r="T6">
        <v>4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G6" t="s">
        <v>9</v>
      </c>
      <c r="AH6" t="e">
        <v>#DIV/0!</v>
      </c>
    </row>
    <row r="7" spans="1:34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G7" t="s">
        <v>10</v>
      </c>
      <c r="AH7">
        <v>0.3342819433946615</v>
      </c>
    </row>
    <row r="8" spans="1:34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G8" t="s">
        <v>11</v>
      </c>
      <c r="AH8" t="e">
        <v>#DIV/0!</v>
      </c>
    </row>
    <row r="9" spans="1:34">
      <c r="A9" t="s">
        <v>39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4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G9" t="s">
        <v>12</v>
      </c>
      <c r="AH9" t="e">
        <v>#DIV/0!</v>
      </c>
    </row>
    <row r="10" spans="1:34">
      <c r="A10" t="s">
        <v>40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G10" t="s">
        <v>13</v>
      </c>
      <c r="AH10" t="e">
        <v>#DIV/0!</v>
      </c>
    </row>
    <row r="11" spans="1:34">
      <c r="A11" t="s">
        <v>41</v>
      </c>
      <c r="B11">
        <v>4</v>
      </c>
      <c r="C11">
        <v>4</v>
      </c>
      <c r="D11">
        <v>2</v>
      </c>
      <c r="E11">
        <v>4</v>
      </c>
      <c r="F11">
        <v>4</v>
      </c>
      <c r="G11">
        <v>4</v>
      </c>
      <c r="H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0</v>
      </c>
      <c r="W11">
        <v>4</v>
      </c>
      <c r="X11">
        <v>4</v>
      </c>
      <c r="Y11">
        <v>4</v>
      </c>
      <c r="Z11">
        <v>4</v>
      </c>
      <c r="AA11">
        <v>4</v>
      </c>
      <c r="AB11">
        <v>1</v>
      </c>
      <c r="AC11">
        <v>3</v>
      </c>
      <c r="AD11">
        <v>4</v>
      </c>
      <c r="AG11" t="s">
        <v>14</v>
      </c>
      <c r="AH11">
        <v>0.3342819433946615</v>
      </c>
    </row>
    <row r="12" spans="1:34">
      <c r="A12" t="s">
        <v>42</v>
      </c>
      <c r="B12">
        <v>5</v>
      </c>
      <c r="C12">
        <v>5</v>
      </c>
      <c r="D12">
        <v>3</v>
      </c>
      <c r="E12">
        <v>5</v>
      </c>
      <c r="F12">
        <v>5</v>
      </c>
      <c r="G12">
        <v>5</v>
      </c>
      <c r="H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1</v>
      </c>
      <c r="W12">
        <v>5</v>
      </c>
      <c r="X12">
        <v>1</v>
      </c>
      <c r="Y12">
        <v>1</v>
      </c>
      <c r="Z12">
        <v>5</v>
      </c>
      <c r="AA12">
        <v>5</v>
      </c>
      <c r="AB12">
        <v>2</v>
      </c>
      <c r="AC12">
        <v>4</v>
      </c>
      <c r="AD12">
        <v>5</v>
      </c>
      <c r="AG12" t="s">
        <v>15</v>
      </c>
      <c r="AH12" t="e">
        <v>#DIV/0!</v>
      </c>
    </row>
    <row r="13" spans="1:34">
      <c r="A13" t="s">
        <v>43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1</v>
      </c>
      <c r="AD13">
        <v>2</v>
      </c>
      <c r="AG13" t="s">
        <v>16</v>
      </c>
      <c r="AH13">
        <v>0.28755632232180006</v>
      </c>
    </row>
    <row r="14" spans="1:34">
      <c r="A14" t="s">
        <v>44</v>
      </c>
      <c r="B14">
        <v>3</v>
      </c>
      <c r="C14">
        <v>3</v>
      </c>
      <c r="D14">
        <v>1</v>
      </c>
      <c r="E14">
        <v>3</v>
      </c>
      <c r="F14">
        <v>3</v>
      </c>
      <c r="G14">
        <v>3</v>
      </c>
      <c r="H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0</v>
      </c>
      <c r="AC14">
        <v>2</v>
      </c>
      <c r="AD14">
        <v>3</v>
      </c>
      <c r="AG14" t="s">
        <v>17</v>
      </c>
      <c r="AH14" t="e">
        <v>#DIV/0!</v>
      </c>
    </row>
    <row r="15" spans="1:34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G15" t="s">
        <v>18</v>
      </c>
      <c r="AH15" t="e">
        <v>#DIV/0!</v>
      </c>
    </row>
    <row r="16" spans="1:34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G16" t="s">
        <v>19</v>
      </c>
      <c r="AH16">
        <v>0.28755632232180006</v>
      </c>
    </row>
    <row r="17" spans="1:34">
      <c r="A17" t="s">
        <v>47</v>
      </c>
      <c r="B17">
        <v>4</v>
      </c>
      <c r="C17">
        <v>1</v>
      </c>
      <c r="D17">
        <v>2</v>
      </c>
      <c r="E17">
        <v>4</v>
      </c>
      <c r="F17">
        <v>4</v>
      </c>
      <c r="G17">
        <v>4</v>
      </c>
      <c r="H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3</v>
      </c>
      <c r="AG17" t="s">
        <v>20</v>
      </c>
      <c r="AH17" t="e">
        <v>#DIV/0!</v>
      </c>
    </row>
    <row r="18" spans="1:34">
      <c r="AG18" t="s">
        <v>21</v>
      </c>
      <c r="AH18">
        <v>0.28755632232180006</v>
      </c>
    </row>
    <row r="19" spans="1:34" ht="13.5" customHeight="1">
      <c r="A19" t="s">
        <v>49</v>
      </c>
      <c r="C19">
        <f>TTEST($B$3:$B$17,C3:C17,2,1)</f>
        <v>0.16431789846960004</v>
      </c>
      <c r="D19">
        <f t="shared" ref="D19:AD19" si="0">TTEST($B$3:$B$17,D3:D17,2,1)</f>
        <v>8.5635380818954894E-3</v>
      </c>
      <c r="E19" t="e">
        <f>TTEST($B$3:$B$17,E3:E17,2,1)</f>
        <v>#DIV/0!</v>
      </c>
      <c r="F19">
        <f t="shared" si="0"/>
        <v>0.33428194339466155</v>
      </c>
      <c r="G19" t="e">
        <f t="shared" si="0"/>
        <v>#DIV/0!</v>
      </c>
      <c r="H19">
        <f t="shared" si="0"/>
        <v>0.33428194339465789</v>
      </c>
      <c r="J19" t="e">
        <f t="shared" si="0"/>
        <v>#DIV/0!</v>
      </c>
      <c r="K19" t="e">
        <f t="shared" si="0"/>
        <v>#DIV/0!</v>
      </c>
      <c r="L19" t="e">
        <f t="shared" si="0"/>
        <v>#DIV/0!</v>
      </c>
      <c r="M19">
        <f t="shared" si="0"/>
        <v>0.33428194339466155</v>
      </c>
      <c r="N19" t="e">
        <f t="shared" si="0"/>
        <v>#DIV/0!</v>
      </c>
      <c r="O19">
        <f t="shared" si="0"/>
        <v>8.2417877879479323E-2</v>
      </c>
      <c r="P19" t="e">
        <f t="shared" si="0"/>
        <v>#DIV/0!</v>
      </c>
      <c r="Q19" t="e">
        <f t="shared" si="0"/>
        <v>#DIV/0!</v>
      </c>
      <c r="R19">
        <f t="shared" si="0"/>
        <v>0.16431789846959813</v>
      </c>
      <c r="S19" t="e">
        <f t="shared" si="0"/>
        <v>#DIV/0!</v>
      </c>
      <c r="T19" s="5">
        <f t="shared" si="0"/>
        <v>0.16431789846959813</v>
      </c>
      <c r="U19" t="e">
        <f t="shared" si="0"/>
        <v>#DIV/0!</v>
      </c>
      <c r="V19">
        <f t="shared" si="0"/>
        <v>0.12015383008820715</v>
      </c>
      <c r="W19" t="e">
        <f t="shared" si="0"/>
        <v>#DIV/0!</v>
      </c>
      <c r="X19">
        <f t="shared" si="0"/>
        <v>0.33428194339465755</v>
      </c>
      <c r="Y19">
        <f t="shared" si="0"/>
        <v>0.33428194339465755</v>
      </c>
      <c r="Z19">
        <f t="shared" si="0"/>
        <v>0.33428194339465489</v>
      </c>
      <c r="AA19" t="e">
        <f t="shared" si="0"/>
        <v>#DIV/0!</v>
      </c>
      <c r="AB19">
        <f t="shared" si="0"/>
        <v>5.5178493237236552E-2</v>
      </c>
      <c r="AC19">
        <f t="shared" si="0"/>
        <v>1.1131537893958787E-3</v>
      </c>
      <c r="AD19" t="e">
        <f t="shared" si="0"/>
        <v>#DIV/0!</v>
      </c>
      <c r="AG19" t="s">
        <v>22</v>
      </c>
      <c r="AH19" t="e">
        <v>#DIV/0!</v>
      </c>
    </row>
    <row r="20" spans="1:34">
      <c r="A20" t="s">
        <v>50</v>
      </c>
      <c r="C20">
        <v>0.28755632232180006</v>
      </c>
      <c r="D20">
        <v>5.9944766573268429E-2</v>
      </c>
      <c r="E20" t="e">
        <v>#DIV/0!</v>
      </c>
      <c r="F20">
        <v>0.3342819433946615</v>
      </c>
      <c r="G20" t="e">
        <v>#DIV/0!</v>
      </c>
      <c r="H20">
        <v>0.3342819433946615</v>
      </c>
      <c r="J20" t="e">
        <v>#DIV/0!</v>
      </c>
      <c r="K20" t="e">
        <v>#DIV/0!</v>
      </c>
      <c r="L20" t="e">
        <v>#DIV/0!</v>
      </c>
      <c r="M20">
        <v>0.3342819433946615</v>
      </c>
      <c r="N20" t="e">
        <v>#DIV/0!</v>
      </c>
      <c r="O20">
        <v>0.28755632232180006</v>
      </c>
      <c r="P20" t="e">
        <v>#DIV/0!</v>
      </c>
      <c r="Q20" t="e">
        <v>#DIV/0!</v>
      </c>
      <c r="R20">
        <v>0.28755632232180006</v>
      </c>
      <c r="S20" t="e">
        <v>#DIV/0!</v>
      </c>
      <c r="T20">
        <v>0.28755632232180006</v>
      </c>
      <c r="U20" t="e">
        <v>#DIV/0!</v>
      </c>
      <c r="V20">
        <v>0.28755632232180006</v>
      </c>
      <c r="W20" t="e">
        <v>#DIV/0!</v>
      </c>
      <c r="X20">
        <v>0.3342819433946615</v>
      </c>
      <c r="Y20">
        <v>0.3342819433946615</v>
      </c>
      <c r="Z20">
        <v>0.3342819433946615</v>
      </c>
      <c r="AA20" t="e">
        <v>#DIV/0!</v>
      </c>
      <c r="AB20">
        <v>0.25749963510710389</v>
      </c>
      <c r="AC20">
        <v>1.5584153051542302E-2</v>
      </c>
      <c r="AD20" t="e">
        <v>#DIV/0!</v>
      </c>
      <c r="AG20" t="s">
        <v>23</v>
      </c>
      <c r="AH20">
        <v>0.28755632232180006</v>
      </c>
    </row>
    <row r="21" spans="1:34">
      <c r="AG21" t="s">
        <v>24</v>
      </c>
      <c r="AH21" t="e">
        <v>#DIV/0!</v>
      </c>
    </row>
    <row r="22" spans="1:34">
      <c r="AG22" t="s">
        <v>25</v>
      </c>
      <c r="AH22">
        <v>0.3342819433946615</v>
      </c>
    </row>
    <row r="23" spans="1:34">
      <c r="AG23" t="s">
        <v>26</v>
      </c>
      <c r="AH23">
        <v>0.3342819433946615</v>
      </c>
    </row>
    <row r="24" spans="1:34">
      <c r="AG24" t="s">
        <v>27</v>
      </c>
      <c r="AH24">
        <v>0.3342819433946615</v>
      </c>
    </row>
    <row r="25" spans="1:34">
      <c r="AG25" t="s">
        <v>28</v>
      </c>
      <c r="AH25" t="e">
        <v>#DIV/0!</v>
      </c>
    </row>
    <row r="26" spans="1:34">
      <c r="AG26" t="s">
        <v>29</v>
      </c>
      <c r="AH26">
        <v>0.25749963510710389</v>
      </c>
    </row>
    <row r="27" spans="1:34">
      <c r="AG27" t="s">
        <v>30</v>
      </c>
      <c r="AH27">
        <v>1.5584153051542302E-2</v>
      </c>
    </row>
    <row r="28" spans="1:34">
      <c r="AG28" t="s">
        <v>31</v>
      </c>
      <c r="AH28" t="e">
        <v>#DIV/0!</v>
      </c>
    </row>
    <row r="29" spans="1:34">
      <c r="M29" s="2"/>
    </row>
  </sheetData>
  <sortState ref="AG2:AH28">
    <sortCondition ref="AG2"/>
  </sortState>
  <conditionalFormatting sqref="C19:AD19">
    <cfRule type="cellIs" dxfId="5" priority="3" operator="lessThanOrEqual">
      <formula>0.05</formula>
    </cfRule>
  </conditionalFormatting>
  <conditionalFormatting sqref="C20:AD20">
    <cfRule type="cellIs" dxfId="4" priority="1" operator="lessThanOrEqual">
      <formula>0.05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0"/>
  <sheetViews>
    <sheetView workbookViewId="0">
      <selection activeCell="I3" sqref="I3"/>
    </sheetView>
  </sheetViews>
  <sheetFormatPr baseColWidth="10" defaultColWidth="8.83203125" defaultRowHeight="14" x14ac:dyDescent="0"/>
  <cols>
    <col min="1" max="1" width="29.5" bestFit="1" customWidth="1"/>
    <col min="3" max="3" width="12" bestFit="1" customWidth="1"/>
    <col min="4" max="4" width="11.83203125" bestFit="1" customWidth="1"/>
    <col min="5" max="5" width="11.6640625" bestFit="1" customWidth="1"/>
    <col min="6" max="7" width="11.1640625" bestFit="1" customWidth="1"/>
    <col min="8" max="8" width="11.5" bestFit="1" customWidth="1"/>
    <col min="9" max="9" width="11.5" customWidth="1"/>
    <col min="10" max="10" width="12.5" bestFit="1" customWidth="1"/>
    <col min="11" max="11" width="13.1640625" bestFit="1" customWidth="1"/>
    <col min="12" max="12" width="13.83203125" bestFit="1" customWidth="1"/>
    <col min="13" max="13" width="13.5" bestFit="1" customWidth="1"/>
    <col min="14" max="14" width="12.83203125" bestFit="1" customWidth="1"/>
    <col min="15" max="15" width="12.5" bestFit="1" customWidth="1"/>
    <col min="16" max="16" width="12.1640625" bestFit="1" customWidth="1"/>
    <col min="17" max="17" width="12.6640625" bestFit="1" customWidth="1"/>
    <col min="18" max="18" width="12.1640625" bestFit="1" customWidth="1"/>
  </cols>
  <sheetData>
    <row r="2" spans="1:30">
      <c r="A2" t="s">
        <v>32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52</v>
      </c>
      <c r="J2" t="s">
        <v>11</v>
      </c>
      <c r="K2" t="s">
        <v>12</v>
      </c>
      <c r="L2" s="4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s="4" t="s">
        <v>31</v>
      </c>
    </row>
    <row r="3" spans="1:30">
      <c r="A3" t="s">
        <v>33</v>
      </c>
      <c r="B3">
        <v>0.5</v>
      </c>
      <c r="C3">
        <v>0</v>
      </c>
      <c r="D3">
        <v>1</v>
      </c>
      <c r="E3">
        <v>0.5</v>
      </c>
      <c r="F3">
        <v>0.5</v>
      </c>
      <c r="G3">
        <v>0.5</v>
      </c>
      <c r="H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0.66666666666666596</v>
      </c>
      <c r="AD3">
        <v>0.5</v>
      </c>
    </row>
    <row r="4" spans="1:30">
      <c r="A4" t="s">
        <v>34</v>
      </c>
      <c r="B4">
        <v>0.66666666666666596</v>
      </c>
      <c r="C4">
        <v>0.66666666666666596</v>
      </c>
      <c r="D4">
        <v>0</v>
      </c>
      <c r="E4">
        <v>0.66666666666666596</v>
      </c>
      <c r="F4">
        <v>0.66666666666666596</v>
      </c>
      <c r="G4">
        <v>0.66666666666666596</v>
      </c>
      <c r="H4">
        <v>0.66666666666666596</v>
      </c>
      <c r="J4">
        <v>0.66666666666666596</v>
      </c>
      <c r="K4">
        <v>0.66666666666666596</v>
      </c>
      <c r="L4">
        <v>0.66666666666666596</v>
      </c>
      <c r="M4">
        <v>0.66666666666666596</v>
      </c>
      <c r="N4">
        <v>0.66666666666666596</v>
      </c>
      <c r="O4">
        <v>0.66666666666666596</v>
      </c>
      <c r="P4">
        <v>0.66666666666666596</v>
      </c>
      <c r="Q4">
        <v>0.66666666666666596</v>
      </c>
      <c r="R4">
        <v>0.66666666666666596</v>
      </c>
      <c r="S4">
        <v>0.66666666666666596</v>
      </c>
      <c r="T4">
        <v>0.66666666666666596</v>
      </c>
      <c r="U4">
        <v>0.66666666666666596</v>
      </c>
      <c r="V4">
        <v>0.66666666666666596</v>
      </c>
      <c r="W4">
        <v>0.66666666666666596</v>
      </c>
      <c r="X4">
        <v>0.66666666666666596</v>
      </c>
      <c r="Y4">
        <v>0.66666666666666596</v>
      </c>
      <c r="Z4">
        <v>0.66666666666666596</v>
      </c>
      <c r="AA4">
        <v>0.66666666666666596</v>
      </c>
      <c r="AB4">
        <v>0.66666666666666596</v>
      </c>
      <c r="AC4">
        <v>1</v>
      </c>
      <c r="AD4">
        <v>0.66666666666666596</v>
      </c>
    </row>
    <row r="5" spans="1:30">
      <c r="A5" t="s">
        <v>35</v>
      </c>
      <c r="B5">
        <v>0.63636363636363602</v>
      </c>
      <c r="C5">
        <v>0.63636363636363602</v>
      </c>
      <c r="D5">
        <v>0.63636363636363602</v>
      </c>
      <c r="E5">
        <v>0.58333333333333304</v>
      </c>
      <c r="F5">
        <v>0.5</v>
      </c>
      <c r="G5">
        <v>0.6</v>
      </c>
      <c r="H5">
        <v>0.41176470588235198</v>
      </c>
      <c r="J5">
        <v>0.63636363636363602</v>
      </c>
      <c r="K5">
        <v>0.63636363636363602</v>
      </c>
      <c r="L5">
        <v>0.63636363636363602</v>
      </c>
      <c r="M5">
        <v>0.63636363636363602</v>
      </c>
      <c r="N5">
        <v>0.63636363636363602</v>
      </c>
      <c r="O5">
        <v>0.63636363636363602</v>
      </c>
      <c r="P5">
        <v>0.63636363636363602</v>
      </c>
      <c r="Q5">
        <v>0.63636363636363602</v>
      </c>
      <c r="R5">
        <v>0.63636363636363602</v>
      </c>
      <c r="S5">
        <v>0.63636363636363602</v>
      </c>
      <c r="T5">
        <v>0.63636363636363602</v>
      </c>
      <c r="U5">
        <v>0.63636363636363602</v>
      </c>
      <c r="V5">
        <v>0.83333333333333304</v>
      </c>
      <c r="W5">
        <v>0.63636363636363602</v>
      </c>
      <c r="X5">
        <v>0.63636363636363602</v>
      </c>
      <c r="Y5">
        <v>0.63636363636363602</v>
      </c>
      <c r="Z5">
        <v>0.63636363636363602</v>
      </c>
      <c r="AA5">
        <v>0.63636363636363602</v>
      </c>
      <c r="AB5">
        <v>0.75</v>
      </c>
      <c r="AC5">
        <v>0.66666666666666596</v>
      </c>
      <c r="AD5">
        <v>0.63636363636363602</v>
      </c>
    </row>
    <row r="6" spans="1:30">
      <c r="A6" t="s">
        <v>36</v>
      </c>
      <c r="B6">
        <v>0.45833333333333298</v>
      </c>
      <c r="C6">
        <v>0.45833333333333298</v>
      </c>
      <c r="D6">
        <v>0.45833333333333298</v>
      </c>
      <c r="E6">
        <v>0.45833333333333298</v>
      </c>
      <c r="F6">
        <v>0.45833333333333298</v>
      </c>
      <c r="G6">
        <v>0.476190476190476</v>
      </c>
      <c r="H6">
        <v>0.45833333333333298</v>
      </c>
      <c r="J6">
        <v>0.45833333333333298</v>
      </c>
      <c r="K6">
        <v>0.45833333333333298</v>
      </c>
      <c r="L6">
        <v>0.45833333333333298</v>
      </c>
      <c r="M6">
        <v>0.45833333333333298</v>
      </c>
      <c r="N6">
        <v>0.45833333333333298</v>
      </c>
      <c r="O6">
        <v>0.42307692307692302</v>
      </c>
      <c r="P6">
        <v>0.47368421052631499</v>
      </c>
      <c r="Q6">
        <v>0.44</v>
      </c>
      <c r="R6">
        <v>0.42307692307692302</v>
      </c>
      <c r="S6">
        <v>0.45454545454545398</v>
      </c>
      <c r="T6">
        <v>0.42307692307692302</v>
      </c>
      <c r="U6">
        <v>0.44</v>
      </c>
      <c r="V6">
        <v>0.476190476190476</v>
      </c>
      <c r="W6">
        <v>0.45833333333333298</v>
      </c>
      <c r="X6">
        <v>0.45833333333333298</v>
      </c>
      <c r="Y6">
        <v>0.45833333333333298</v>
      </c>
      <c r="Z6">
        <v>0.45833333333333298</v>
      </c>
      <c r="AA6">
        <v>0.45833333333333298</v>
      </c>
      <c r="AB6">
        <v>0.45833333333333298</v>
      </c>
      <c r="AC6">
        <v>0.476190476190476</v>
      </c>
      <c r="AD6">
        <v>0.45833333333333298</v>
      </c>
    </row>
    <row r="7" spans="1:30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</row>
    <row r="8" spans="1:3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39</v>
      </c>
      <c r="B9">
        <v>0.55000000000000004</v>
      </c>
      <c r="C9">
        <v>0.55000000000000004</v>
      </c>
      <c r="D9">
        <v>0.55000000000000004</v>
      </c>
      <c r="E9">
        <v>0.55000000000000004</v>
      </c>
      <c r="F9">
        <v>0.55000000000000004</v>
      </c>
      <c r="G9">
        <v>0.55555555555555503</v>
      </c>
      <c r="H9">
        <v>0.55000000000000004</v>
      </c>
      <c r="J9">
        <v>0.5</v>
      </c>
      <c r="K9">
        <v>0.52380952380952295</v>
      </c>
      <c r="L9">
        <v>0.55000000000000004</v>
      </c>
      <c r="M9">
        <v>0.47368421052631499</v>
      </c>
      <c r="N9">
        <v>0.52380952380952295</v>
      </c>
      <c r="O9">
        <v>0.5</v>
      </c>
      <c r="P9">
        <v>0.55000000000000004</v>
      </c>
      <c r="Q9">
        <v>0.55000000000000004</v>
      </c>
      <c r="R9">
        <v>0.55000000000000004</v>
      </c>
      <c r="S9">
        <v>0.55555555555555503</v>
      </c>
      <c r="T9">
        <v>0.55000000000000004</v>
      </c>
      <c r="U9">
        <v>0.55000000000000004</v>
      </c>
      <c r="V9">
        <v>0.58823529411764697</v>
      </c>
      <c r="W9">
        <v>0.55000000000000004</v>
      </c>
      <c r="X9">
        <v>0.55000000000000004</v>
      </c>
      <c r="Y9">
        <v>0.55000000000000004</v>
      </c>
      <c r="Z9">
        <v>0.55000000000000004</v>
      </c>
      <c r="AA9">
        <v>0.55000000000000004</v>
      </c>
      <c r="AB9">
        <v>0.55000000000000004</v>
      </c>
      <c r="AC9">
        <v>0.58823529411764697</v>
      </c>
      <c r="AD9">
        <v>0.55000000000000004</v>
      </c>
    </row>
    <row r="10" spans="1:30">
      <c r="A10" t="s">
        <v>40</v>
      </c>
      <c r="B10">
        <v>0.76923076923076905</v>
      </c>
      <c r="C10">
        <v>0.76923076923076905</v>
      </c>
      <c r="D10">
        <v>0.76923076923076905</v>
      </c>
      <c r="E10">
        <v>0.76923076923076905</v>
      </c>
      <c r="F10">
        <v>0.76923076923076905</v>
      </c>
      <c r="G10">
        <v>0.81818181818181801</v>
      </c>
      <c r="H10">
        <v>0.76923076923076905</v>
      </c>
      <c r="J10">
        <v>0.76923076923076905</v>
      </c>
      <c r="K10">
        <v>0.76923076923076905</v>
      </c>
      <c r="L10">
        <v>0.76923076923076905</v>
      </c>
      <c r="M10">
        <v>0.76923076923076905</v>
      </c>
      <c r="N10">
        <v>0.76923076923076905</v>
      </c>
      <c r="O10">
        <v>0.66666666666666596</v>
      </c>
      <c r="P10">
        <v>0.8</v>
      </c>
      <c r="Q10">
        <v>0.71428571428571397</v>
      </c>
      <c r="R10">
        <v>0.66666666666666596</v>
      </c>
      <c r="S10">
        <v>0.75</v>
      </c>
      <c r="T10">
        <v>0.66666666666666596</v>
      </c>
      <c r="U10">
        <v>0.71428571428571397</v>
      </c>
      <c r="V10">
        <v>0.81818181818181801</v>
      </c>
      <c r="W10">
        <v>0.76923076923076905</v>
      </c>
      <c r="X10">
        <v>0.76923076923076905</v>
      </c>
      <c r="Y10">
        <v>0.76923076923076905</v>
      </c>
      <c r="Z10">
        <v>0.76923076923076905</v>
      </c>
      <c r="AA10">
        <v>0.76923076923076905</v>
      </c>
      <c r="AB10">
        <v>0.76923076923076905</v>
      </c>
      <c r="AC10">
        <v>0.81818181818181801</v>
      </c>
      <c r="AD10">
        <v>0.76923076923076905</v>
      </c>
    </row>
    <row r="11" spans="1:30">
      <c r="A11" t="s">
        <v>41</v>
      </c>
      <c r="B11">
        <v>0.4</v>
      </c>
      <c r="C11">
        <v>0.4</v>
      </c>
      <c r="D11">
        <v>0.66666666666666596</v>
      </c>
      <c r="E11">
        <v>0.4</v>
      </c>
      <c r="F11">
        <v>0.4</v>
      </c>
      <c r="G11">
        <v>0.4</v>
      </c>
      <c r="H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1</v>
      </c>
      <c r="AC11">
        <v>0.5</v>
      </c>
      <c r="AD11">
        <v>0.4</v>
      </c>
    </row>
    <row r="12" spans="1:30">
      <c r="A12" t="s">
        <v>42</v>
      </c>
      <c r="B12">
        <v>0.375</v>
      </c>
      <c r="C12">
        <v>0.375</v>
      </c>
      <c r="D12">
        <v>0.57142857142857095</v>
      </c>
      <c r="E12">
        <v>0.375</v>
      </c>
      <c r="F12">
        <v>0.375</v>
      </c>
      <c r="G12">
        <v>0.375</v>
      </c>
      <c r="H12">
        <v>0.375</v>
      </c>
      <c r="J12">
        <v>0.375</v>
      </c>
      <c r="K12">
        <v>0.375</v>
      </c>
      <c r="L12">
        <v>0.375</v>
      </c>
      <c r="M12">
        <v>0.375</v>
      </c>
      <c r="N12">
        <v>0.375</v>
      </c>
      <c r="O12">
        <v>0.375</v>
      </c>
      <c r="P12">
        <v>0.375</v>
      </c>
      <c r="Q12">
        <v>0.375</v>
      </c>
      <c r="R12">
        <v>0.375</v>
      </c>
      <c r="S12">
        <v>0.375</v>
      </c>
      <c r="T12">
        <v>0.375</v>
      </c>
      <c r="U12">
        <v>0.375</v>
      </c>
      <c r="V12">
        <v>1</v>
      </c>
      <c r="W12">
        <v>0.33333333333333298</v>
      </c>
      <c r="X12">
        <v>1</v>
      </c>
      <c r="Y12">
        <v>1</v>
      </c>
      <c r="Z12">
        <v>0.375</v>
      </c>
      <c r="AA12">
        <v>0.375</v>
      </c>
      <c r="AB12">
        <v>0.75</v>
      </c>
      <c r="AC12">
        <v>0.45454545454545398</v>
      </c>
      <c r="AD12">
        <v>0.375</v>
      </c>
    </row>
    <row r="13" spans="1:30">
      <c r="A13" t="s">
        <v>43</v>
      </c>
      <c r="B13">
        <v>0.8</v>
      </c>
      <c r="C13">
        <v>0.8</v>
      </c>
      <c r="D13">
        <v>0.8</v>
      </c>
      <c r="E13">
        <v>0.8</v>
      </c>
      <c r="F13">
        <v>0.8</v>
      </c>
      <c r="G13">
        <v>0.8</v>
      </c>
      <c r="H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</v>
      </c>
      <c r="X13">
        <v>0.8</v>
      </c>
      <c r="Y13">
        <v>0.8</v>
      </c>
      <c r="Z13">
        <v>1</v>
      </c>
      <c r="AA13">
        <v>0.75</v>
      </c>
      <c r="AB13">
        <v>0.8</v>
      </c>
      <c r="AC13">
        <v>1</v>
      </c>
      <c r="AD13">
        <v>0.8</v>
      </c>
    </row>
    <row r="14" spans="1:30">
      <c r="A14" t="s">
        <v>44</v>
      </c>
      <c r="B14">
        <v>0.5</v>
      </c>
      <c r="C14">
        <v>0.5</v>
      </c>
      <c r="D14">
        <v>1</v>
      </c>
      <c r="E14">
        <v>0.5</v>
      </c>
      <c r="F14">
        <v>0.5</v>
      </c>
      <c r="G14">
        <v>0.5</v>
      </c>
      <c r="H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</v>
      </c>
      <c r="AC14">
        <v>0.66666666666666596</v>
      </c>
      <c r="AD14">
        <v>0.5</v>
      </c>
    </row>
    <row r="15" spans="1:30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</row>
    <row r="16" spans="1:30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47</v>
      </c>
      <c r="B17">
        <v>0.4</v>
      </c>
      <c r="C17">
        <v>1</v>
      </c>
      <c r="D17">
        <v>0.66666666666666596</v>
      </c>
      <c r="E17">
        <v>0.4</v>
      </c>
      <c r="F17">
        <v>0.4</v>
      </c>
      <c r="G17">
        <v>0.4</v>
      </c>
      <c r="H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0.5</v>
      </c>
    </row>
    <row r="19" spans="1:30" ht="13.5" customHeight="1">
      <c r="A19" t="s">
        <v>49</v>
      </c>
      <c r="C19">
        <f>TTEST($B$3:$B$17,C3:C17,2,1)</f>
        <v>0.90326223040915665</v>
      </c>
      <c r="D19">
        <f t="shared" ref="D19:AD19" si="0">TTEST($B$3:$B$17,D3:D17,2,1)</f>
        <v>0.33318977046309006</v>
      </c>
      <c r="E19">
        <f>TTEST($B$3:$B$17,E3:E17,2,1)</f>
        <v>0.33428194339468165</v>
      </c>
      <c r="F19">
        <f t="shared" si="0"/>
        <v>0.33428194339465545</v>
      </c>
      <c r="G19">
        <f t="shared" si="0"/>
        <v>0.59021112759213479</v>
      </c>
      <c r="H19">
        <f t="shared" si="0"/>
        <v>0.33428194339465789</v>
      </c>
      <c r="J19">
        <f t="shared" si="0"/>
        <v>0.33428194339458994</v>
      </c>
      <c r="K19">
        <f t="shared" si="0"/>
        <v>0.33428194339463824</v>
      </c>
      <c r="L19" t="e">
        <f t="shared" si="0"/>
        <v>#DIV/0!</v>
      </c>
      <c r="M19">
        <f t="shared" si="0"/>
        <v>0.33428194339465078</v>
      </c>
      <c r="N19">
        <f t="shared" si="0"/>
        <v>0.33428194339463824</v>
      </c>
      <c r="O19">
        <f t="shared" si="0"/>
        <v>0.11860489049396915</v>
      </c>
      <c r="P19">
        <f t="shared" si="0"/>
        <v>0.18885471576586271</v>
      </c>
      <c r="Q19">
        <f t="shared" si="0"/>
        <v>0.21689560213192061</v>
      </c>
      <c r="R19">
        <f t="shared" si="0"/>
        <v>0.21472264489896598</v>
      </c>
      <c r="S19">
        <f t="shared" si="0"/>
        <v>0.41006315728777687</v>
      </c>
      <c r="T19" s="5">
        <f t="shared" si="0"/>
        <v>0.21472264489896598</v>
      </c>
      <c r="U19">
        <f t="shared" si="0"/>
        <v>0.21689560213192061</v>
      </c>
      <c r="V19">
        <f t="shared" si="0"/>
        <v>0.5128987385359447</v>
      </c>
      <c r="W19">
        <f t="shared" si="0"/>
        <v>0.33428194339466788</v>
      </c>
      <c r="X19">
        <f t="shared" si="0"/>
        <v>0.33428194339465789</v>
      </c>
      <c r="Y19">
        <f t="shared" si="0"/>
        <v>0.33428194339465789</v>
      </c>
      <c r="Z19">
        <f t="shared" si="0"/>
        <v>0.33428194339465755</v>
      </c>
      <c r="AA19">
        <f t="shared" si="0"/>
        <v>0.33428194339463668</v>
      </c>
      <c r="AB19">
        <f t="shared" si="0"/>
        <v>0.51941876237935536</v>
      </c>
      <c r="AC19">
        <f t="shared" si="0"/>
        <v>0.81073834404710621</v>
      </c>
      <c r="AD19" s="2" t="e">
        <f t="shared" si="0"/>
        <v>#DIV/0!</v>
      </c>
    </row>
    <row r="20" spans="1:30">
      <c r="A20" t="s">
        <v>50</v>
      </c>
      <c r="C20">
        <v>0.90326223040915665</v>
      </c>
      <c r="D20">
        <v>0.43984466236142322</v>
      </c>
      <c r="E20">
        <v>0.43984466236142322</v>
      </c>
      <c r="F20">
        <v>0.43984466236142322</v>
      </c>
      <c r="G20">
        <v>0.64153383433927691</v>
      </c>
      <c r="H20">
        <v>0.43984466236142322</v>
      </c>
      <c r="J20">
        <v>0.43984466236142322</v>
      </c>
      <c r="K20">
        <v>0.43984466236142322</v>
      </c>
      <c r="L20" t="e">
        <v>#DIV/0!</v>
      </c>
      <c r="M20">
        <v>0.43984466236142322</v>
      </c>
      <c r="N20">
        <v>0.43984466236142322</v>
      </c>
      <c r="O20">
        <v>0.43984466236142322</v>
      </c>
      <c r="P20">
        <v>0.43984466236142322</v>
      </c>
      <c r="Q20">
        <v>0.43984466236142322</v>
      </c>
      <c r="R20">
        <v>0.43984466236142322</v>
      </c>
      <c r="S20">
        <v>0.51257894660972103</v>
      </c>
      <c r="T20">
        <v>0.43984466236142322</v>
      </c>
      <c r="U20">
        <v>0.43984466236142322</v>
      </c>
      <c r="V20">
        <v>0.59024859361290383</v>
      </c>
      <c r="W20">
        <v>0.43984466236142322</v>
      </c>
      <c r="X20">
        <v>0.43984466236142322</v>
      </c>
      <c r="Y20">
        <v>0.43984466236142322</v>
      </c>
      <c r="Z20">
        <v>0.43984466236142322</v>
      </c>
      <c r="AA20">
        <v>0.43984466236142322</v>
      </c>
      <c r="AB20">
        <v>0.59024859361290383</v>
      </c>
      <c r="AC20">
        <v>0.84451910838240229</v>
      </c>
      <c r="AD20" t="e">
        <v>#DIV/0!</v>
      </c>
    </row>
  </sheetData>
  <sortState ref="AF2:AG28">
    <sortCondition ref="AF2"/>
  </sortState>
  <conditionalFormatting sqref="C19:AD19">
    <cfRule type="cellIs" dxfId="3" priority="2" operator="lessThanOrEqual">
      <formula>0.05</formula>
    </cfRule>
  </conditionalFormatting>
  <conditionalFormatting sqref="C19:AD20">
    <cfRule type="cellIs" dxfId="2" priority="1" operator="lessThanOrEqual">
      <formula>0.05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9"/>
  <sheetViews>
    <sheetView workbookViewId="0">
      <selection activeCell="I3" sqref="I3"/>
    </sheetView>
  </sheetViews>
  <sheetFormatPr baseColWidth="10" defaultColWidth="8.83203125" defaultRowHeight="14" x14ac:dyDescent="0"/>
  <cols>
    <col min="1" max="1" width="29.5" bestFit="1" customWidth="1"/>
    <col min="3" max="4" width="11.83203125" bestFit="1" customWidth="1"/>
    <col min="5" max="5" width="11.6640625" bestFit="1" customWidth="1"/>
    <col min="6" max="7" width="11.1640625" bestFit="1" customWidth="1"/>
    <col min="8" max="8" width="11.5" bestFit="1" customWidth="1"/>
    <col min="9" max="9" width="11.5" customWidth="1"/>
    <col min="10" max="10" width="12.5" bestFit="1" customWidth="1"/>
    <col min="11" max="11" width="13.1640625" bestFit="1" customWidth="1"/>
    <col min="12" max="12" width="13.83203125" bestFit="1" customWidth="1"/>
    <col min="13" max="13" width="13.5" bestFit="1" customWidth="1"/>
    <col min="14" max="14" width="12.83203125" bestFit="1" customWidth="1"/>
    <col min="15" max="15" width="12.5" bestFit="1" customWidth="1"/>
    <col min="16" max="16" width="12.1640625" bestFit="1" customWidth="1"/>
    <col min="17" max="17" width="12.6640625" bestFit="1" customWidth="1"/>
    <col min="20" max="21" width="12.5" bestFit="1" customWidth="1"/>
    <col min="22" max="22" width="12" bestFit="1" customWidth="1"/>
    <col min="23" max="23" width="11.6640625" bestFit="1" customWidth="1"/>
    <col min="27" max="27" width="11.83203125" bestFit="1" customWidth="1"/>
  </cols>
  <sheetData>
    <row r="2" spans="1:35">
      <c r="A2" t="s">
        <v>32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52</v>
      </c>
      <c r="J2" t="s">
        <v>11</v>
      </c>
      <c r="K2" t="s">
        <v>12</v>
      </c>
      <c r="L2" s="4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s="4" t="s">
        <v>24</v>
      </c>
      <c r="X2" t="s">
        <v>25</v>
      </c>
      <c r="Y2" t="s">
        <v>26</v>
      </c>
      <c r="Z2" t="s">
        <v>27</v>
      </c>
      <c r="AA2" s="4" t="s">
        <v>28</v>
      </c>
      <c r="AB2" t="s">
        <v>29</v>
      </c>
      <c r="AC2" t="s">
        <v>30</v>
      </c>
      <c r="AD2" t="s">
        <v>31</v>
      </c>
    </row>
    <row r="3" spans="1:35">
      <c r="A3" t="s">
        <v>33</v>
      </c>
      <c r="B3">
        <v>3</v>
      </c>
      <c r="C3">
        <v>0</v>
      </c>
      <c r="D3">
        <v>1</v>
      </c>
      <c r="E3">
        <v>3</v>
      </c>
      <c r="F3">
        <v>3</v>
      </c>
      <c r="G3">
        <v>3</v>
      </c>
      <c r="H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2</v>
      </c>
      <c r="AD3">
        <v>0</v>
      </c>
      <c r="AH3" s="6"/>
      <c r="AI3" s="8"/>
    </row>
    <row r="4" spans="1:35">
      <c r="A4" t="s">
        <v>34</v>
      </c>
      <c r="B4">
        <v>10</v>
      </c>
      <c r="C4">
        <v>6</v>
      </c>
      <c r="D4">
        <v>0</v>
      </c>
      <c r="E4">
        <v>10</v>
      </c>
      <c r="F4">
        <v>10</v>
      </c>
      <c r="G4">
        <v>10</v>
      </c>
      <c r="H4">
        <v>12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11.3333333333333</v>
      </c>
      <c r="U4">
        <v>10</v>
      </c>
      <c r="V4">
        <v>6</v>
      </c>
      <c r="W4">
        <v>10</v>
      </c>
      <c r="X4">
        <v>8</v>
      </c>
      <c r="Y4">
        <v>8</v>
      </c>
      <c r="Z4">
        <v>10</v>
      </c>
      <c r="AA4">
        <v>10</v>
      </c>
      <c r="AB4">
        <v>4</v>
      </c>
      <c r="AC4">
        <v>5</v>
      </c>
      <c r="AD4">
        <v>8</v>
      </c>
      <c r="AH4" s="6"/>
      <c r="AI4" s="9"/>
    </row>
    <row r="5" spans="1:35" s="2" customFormat="1">
      <c r="A5" s="2" t="s">
        <v>35</v>
      </c>
      <c r="B5" s="2">
        <v>5</v>
      </c>
      <c r="C5" s="2">
        <v>5</v>
      </c>
      <c r="D5" s="2">
        <v>5</v>
      </c>
      <c r="E5" s="2">
        <v>5</v>
      </c>
      <c r="F5" s="2">
        <v>4</v>
      </c>
      <c r="G5" s="2">
        <v>2</v>
      </c>
      <c r="H5" s="2">
        <v>4</v>
      </c>
      <c r="J5" s="2">
        <v>3</v>
      </c>
      <c r="K5" s="2">
        <v>5.5</v>
      </c>
      <c r="L5" s="2">
        <v>5</v>
      </c>
      <c r="M5" s="2">
        <v>8</v>
      </c>
      <c r="N5" s="2">
        <v>5</v>
      </c>
      <c r="O5" s="2">
        <v>5.5</v>
      </c>
      <c r="P5" s="2">
        <v>3</v>
      </c>
      <c r="Q5" s="2">
        <v>6</v>
      </c>
      <c r="R5" s="2">
        <v>10</v>
      </c>
      <c r="S5" s="2">
        <v>5</v>
      </c>
      <c r="T5" s="2">
        <v>7.3333333333333304</v>
      </c>
      <c r="U5" s="2">
        <v>5</v>
      </c>
      <c r="V5" s="2">
        <v>4.5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4.5</v>
      </c>
      <c r="AD5" s="2">
        <v>5</v>
      </c>
      <c r="AH5" s="7"/>
      <c r="AI5" s="9"/>
    </row>
    <row r="6" spans="1:3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H6" s="6"/>
      <c r="AI6" s="9"/>
    </row>
    <row r="7" spans="1:3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H7" s="6"/>
      <c r="AI7" s="9"/>
    </row>
    <row r="8" spans="1:3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H8" s="6"/>
      <c r="AI8" s="9"/>
    </row>
    <row r="9" spans="1:3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H9" s="6"/>
      <c r="AI9" s="9"/>
    </row>
    <row r="10" spans="1:35">
      <c r="A10" t="s">
        <v>40</v>
      </c>
      <c r="B10">
        <v>14</v>
      </c>
      <c r="C10">
        <v>14</v>
      </c>
      <c r="D10">
        <v>14</v>
      </c>
      <c r="E10">
        <v>14</v>
      </c>
      <c r="F10">
        <v>15</v>
      </c>
      <c r="G10">
        <v>13</v>
      </c>
      <c r="H10">
        <v>15</v>
      </c>
      <c r="J10">
        <v>18</v>
      </c>
      <c r="K10">
        <v>14.5</v>
      </c>
      <c r="L10">
        <v>14</v>
      </c>
      <c r="M10">
        <v>10</v>
      </c>
      <c r="N10">
        <v>15</v>
      </c>
      <c r="O10">
        <v>13.5</v>
      </c>
      <c r="P10">
        <v>12</v>
      </c>
      <c r="Q10">
        <v>14</v>
      </c>
      <c r="R10">
        <v>13</v>
      </c>
      <c r="S10">
        <v>12</v>
      </c>
      <c r="T10">
        <v>13</v>
      </c>
      <c r="U10">
        <v>14</v>
      </c>
      <c r="V10">
        <v>12.5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12.5</v>
      </c>
      <c r="AD10">
        <v>14</v>
      </c>
      <c r="AH10" s="6"/>
      <c r="AI10" s="9"/>
    </row>
    <row r="11" spans="1:35">
      <c r="A11" t="s">
        <v>41</v>
      </c>
      <c r="B11">
        <v>9</v>
      </c>
      <c r="C11">
        <v>9</v>
      </c>
      <c r="D11">
        <v>7</v>
      </c>
      <c r="E11">
        <v>9</v>
      </c>
      <c r="F11">
        <v>9</v>
      </c>
      <c r="G11">
        <v>9</v>
      </c>
      <c r="H11">
        <v>11</v>
      </c>
      <c r="J11">
        <v>9</v>
      </c>
      <c r="K11">
        <v>9</v>
      </c>
      <c r="L11">
        <v>9</v>
      </c>
      <c r="M11">
        <v>10</v>
      </c>
      <c r="N11">
        <v>9</v>
      </c>
      <c r="O11">
        <v>12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9</v>
      </c>
      <c r="X11">
        <v>5</v>
      </c>
      <c r="Y11">
        <v>5</v>
      </c>
      <c r="Z11">
        <v>9</v>
      </c>
      <c r="AA11">
        <v>9</v>
      </c>
      <c r="AB11">
        <v>5</v>
      </c>
      <c r="AC11">
        <v>8</v>
      </c>
      <c r="AD11">
        <v>9</v>
      </c>
      <c r="AH11" s="6"/>
      <c r="AI11" s="9"/>
    </row>
    <row r="12" spans="1:35">
      <c r="A12" t="s">
        <v>42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H12" s="6"/>
      <c r="AI12" s="9"/>
    </row>
    <row r="13" spans="1:35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1.3333333333333299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H13" s="6"/>
      <c r="AI13" s="9"/>
    </row>
    <row r="14" spans="1:35">
      <c r="A14" t="s">
        <v>44</v>
      </c>
      <c r="B14">
        <v>7</v>
      </c>
      <c r="C14">
        <v>7</v>
      </c>
      <c r="D14">
        <v>3</v>
      </c>
      <c r="E14">
        <v>7</v>
      </c>
      <c r="F14">
        <v>7</v>
      </c>
      <c r="G14">
        <v>7</v>
      </c>
      <c r="H14">
        <v>9</v>
      </c>
      <c r="J14">
        <v>7</v>
      </c>
      <c r="K14">
        <v>7</v>
      </c>
      <c r="L14">
        <v>7</v>
      </c>
      <c r="M14">
        <v>8</v>
      </c>
      <c r="N14">
        <v>7</v>
      </c>
      <c r="O14">
        <v>10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0</v>
      </c>
      <c r="W14">
        <v>7</v>
      </c>
      <c r="X14">
        <v>4</v>
      </c>
      <c r="Y14">
        <v>4</v>
      </c>
      <c r="Z14">
        <v>7</v>
      </c>
      <c r="AA14">
        <v>7</v>
      </c>
      <c r="AB14">
        <v>0</v>
      </c>
      <c r="AC14">
        <v>5</v>
      </c>
      <c r="AD14">
        <v>7</v>
      </c>
      <c r="AH14" s="6"/>
      <c r="AI14" s="9"/>
    </row>
    <row r="15" spans="1:35">
      <c r="A15" t="s">
        <v>45</v>
      </c>
      <c r="B15">
        <v>11</v>
      </c>
      <c r="C15">
        <v>9</v>
      </c>
      <c r="D15">
        <v>5</v>
      </c>
      <c r="E15">
        <v>11</v>
      </c>
      <c r="F15">
        <v>11</v>
      </c>
      <c r="G15">
        <v>11</v>
      </c>
      <c r="H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9</v>
      </c>
      <c r="W15">
        <v>11</v>
      </c>
      <c r="X15">
        <v>10</v>
      </c>
      <c r="Y15">
        <v>10</v>
      </c>
      <c r="Z15">
        <v>10</v>
      </c>
      <c r="AA15">
        <v>11</v>
      </c>
      <c r="AB15">
        <v>8</v>
      </c>
      <c r="AC15">
        <v>0</v>
      </c>
      <c r="AD15">
        <v>10</v>
      </c>
      <c r="AH15" s="6"/>
      <c r="AI15" s="9"/>
    </row>
    <row r="16" spans="1:35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H16" s="6"/>
      <c r="AI16" s="9"/>
    </row>
    <row r="17" spans="1:3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H17" s="6"/>
      <c r="AI17" s="9"/>
    </row>
    <row r="18" spans="1:35">
      <c r="AH18" s="6"/>
      <c r="AI18" s="9"/>
    </row>
    <row r="19" spans="1:35" ht="13.5" customHeight="1">
      <c r="A19" t="s">
        <v>49</v>
      </c>
      <c r="C19">
        <f>TTEST($B$3:$B$17,C3:C17,2,1)</f>
        <v>9.51312272293411E-2</v>
      </c>
      <c r="D19">
        <f t="shared" ref="D19:AD19" si="0">TTEST($B$3:$B$17,D3:D17,2,1)</f>
        <v>5.4069381821494622E-2</v>
      </c>
      <c r="E19">
        <f>TTEST($B$3:$B$17,E3:E17,2,1)</f>
        <v>0.33428194339465489</v>
      </c>
      <c r="F19">
        <f t="shared" si="0"/>
        <v>0.38400022136030787</v>
      </c>
      <c r="G19">
        <f t="shared" si="0"/>
        <v>0.21696858515301554</v>
      </c>
      <c r="H19">
        <f t="shared" si="0"/>
        <v>0.11086064815316753</v>
      </c>
      <c r="J19">
        <f t="shared" si="0"/>
        <v>0.67022232775030111</v>
      </c>
      <c r="K19">
        <f t="shared" si="0"/>
        <v>0.16431789846958114</v>
      </c>
      <c r="L19" t="e">
        <f t="shared" si="0"/>
        <v>#DIV/0!</v>
      </c>
      <c r="M19">
        <f t="shared" si="0"/>
        <v>0.854994040730366</v>
      </c>
      <c r="N19">
        <f t="shared" si="0"/>
        <v>0.33428194339465489</v>
      </c>
      <c r="O19">
        <f t="shared" si="0"/>
        <v>0.17056967811703419</v>
      </c>
      <c r="P19">
        <f t="shared" si="0"/>
        <v>0.16431789846960362</v>
      </c>
      <c r="Q19">
        <f t="shared" si="0"/>
        <v>0.16431789846962211</v>
      </c>
      <c r="R19">
        <f t="shared" si="0"/>
        <v>0.45185786099209235</v>
      </c>
      <c r="S19">
        <f t="shared" si="0"/>
        <v>0.33428194339465989</v>
      </c>
      <c r="T19" s="5">
        <f t="shared" si="0"/>
        <v>0.21696858515301584</v>
      </c>
      <c r="U19">
        <f t="shared" si="0"/>
        <v>0.33428194339466288</v>
      </c>
      <c r="V19">
        <f t="shared" si="0"/>
        <v>4.7647517348857145E-2</v>
      </c>
      <c r="W19" t="e">
        <f t="shared" si="0"/>
        <v>#DIV/0!</v>
      </c>
      <c r="X19">
        <f t="shared" si="0"/>
        <v>6.5287952889111892E-2</v>
      </c>
      <c r="Y19">
        <f t="shared" si="0"/>
        <v>6.5287952889111892E-2</v>
      </c>
      <c r="Z19">
        <f t="shared" si="0"/>
        <v>0.3342819433946459</v>
      </c>
      <c r="AA19" t="e">
        <f t="shared" si="0"/>
        <v>#DIV/0!</v>
      </c>
      <c r="AB19">
        <f t="shared" si="0"/>
        <v>5.2687933734545382E-2</v>
      </c>
      <c r="AC19">
        <f t="shared" si="0"/>
        <v>7.4937839011620933E-2</v>
      </c>
      <c r="AD19">
        <f t="shared" si="0"/>
        <v>0.11096021426087668</v>
      </c>
      <c r="AH19" s="6"/>
      <c r="AI19" s="9"/>
    </row>
    <row r="20" spans="1:35">
      <c r="A20" t="s">
        <v>50</v>
      </c>
      <c r="C20">
        <v>0.33288064278263002</v>
      </c>
      <c r="D20">
        <v>0.33288064278263002</v>
      </c>
      <c r="E20">
        <v>0.45128062358279486</v>
      </c>
      <c r="F20">
        <v>0.49371457032039584</v>
      </c>
      <c r="G20">
        <v>0.39054345327542855</v>
      </c>
      <c r="H20">
        <v>0.33288064278263002</v>
      </c>
      <c r="J20">
        <v>0.78678273257644049</v>
      </c>
      <c r="K20">
        <v>0.35426010070460945</v>
      </c>
      <c r="L20" t="e">
        <v>#DIV/0!</v>
      </c>
      <c r="M20">
        <v>0.96186829582166178</v>
      </c>
      <c r="N20">
        <v>0.45128062358279486</v>
      </c>
      <c r="O20">
        <v>0.35426010070460945</v>
      </c>
      <c r="P20">
        <v>0.35426010070460945</v>
      </c>
      <c r="Q20">
        <v>0.35426010070460945</v>
      </c>
      <c r="R20">
        <v>0.5545528293993861</v>
      </c>
      <c r="S20">
        <v>0.45128062358279486</v>
      </c>
      <c r="T20">
        <v>0.39054345327542855</v>
      </c>
      <c r="U20">
        <v>0.45128062358279486</v>
      </c>
      <c r="V20">
        <v>0.33288064278263002</v>
      </c>
      <c r="W20" t="e">
        <v>#DIV/0!</v>
      </c>
      <c r="X20">
        <v>0.33288064278263002</v>
      </c>
      <c r="Y20">
        <v>0.33288064278263002</v>
      </c>
      <c r="Z20">
        <v>0.45128062358279486</v>
      </c>
      <c r="AA20" t="e">
        <v>#DIV/0!</v>
      </c>
      <c r="AB20">
        <v>0.33288064278263002</v>
      </c>
      <c r="AC20">
        <v>0.33288064278263002</v>
      </c>
      <c r="AD20">
        <v>0.33288064278263002</v>
      </c>
      <c r="AH20" s="6"/>
      <c r="AI20" s="9"/>
    </row>
    <row r="21" spans="1:35">
      <c r="AH21" s="6"/>
      <c r="AI21" s="9"/>
    </row>
    <row r="22" spans="1:35">
      <c r="AH22" s="6"/>
      <c r="AI22" s="9"/>
    </row>
    <row r="23" spans="1:35">
      <c r="G23" s="2"/>
      <c r="AH23" s="6"/>
      <c r="AI23" s="9"/>
    </row>
    <row r="24" spans="1:35">
      <c r="AH24" s="6"/>
      <c r="AI24" s="9"/>
    </row>
    <row r="25" spans="1:35">
      <c r="AH25" s="6"/>
      <c r="AI25" s="9"/>
    </row>
    <row r="26" spans="1:35">
      <c r="AH26" s="6"/>
      <c r="AI26" s="9"/>
    </row>
    <row r="27" spans="1:35">
      <c r="AH27" s="6"/>
      <c r="AI27" s="9"/>
    </row>
    <row r="28" spans="1:35">
      <c r="AH28" s="6"/>
      <c r="AI28" s="9"/>
    </row>
    <row r="29" spans="1:35">
      <c r="AH29" s="6"/>
      <c r="AI29" s="9"/>
    </row>
  </sheetData>
  <sortState ref="AH3:AI29">
    <sortCondition ref="AH3"/>
  </sortState>
  <conditionalFormatting sqref="C19:AD19">
    <cfRule type="cellIs" dxfId="1" priority="2" operator="lessThanOrEqual">
      <formula>0.05</formula>
    </cfRule>
  </conditionalFormatting>
  <conditionalFormatting sqref="C19:AD20">
    <cfRule type="cellIs" dxfId="0" priority="1" operator="lessThanOrEqual">
      <formula>0.05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LSE|minLSE Ratios</vt:lpstr>
      <vt:lpstr>MSE|minMSE Ratios</vt:lpstr>
      <vt:lpstr>Production Rates</vt:lpstr>
      <vt:lpstr>Eigencentrality</vt:lpstr>
      <vt:lpstr>Eccentricity</vt:lpstr>
      <vt:lpstr>Closeness Centrality</vt:lpstr>
      <vt:lpstr>Betweeness Centrality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Margaret</cp:lastModifiedBy>
  <dcterms:created xsi:type="dcterms:W3CDTF">2018-01-23T21:20:25Z</dcterms:created>
  <dcterms:modified xsi:type="dcterms:W3CDTF">2018-03-13T21:45:15Z</dcterms:modified>
</cp:coreProperties>
</file>